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nk\Documents\Code\"/>
    </mc:Choice>
  </mc:AlternateContent>
  <xr:revisionPtr revIDLastSave="0" documentId="10_ncr:100000_{5AC83D6D-6F01-4B96-B17E-CB15E4FF60DF}" xr6:coauthVersionLast="31" xr6:coauthVersionMax="31" xr10:uidLastSave="{00000000-0000-0000-0000-000000000000}"/>
  <bookViews>
    <workbookView xWindow="0" yWindow="0" windowWidth="28800" windowHeight="11925" activeTab="1" xr2:uid="{9D0F4873-470A-4E54-A8B4-CD42893BE68A}"/>
  </bookViews>
  <sheets>
    <sheet name="30DayByMinute" sheetId="1" r:id="rId1"/>
    <sheet name="5YrbyDay" sheetId="4" r:id="rId2"/>
    <sheet name="Daily-PriorDaybyMinute" sheetId="5" r:id="rId3"/>
    <sheet name="Daily-PriorDaybyDay" sheetId="6" r:id="rId4"/>
    <sheet name="Sheet2" sheetId="2" state="hidden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" i="6" l="1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E12" i="5"/>
  <c r="D12" i="5" s="1"/>
  <c r="F12" i="5" s="1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E2428" i="1"/>
  <c r="E1630" i="1"/>
  <c r="E1631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E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K2" i="1"/>
  <c r="E60" i="5" l="1"/>
  <c r="D60" i="5" s="1"/>
  <c r="F60" i="5" s="1"/>
  <c r="E36" i="5"/>
  <c r="D36" i="5" s="1"/>
  <c r="F36" i="5" s="1"/>
  <c r="E92" i="5"/>
  <c r="D92" i="5" s="1"/>
  <c r="F92" i="5" s="1"/>
  <c r="E28" i="5"/>
  <c r="D28" i="5" s="1"/>
  <c r="F28" i="5" s="1"/>
  <c r="E100" i="5"/>
  <c r="D100" i="5" s="1"/>
  <c r="F100" i="5" s="1"/>
  <c r="E68" i="5"/>
  <c r="D68" i="5" s="1"/>
  <c r="F68" i="5" s="1"/>
  <c r="E4" i="5"/>
  <c r="D4" i="5" s="1"/>
  <c r="F4" i="5" s="1"/>
  <c r="E84" i="5"/>
  <c r="D84" i="5" s="1"/>
  <c r="F84" i="5" s="1"/>
  <c r="E52" i="5"/>
  <c r="D52" i="5" s="1"/>
  <c r="F52" i="5" s="1"/>
  <c r="E20" i="5"/>
  <c r="D20" i="5" s="1"/>
  <c r="F20" i="5" s="1"/>
  <c r="E108" i="5"/>
  <c r="D108" i="5" s="1"/>
  <c r="F108" i="5" s="1"/>
  <c r="E76" i="5"/>
  <c r="D76" i="5" s="1"/>
  <c r="F76" i="5" s="1"/>
  <c r="E44" i="5"/>
  <c r="D44" i="5" s="1"/>
  <c r="F44" i="5" s="1"/>
  <c r="E3" i="5"/>
  <c r="D3" i="5" s="1"/>
  <c r="F3" i="5" s="1"/>
  <c r="E7" i="5"/>
  <c r="D7" i="5" s="1"/>
  <c r="F7" i="5" s="1"/>
  <c r="E11" i="5"/>
  <c r="D11" i="5" s="1"/>
  <c r="F11" i="5" s="1"/>
  <c r="E15" i="5"/>
  <c r="D15" i="5" s="1"/>
  <c r="F15" i="5" s="1"/>
  <c r="E19" i="5"/>
  <c r="D19" i="5" s="1"/>
  <c r="F19" i="5" s="1"/>
  <c r="E23" i="5"/>
  <c r="D23" i="5" s="1"/>
  <c r="F23" i="5" s="1"/>
  <c r="E27" i="5"/>
  <c r="D27" i="5" s="1"/>
  <c r="F27" i="5" s="1"/>
  <c r="E31" i="5"/>
  <c r="D31" i="5" s="1"/>
  <c r="F31" i="5" s="1"/>
  <c r="E35" i="5"/>
  <c r="D35" i="5" s="1"/>
  <c r="F35" i="5" s="1"/>
  <c r="E39" i="5"/>
  <c r="D39" i="5" s="1"/>
  <c r="F39" i="5" s="1"/>
  <c r="E43" i="5"/>
  <c r="D43" i="5" s="1"/>
  <c r="F43" i="5" s="1"/>
  <c r="E47" i="5"/>
  <c r="D47" i="5" s="1"/>
  <c r="F47" i="5" s="1"/>
  <c r="E51" i="5"/>
  <c r="D51" i="5" s="1"/>
  <c r="F51" i="5" s="1"/>
  <c r="E55" i="5"/>
  <c r="D55" i="5" s="1"/>
  <c r="F55" i="5" s="1"/>
  <c r="E59" i="5"/>
  <c r="D59" i="5" s="1"/>
  <c r="F59" i="5" s="1"/>
  <c r="E63" i="5"/>
  <c r="D63" i="5" s="1"/>
  <c r="F63" i="5" s="1"/>
  <c r="E67" i="5"/>
  <c r="D67" i="5" s="1"/>
  <c r="F67" i="5" s="1"/>
  <c r="E71" i="5"/>
  <c r="D71" i="5" s="1"/>
  <c r="F71" i="5" s="1"/>
  <c r="E75" i="5"/>
  <c r="D75" i="5" s="1"/>
  <c r="F75" i="5" s="1"/>
  <c r="E79" i="5"/>
  <c r="D79" i="5" s="1"/>
  <c r="F79" i="5" s="1"/>
  <c r="E83" i="5"/>
  <c r="D83" i="5" s="1"/>
  <c r="F83" i="5" s="1"/>
  <c r="E87" i="5"/>
  <c r="D87" i="5" s="1"/>
  <c r="F87" i="5" s="1"/>
  <c r="E91" i="5"/>
  <c r="D91" i="5" s="1"/>
  <c r="F91" i="5" s="1"/>
  <c r="E95" i="5"/>
  <c r="D95" i="5" s="1"/>
  <c r="F95" i="5" s="1"/>
  <c r="E99" i="5"/>
  <c r="D99" i="5" s="1"/>
  <c r="F99" i="5" s="1"/>
  <c r="E103" i="5"/>
  <c r="D103" i="5" s="1"/>
  <c r="F103" i="5" s="1"/>
  <c r="E107" i="5"/>
  <c r="D107" i="5" s="1"/>
  <c r="F107" i="5" s="1"/>
  <c r="E111" i="5"/>
  <c r="D111" i="5" s="1"/>
  <c r="F111" i="5" s="1"/>
  <c r="E2" i="5"/>
  <c r="D2" i="5" s="1"/>
  <c r="F2" i="5" s="1"/>
  <c r="E6" i="5"/>
  <c r="D6" i="5" s="1"/>
  <c r="F6" i="5" s="1"/>
  <c r="E10" i="5"/>
  <c r="D10" i="5" s="1"/>
  <c r="F10" i="5" s="1"/>
  <c r="E14" i="5"/>
  <c r="D14" i="5" s="1"/>
  <c r="F14" i="5" s="1"/>
  <c r="E18" i="5"/>
  <c r="D18" i="5" s="1"/>
  <c r="F18" i="5" s="1"/>
  <c r="E22" i="5"/>
  <c r="D22" i="5" s="1"/>
  <c r="F22" i="5" s="1"/>
  <c r="E26" i="5"/>
  <c r="D26" i="5" s="1"/>
  <c r="F26" i="5" s="1"/>
  <c r="E30" i="5"/>
  <c r="D30" i="5" s="1"/>
  <c r="F30" i="5" s="1"/>
  <c r="E34" i="5"/>
  <c r="D34" i="5" s="1"/>
  <c r="F34" i="5" s="1"/>
  <c r="E38" i="5"/>
  <c r="D38" i="5" s="1"/>
  <c r="F38" i="5" s="1"/>
  <c r="E42" i="5"/>
  <c r="D42" i="5" s="1"/>
  <c r="F42" i="5" s="1"/>
  <c r="E46" i="5"/>
  <c r="D46" i="5" s="1"/>
  <c r="F46" i="5" s="1"/>
  <c r="E50" i="5"/>
  <c r="D50" i="5" s="1"/>
  <c r="F50" i="5" s="1"/>
  <c r="E54" i="5"/>
  <c r="D54" i="5" s="1"/>
  <c r="F54" i="5" s="1"/>
  <c r="E58" i="5"/>
  <c r="D58" i="5" s="1"/>
  <c r="F58" i="5" s="1"/>
  <c r="E62" i="5"/>
  <c r="D62" i="5" s="1"/>
  <c r="F62" i="5" s="1"/>
  <c r="E66" i="5"/>
  <c r="D66" i="5" s="1"/>
  <c r="F66" i="5" s="1"/>
  <c r="E70" i="5"/>
  <c r="D70" i="5" s="1"/>
  <c r="F70" i="5" s="1"/>
  <c r="E74" i="5"/>
  <c r="D74" i="5" s="1"/>
  <c r="F74" i="5" s="1"/>
  <c r="E78" i="5"/>
  <c r="D78" i="5" s="1"/>
  <c r="F78" i="5" s="1"/>
  <c r="E82" i="5"/>
  <c r="D82" i="5" s="1"/>
  <c r="F82" i="5" s="1"/>
  <c r="E86" i="5"/>
  <c r="D86" i="5" s="1"/>
  <c r="F86" i="5" s="1"/>
  <c r="E90" i="5"/>
  <c r="D90" i="5" s="1"/>
  <c r="F90" i="5" s="1"/>
  <c r="E94" i="5"/>
  <c r="D94" i="5" s="1"/>
  <c r="F94" i="5" s="1"/>
  <c r="E98" i="5"/>
  <c r="D98" i="5" s="1"/>
  <c r="F98" i="5" s="1"/>
  <c r="E102" i="5"/>
  <c r="D102" i="5" s="1"/>
  <c r="F102" i="5" s="1"/>
  <c r="E106" i="5"/>
  <c r="D106" i="5" s="1"/>
  <c r="F106" i="5" s="1"/>
  <c r="E110" i="5"/>
  <c r="D110" i="5" s="1"/>
  <c r="F110" i="5" s="1"/>
  <c r="E114" i="5"/>
  <c r="D114" i="5" s="1"/>
  <c r="F114" i="5" s="1"/>
  <c r="E113" i="5"/>
  <c r="D113" i="5" s="1"/>
  <c r="F113" i="5" s="1"/>
  <c r="E105" i="5"/>
  <c r="D105" i="5" s="1"/>
  <c r="F105" i="5" s="1"/>
  <c r="E97" i="5"/>
  <c r="D97" i="5" s="1"/>
  <c r="F97" i="5" s="1"/>
  <c r="E9" i="5"/>
  <c r="D9" i="5" s="1"/>
  <c r="F9" i="5" s="1"/>
  <c r="E1" i="5"/>
  <c r="D1" i="5" s="1"/>
  <c r="F1" i="5" s="1"/>
  <c r="E112" i="5"/>
  <c r="D112" i="5" s="1"/>
  <c r="F112" i="5" s="1"/>
  <c r="E104" i="5"/>
  <c r="D104" i="5" s="1"/>
  <c r="F104" i="5" s="1"/>
  <c r="E96" i="5"/>
  <c r="D96" i="5" s="1"/>
  <c r="F96" i="5" s="1"/>
  <c r="E88" i="5"/>
  <c r="D88" i="5" s="1"/>
  <c r="F88" i="5" s="1"/>
  <c r="E80" i="5"/>
  <c r="D80" i="5" s="1"/>
  <c r="F80" i="5" s="1"/>
  <c r="E72" i="5"/>
  <c r="D72" i="5" s="1"/>
  <c r="F72" i="5" s="1"/>
  <c r="E64" i="5"/>
  <c r="D64" i="5" s="1"/>
  <c r="F64" i="5" s="1"/>
  <c r="E56" i="5"/>
  <c r="D56" i="5" s="1"/>
  <c r="F56" i="5" s="1"/>
  <c r="E48" i="5"/>
  <c r="D48" i="5" s="1"/>
  <c r="F48" i="5" s="1"/>
  <c r="E40" i="5"/>
  <c r="D40" i="5" s="1"/>
  <c r="F40" i="5" s="1"/>
  <c r="E32" i="5"/>
  <c r="D32" i="5" s="1"/>
  <c r="F32" i="5" s="1"/>
  <c r="E24" i="5"/>
  <c r="D24" i="5" s="1"/>
  <c r="F24" i="5" s="1"/>
  <c r="E16" i="5"/>
  <c r="D16" i="5" s="1"/>
  <c r="F16" i="5" s="1"/>
  <c r="E8" i="5"/>
  <c r="D8" i="5" s="1"/>
  <c r="F8" i="5" s="1"/>
  <c r="E89" i="5"/>
  <c r="D89" i="5" s="1"/>
  <c r="F89" i="5" s="1"/>
  <c r="E81" i="5"/>
  <c r="D81" i="5" s="1"/>
  <c r="F81" i="5" s="1"/>
  <c r="E73" i="5"/>
  <c r="D73" i="5" s="1"/>
  <c r="F73" i="5" s="1"/>
  <c r="E65" i="5"/>
  <c r="D65" i="5" s="1"/>
  <c r="F65" i="5" s="1"/>
  <c r="E57" i="5"/>
  <c r="D57" i="5" s="1"/>
  <c r="F57" i="5" s="1"/>
  <c r="E49" i="5"/>
  <c r="D49" i="5" s="1"/>
  <c r="F49" i="5" s="1"/>
  <c r="E41" i="5"/>
  <c r="D41" i="5" s="1"/>
  <c r="F41" i="5" s="1"/>
  <c r="E33" i="5"/>
  <c r="D33" i="5" s="1"/>
  <c r="F33" i="5" s="1"/>
  <c r="E25" i="5"/>
  <c r="D25" i="5" s="1"/>
  <c r="F25" i="5" s="1"/>
  <c r="E17" i="5"/>
  <c r="D17" i="5" s="1"/>
  <c r="F17" i="5" s="1"/>
  <c r="E109" i="5"/>
  <c r="D109" i="5" s="1"/>
  <c r="F109" i="5" s="1"/>
  <c r="E101" i="5"/>
  <c r="D101" i="5" s="1"/>
  <c r="F101" i="5" s="1"/>
  <c r="E93" i="5"/>
  <c r="D93" i="5" s="1"/>
  <c r="F93" i="5" s="1"/>
  <c r="E85" i="5"/>
  <c r="D85" i="5" s="1"/>
  <c r="F85" i="5" s="1"/>
  <c r="E77" i="5"/>
  <c r="D77" i="5" s="1"/>
  <c r="F77" i="5" s="1"/>
  <c r="E69" i="5"/>
  <c r="D69" i="5" s="1"/>
  <c r="F69" i="5" s="1"/>
  <c r="E61" i="5"/>
  <c r="D61" i="5" s="1"/>
  <c r="F61" i="5" s="1"/>
  <c r="E53" i="5"/>
  <c r="D53" i="5" s="1"/>
  <c r="F53" i="5" s="1"/>
  <c r="E45" i="5"/>
  <c r="D45" i="5" s="1"/>
  <c r="F45" i="5" s="1"/>
  <c r="E37" i="5"/>
  <c r="D37" i="5" s="1"/>
  <c r="F37" i="5" s="1"/>
  <c r="E29" i="5"/>
  <c r="D29" i="5" s="1"/>
  <c r="F29" i="5" s="1"/>
  <c r="E21" i="5"/>
  <c r="D21" i="5" s="1"/>
  <c r="F21" i="5" s="1"/>
  <c r="E13" i="5"/>
  <c r="D13" i="5" s="1"/>
  <c r="F13" i="5" s="1"/>
  <c r="E5" i="5"/>
  <c r="D5" i="5" s="1"/>
  <c r="F5" i="5" s="1"/>
  <c r="G2428" i="1"/>
  <c r="B2428" i="1" s="1"/>
  <c r="E2429" i="1"/>
  <c r="D2428" i="1"/>
  <c r="D1631" i="1"/>
  <c r="E1632" i="1"/>
  <c r="G1631" i="1"/>
  <c r="B1631" i="1" s="1"/>
  <c r="G1630" i="1"/>
  <c r="B1630" i="1" s="1"/>
  <c r="D1630" i="1"/>
  <c r="F1631" i="1"/>
  <c r="D931" i="1"/>
  <c r="E932" i="1"/>
  <c r="G2" i="1"/>
  <c r="D2" i="1"/>
  <c r="D1" i="1"/>
  <c r="F1" i="1" s="1"/>
  <c r="D2429" i="1" l="1"/>
  <c r="G2429" i="1"/>
  <c r="B2429" i="1" s="1"/>
  <c r="E2430" i="1"/>
  <c r="F2428" i="1"/>
  <c r="F1630" i="1"/>
  <c r="E1633" i="1"/>
  <c r="G1632" i="1"/>
  <c r="B1632" i="1" s="1"/>
  <c r="D1632" i="1"/>
  <c r="D932" i="1"/>
  <c r="E933" i="1"/>
  <c r="D125" i="1"/>
  <c r="G3" i="1"/>
  <c r="F2" i="1"/>
  <c r="D126" i="1"/>
  <c r="D32" i="1"/>
  <c r="D27" i="1"/>
  <c r="D3" i="1"/>
  <c r="G2430" i="1" l="1"/>
  <c r="B2430" i="1" s="1"/>
  <c r="E2431" i="1"/>
  <c r="D2430" i="1"/>
  <c r="F2429" i="1"/>
  <c r="D1633" i="1"/>
  <c r="E1634" i="1"/>
  <c r="G1633" i="1"/>
  <c r="B1633" i="1" s="1"/>
  <c r="F1632" i="1"/>
  <c r="E934" i="1"/>
  <c r="D933" i="1"/>
  <c r="G4" i="1"/>
  <c r="F3" i="1"/>
  <c r="D127" i="1"/>
  <c r="D33" i="1"/>
  <c r="D94" i="1"/>
  <c r="D63" i="1"/>
  <c r="D34" i="1"/>
  <c r="D28" i="1"/>
  <c r="D4" i="1"/>
  <c r="D2431" i="1" l="1"/>
  <c r="G2431" i="1"/>
  <c r="B2431" i="1" s="1"/>
  <c r="E2432" i="1"/>
  <c r="F2430" i="1"/>
  <c r="F1633" i="1"/>
  <c r="D1634" i="1"/>
  <c r="E1635" i="1"/>
  <c r="G1634" i="1"/>
  <c r="B1634" i="1" s="1"/>
  <c r="D934" i="1"/>
  <c r="E935" i="1"/>
  <c r="G5" i="1"/>
  <c r="F4" i="1"/>
  <c r="D128" i="1"/>
  <c r="D95" i="1"/>
  <c r="D64" i="1"/>
  <c r="D35" i="1"/>
  <c r="D29" i="1"/>
  <c r="D5" i="1"/>
  <c r="F2431" i="1" l="1"/>
  <c r="G2432" i="1"/>
  <c r="B2432" i="1" s="1"/>
  <c r="E2433" i="1"/>
  <c r="D2432" i="1"/>
  <c r="F1634" i="1"/>
  <c r="D1635" i="1"/>
  <c r="E1636" i="1"/>
  <c r="G1635" i="1"/>
  <c r="B1635" i="1" s="1"/>
  <c r="E936" i="1"/>
  <c r="D935" i="1"/>
  <c r="G6" i="1"/>
  <c r="F5" i="1"/>
  <c r="D129" i="1"/>
  <c r="D96" i="1"/>
  <c r="D65" i="1"/>
  <c r="D36" i="1"/>
  <c r="D30" i="1"/>
  <c r="D31" i="1"/>
  <c r="D6" i="1"/>
  <c r="F2432" i="1" l="1"/>
  <c r="D2433" i="1"/>
  <c r="E2434" i="1"/>
  <c r="G2433" i="1"/>
  <c r="B2433" i="1" s="1"/>
  <c r="F2433" i="1" s="1"/>
  <c r="F1635" i="1"/>
  <c r="D1636" i="1"/>
  <c r="E1637" i="1"/>
  <c r="G1636" i="1"/>
  <c r="B1636" i="1" s="1"/>
  <c r="D936" i="1"/>
  <c r="E937" i="1"/>
  <c r="G7" i="1"/>
  <c r="F6" i="1"/>
  <c r="D130" i="1"/>
  <c r="D97" i="1"/>
  <c r="D66" i="1"/>
  <c r="D37" i="1"/>
  <c r="D7" i="1"/>
  <c r="G2434" i="1" l="1"/>
  <c r="B2434" i="1" s="1"/>
  <c r="E2435" i="1"/>
  <c r="D2434" i="1"/>
  <c r="F1636" i="1"/>
  <c r="D1637" i="1"/>
  <c r="G1637" i="1"/>
  <c r="B1637" i="1" s="1"/>
  <c r="E1638" i="1"/>
  <c r="E938" i="1"/>
  <c r="D937" i="1"/>
  <c r="G8" i="1"/>
  <c r="F7" i="1"/>
  <c r="D131" i="1"/>
  <c r="D98" i="1"/>
  <c r="D67" i="1"/>
  <c r="D38" i="1"/>
  <c r="D8" i="1"/>
  <c r="D2435" i="1" l="1"/>
  <c r="G2435" i="1"/>
  <c r="B2435" i="1" s="1"/>
  <c r="E2436" i="1"/>
  <c r="F2434" i="1"/>
  <c r="G1638" i="1"/>
  <c r="B1638" i="1" s="1"/>
  <c r="D1638" i="1"/>
  <c r="E1639" i="1"/>
  <c r="F1637" i="1"/>
  <c r="D938" i="1"/>
  <c r="E939" i="1"/>
  <c r="G9" i="1"/>
  <c r="F8" i="1"/>
  <c r="D132" i="1"/>
  <c r="D99" i="1"/>
  <c r="D68" i="1"/>
  <c r="D39" i="1"/>
  <c r="D9" i="1"/>
  <c r="F2435" i="1" l="1"/>
  <c r="G2436" i="1"/>
  <c r="B2436" i="1" s="1"/>
  <c r="E2437" i="1"/>
  <c r="D2436" i="1"/>
  <c r="F1638" i="1"/>
  <c r="D1639" i="1"/>
  <c r="E1640" i="1"/>
  <c r="G1639" i="1"/>
  <c r="B1639" i="1" s="1"/>
  <c r="E940" i="1"/>
  <c r="D939" i="1"/>
  <c r="G10" i="1"/>
  <c r="F9" i="1"/>
  <c r="D133" i="1"/>
  <c r="D100" i="1"/>
  <c r="D69" i="1"/>
  <c r="D40" i="1"/>
  <c r="D10" i="1"/>
  <c r="F2436" i="1" l="1"/>
  <c r="D2437" i="1"/>
  <c r="E2438" i="1"/>
  <c r="G2437" i="1"/>
  <c r="B2437" i="1" s="1"/>
  <c r="E1641" i="1"/>
  <c r="G1640" i="1"/>
  <c r="B1640" i="1" s="1"/>
  <c r="D1640" i="1"/>
  <c r="F1639" i="1"/>
  <c r="D940" i="1"/>
  <c r="E941" i="1"/>
  <c r="G11" i="1"/>
  <c r="F10" i="1"/>
  <c r="D134" i="1"/>
  <c r="D101" i="1"/>
  <c r="D70" i="1"/>
  <c r="D41" i="1"/>
  <c r="D11" i="1"/>
  <c r="F2437" i="1" l="1"/>
  <c r="G2438" i="1"/>
  <c r="B2438" i="1" s="1"/>
  <c r="E2439" i="1"/>
  <c r="D2438" i="1"/>
  <c r="F1640" i="1"/>
  <c r="D1641" i="1"/>
  <c r="E1642" i="1"/>
  <c r="G1641" i="1"/>
  <c r="B1641" i="1" s="1"/>
  <c r="E942" i="1"/>
  <c r="D941" i="1"/>
  <c r="G12" i="1"/>
  <c r="F11" i="1"/>
  <c r="D135" i="1"/>
  <c r="D102" i="1"/>
  <c r="D71" i="1"/>
  <c r="D42" i="1"/>
  <c r="D12" i="1"/>
  <c r="D2439" i="1" l="1"/>
  <c r="G2439" i="1"/>
  <c r="B2439" i="1" s="1"/>
  <c r="E2440" i="1"/>
  <c r="F2438" i="1"/>
  <c r="D1642" i="1"/>
  <c r="E1643" i="1"/>
  <c r="G1642" i="1"/>
  <c r="B1642" i="1" s="1"/>
  <c r="F1641" i="1"/>
  <c r="D942" i="1"/>
  <c r="E943" i="1"/>
  <c r="G13" i="1"/>
  <c r="F12" i="1"/>
  <c r="D136" i="1"/>
  <c r="D103" i="1"/>
  <c r="D72" i="1"/>
  <c r="D43" i="1"/>
  <c r="D13" i="1"/>
  <c r="G2440" i="1" l="1"/>
  <c r="B2440" i="1" s="1"/>
  <c r="E2441" i="1"/>
  <c r="D2440" i="1"/>
  <c r="F2439" i="1"/>
  <c r="F1642" i="1"/>
  <c r="D1643" i="1"/>
  <c r="E1644" i="1"/>
  <c r="G1643" i="1"/>
  <c r="B1643" i="1" s="1"/>
  <c r="E944" i="1"/>
  <c r="D943" i="1"/>
  <c r="G14" i="1"/>
  <c r="F13" i="1"/>
  <c r="D137" i="1"/>
  <c r="D104" i="1"/>
  <c r="D73" i="1"/>
  <c r="D44" i="1"/>
  <c r="D14" i="1"/>
  <c r="D2441" i="1" l="1"/>
  <c r="E2442" i="1"/>
  <c r="G2441" i="1"/>
  <c r="B2441" i="1" s="1"/>
  <c r="F2440" i="1"/>
  <c r="D1644" i="1"/>
  <c r="E1645" i="1"/>
  <c r="G1644" i="1"/>
  <c r="B1644" i="1" s="1"/>
  <c r="F1643" i="1"/>
  <c r="D944" i="1"/>
  <c r="E945" i="1"/>
  <c r="G15" i="1"/>
  <c r="F14" i="1"/>
  <c r="D138" i="1"/>
  <c r="D105" i="1"/>
  <c r="D74" i="1"/>
  <c r="D45" i="1"/>
  <c r="D15" i="1"/>
  <c r="G2442" i="1" l="1"/>
  <c r="B2442" i="1" s="1"/>
  <c r="F2442" i="1" s="1"/>
  <c r="E2443" i="1"/>
  <c r="D2442" i="1"/>
  <c r="F2441" i="1"/>
  <c r="F1644" i="1"/>
  <c r="D1645" i="1"/>
  <c r="G1645" i="1"/>
  <c r="B1645" i="1" s="1"/>
  <c r="E1646" i="1"/>
  <c r="E946" i="1"/>
  <c r="D945" i="1"/>
  <c r="G16" i="1"/>
  <c r="F15" i="1"/>
  <c r="D139" i="1"/>
  <c r="D106" i="1"/>
  <c r="D75" i="1"/>
  <c r="D46" i="1"/>
  <c r="D16" i="1"/>
  <c r="D2443" i="1" l="1"/>
  <c r="G2443" i="1"/>
  <c r="B2443" i="1" s="1"/>
  <c r="E2444" i="1"/>
  <c r="F1645" i="1"/>
  <c r="G1646" i="1"/>
  <c r="B1646" i="1" s="1"/>
  <c r="D1646" i="1"/>
  <c r="E1647" i="1"/>
  <c r="D946" i="1"/>
  <c r="E947" i="1"/>
  <c r="G17" i="1"/>
  <c r="F16" i="1"/>
  <c r="D140" i="1"/>
  <c r="D107" i="1"/>
  <c r="D76" i="1"/>
  <c r="D47" i="1"/>
  <c r="D17" i="1"/>
  <c r="F2443" i="1" l="1"/>
  <c r="G2444" i="1"/>
  <c r="B2444" i="1" s="1"/>
  <c r="F2444" i="1" s="1"/>
  <c r="E2445" i="1"/>
  <c r="D2444" i="1"/>
  <c r="F1646" i="1"/>
  <c r="D1647" i="1"/>
  <c r="E1648" i="1"/>
  <c r="G1647" i="1"/>
  <c r="B1647" i="1" s="1"/>
  <c r="E948" i="1"/>
  <c r="D947" i="1"/>
  <c r="G18" i="1"/>
  <c r="F17" i="1"/>
  <c r="D141" i="1"/>
  <c r="D108" i="1"/>
  <c r="D77" i="1"/>
  <c r="D48" i="1"/>
  <c r="D18" i="1"/>
  <c r="D2445" i="1" l="1"/>
  <c r="G2445" i="1"/>
  <c r="B2445" i="1" s="1"/>
  <c r="E2446" i="1"/>
  <c r="F1647" i="1"/>
  <c r="E1649" i="1"/>
  <c r="G1648" i="1"/>
  <c r="B1648" i="1" s="1"/>
  <c r="D1648" i="1"/>
  <c r="D948" i="1"/>
  <c r="E949" i="1"/>
  <c r="G19" i="1"/>
  <c r="F18" i="1"/>
  <c r="D142" i="1"/>
  <c r="D109" i="1"/>
  <c r="D78" i="1"/>
  <c r="D49" i="1"/>
  <c r="D19" i="1"/>
  <c r="G2446" i="1" l="1"/>
  <c r="B2446" i="1" s="1"/>
  <c r="E2447" i="1"/>
  <c r="D2446" i="1"/>
  <c r="F2445" i="1"/>
  <c r="D1649" i="1"/>
  <c r="E1650" i="1"/>
  <c r="G1649" i="1"/>
  <c r="B1649" i="1" s="1"/>
  <c r="F1648" i="1"/>
  <c r="E950" i="1"/>
  <c r="D949" i="1"/>
  <c r="G20" i="1"/>
  <c r="F19" i="1"/>
  <c r="D143" i="1"/>
  <c r="D110" i="1"/>
  <c r="D79" i="1"/>
  <c r="D50" i="1"/>
  <c r="D20" i="1"/>
  <c r="F2446" i="1" l="1"/>
  <c r="D2447" i="1"/>
  <c r="G2447" i="1"/>
  <c r="B2447" i="1" s="1"/>
  <c r="E2448" i="1"/>
  <c r="F1649" i="1"/>
  <c r="D1650" i="1"/>
  <c r="E1651" i="1"/>
  <c r="G1650" i="1"/>
  <c r="B1650" i="1" s="1"/>
  <c r="D950" i="1"/>
  <c r="E951" i="1"/>
  <c r="G21" i="1"/>
  <c r="F20" i="1"/>
  <c r="D144" i="1"/>
  <c r="D111" i="1"/>
  <c r="D80" i="1"/>
  <c r="D51" i="1"/>
  <c r="D21" i="1"/>
  <c r="F2447" i="1" l="1"/>
  <c r="G2448" i="1"/>
  <c r="B2448" i="1" s="1"/>
  <c r="E2449" i="1"/>
  <c r="D2448" i="1"/>
  <c r="F1650" i="1"/>
  <c r="D1651" i="1"/>
  <c r="E1652" i="1"/>
  <c r="G1651" i="1"/>
  <c r="B1651" i="1" s="1"/>
  <c r="E952" i="1"/>
  <c r="D951" i="1"/>
  <c r="G22" i="1"/>
  <c r="F21" i="1"/>
  <c r="D145" i="1"/>
  <c r="D112" i="1"/>
  <c r="D81" i="1"/>
  <c r="D52" i="1"/>
  <c r="D22" i="1"/>
  <c r="D2449" i="1" l="1"/>
  <c r="E2450" i="1"/>
  <c r="G2449" i="1"/>
  <c r="B2449" i="1" s="1"/>
  <c r="F2448" i="1"/>
  <c r="F1651" i="1"/>
  <c r="D1652" i="1"/>
  <c r="E1653" i="1"/>
  <c r="G1652" i="1"/>
  <c r="B1652" i="1" s="1"/>
  <c r="D952" i="1"/>
  <c r="E953" i="1"/>
  <c r="G23" i="1"/>
  <c r="F22" i="1"/>
  <c r="D146" i="1"/>
  <c r="D113" i="1"/>
  <c r="D82" i="1"/>
  <c r="D53" i="1"/>
  <c r="D23" i="1"/>
  <c r="F2449" i="1" l="1"/>
  <c r="G2450" i="1"/>
  <c r="B2450" i="1" s="1"/>
  <c r="E2451" i="1"/>
  <c r="D2450" i="1"/>
  <c r="D1653" i="1"/>
  <c r="G1653" i="1"/>
  <c r="B1653" i="1" s="1"/>
  <c r="E1654" i="1"/>
  <c r="F1652" i="1"/>
  <c r="E954" i="1"/>
  <c r="D953" i="1"/>
  <c r="G24" i="1"/>
  <c r="F23" i="1"/>
  <c r="D147" i="1"/>
  <c r="D114" i="1"/>
  <c r="D83" i="1"/>
  <c r="D54" i="1"/>
  <c r="D24" i="1"/>
  <c r="F2450" i="1" l="1"/>
  <c r="D2451" i="1"/>
  <c r="E2452" i="1"/>
  <c r="G2451" i="1"/>
  <c r="B2451" i="1" s="1"/>
  <c r="G1654" i="1"/>
  <c r="B1654" i="1" s="1"/>
  <c r="D1654" i="1"/>
  <c r="E1655" i="1"/>
  <c r="F1653" i="1"/>
  <c r="D954" i="1"/>
  <c r="E955" i="1"/>
  <c r="G25" i="1"/>
  <c r="F24" i="1"/>
  <c r="D148" i="1"/>
  <c r="D115" i="1"/>
  <c r="D84" i="1"/>
  <c r="D55" i="1"/>
  <c r="D25" i="1"/>
  <c r="D26" i="1"/>
  <c r="F2451" i="1" l="1"/>
  <c r="G2452" i="1"/>
  <c r="B2452" i="1" s="1"/>
  <c r="E2453" i="1"/>
  <c r="D2452" i="1"/>
  <c r="F1654" i="1"/>
  <c r="D1655" i="1"/>
  <c r="E1656" i="1"/>
  <c r="G1655" i="1"/>
  <c r="B1655" i="1" s="1"/>
  <c r="E956" i="1"/>
  <c r="D955" i="1"/>
  <c r="G26" i="1"/>
  <c r="F25" i="1"/>
  <c r="D149" i="1"/>
  <c r="D116" i="1"/>
  <c r="D85" i="1"/>
  <c r="D56" i="1"/>
  <c r="F2452" i="1" l="1"/>
  <c r="D2453" i="1"/>
  <c r="G2453" i="1"/>
  <c r="B2453" i="1" s="1"/>
  <c r="E2454" i="1"/>
  <c r="F1655" i="1"/>
  <c r="E1657" i="1"/>
  <c r="G1656" i="1"/>
  <c r="B1656" i="1" s="1"/>
  <c r="D1656" i="1"/>
  <c r="D956" i="1"/>
  <c r="E957" i="1"/>
  <c r="G27" i="1"/>
  <c r="F26" i="1"/>
  <c r="D150" i="1"/>
  <c r="D117" i="1"/>
  <c r="D86" i="1"/>
  <c r="D57" i="1"/>
  <c r="F2453" i="1" l="1"/>
  <c r="G2454" i="1"/>
  <c r="B2454" i="1" s="1"/>
  <c r="E2455" i="1"/>
  <c r="D2454" i="1"/>
  <c r="D1657" i="1"/>
  <c r="E1658" i="1"/>
  <c r="G1657" i="1"/>
  <c r="B1657" i="1" s="1"/>
  <c r="F1656" i="1"/>
  <c r="E958" i="1"/>
  <c r="D957" i="1"/>
  <c r="G28" i="1"/>
  <c r="F27" i="1"/>
  <c r="D151" i="1"/>
  <c r="D118" i="1"/>
  <c r="D87" i="1"/>
  <c r="D58" i="1"/>
  <c r="F2454" i="1" l="1"/>
  <c r="D2455" i="1"/>
  <c r="G2455" i="1"/>
  <c r="B2455" i="1" s="1"/>
  <c r="E2456" i="1"/>
  <c r="F1657" i="1"/>
  <c r="D1658" i="1"/>
  <c r="E1659" i="1"/>
  <c r="G1658" i="1"/>
  <c r="B1658" i="1" s="1"/>
  <c r="D958" i="1"/>
  <c r="E959" i="1"/>
  <c r="G29" i="1"/>
  <c r="F28" i="1"/>
  <c r="D152" i="1"/>
  <c r="D119" i="1"/>
  <c r="D88" i="1"/>
  <c r="D59" i="1"/>
  <c r="G2456" i="1" l="1"/>
  <c r="B2456" i="1" s="1"/>
  <c r="E2457" i="1"/>
  <c r="D2456" i="1"/>
  <c r="F2455" i="1"/>
  <c r="F1658" i="1"/>
  <c r="D1659" i="1"/>
  <c r="E1660" i="1"/>
  <c r="G1659" i="1"/>
  <c r="B1659" i="1" s="1"/>
  <c r="E960" i="1"/>
  <c r="D959" i="1"/>
  <c r="G30" i="1"/>
  <c r="F29" i="1"/>
  <c r="D153" i="1"/>
  <c r="D120" i="1"/>
  <c r="D89" i="1"/>
  <c r="D60" i="1"/>
  <c r="D2457" i="1" l="1"/>
  <c r="E2458" i="1"/>
  <c r="G2457" i="1"/>
  <c r="B2457" i="1" s="1"/>
  <c r="F2456" i="1"/>
  <c r="F1659" i="1"/>
  <c r="D1660" i="1"/>
  <c r="E1661" i="1"/>
  <c r="G1660" i="1"/>
  <c r="B1660" i="1" s="1"/>
  <c r="D960" i="1"/>
  <c r="E961" i="1"/>
  <c r="G31" i="1"/>
  <c r="F30" i="1"/>
  <c r="D154" i="1"/>
  <c r="D121" i="1"/>
  <c r="D90" i="1"/>
  <c r="D62" i="1"/>
  <c r="D61" i="1"/>
  <c r="G2458" i="1" l="1"/>
  <c r="B2458" i="1" s="1"/>
  <c r="E2459" i="1"/>
  <c r="D2458" i="1"/>
  <c r="F2457" i="1"/>
  <c r="F1660" i="1"/>
  <c r="D1661" i="1"/>
  <c r="G1661" i="1"/>
  <c r="B1661" i="1" s="1"/>
  <c r="E1662" i="1"/>
  <c r="E962" i="1"/>
  <c r="D961" i="1"/>
  <c r="G32" i="1"/>
  <c r="F31" i="1"/>
  <c r="D155" i="1"/>
  <c r="D122" i="1"/>
  <c r="D91" i="1"/>
  <c r="G2459" i="1" l="1"/>
  <c r="B2459" i="1" s="1"/>
  <c r="D2459" i="1"/>
  <c r="E2460" i="1"/>
  <c r="F2458" i="1"/>
  <c r="F1661" i="1"/>
  <c r="G1662" i="1"/>
  <c r="B1662" i="1" s="1"/>
  <c r="D1662" i="1"/>
  <c r="E1663" i="1"/>
  <c r="D962" i="1"/>
  <c r="E963" i="1"/>
  <c r="G33" i="1"/>
  <c r="F32" i="1"/>
  <c r="D156" i="1"/>
  <c r="D124" i="1"/>
  <c r="D123" i="1"/>
  <c r="D93" i="1"/>
  <c r="D92" i="1"/>
  <c r="F2459" i="1" l="1"/>
  <c r="G2460" i="1"/>
  <c r="B2460" i="1" s="1"/>
  <c r="E2461" i="1"/>
  <c r="D2460" i="1"/>
  <c r="F1662" i="1"/>
  <c r="D1663" i="1"/>
  <c r="E1664" i="1"/>
  <c r="G1663" i="1"/>
  <c r="B1663" i="1" s="1"/>
  <c r="E964" i="1"/>
  <c r="D963" i="1"/>
  <c r="G34" i="1"/>
  <c r="F33" i="1"/>
  <c r="D157" i="1"/>
  <c r="E2462" i="1" l="1"/>
  <c r="D2461" i="1"/>
  <c r="G2461" i="1"/>
  <c r="B2461" i="1" s="1"/>
  <c r="F2460" i="1"/>
  <c r="F1663" i="1"/>
  <c r="E1665" i="1"/>
  <c r="G1664" i="1"/>
  <c r="B1664" i="1" s="1"/>
  <c r="D1664" i="1"/>
  <c r="D964" i="1"/>
  <c r="E965" i="1"/>
  <c r="G35" i="1"/>
  <c r="F34" i="1"/>
  <c r="D158" i="1"/>
  <c r="F2461" i="1" l="1"/>
  <c r="G2462" i="1"/>
  <c r="B2462" i="1" s="1"/>
  <c r="E2463" i="1"/>
  <c r="D2462" i="1"/>
  <c r="D1665" i="1"/>
  <c r="E1666" i="1"/>
  <c r="G1665" i="1"/>
  <c r="B1665" i="1" s="1"/>
  <c r="F1664" i="1"/>
  <c r="E966" i="1"/>
  <c r="D965" i="1"/>
  <c r="G36" i="1"/>
  <c r="F35" i="1"/>
  <c r="D159" i="1"/>
  <c r="F2462" i="1" l="1"/>
  <c r="G2463" i="1"/>
  <c r="B2463" i="1" s="1"/>
  <c r="E2464" i="1"/>
  <c r="D2463" i="1"/>
  <c r="D1666" i="1"/>
  <c r="E1667" i="1"/>
  <c r="G1666" i="1"/>
  <c r="B1666" i="1" s="1"/>
  <c r="F1665" i="1"/>
  <c r="D966" i="1"/>
  <c r="E967" i="1"/>
  <c r="G37" i="1"/>
  <c r="F36" i="1"/>
  <c r="D160" i="1"/>
  <c r="F2463" i="1" l="1"/>
  <c r="G2464" i="1"/>
  <c r="B2464" i="1" s="1"/>
  <c r="E2465" i="1"/>
  <c r="D2464" i="1"/>
  <c r="F1666" i="1"/>
  <c r="D1667" i="1"/>
  <c r="E1668" i="1"/>
  <c r="G1667" i="1"/>
  <c r="B1667" i="1" s="1"/>
  <c r="E968" i="1"/>
  <c r="D967" i="1"/>
  <c r="G38" i="1"/>
  <c r="F37" i="1"/>
  <c r="D161" i="1"/>
  <c r="F2464" i="1" l="1"/>
  <c r="E2466" i="1"/>
  <c r="D2465" i="1"/>
  <c r="G2465" i="1"/>
  <c r="B2465" i="1" s="1"/>
  <c r="F1667" i="1"/>
  <c r="D1668" i="1"/>
  <c r="E1669" i="1"/>
  <c r="G1668" i="1"/>
  <c r="B1668" i="1" s="1"/>
  <c r="D968" i="1"/>
  <c r="E969" i="1"/>
  <c r="E970" i="1" s="1"/>
  <c r="G39" i="1"/>
  <c r="F38" i="1"/>
  <c r="D162" i="1"/>
  <c r="G2466" i="1" l="1"/>
  <c r="B2466" i="1" s="1"/>
  <c r="E2467" i="1"/>
  <c r="D2466" i="1"/>
  <c r="F2465" i="1"/>
  <c r="F1668" i="1"/>
  <c r="D1669" i="1"/>
  <c r="G1669" i="1"/>
  <c r="B1669" i="1" s="1"/>
  <c r="F1669" i="1" s="1"/>
  <c r="E1670" i="1"/>
  <c r="E971" i="1"/>
  <c r="D970" i="1"/>
  <c r="D969" i="1"/>
  <c r="G40" i="1"/>
  <c r="F39" i="1"/>
  <c r="D163" i="1"/>
  <c r="G2467" i="1" l="1"/>
  <c r="B2467" i="1" s="1"/>
  <c r="E2468" i="1"/>
  <c r="D2467" i="1"/>
  <c r="F2466" i="1"/>
  <c r="G1670" i="1"/>
  <c r="B1670" i="1" s="1"/>
  <c r="D1670" i="1"/>
  <c r="E1671" i="1"/>
  <c r="D971" i="1"/>
  <c r="E972" i="1"/>
  <c r="G41" i="1"/>
  <c r="F40" i="1"/>
  <c r="D164" i="1"/>
  <c r="F2467" i="1" l="1"/>
  <c r="G2468" i="1"/>
  <c r="B2468" i="1" s="1"/>
  <c r="E2469" i="1"/>
  <c r="D2468" i="1"/>
  <c r="D1671" i="1"/>
  <c r="E1672" i="1"/>
  <c r="G1671" i="1"/>
  <c r="B1671" i="1" s="1"/>
  <c r="F1670" i="1"/>
  <c r="D972" i="1"/>
  <c r="E973" i="1"/>
  <c r="G42" i="1"/>
  <c r="F41" i="1"/>
  <c r="D165" i="1"/>
  <c r="E2470" i="1" l="1"/>
  <c r="G2469" i="1"/>
  <c r="B2469" i="1" s="1"/>
  <c r="D2469" i="1"/>
  <c r="F2468" i="1"/>
  <c r="F1671" i="1"/>
  <c r="E1673" i="1"/>
  <c r="G1672" i="1"/>
  <c r="B1672" i="1" s="1"/>
  <c r="D1672" i="1"/>
  <c r="E974" i="1"/>
  <c r="D973" i="1"/>
  <c r="G43" i="1"/>
  <c r="F42" i="1"/>
  <c r="D166" i="1"/>
  <c r="F2469" i="1" l="1"/>
  <c r="G2470" i="1"/>
  <c r="B2470" i="1" s="1"/>
  <c r="E2471" i="1"/>
  <c r="D2470" i="1"/>
  <c r="D1673" i="1"/>
  <c r="E1674" i="1"/>
  <c r="G1673" i="1"/>
  <c r="B1673" i="1" s="1"/>
  <c r="F1672" i="1"/>
  <c r="E975" i="1"/>
  <c r="D974" i="1"/>
  <c r="G44" i="1"/>
  <c r="F43" i="1"/>
  <c r="D167" i="1"/>
  <c r="F2470" i="1" l="1"/>
  <c r="G2471" i="1"/>
  <c r="B2471" i="1" s="1"/>
  <c r="D2471" i="1"/>
  <c r="E2472" i="1"/>
  <c r="D1674" i="1"/>
  <c r="E1675" i="1"/>
  <c r="G1674" i="1"/>
  <c r="B1674" i="1" s="1"/>
  <c r="F1673" i="1"/>
  <c r="D975" i="1"/>
  <c r="E976" i="1"/>
  <c r="G45" i="1"/>
  <c r="F44" i="1"/>
  <c r="D168" i="1"/>
  <c r="F2471" i="1" l="1"/>
  <c r="G2472" i="1"/>
  <c r="B2472" i="1" s="1"/>
  <c r="E2473" i="1"/>
  <c r="D2472" i="1"/>
  <c r="F1674" i="1"/>
  <c r="D1675" i="1"/>
  <c r="E1676" i="1"/>
  <c r="G1675" i="1"/>
  <c r="B1675" i="1" s="1"/>
  <c r="D976" i="1"/>
  <c r="E977" i="1"/>
  <c r="G46" i="1"/>
  <c r="F45" i="1"/>
  <c r="D169" i="1"/>
  <c r="F2472" i="1" l="1"/>
  <c r="E2474" i="1"/>
  <c r="D2473" i="1"/>
  <c r="G2473" i="1"/>
  <c r="B2473" i="1" s="1"/>
  <c r="F1675" i="1"/>
  <c r="D1676" i="1"/>
  <c r="E1677" i="1"/>
  <c r="G1676" i="1"/>
  <c r="B1676" i="1" s="1"/>
  <c r="E978" i="1"/>
  <c r="D977" i="1"/>
  <c r="G47" i="1"/>
  <c r="F46" i="1"/>
  <c r="D170" i="1"/>
  <c r="F2473" i="1" l="1"/>
  <c r="G2474" i="1"/>
  <c r="B2474" i="1" s="1"/>
  <c r="E2475" i="1"/>
  <c r="D2474" i="1"/>
  <c r="F1676" i="1"/>
  <c r="D1677" i="1"/>
  <c r="G1677" i="1"/>
  <c r="B1677" i="1" s="1"/>
  <c r="E1678" i="1"/>
  <c r="D978" i="1"/>
  <c r="E979" i="1"/>
  <c r="G48" i="1"/>
  <c r="F47" i="1"/>
  <c r="D171" i="1"/>
  <c r="G2475" i="1" l="1"/>
  <c r="B2475" i="1" s="1"/>
  <c r="D2475" i="1"/>
  <c r="E2476" i="1"/>
  <c r="F2474" i="1"/>
  <c r="G1678" i="1"/>
  <c r="B1678" i="1" s="1"/>
  <c r="D1678" i="1"/>
  <c r="E1679" i="1"/>
  <c r="F1677" i="1"/>
  <c r="E980" i="1"/>
  <c r="D979" i="1"/>
  <c r="G49" i="1"/>
  <c r="F48" i="1"/>
  <c r="D172" i="1"/>
  <c r="G2476" i="1" l="1"/>
  <c r="B2476" i="1" s="1"/>
  <c r="E2477" i="1"/>
  <c r="D2476" i="1"/>
  <c r="F2475" i="1"/>
  <c r="D1679" i="1"/>
  <c r="E1680" i="1"/>
  <c r="G1679" i="1"/>
  <c r="B1679" i="1" s="1"/>
  <c r="F1678" i="1"/>
  <c r="E981" i="1"/>
  <c r="D980" i="1"/>
  <c r="G50" i="1"/>
  <c r="F49" i="1"/>
  <c r="D173" i="1"/>
  <c r="D2477" i="1" l="1"/>
  <c r="E2478" i="1"/>
  <c r="G2477" i="1"/>
  <c r="B2477" i="1" s="1"/>
  <c r="F2476" i="1"/>
  <c r="F1679" i="1"/>
  <c r="E1681" i="1"/>
  <c r="G1680" i="1"/>
  <c r="B1680" i="1" s="1"/>
  <c r="D1680" i="1"/>
  <c r="E982" i="1"/>
  <c r="D981" i="1"/>
  <c r="G51" i="1"/>
  <c r="F50" i="1"/>
  <c r="D174" i="1"/>
  <c r="F2477" i="1" l="1"/>
  <c r="G2478" i="1"/>
  <c r="B2478" i="1" s="1"/>
  <c r="E2479" i="1"/>
  <c r="D2478" i="1"/>
  <c r="D1681" i="1"/>
  <c r="E1682" i="1"/>
  <c r="G1681" i="1"/>
  <c r="B1681" i="1" s="1"/>
  <c r="F1680" i="1"/>
  <c r="E983" i="1"/>
  <c r="D982" i="1"/>
  <c r="G52" i="1"/>
  <c r="F51" i="1"/>
  <c r="D175" i="1"/>
  <c r="F2478" i="1" l="1"/>
  <c r="G2479" i="1"/>
  <c r="B2479" i="1" s="1"/>
  <c r="D2479" i="1"/>
  <c r="E2480" i="1"/>
  <c r="F1681" i="1"/>
  <c r="D1682" i="1"/>
  <c r="E1683" i="1"/>
  <c r="G1682" i="1"/>
  <c r="B1682" i="1" s="1"/>
  <c r="D983" i="1"/>
  <c r="E984" i="1"/>
  <c r="G53" i="1"/>
  <c r="F52" i="1"/>
  <c r="D176" i="1"/>
  <c r="F2479" i="1" l="1"/>
  <c r="G2480" i="1"/>
  <c r="B2480" i="1" s="1"/>
  <c r="E2481" i="1"/>
  <c r="D2480" i="1"/>
  <c r="F1682" i="1"/>
  <c r="D1683" i="1"/>
  <c r="E1684" i="1"/>
  <c r="G1683" i="1"/>
  <c r="B1683" i="1" s="1"/>
  <c r="D984" i="1"/>
  <c r="E985" i="1"/>
  <c r="G54" i="1"/>
  <c r="F53" i="1"/>
  <c r="D177" i="1"/>
  <c r="F2480" i="1" l="1"/>
  <c r="E2482" i="1"/>
  <c r="G2481" i="1"/>
  <c r="B2481" i="1" s="1"/>
  <c r="D2481" i="1"/>
  <c r="F1683" i="1"/>
  <c r="D1684" i="1"/>
  <c r="E1685" i="1"/>
  <c r="G1684" i="1"/>
  <c r="B1684" i="1" s="1"/>
  <c r="E986" i="1"/>
  <c r="D985" i="1"/>
  <c r="G55" i="1"/>
  <c r="F54" i="1"/>
  <c r="D178" i="1"/>
  <c r="G2482" i="1" l="1"/>
  <c r="B2482" i="1" s="1"/>
  <c r="E2483" i="1"/>
  <c r="D2482" i="1"/>
  <c r="F2481" i="1"/>
  <c r="F1684" i="1"/>
  <c r="D1685" i="1"/>
  <c r="G1685" i="1"/>
  <c r="B1685" i="1" s="1"/>
  <c r="E1686" i="1"/>
  <c r="E987" i="1"/>
  <c r="D986" i="1"/>
  <c r="G56" i="1"/>
  <c r="F55" i="1"/>
  <c r="D179" i="1"/>
  <c r="D2483" i="1" l="1"/>
  <c r="E2484" i="1"/>
  <c r="G2483" i="1"/>
  <c r="B2483" i="1" s="1"/>
  <c r="F2482" i="1"/>
  <c r="G1686" i="1"/>
  <c r="B1686" i="1" s="1"/>
  <c r="E1687" i="1"/>
  <c r="D1686" i="1"/>
  <c r="F1685" i="1"/>
  <c r="E988" i="1"/>
  <c r="D987" i="1"/>
  <c r="G57" i="1"/>
  <c r="F56" i="1"/>
  <c r="D180" i="1"/>
  <c r="F2483" i="1" l="1"/>
  <c r="D2484" i="1"/>
  <c r="E2485" i="1"/>
  <c r="G2484" i="1"/>
  <c r="B2484" i="1" s="1"/>
  <c r="G1687" i="1"/>
  <c r="B1687" i="1" s="1"/>
  <c r="F1687" i="1" s="1"/>
  <c r="E1688" i="1"/>
  <c r="D1687" i="1"/>
  <c r="F1686" i="1"/>
  <c r="E989" i="1"/>
  <c r="D988" i="1"/>
  <c r="G58" i="1"/>
  <c r="F57" i="1"/>
  <c r="D181" i="1"/>
  <c r="E2486" i="1" l="1"/>
  <c r="D2485" i="1"/>
  <c r="G2485" i="1"/>
  <c r="B2485" i="1" s="1"/>
  <c r="F2484" i="1"/>
  <c r="G1688" i="1"/>
  <c r="B1688" i="1" s="1"/>
  <c r="E1689" i="1"/>
  <c r="D1688" i="1"/>
  <c r="E990" i="1"/>
  <c r="D989" i="1"/>
  <c r="G59" i="1"/>
  <c r="F58" i="1"/>
  <c r="D182" i="1"/>
  <c r="D2486" i="1" l="1"/>
  <c r="G2486" i="1"/>
  <c r="B2486" i="1" s="1"/>
  <c r="E2487" i="1"/>
  <c r="F2485" i="1"/>
  <c r="G1689" i="1"/>
  <c r="B1689" i="1" s="1"/>
  <c r="E1690" i="1"/>
  <c r="D1689" i="1"/>
  <c r="F1688" i="1"/>
  <c r="E991" i="1"/>
  <c r="D990" i="1"/>
  <c r="G60" i="1"/>
  <c r="F59" i="1"/>
  <c r="D183" i="1"/>
  <c r="G2487" i="1" l="1"/>
  <c r="B2487" i="1" s="1"/>
  <c r="D2487" i="1"/>
  <c r="E2488" i="1"/>
  <c r="F2486" i="1"/>
  <c r="G1690" i="1"/>
  <c r="B1690" i="1" s="1"/>
  <c r="E1691" i="1"/>
  <c r="D1690" i="1"/>
  <c r="F1689" i="1"/>
  <c r="D991" i="1"/>
  <c r="E992" i="1"/>
  <c r="G61" i="1"/>
  <c r="F60" i="1"/>
  <c r="D184" i="1"/>
  <c r="F2487" i="1" l="1"/>
  <c r="D2488" i="1"/>
  <c r="E2489" i="1"/>
  <c r="G2488" i="1"/>
  <c r="B2488" i="1" s="1"/>
  <c r="F1690" i="1"/>
  <c r="G1691" i="1"/>
  <c r="B1691" i="1" s="1"/>
  <c r="E1692" i="1"/>
  <c r="D1691" i="1"/>
  <c r="E993" i="1"/>
  <c r="D992" i="1"/>
  <c r="G62" i="1"/>
  <c r="F61" i="1"/>
  <c r="D185" i="1"/>
  <c r="F2488" i="1" l="1"/>
  <c r="E2490" i="1"/>
  <c r="G2489" i="1"/>
  <c r="B2489" i="1" s="1"/>
  <c r="D2489" i="1"/>
  <c r="G1692" i="1"/>
  <c r="B1692" i="1" s="1"/>
  <c r="E1693" i="1"/>
  <c r="D1692" i="1"/>
  <c r="F1691" i="1"/>
  <c r="D993" i="1"/>
  <c r="E994" i="1"/>
  <c r="G63" i="1"/>
  <c r="F62" i="1"/>
  <c r="D186" i="1"/>
  <c r="F2489" i="1" l="1"/>
  <c r="D2490" i="1"/>
  <c r="G2490" i="1"/>
  <c r="B2490" i="1" s="1"/>
  <c r="E2491" i="1"/>
  <c r="G1693" i="1"/>
  <c r="B1693" i="1" s="1"/>
  <c r="E1694" i="1"/>
  <c r="D1693" i="1"/>
  <c r="F1692" i="1"/>
  <c r="D994" i="1"/>
  <c r="E995" i="1"/>
  <c r="G64" i="1"/>
  <c r="F63" i="1"/>
  <c r="D187" i="1"/>
  <c r="F2490" i="1" l="1"/>
  <c r="D2491" i="1"/>
  <c r="G2491" i="1"/>
  <c r="B2491" i="1" s="1"/>
  <c r="E2492" i="1"/>
  <c r="F1693" i="1"/>
  <c r="G1694" i="1"/>
  <c r="B1694" i="1" s="1"/>
  <c r="E1695" i="1"/>
  <c r="D1694" i="1"/>
  <c r="D995" i="1"/>
  <c r="E996" i="1"/>
  <c r="G65" i="1"/>
  <c r="F64" i="1"/>
  <c r="D188" i="1"/>
  <c r="F2491" i="1" l="1"/>
  <c r="D2492" i="1"/>
  <c r="E2493" i="1"/>
  <c r="G2492" i="1"/>
  <c r="B2492" i="1" s="1"/>
  <c r="F1694" i="1"/>
  <c r="G1695" i="1"/>
  <c r="B1695" i="1" s="1"/>
  <c r="E1696" i="1"/>
  <c r="D1695" i="1"/>
  <c r="E997" i="1"/>
  <c r="D996" i="1"/>
  <c r="G66" i="1"/>
  <c r="F65" i="1"/>
  <c r="D189" i="1"/>
  <c r="F2492" i="1" l="1"/>
  <c r="E2494" i="1"/>
  <c r="D2493" i="1"/>
  <c r="G2493" i="1"/>
  <c r="B2493" i="1" s="1"/>
  <c r="G1696" i="1"/>
  <c r="B1696" i="1" s="1"/>
  <c r="E1697" i="1"/>
  <c r="D1696" i="1"/>
  <c r="F1695" i="1"/>
  <c r="E998" i="1"/>
  <c r="D997" i="1"/>
  <c r="G67" i="1"/>
  <c r="F66" i="1"/>
  <c r="D190" i="1"/>
  <c r="F2493" i="1" l="1"/>
  <c r="D2494" i="1"/>
  <c r="G2494" i="1"/>
  <c r="B2494" i="1" s="1"/>
  <c r="E2495" i="1"/>
  <c r="G1697" i="1"/>
  <c r="B1697" i="1" s="1"/>
  <c r="E1698" i="1"/>
  <c r="D1697" i="1"/>
  <c r="F1696" i="1"/>
  <c r="E999" i="1"/>
  <c r="D998" i="1"/>
  <c r="G68" i="1"/>
  <c r="F67" i="1"/>
  <c r="D191" i="1"/>
  <c r="F2494" i="1" l="1"/>
  <c r="G2495" i="1"/>
  <c r="B2495" i="1" s="1"/>
  <c r="D2495" i="1"/>
  <c r="E2496" i="1"/>
  <c r="F1697" i="1"/>
  <c r="G1698" i="1"/>
  <c r="B1698" i="1" s="1"/>
  <c r="E1699" i="1"/>
  <c r="D1698" i="1"/>
  <c r="E1000" i="1"/>
  <c r="D999" i="1"/>
  <c r="G69" i="1"/>
  <c r="F68" i="1"/>
  <c r="D192" i="1"/>
  <c r="D2496" i="1" l="1"/>
  <c r="E2497" i="1"/>
  <c r="G2496" i="1"/>
  <c r="B2496" i="1" s="1"/>
  <c r="F2496" i="1" s="1"/>
  <c r="F2495" i="1"/>
  <c r="G1699" i="1"/>
  <c r="B1699" i="1" s="1"/>
  <c r="E1700" i="1"/>
  <c r="D1699" i="1"/>
  <c r="F1698" i="1"/>
  <c r="D1000" i="1"/>
  <c r="E1001" i="1"/>
  <c r="G70" i="1"/>
  <c r="F69" i="1"/>
  <c r="D193" i="1"/>
  <c r="E2498" i="1" l="1"/>
  <c r="D2497" i="1"/>
  <c r="G2497" i="1"/>
  <c r="B2497" i="1" s="1"/>
  <c r="F1699" i="1"/>
  <c r="G1700" i="1"/>
  <c r="B1700" i="1" s="1"/>
  <c r="E1701" i="1"/>
  <c r="D1700" i="1"/>
  <c r="D1001" i="1"/>
  <c r="E1002" i="1"/>
  <c r="G71" i="1"/>
  <c r="F70" i="1"/>
  <c r="D194" i="1"/>
  <c r="F2497" i="1" l="1"/>
  <c r="D2498" i="1"/>
  <c r="G2498" i="1"/>
  <c r="B2498" i="1" s="1"/>
  <c r="E2499" i="1"/>
  <c r="G1701" i="1"/>
  <c r="B1701" i="1" s="1"/>
  <c r="E1702" i="1"/>
  <c r="D1701" i="1"/>
  <c r="F1700" i="1"/>
  <c r="E1003" i="1"/>
  <c r="D1002" i="1"/>
  <c r="G72" i="1"/>
  <c r="F71" i="1"/>
  <c r="D195" i="1"/>
  <c r="F2498" i="1" l="1"/>
  <c r="D2499" i="1"/>
  <c r="G2499" i="1"/>
  <c r="B2499" i="1" s="1"/>
  <c r="E2500" i="1"/>
  <c r="G1702" i="1"/>
  <c r="B1702" i="1" s="1"/>
  <c r="E1703" i="1"/>
  <c r="D1702" i="1"/>
  <c r="F1701" i="1"/>
  <c r="D1003" i="1"/>
  <c r="E1004" i="1"/>
  <c r="G73" i="1"/>
  <c r="F72" i="1"/>
  <c r="D196" i="1"/>
  <c r="F2499" i="1" l="1"/>
  <c r="D2500" i="1"/>
  <c r="E2501" i="1"/>
  <c r="G2500" i="1"/>
  <c r="B2500" i="1" s="1"/>
  <c r="G1703" i="1"/>
  <c r="B1703" i="1" s="1"/>
  <c r="E1704" i="1"/>
  <c r="D1703" i="1"/>
  <c r="F1702" i="1"/>
  <c r="D1004" i="1"/>
  <c r="E1005" i="1"/>
  <c r="G74" i="1"/>
  <c r="F73" i="1"/>
  <c r="D197" i="1"/>
  <c r="F2500" i="1" l="1"/>
  <c r="E2502" i="1"/>
  <c r="D2501" i="1"/>
  <c r="G2501" i="1"/>
  <c r="B2501" i="1" s="1"/>
  <c r="F1703" i="1"/>
  <c r="G1704" i="1"/>
  <c r="B1704" i="1" s="1"/>
  <c r="E1705" i="1"/>
  <c r="D1704" i="1"/>
  <c r="D1005" i="1"/>
  <c r="E1006" i="1"/>
  <c r="G75" i="1"/>
  <c r="F74" i="1"/>
  <c r="D198" i="1"/>
  <c r="F2501" i="1" l="1"/>
  <c r="D2502" i="1"/>
  <c r="G2502" i="1"/>
  <c r="B2502" i="1" s="1"/>
  <c r="E2503" i="1"/>
  <c r="G1705" i="1"/>
  <c r="B1705" i="1" s="1"/>
  <c r="E1706" i="1"/>
  <c r="D1705" i="1"/>
  <c r="F1704" i="1"/>
  <c r="D1006" i="1"/>
  <c r="E1007" i="1"/>
  <c r="G76" i="1"/>
  <c r="F75" i="1"/>
  <c r="D199" i="1"/>
  <c r="G2503" i="1" l="1"/>
  <c r="B2503" i="1" s="1"/>
  <c r="D2503" i="1"/>
  <c r="E2504" i="1"/>
  <c r="F2502" i="1"/>
  <c r="F1705" i="1"/>
  <c r="G1706" i="1"/>
  <c r="B1706" i="1" s="1"/>
  <c r="E1707" i="1"/>
  <c r="D1706" i="1"/>
  <c r="D1007" i="1"/>
  <c r="E1008" i="1"/>
  <c r="G77" i="1"/>
  <c r="F76" i="1"/>
  <c r="D200" i="1"/>
  <c r="D2504" i="1" l="1"/>
  <c r="E2505" i="1"/>
  <c r="G2504" i="1"/>
  <c r="B2504" i="1" s="1"/>
  <c r="F2503" i="1"/>
  <c r="G1707" i="1"/>
  <c r="B1707" i="1" s="1"/>
  <c r="E1708" i="1"/>
  <c r="D1707" i="1"/>
  <c r="F1706" i="1"/>
  <c r="E1009" i="1"/>
  <c r="D1008" i="1"/>
  <c r="G78" i="1"/>
  <c r="F77" i="1"/>
  <c r="D201" i="1"/>
  <c r="F2504" i="1" l="1"/>
  <c r="E2506" i="1"/>
  <c r="G2505" i="1"/>
  <c r="B2505" i="1" s="1"/>
  <c r="D2505" i="1"/>
  <c r="F1707" i="1"/>
  <c r="G1708" i="1"/>
  <c r="B1708" i="1" s="1"/>
  <c r="E1709" i="1"/>
  <c r="D1708" i="1"/>
  <c r="D1009" i="1"/>
  <c r="E1010" i="1"/>
  <c r="G79" i="1"/>
  <c r="F78" i="1"/>
  <c r="D202" i="1"/>
  <c r="D2506" i="1" l="1"/>
  <c r="G2506" i="1"/>
  <c r="B2506" i="1" s="1"/>
  <c r="E2507" i="1"/>
  <c r="F2505" i="1"/>
  <c r="G1709" i="1"/>
  <c r="B1709" i="1" s="1"/>
  <c r="E1710" i="1"/>
  <c r="D1709" i="1"/>
  <c r="F1708" i="1"/>
  <c r="E1011" i="1"/>
  <c r="D1010" i="1"/>
  <c r="G80" i="1"/>
  <c r="F79" i="1"/>
  <c r="D203" i="1"/>
  <c r="D2507" i="1" l="1"/>
  <c r="G2507" i="1"/>
  <c r="B2507" i="1" s="1"/>
  <c r="E2508" i="1"/>
  <c r="F2506" i="1"/>
  <c r="F1709" i="1"/>
  <c r="G1710" i="1"/>
  <c r="B1710" i="1" s="1"/>
  <c r="E1711" i="1"/>
  <c r="D1710" i="1"/>
  <c r="D1011" i="1"/>
  <c r="E1012" i="1"/>
  <c r="G81" i="1"/>
  <c r="F80" i="1"/>
  <c r="D204" i="1"/>
  <c r="F2507" i="1" l="1"/>
  <c r="D2508" i="1"/>
  <c r="E2509" i="1"/>
  <c r="G2508" i="1"/>
  <c r="B2508" i="1" s="1"/>
  <c r="G1711" i="1"/>
  <c r="B1711" i="1" s="1"/>
  <c r="E1712" i="1"/>
  <c r="D1711" i="1"/>
  <c r="F1710" i="1"/>
  <c r="E1013" i="1"/>
  <c r="D1012" i="1"/>
  <c r="G82" i="1"/>
  <c r="F81" i="1"/>
  <c r="D205" i="1"/>
  <c r="F2508" i="1" l="1"/>
  <c r="E2510" i="1"/>
  <c r="D2509" i="1"/>
  <c r="G2509" i="1"/>
  <c r="B2509" i="1" s="1"/>
  <c r="F1711" i="1"/>
  <c r="G1712" i="1"/>
  <c r="B1712" i="1" s="1"/>
  <c r="E1713" i="1"/>
  <c r="D1712" i="1"/>
  <c r="E1014" i="1"/>
  <c r="D1013" i="1"/>
  <c r="G83" i="1"/>
  <c r="F82" i="1"/>
  <c r="D206" i="1"/>
  <c r="F2509" i="1" l="1"/>
  <c r="D2510" i="1"/>
  <c r="G2510" i="1"/>
  <c r="B2510" i="1" s="1"/>
  <c r="E2511" i="1"/>
  <c r="G1713" i="1"/>
  <c r="B1713" i="1" s="1"/>
  <c r="E1714" i="1"/>
  <c r="D1713" i="1"/>
  <c r="F1712" i="1"/>
  <c r="D1014" i="1"/>
  <c r="E1015" i="1"/>
  <c r="G84" i="1"/>
  <c r="F83" i="1"/>
  <c r="D207" i="1"/>
  <c r="F2510" i="1" l="1"/>
  <c r="G2511" i="1"/>
  <c r="B2511" i="1" s="1"/>
  <c r="D2511" i="1"/>
  <c r="E2512" i="1"/>
  <c r="G1714" i="1"/>
  <c r="B1714" i="1" s="1"/>
  <c r="E1715" i="1"/>
  <c r="D1714" i="1"/>
  <c r="F1713" i="1"/>
  <c r="D1015" i="1"/>
  <c r="E1016" i="1"/>
  <c r="G85" i="1"/>
  <c r="F84" i="1"/>
  <c r="D208" i="1"/>
  <c r="F2511" i="1" l="1"/>
  <c r="D2512" i="1"/>
  <c r="E2513" i="1"/>
  <c r="G2512" i="1"/>
  <c r="B2512" i="1" s="1"/>
  <c r="G1715" i="1"/>
  <c r="B1715" i="1" s="1"/>
  <c r="E1716" i="1"/>
  <c r="D1715" i="1"/>
  <c r="F1714" i="1"/>
  <c r="D1016" i="1"/>
  <c r="E1017" i="1"/>
  <c r="G86" i="1"/>
  <c r="F85" i="1"/>
  <c r="D209" i="1"/>
  <c r="F2512" i="1" l="1"/>
  <c r="E2514" i="1"/>
  <c r="D2513" i="1"/>
  <c r="G2513" i="1"/>
  <c r="B2513" i="1" s="1"/>
  <c r="G1716" i="1"/>
  <c r="B1716" i="1" s="1"/>
  <c r="E1717" i="1"/>
  <c r="D1716" i="1"/>
  <c r="F1715" i="1"/>
  <c r="D1017" i="1"/>
  <c r="E1018" i="1"/>
  <c r="G87" i="1"/>
  <c r="F86" i="1"/>
  <c r="D210" i="1"/>
  <c r="F2513" i="1" l="1"/>
  <c r="D2514" i="1"/>
  <c r="G2514" i="1"/>
  <c r="B2514" i="1" s="1"/>
  <c r="E2515" i="1"/>
  <c r="G1717" i="1"/>
  <c r="B1717" i="1" s="1"/>
  <c r="E1718" i="1"/>
  <c r="D1717" i="1"/>
  <c r="F1716" i="1"/>
  <c r="E1019" i="1"/>
  <c r="D1018" i="1"/>
  <c r="G88" i="1"/>
  <c r="F87" i="1"/>
  <c r="D211" i="1"/>
  <c r="D2515" i="1" l="1"/>
  <c r="G2515" i="1"/>
  <c r="B2515" i="1" s="1"/>
  <c r="E2516" i="1"/>
  <c r="F2514" i="1"/>
  <c r="G1718" i="1"/>
  <c r="B1718" i="1" s="1"/>
  <c r="E1719" i="1"/>
  <c r="D1718" i="1"/>
  <c r="F1717" i="1"/>
  <c r="E1020" i="1"/>
  <c r="D1019" i="1"/>
  <c r="G89" i="1"/>
  <c r="F88" i="1"/>
  <c r="D212" i="1"/>
  <c r="D2516" i="1" l="1"/>
  <c r="E2517" i="1"/>
  <c r="G2516" i="1"/>
  <c r="B2516" i="1" s="1"/>
  <c r="F2515" i="1"/>
  <c r="G1719" i="1"/>
  <c r="B1719" i="1" s="1"/>
  <c r="E1720" i="1"/>
  <c r="D1719" i="1"/>
  <c r="F1718" i="1"/>
  <c r="E1021" i="1"/>
  <c r="D1020" i="1"/>
  <c r="G90" i="1"/>
  <c r="F89" i="1"/>
  <c r="D213" i="1"/>
  <c r="E2518" i="1" l="1"/>
  <c r="D2517" i="1"/>
  <c r="G2517" i="1"/>
  <c r="B2517" i="1" s="1"/>
  <c r="F2516" i="1"/>
  <c r="G1720" i="1"/>
  <c r="B1720" i="1" s="1"/>
  <c r="E1721" i="1"/>
  <c r="D1720" i="1"/>
  <c r="F1719" i="1"/>
  <c r="D1021" i="1"/>
  <c r="E1022" i="1"/>
  <c r="G91" i="1"/>
  <c r="F90" i="1"/>
  <c r="D214" i="1"/>
  <c r="F2517" i="1" l="1"/>
  <c r="D2518" i="1"/>
  <c r="G2518" i="1"/>
  <c r="B2518" i="1" s="1"/>
  <c r="E2519" i="1"/>
  <c r="G1721" i="1"/>
  <c r="B1721" i="1" s="1"/>
  <c r="E1722" i="1"/>
  <c r="D1721" i="1"/>
  <c r="F1720" i="1"/>
  <c r="D1022" i="1"/>
  <c r="E1023" i="1"/>
  <c r="G92" i="1"/>
  <c r="F91" i="1"/>
  <c r="D215" i="1"/>
  <c r="G2519" i="1" l="1"/>
  <c r="B2519" i="1" s="1"/>
  <c r="E2520" i="1"/>
  <c r="D2519" i="1"/>
  <c r="F2518" i="1"/>
  <c r="G1722" i="1"/>
  <c r="B1722" i="1" s="1"/>
  <c r="E1723" i="1"/>
  <c r="D1722" i="1"/>
  <c r="F1721" i="1"/>
  <c r="D1023" i="1"/>
  <c r="E1024" i="1"/>
  <c r="G93" i="1"/>
  <c r="F92" i="1"/>
  <c r="D216" i="1"/>
  <c r="F2519" i="1" l="1"/>
  <c r="G2520" i="1"/>
  <c r="B2520" i="1" s="1"/>
  <c r="E2521" i="1"/>
  <c r="D2520" i="1"/>
  <c r="G1723" i="1"/>
  <c r="B1723" i="1" s="1"/>
  <c r="E1724" i="1"/>
  <c r="D1723" i="1"/>
  <c r="F1722" i="1"/>
  <c r="D1024" i="1"/>
  <c r="E1025" i="1"/>
  <c r="G94" i="1"/>
  <c r="F93" i="1"/>
  <c r="D217" i="1"/>
  <c r="G2521" i="1" l="1"/>
  <c r="B2521" i="1" s="1"/>
  <c r="E2522" i="1"/>
  <c r="D2521" i="1"/>
  <c r="F2520" i="1"/>
  <c r="G1724" i="1"/>
  <c r="B1724" i="1" s="1"/>
  <c r="E1725" i="1"/>
  <c r="D1724" i="1"/>
  <c r="F1723" i="1"/>
  <c r="E1026" i="1"/>
  <c r="D1025" i="1"/>
  <c r="G95" i="1"/>
  <c r="F94" i="1"/>
  <c r="D218" i="1"/>
  <c r="F2521" i="1" l="1"/>
  <c r="G2522" i="1"/>
  <c r="B2522" i="1" s="1"/>
  <c r="E2523" i="1"/>
  <c r="D2522" i="1"/>
  <c r="G1725" i="1"/>
  <c r="B1725" i="1" s="1"/>
  <c r="E1726" i="1"/>
  <c r="D1725" i="1"/>
  <c r="F1724" i="1"/>
  <c r="D1026" i="1"/>
  <c r="E1027" i="1"/>
  <c r="G96" i="1"/>
  <c r="F95" i="1"/>
  <c r="D219" i="1"/>
  <c r="G2523" i="1" l="1"/>
  <c r="B2523" i="1" s="1"/>
  <c r="E2524" i="1"/>
  <c r="D2523" i="1"/>
  <c r="F2522" i="1"/>
  <c r="G1726" i="1"/>
  <c r="B1726" i="1" s="1"/>
  <c r="E1727" i="1"/>
  <c r="D1726" i="1"/>
  <c r="F1725" i="1"/>
  <c r="E1028" i="1"/>
  <c r="D1027" i="1"/>
  <c r="G97" i="1"/>
  <c r="F96" i="1"/>
  <c r="D220" i="1"/>
  <c r="G2524" i="1" l="1"/>
  <c r="B2524" i="1" s="1"/>
  <c r="E2525" i="1"/>
  <c r="D2524" i="1"/>
  <c r="F2523" i="1"/>
  <c r="G1727" i="1"/>
  <c r="B1727" i="1" s="1"/>
  <c r="E1728" i="1"/>
  <c r="D1727" i="1"/>
  <c r="F1726" i="1"/>
  <c r="E1029" i="1"/>
  <c r="D1028" i="1"/>
  <c r="G98" i="1"/>
  <c r="F97" i="1"/>
  <c r="D221" i="1"/>
  <c r="G2525" i="1" l="1"/>
  <c r="B2525" i="1" s="1"/>
  <c r="E2526" i="1"/>
  <c r="D2525" i="1"/>
  <c r="F2524" i="1"/>
  <c r="G1728" i="1"/>
  <c r="B1728" i="1" s="1"/>
  <c r="E1729" i="1"/>
  <c r="D1728" i="1"/>
  <c r="F1727" i="1"/>
  <c r="E1030" i="1"/>
  <c r="D1029" i="1"/>
  <c r="G99" i="1"/>
  <c r="F98" i="1"/>
  <c r="D222" i="1"/>
  <c r="G2526" i="1" l="1"/>
  <c r="B2526" i="1" s="1"/>
  <c r="E2527" i="1"/>
  <c r="D2526" i="1"/>
  <c r="F2525" i="1"/>
  <c r="G1729" i="1"/>
  <c r="B1729" i="1" s="1"/>
  <c r="E1730" i="1"/>
  <c r="D1729" i="1"/>
  <c r="F1728" i="1"/>
  <c r="E1031" i="1"/>
  <c r="D1030" i="1"/>
  <c r="G100" i="1"/>
  <c r="F99" i="1"/>
  <c r="D223" i="1"/>
  <c r="G2527" i="1" l="1"/>
  <c r="B2527" i="1" s="1"/>
  <c r="E2528" i="1"/>
  <c r="D2527" i="1"/>
  <c r="F2526" i="1"/>
  <c r="G1730" i="1"/>
  <c r="B1730" i="1" s="1"/>
  <c r="E1731" i="1"/>
  <c r="D1730" i="1"/>
  <c r="F1729" i="1"/>
  <c r="D1031" i="1"/>
  <c r="E1032" i="1"/>
  <c r="G101" i="1"/>
  <c r="F100" i="1"/>
  <c r="D224" i="1"/>
  <c r="G2528" i="1" l="1"/>
  <c r="B2528" i="1" s="1"/>
  <c r="E2529" i="1"/>
  <c r="D2528" i="1"/>
  <c r="F2527" i="1"/>
  <c r="G1731" i="1"/>
  <c r="B1731" i="1" s="1"/>
  <c r="E1732" i="1"/>
  <c r="D1731" i="1"/>
  <c r="F1730" i="1"/>
  <c r="E1033" i="1"/>
  <c r="D1032" i="1"/>
  <c r="G102" i="1"/>
  <c r="F101" i="1"/>
  <c r="D225" i="1"/>
  <c r="G2529" i="1" l="1"/>
  <c r="B2529" i="1" s="1"/>
  <c r="E2530" i="1"/>
  <c r="D2529" i="1"/>
  <c r="F2528" i="1"/>
  <c r="G1732" i="1"/>
  <c r="B1732" i="1" s="1"/>
  <c r="E1733" i="1"/>
  <c r="D1732" i="1"/>
  <c r="F1731" i="1"/>
  <c r="D1033" i="1"/>
  <c r="E1034" i="1"/>
  <c r="G103" i="1"/>
  <c r="F102" i="1"/>
  <c r="D226" i="1"/>
  <c r="G2530" i="1" l="1"/>
  <c r="B2530" i="1" s="1"/>
  <c r="E2531" i="1"/>
  <c r="D2530" i="1"/>
  <c r="F2529" i="1"/>
  <c r="G1733" i="1"/>
  <c r="B1733" i="1" s="1"/>
  <c r="E1734" i="1"/>
  <c r="D1733" i="1"/>
  <c r="F1732" i="1"/>
  <c r="E1035" i="1"/>
  <c r="D1034" i="1"/>
  <c r="G104" i="1"/>
  <c r="F103" i="1"/>
  <c r="D227" i="1"/>
  <c r="G2531" i="1" l="1"/>
  <c r="B2531" i="1" s="1"/>
  <c r="E2532" i="1"/>
  <c r="D2531" i="1"/>
  <c r="F2530" i="1"/>
  <c r="G1734" i="1"/>
  <c r="B1734" i="1" s="1"/>
  <c r="E1735" i="1"/>
  <c r="D1734" i="1"/>
  <c r="F1733" i="1"/>
  <c r="D1035" i="1"/>
  <c r="E1036" i="1"/>
  <c r="G105" i="1"/>
  <c r="F104" i="1"/>
  <c r="D228" i="1"/>
  <c r="G2532" i="1" l="1"/>
  <c r="B2532" i="1" s="1"/>
  <c r="D2532" i="1"/>
  <c r="E2533" i="1"/>
  <c r="F2531" i="1"/>
  <c r="G1735" i="1"/>
  <c r="B1735" i="1" s="1"/>
  <c r="E1736" i="1"/>
  <c r="D1735" i="1"/>
  <c r="F1734" i="1"/>
  <c r="D1036" i="1"/>
  <c r="E1037" i="1"/>
  <c r="G106" i="1"/>
  <c r="F105" i="1"/>
  <c r="D229" i="1"/>
  <c r="F2532" i="1" l="1"/>
  <c r="G2533" i="1"/>
  <c r="B2533" i="1" s="1"/>
  <c r="D2533" i="1"/>
  <c r="E2534" i="1"/>
  <c r="G1736" i="1"/>
  <c r="B1736" i="1" s="1"/>
  <c r="E1737" i="1"/>
  <c r="D1736" i="1"/>
  <c r="F1735" i="1"/>
  <c r="E1038" i="1"/>
  <c r="D1037" i="1"/>
  <c r="G107" i="1"/>
  <c r="F106" i="1"/>
  <c r="D230" i="1"/>
  <c r="G2534" i="1" l="1"/>
  <c r="B2534" i="1" s="1"/>
  <c r="E2535" i="1"/>
  <c r="D2534" i="1"/>
  <c r="F2533" i="1"/>
  <c r="G1737" i="1"/>
  <c r="B1737" i="1" s="1"/>
  <c r="E1738" i="1"/>
  <c r="D1737" i="1"/>
  <c r="F1736" i="1"/>
  <c r="E1039" i="1"/>
  <c r="D1038" i="1"/>
  <c r="G108" i="1"/>
  <c r="F107" i="1"/>
  <c r="D231" i="1"/>
  <c r="D2535" i="1" l="1"/>
  <c r="G2535" i="1"/>
  <c r="B2535" i="1" s="1"/>
  <c r="E2536" i="1"/>
  <c r="F2534" i="1"/>
  <c r="G1738" i="1"/>
  <c r="B1738" i="1" s="1"/>
  <c r="E1739" i="1"/>
  <c r="D1738" i="1"/>
  <c r="F1737" i="1"/>
  <c r="D1039" i="1"/>
  <c r="E1040" i="1"/>
  <c r="G109" i="1"/>
  <c r="F108" i="1"/>
  <c r="D232" i="1"/>
  <c r="F2535" i="1" l="1"/>
  <c r="G2536" i="1"/>
  <c r="B2536" i="1" s="1"/>
  <c r="E2537" i="1"/>
  <c r="D2536" i="1"/>
  <c r="G1739" i="1"/>
  <c r="B1739" i="1" s="1"/>
  <c r="E1740" i="1"/>
  <c r="D1739" i="1"/>
  <c r="F1738" i="1"/>
  <c r="E1041" i="1"/>
  <c r="D1040" i="1"/>
  <c r="G110" i="1"/>
  <c r="F109" i="1"/>
  <c r="D233" i="1"/>
  <c r="F2536" i="1" l="1"/>
  <c r="D2537" i="1"/>
  <c r="G2537" i="1"/>
  <c r="B2537" i="1" s="1"/>
  <c r="E2538" i="1"/>
  <c r="G1740" i="1"/>
  <c r="B1740" i="1" s="1"/>
  <c r="E1741" i="1"/>
  <c r="D1740" i="1"/>
  <c r="F1739" i="1"/>
  <c r="D1041" i="1"/>
  <c r="E1042" i="1"/>
  <c r="G111" i="1"/>
  <c r="F110" i="1"/>
  <c r="D234" i="1"/>
  <c r="G2538" i="1" l="1"/>
  <c r="B2538" i="1" s="1"/>
  <c r="E2539" i="1"/>
  <c r="D2538" i="1"/>
  <c r="F2537" i="1"/>
  <c r="G1741" i="1"/>
  <c r="B1741" i="1" s="1"/>
  <c r="E1742" i="1"/>
  <c r="D1741" i="1"/>
  <c r="F1740" i="1"/>
  <c r="E1043" i="1"/>
  <c r="D1042" i="1"/>
  <c r="G112" i="1"/>
  <c r="F111" i="1"/>
  <c r="D235" i="1"/>
  <c r="D2539" i="1" l="1"/>
  <c r="G2539" i="1"/>
  <c r="B2539" i="1" s="1"/>
  <c r="E2540" i="1"/>
  <c r="F2538" i="1"/>
  <c r="G1742" i="1"/>
  <c r="B1742" i="1" s="1"/>
  <c r="E1743" i="1"/>
  <c r="D1742" i="1"/>
  <c r="F1741" i="1"/>
  <c r="D1043" i="1"/>
  <c r="E1044" i="1"/>
  <c r="G113" i="1"/>
  <c r="F112" i="1"/>
  <c r="D236" i="1"/>
  <c r="G2540" i="1" l="1"/>
  <c r="B2540" i="1" s="1"/>
  <c r="E2541" i="1"/>
  <c r="D2540" i="1"/>
  <c r="F2539" i="1"/>
  <c r="G1743" i="1"/>
  <c r="B1743" i="1" s="1"/>
  <c r="E1744" i="1"/>
  <c r="D1743" i="1"/>
  <c r="F1742" i="1"/>
  <c r="D1044" i="1"/>
  <c r="E1045" i="1"/>
  <c r="G114" i="1"/>
  <c r="F113" i="1"/>
  <c r="D237" i="1"/>
  <c r="D2541" i="1" l="1"/>
  <c r="E2542" i="1"/>
  <c r="G2541" i="1"/>
  <c r="B2541" i="1" s="1"/>
  <c r="F2540" i="1"/>
  <c r="G1744" i="1"/>
  <c r="B1744" i="1" s="1"/>
  <c r="E1745" i="1"/>
  <c r="D1744" i="1"/>
  <c r="F1743" i="1"/>
  <c r="D1045" i="1"/>
  <c r="E1046" i="1"/>
  <c r="G115" i="1"/>
  <c r="F114" i="1"/>
  <c r="D238" i="1"/>
  <c r="F2541" i="1" l="1"/>
  <c r="G2542" i="1"/>
  <c r="B2542" i="1" s="1"/>
  <c r="D2542" i="1"/>
  <c r="E2543" i="1"/>
  <c r="G1745" i="1"/>
  <c r="B1745" i="1" s="1"/>
  <c r="E1746" i="1"/>
  <c r="D1745" i="1"/>
  <c r="F1744" i="1"/>
  <c r="D1046" i="1"/>
  <c r="E1047" i="1"/>
  <c r="G116" i="1"/>
  <c r="F115" i="1"/>
  <c r="D239" i="1"/>
  <c r="F2542" i="1" l="1"/>
  <c r="E2544" i="1"/>
  <c r="G2543" i="1"/>
  <c r="B2543" i="1" s="1"/>
  <c r="D2543" i="1"/>
  <c r="G1746" i="1"/>
  <c r="B1746" i="1" s="1"/>
  <c r="E1747" i="1"/>
  <c r="D1746" i="1"/>
  <c r="F1745" i="1"/>
  <c r="D1047" i="1"/>
  <c r="E1048" i="1"/>
  <c r="G117" i="1"/>
  <c r="F116" i="1"/>
  <c r="D240" i="1"/>
  <c r="D2544" i="1" l="1"/>
  <c r="E2545" i="1"/>
  <c r="G2544" i="1"/>
  <c r="B2544" i="1" s="1"/>
  <c r="F2543" i="1"/>
  <c r="G1747" i="1"/>
  <c r="B1747" i="1" s="1"/>
  <c r="E1748" i="1"/>
  <c r="D1747" i="1"/>
  <c r="F1746" i="1"/>
  <c r="D1048" i="1"/>
  <c r="E1049" i="1"/>
  <c r="G118" i="1"/>
  <c r="F117" i="1"/>
  <c r="D241" i="1"/>
  <c r="F2544" i="1" l="1"/>
  <c r="D2545" i="1"/>
  <c r="E2546" i="1"/>
  <c r="G2545" i="1"/>
  <c r="B2545" i="1" s="1"/>
  <c r="G1748" i="1"/>
  <c r="B1748" i="1" s="1"/>
  <c r="E1749" i="1"/>
  <c r="D1748" i="1"/>
  <c r="F1747" i="1"/>
  <c r="D1049" i="1"/>
  <c r="E1050" i="1"/>
  <c r="G119" i="1"/>
  <c r="F118" i="1"/>
  <c r="D242" i="1"/>
  <c r="F2545" i="1" l="1"/>
  <c r="D2546" i="1"/>
  <c r="E2547" i="1"/>
  <c r="G2546" i="1"/>
  <c r="B2546" i="1" s="1"/>
  <c r="G1749" i="1"/>
  <c r="B1749" i="1" s="1"/>
  <c r="E1750" i="1"/>
  <c r="D1749" i="1"/>
  <c r="F1748" i="1"/>
  <c r="E1051" i="1"/>
  <c r="D1050" i="1"/>
  <c r="G120" i="1"/>
  <c r="F119" i="1"/>
  <c r="D243" i="1"/>
  <c r="F2546" i="1" l="1"/>
  <c r="D2547" i="1"/>
  <c r="E2548" i="1"/>
  <c r="G2547" i="1"/>
  <c r="B2547" i="1" s="1"/>
  <c r="G1750" i="1"/>
  <c r="B1750" i="1" s="1"/>
  <c r="E1751" i="1"/>
  <c r="D1750" i="1"/>
  <c r="F1749" i="1"/>
  <c r="E1052" i="1"/>
  <c r="D1051" i="1"/>
  <c r="G121" i="1"/>
  <c r="F120" i="1"/>
  <c r="D244" i="1"/>
  <c r="F2547" i="1" l="1"/>
  <c r="D2548" i="1"/>
  <c r="G2548" i="1"/>
  <c r="B2548" i="1" s="1"/>
  <c r="E2549" i="1"/>
  <c r="G1751" i="1"/>
  <c r="B1751" i="1" s="1"/>
  <c r="E1752" i="1"/>
  <c r="D1751" i="1"/>
  <c r="F1750" i="1"/>
  <c r="E1053" i="1"/>
  <c r="D1052" i="1"/>
  <c r="G122" i="1"/>
  <c r="F121" i="1"/>
  <c r="D245" i="1"/>
  <c r="F2548" i="1" l="1"/>
  <c r="G2549" i="1"/>
  <c r="B2549" i="1" s="1"/>
  <c r="D2549" i="1"/>
  <c r="E2550" i="1"/>
  <c r="G1752" i="1"/>
  <c r="B1752" i="1" s="1"/>
  <c r="E1753" i="1"/>
  <c r="D1752" i="1"/>
  <c r="F1751" i="1"/>
  <c r="D1053" i="1"/>
  <c r="E1054" i="1"/>
  <c r="G123" i="1"/>
  <c r="F122" i="1"/>
  <c r="D246" i="1"/>
  <c r="D2550" i="1" l="1"/>
  <c r="E2551" i="1"/>
  <c r="G2550" i="1"/>
  <c r="B2550" i="1" s="1"/>
  <c r="F2549" i="1"/>
  <c r="G1753" i="1"/>
  <c r="B1753" i="1" s="1"/>
  <c r="D1753" i="1"/>
  <c r="E1754" i="1"/>
  <c r="F1752" i="1"/>
  <c r="E1055" i="1"/>
  <c r="D1054" i="1"/>
  <c r="G124" i="1"/>
  <c r="F123" i="1"/>
  <c r="D247" i="1"/>
  <c r="F2550" i="1" l="1"/>
  <c r="E2552" i="1"/>
  <c r="G2551" i="1"/>
  <c r="B2551" i="1" s="1"/>
  <c r="D2551" i="1"/>
  <c r="F1753" i="1"/>
  <c r="G1754" i="1"/>
  <c r="B1754" i="1" s="1"/>
  <c r="E1755" i="1"/>
  <c r="D1754" i="1"/>
  <c r="D1055" i="1"/>
  <c r="E1056" i="1"/>
  <c r="G125" i="1"/>
  <c r="F124" i="1"/>
  <c r="D248" i="1"/>
  <c r="D2552" i="1" l="1"/>
  <c r="E2553" i="1"/>
  <c r="G2552" i="1"/>
  <c r="B2552" i="1" s="1"/>
  <c r="F2551" i="1"/>
  <c r="D1755" i="1"/>
  <c r="E1756" i="1"/>
  <c r="G1755" i="1"/>
  <c r="B1755" i="1" s="1"/>
  <c r="F1754" i="1"/>
  <c r="D1056" i="1"/>
  <c r="E1057" i="1"/>
  <c r="F125" i="1"/>
  <c r="G126" i="1"/>
  <c r="D249" i="1"/>
  <c r="D2553" i="1" l="1"/>
  <c r="E2554" i="1"/>
  <c r="G2553" i="1"/>
  <c r="B2553" i="1" s="1"/>
  <c r="F2552" i="1"/>
  <c r="F1755" i="1"/>
  <c r="G1756" i="1"/>
  <c r="B1756" i="1" s="1"/>
  <c r="E1757" i="1"/>
  <c r="D1756" i="1"/>
  <c r="E1058" i="1"/>
  <c r="D1057" i="1"/>
  <c r="F126" i="1"/>
  <c r="G127" i="1"/>
  <c r="D250" i="1"/>
  <c r="F2553" i="1" l="1"/>
  <c r="D2554" i="1"/>
  <c r="E2555" i="1"/>
  <c r="G2554" i="1"/>
  <c r="B2554" i="1" s="1"/>
  <c r="F1756" i="1"/>
  <c r="D1757" i="1"/>
  <c r="G1757" i="1"/>
  <c r="B1757" i="1" s="1"/>
  <c r="E1758" i="1"/>
  <c r="E1059" i="1"/>
  <c r="D1058" i="1"/>
  <c r="F127" i="1"/>
  <c r="G128" i="1"/>
  <c r="D251" i="1"/>
  <c r="F2554" i="1" l="1"/>
  <c r="D2555" i="1"/>
  <c r="E2556" i="1"/>
  <c r="G2555" i="1"/>
  <c r="B2555" i="1" s="1"/>
  <c r="G1758" i="1"/>
  <c r="B1758" i="1" s="1"/>
  <c r="E1759" i="1"/>
  <c r="D1758" i="1"/>
  <c r="F1757" i="1"/>
  <c r="D1059" i="1"/>
  <c r="E1060" i="1"/>
  <c r="F128" i="1"/>
  <c r="G129" i="1"/>
  <c r="D252" i="1"/>
  <c r="F2555" i="1" l="1"/>
  <c r="D2556" i="1"/>
  <c r="G2556" i="1"/>
  <c r="B2556" i="1" s="1"/>
  <c r="E2557" i="1"/>
  <c r="D1759" i="1"/>
  <c r="E1760" i="1"/>
  <c r="G1759" i="1"/>
  <c r="B1759" i="1" s="1"/>
  <c r="F1758" i="1"/>
  <c r="D1060" i="1"/>
  <c r="E1061" i="1"/>
  <c r="F129" i="1"/>
  <c r="G130" i="1"/>
  <c r="D253" i="1"/>
  <c r="F2556" i="1" l="1"/>
  <c r="G2557" i="1"/>
  <c r="B2557" i="1" s="1"/>
  <c r="D2557" i="1"/>
  <c r="E2558" i="1"/>
  <c r="G1760" i="1"/>
  <c r="B1760" i="1" s="1"/>
  <c r="E1761" i="1"/>
  <c r="D1760" i="1"/>
  <c r="F1759" i="1"/>
  <c r="E1062" i="1"/>
  <c r="D1061" i="1"/>
  <c r="F130" i="1"/>
  <c r="G131" i="1"/>
  <c r="D254" i="1"/>
  <c r="D2558" i="1" l="1"/>
  <c r="E2559" i="1"/>
  <c r="G2558" i="1"/>
  <c r="B2558" i="1" s="1"/>
  <c r="F2557" i="1"/>
  <c r="D1761" i="1"/>
  <c r="G1761" i="1"/>
  <c r="B1761" i="1" s="1"/>
  <c r="E1762" i="1"/>
  <c r="F1760" i="1"/>
  <c r="E1063" i="1"/>
  <c r="D1062" i="1"/>
  <c r="F131" i="1"/>
  <c r="G132" i="1"/>
  <c r="D255" i="1"/>
  <c r="F2558" i="1" l="1"/>
  <c r="E2560" i="1"/>
  <c r="G2559" i="1"/>
  <c r="B2559" i="1" s="1"/>
  <c r="D2559" i="1"/>
  <c r="F1761" i="1"/>
  <c r="G1762" i="1"/>
  <c r="B1762" i="1" s="1"/>
  <c r="E1763" i="1"/>
  <c r="D1762" i="1"/>
  <c r="D1063" i="1"/>
  <c r="E1064" i="1"/>
  <c r="F132" i="1"/>
  <c r="G133" i="1"/>
  <c r="D256" i="1"/>
  <c r="D2560" i="1" l="1"/>
  <c r="E2561" i="1"/>
  <c r="G2560" i="1"/>
  <c r="B2560" i="1" s="1"/>
  <c r="F2560" i="1" s="1"/>
  <c r="F2559" i="1"/>
  <c r="D1763" i="1"/>
  <c r="E1764" i="1"/>
  <c r="G1763" i="1"/>
  <c r="B1763" i="1" s="1"/>
  <c r="F1762" i="1"/>
  <c r="D1064" i="1"/>
  <c r="E1065" i="1"/>
  <c r="F133" i="1"/>
  <c r="G134" i="1"/>
  <c r="D257" i="1"/>
  <c r="D2561" i="1" l="1"/>
  <c r="E2562" i="1"/>
  <c r="G2561" i="1"/>
  <c r="B2561" i="1" s="1"/>
  <c r="F1763" i="1"/>
  <c r="G1764" i="1"/>
  <c r="B1764" i="1" s="1"/>
  <c r="E1765" i="1"/>
  <c r="D1764" i="1"/>
  <c r="D1065" i="1"/>
  <c r="E1066" i="1"/>
  <c r="F134" i="1"/>
  <c r="G135" i="1"/>
  <c r="D258" i="1"/>
  <c r="D2562" i="1" l="1"/>
  <c r="E2563" i="1"/>
  <c r="G2562" i="1"/>
  <c r="B2562" i="1" s="1"/>
  <c r="F2561" i="1"/>
  <c r="F1764" i="1"/>
  <c r="D1765" i="1"/>
  <c r="G1765" i="1"/>
  <c r="B1765" i="1" s="1"/>
  <c r="E1766" i="1"/>
  <c r="D1066" i="1"/>
  <c r="E1067" i="1"/>
  <c r="F135" i="1"/>
  <c r="G136" i="1"/>
  <c r="D259" i="1"/>
  <c r="F2562" i="1" l="1"/>
  <c r="D2563" i="1"/>
  <c r="E2564" i="1"/>
  <c r="G2563" i="1"/>
  <c r="B2563" i="1" s="1"/>
  <c r="G1766" i="1"/>
  <c r="B1766" i="1" s="1"/>
  <c r="E1767" i="1"/>
  <c r="D1766" i="1"/>
  <c r="F1765" i="1"/>
  <c r="D1067" i="1"/>
  <c r="E1068" i="1"/>
  <c r="F136" i="1"/>
  <c r="G137" i="1"/>
  <c r="D260" i="1"/>
  <c r="F2563" i="1" l="1"/>
  <c r="D2564" i="1"/>
  <c r="G2564" i="1"/>
  <c r="B2564" i="1" s="1"/>
  <c r="E2565" i="1"/>
  <c r="D1767" i="1"/>
  <c r="E1768" i="1"/>
  <c r="G1767" i="1"/>
  <c r="B1767" i="1" s="1"/>
  <c r="F1766" i="1"/>
  <c r="E1069" i="1"/>
  <c r="D1068" i="1"/>
  <c r="F137" i="1"/>
  <c r="G138" i="1"/>
  <c r="D261" i="1"/>
  <c r="G2565" i="1" l="1"/>
  <c r="B2565" i="1" s="1"/>
  <c r="D2565" i="1"/>
  <c r="E2566" i="1"/>
  <c r="F2564" i="1"/>
  <c r="G1768" i="1"/>
  <c r="B1768" i="1" s="1"/>
  <c r="E1769" i="1"/>
  <c r="D1768" i="1"/>
  <c r="F1767" i="1"/>
  <c r="D1069" i="1"/>
  <c r="E1070" i="1"/>
  <c r="F138" i="1"/>
  <c r="G139" i="1"/>
  <c r="D262" i="1"/>
  <c r="F2565" i="1" l="1"/>
  <c r="D2566" i="1"/>
  <c r="E2567" i="1"/>
  <c r="G2566" i="1"/>
  <c r="B2566" i="1" s="1"/>
  <c r="D1769" i="1"/>
  <c r="G1769" i="1"/>
  <c r="B1769" i="1" s="1"/>
  <c r="E1770" i="1"/>
  <c r="F1768" i="1"/>
  <c r="E1071" i="1"/>
  <c r="D1070" i="1"/>
  <c r="F139" i="1"/>
  <c r="G140" i="1"/>
  <c r="D263" i="1"/>
  <c r="F2566" i="1" l="1"/>
  <c r="E2568" i="1"/>
  <c r="G2567" i="1"/>
  <c r="B2567" i="1" s="1"/>
  <c r="D2567" i="1"/>
  <c r="F1769" i="1"/>
  <c r="G1770" i="1"/>
  <c r="B1770" i="1" s="1"/>
  <c r="E1771" i="1"/>
  <c r="D1770" i="1"/>
  <c r="D1071" i="1"/>
  <c r="E1072" i="1"/>
  <c r="F140" i="1"/>
  <c r="G141" i="1"/>
  <c r="D264" i="1"/>
  <c r="F2567" i="1" l="1"/>
  <c r="D2568" i="1"/>
  <c r="E2569" i="1"/>
  <c r="G2568" i="1"/>
  <c r="B2568" i="1" s="1"/>
  <c r="D1771" i="1"/>
  <c r="E1772" i="1"/>
  <c r="G1771" i="1"/>
  <c r="B1771" i="1" s="1"/>
  <c r="F1770" i="1"/>
  <c r="D1072" i="1"/>
  <c r="E1073" i="1"/>
  <c r="F141" i="1"/>
  <c r="G142" i="1"/>
  <c r="D265" i="1"/>
  <c r="F2568" i="1" l="1"/>
  <c r="D2569" i="1"/>
  <c r="E2570" i="1"/>
  <c r="G2569" i="1"/>
  <c r="B2569" i="1" s="1"/>
  <c r="F1771" i="1"/>
  <c r="G1772" i="1"/>
  <c r="B1772" i="1" s="1"/>
  <c r="E1773" i="1"/>
  <c r="D1772" i="1"/>
  <c r="E1074" i="1"/>
  <c r="D1073" i="1"/>
  <c r="F142" i="1"/>
  <c r="G143" i="1"/>
  <c r="D266" i="1"/>
  <c r="F2569" i="1" l="1"/>
  <c r="D2570" i="1"/>
  <c r="E2571" i="1"/>
  <c r="G2570" i="1"/>
  <c r="B2570" i="1" s="1"/>
  <c r="F1772" i="1"/>
  <c r="D1773" i="1"/>
  <c r="G1773" i="1"/>
  <c r="B1773" i="1" s="1"/>
  <c r="E1774" i="1"/>
  <c r="D1074" i="1"/>
  <c r="E1075" i="1"/>
  <c r="F143" i="1"/>
  <c r="G144" i="1"/>
  <c r="D267" i="1"/>
  <c r="F2570" i="1" l="1"/>
  <c r="D2571" i="1"/>
  <c r="E2572" i="1"/>
  <c r="G2571" i="1"/>
  <c r="B2571" i="1" s="1"/>
  <c r="G1774" i="1"/>
  <c r="B1774" i="1" s="1"/>
  <c r="E1775" i="1"/>
  <c r="D1774" i="1"/>
  <c r="F1773" i="1"/>
  <c r="E1076" i="1"/>
  <c r="D1075" i="1"/>
  <c r="F144" i="1"/>
  <c r="G145" i="1"/>
  <c r="D268" i="1"/>
  <c r="F2571" i="1" l="1"/>
  <c r="D2572" i="1"/>
  <c r="G2572" i="1"/>
  <c r="B2572" i="1" s="1"/>
  <c r="E2573" i="1"/>
  <c r="D1775" i="1"/>
  <c r="E1776" i="1"/>
  <c r="G1775" i="1"/>
  <c r="B1775" i="1" s="1"/>
  <c r="F1774" i="1"/>
  <c r="D1076" i="1"/>
  <c r="E1077" i="1"/>
  <c r="F145" i="1"/>
  <c r="G146" i="1"/>
  <c r="D269" i="1"/>
  <c r="G2573" i="1" l="1"/>
  <c r="B2573" i="1" s="1"/>
  <c r="D2573" i="1"/>
  <c r="E2574" i="1"/>
  <c r="F2572" i="1"/>
  <c r="G1776" i="1"/>
  <c r="B1776" i="1" s="1"/>
  <c r="E1777" i="1"/>
  <c r="D1776" i="1"/>
  <c r="F1775" i="1"/>
  <c r="D1077" i="1"/>
  <c r="E1078" i="1"/>
  <c r="F146" i="1"/>
  <c r="G147" i="1"/>
  <c r="D270" i="1"/>
  <c r="D2574" i="1" l="1"/>
  <c r="E2575" i="1"/>
  <c r="G2574" i="1"/>
  <c r="B2574" i="1" s="1"/>
  <c r="F2573" i="1"/>
  <c r="D1777" i="1"/>
  <c r="G1777" i="1"/>
  <c r="B1777" i="1" s="1"/>
  <c r="E1778" i="1"/>
  <c r="F1776" i="1"/>
  <c r="D1078" i="1"/>
  <c r="E1079" i="1"/>
  <c r="F147" i="1"/>
  <c r="G148" i="1"/>
  <c r="D271" i="1"/>
  <c r="E2576" i="1" l="1"/>
  <c r="G2575" i="1"/>
  <c r="B2575" i="1" s="1"/>
  <c r="D2575" i="1"/>
  <c r="F2574" i="1"/>
  <c r="F1777" i="1"/>
  <c r="G1778" i="1"/>
  <c r="B1778" i="1" s="1"/>
  <c r="E1779" i="1"/>
  <c r="D1778" i="1"/>
  <c r="D1079" i="1"/>
  <c r="E1080" i="1"/>
  <c r="F148" i="1"/>
  <c r="G149" i="1"/>
  <c r="D272" i="1"/>
  <c r="F2575" i="1" l="1"/>
  <c r="D2576" i="1"/>
  <c r="E2577" i="1"/>
  <c r="G2576" i="1"/>
  <c r="B2576" i="1" s="1"/>
  <c r="D1779" i="1"/>
  <c r="E1780" i="1"/>
  <c r="G1779" i="1"/>
  <c r="B1779" i="1" s="1"/>
  <c r="F1778" i="1"/>
  <c r="D1080" i="1"/>
  <c r="E1081" i="1"/>
  <c r="F149" i="1"/>
  <c r="G150" i="1"/>
  <c r="D273" i="1"/>
  <c r="F2576" i="1" l="1"/>
  <c r="D2577" i="1"/>
  <c r="E2578" i="1"/>
  <c r="G2577" i="1"/>
  <c r="B2577" i="1" s="1"/>
  <c r="F1779" i="1"/>
  <c r="G1780" i="1"/>
  <c r="B1780" i="1" s="1"/>
  <c r="E1781" i="1"/>
  <c r="D1780" i="1"/>
  <c r="D1081" i="1"/>
  <c r="E1082" i="1"/>
  <c r="F150" i="1"/>
  <c r="G151" i="1"/>
  <c r="D274" i="1"/>
  <c r="F2577" i="1" l="1"/>
  <c r="D2578" i="1"/>
  <c r="E2579" i="1"/>
  <c r="G2578" i="1"/>
  <c r="B2578" i="1" s="1"/>
  <c r="F1780" i="1"/>
  <c r="D1781" i="1"/>
  <c r="G1781" i="1"/>
  <c r="B1781" i="1" s="1"/>
  <c r="E1782" i="1"/>
  <c r="E1083" i="1"/>
  <c r="D1082" i="1"/>
  <c r="F151" i="1"/>
  <c r="G152" i="1"/>
  <c r="D275" i="1"/>
  <c r="F2578" i="1" l="1"/>
  <c r="D2579" i="1"/>
  <c r="E2580" i="1"/>
  <c r="G2579" i="1"/>
  <c r="B2579" i="1" s="1"/>
  <c r="G1782" i="1"/>
  <c r="B1782" i="1" s="1"/>
  <c r="E1783" i="1"/>
  <c r="D1782" i="1"/>
  <c r="F1781" i="1"/>
  <c r="D1083" i="1"/>
  <c r="E1084" i="1"/>
  <c r="F152" i="1"/>
  <c r="G153" i="1"/>
  <c r="D276" i="1"/>
  <c r="F2579" i="1" l="1"/>
  <c r="D2580" i="1"/>
  <c r="G2580" i="1"/>
  <c r="B2580" i="1" s="1"/>
  <c r="E2581" i="1"/>
  <c r="D1783" i="1"/>
  <c r="E1784" i="1"/>
  <c r="G1783" i="1"/>
  <c r="B1783" i="1" s="1"/>
  <c r="F1782" i="1"/>
  <c r="D1084" i="1"/>
  <c r="E1085" i="1"/>
  <c r="F153" i="1"/>
  <c r="G154" i="1"/>
  <c r="D277" i="1"/>
  <c r="G2581" i="1" l="1"/>
  <c r="B2581" i="1" s="1"/>
  <c r="D2581" i="1"/>
  <c r="E2582" i="1"/>
  <c r="F2580" i="1"/>
  <c r="G1784" i="1"/>
  <c r="B1784" i="1" s="1"/>
  <c r="E1785" i="1"/>
  <c r="D1784" i="1"/>
  <c r="F1783" i="1"/>
  <c r="D1085" i="1"/>
  <c r="E1086" i="1"/>
  <c r="F154" i="1"/>
  <c r="G155" i="1"/>
  <c r="D278" i="1"/>
  <c r="D2582" i="1" l="1"/>
  <c r="E2583" i="1"/>
  <c r="G2582" i="1"/>
  <c r="B2582" i="1" s="1"/>
  <c r="F2581" i="1"/>
  <c r="D1785" i="1"/>
  <c r="G1785" i="1"/>
  <c r="B1785" i="1" s="1"/>
  <c r="E1786" i="1"/>
  <c r="F1784" i="1"/>
  <c r="E1087" i="1"/>
  <c r="D1086" i="1"/>
  <c r="F155" i="1"/>
  <c r="G156" i="1"/>
  <c r="D279" i="1"/>
  <c r="E2584" i="1" l="1"/>
  <c r="G2583" i="1"/>
  <c r="B2583" i="1" s="1"/>
  <c r="D2583" i="1"/>
  <c r="F2582" i="1"/>
  <c r="F1785" i="1"/>
  <c r="G1786" i="1"/>
  <c r="B1786" i="1" s="1"/>
  <c r="E1787" i="1"/>
  <c r="D1786" i="1"/>
  <c r="D1087" i="1"/>
  <c r="E1088" i="1"/>
  <c r="F156" i="1"/>
  <c r="G157" i="1"/>
  <c r="D280" i="1"/>
  <c r="F2583" i="1" l="1"/>
  <c r="D2584" i="1"/>
  <c r="E2585" i="1"/>
  <c r="G2584" i="1"/>
  <c r="B2584" i="1" s="1"/>
  <c r="D1787" i="1"/>
  <c r="E1788" i="1"/>
  <c r="G1787" i="1"/>
  <c r="B1787" i="1" s="1"/>
  <c r="F1786" i="1"/>
  <c r="E1089" i="1"/>
  <c r="D1088" i="1"/>
  <c r="F157" i="1"/>
  <c r="G158" i="1"/>
  <c r="D281" i="1"/>
  <c r="F2584" i="1" l="1"/>
  <c r="D2585" i="1"/>
  <c r="E2586" i="1"/>
  <c r="G2585" i="1"/>
  <c r="B2585" i="1" s="1"/>
  <c r="F1787" i="1"/>
  <c r="G1788" i="1"/>
  <c r="B1788" i="1" s="1"/>
  <c r="E1789" i="1"/>
  <c r="D1788" i="1"/>
  <c r="E1090" i="1"/>
  <c r="D1089" i="1"/>
  <c r="F158" i="1"/>
  <c r="G159" i="1"/>
  <c r="D282" i="1"/>
  <c r="F2585" i="1" l="1"/>
  <c r="D2586" i="1"/>
  <c r="E2587" i="1"/>
  <c r="G2586" i="1"/>
  <c r="B2586" i="1" s="1"/>
  <c r="F1788" i="1"/>
  <c r="D1789" i="1"/>
  <c r="G1789" i="1"/>
  <c r="B1789" i="1" s="1"/>
  <c r="E1790" i="1"/>
  <c r="D1090" i="1"/>
  <c r="E1091" i="1"/>
  <c r="F159" i="1"/>
  <c r="G160" i="1"/>
  <c r="D283" i="1"/>
  <c r="F2586" i="1" l="1"/>
  <c r="D2587" i="1"/>
  <c r="E2588" i="1"/>
  <c r="G2587" i="1"/>
  <c r="B2587" i="1" s="1"/>
  <c r="G1790" i="1"/>
  <c r="B1790" i="1" s="1"/>
  <c r="E1791" i="1"/>
  <c r="D1790" i="1"/>
  <c r="F1789" i="1"/>
  <c r="E1092" i="1"/>
  <c r="D1091" i="1"/>
  <c r="F160" i="1"/>
  <c r="G161" i="1"/>
  <c r="D284" i="1"/>
  <c r="F2587" i="1" l="1"/>
  <c r="D2588" i="1"/>
  <c r="G2588" i="1"/>
  <c r="B2588" i="1" s="1"/>
  <c r="E2589" i="1"/>
  <c r="D1791" i="1"/>
  <c r="E1792" i="1"/>
  <c r="G1791" i="1"/>
  <c r="B1791" i="1" s="1"/>
  <c r="F1790" i="1"/>
  <c r="D1092" i="1"/>
  <c r="E1093" i="1"/>
  <c r="F161" i="1"/>
  <c r="G162" i="1"/>
  <c r="D285" i="1"/>
  <c r="G2589" i="1" l="1"/>
  <c r="B2589" i="1" s="1"/>
  <c r="D2589" i="1"/>
  <c r="E2590" i="1"/>
  <c r="F2588" i="1"/>
  <c r="G1792" i="1"/>
  <c r="B1792" i="1" s="1"/>
  <c r="E1793" i="1"/>
  <c r="D1792" i="1"/>
  <c r="F1791" i="1"/>
  <c r="D1093" i="1"/>
  <c r="E1094" i="1"/>
  <c r="F162" i="1"/>
  <c r="G163" i="1"/>
  <c r="D286" i="1"/>
  <c r="D2590" i="1" l="1"/>
  <c r="E2591" i="1"/>
  <c r="G2590" i="1"/>
  <c r="B2590" i="1" s="1"/>
  <c r="F2589" i="1"/>
  <c r="D1793" i="1"/>
  <c r="G1793" i="1"/>
  <c r="B1793" i="1" s="1"/>
  <c r="E1794" i="1"/>
  <c r="F1792" i="1"/>
  <c r="D1094" i="1"/>
  <c r="E1095" i="1"/>
  <c r="F163" i="1"/>
  <c r="G164" i="1"/>
  <c r="D287" i="1"/>
  <c r="E2592" i="1" l="1"/>
  <c r="G2591" i="1"/>
  <c r="B2591" i="1" s="1"/>
  <c r="D2591" i="1"/>
  <c r="F2590" i="1"/>
  <c r="F1793" i="1"/>
  <c r="G1794" i="1"/>
  <c r="B1794" i="1" s="1"/>
  <c r="E1795" i="1"/>
  <c r="D1794" i="1"/>
  <c r="E1096" i="1"/>
  <c r="D1095" i="1"/>
  <c r="F164" i="1"/>
  <c r="G165" i="1"/>
  <c r="D288" i="1"/>
  <c r="F2591" i="1" l="1"/>
  <c r="D2592" i="1"/>
  <c r="E2593" i="1"/>
  <c r="G2592" i="1"/>
  <c r="B2592" i="1" s="1"/>
  <c r="D1795" i="1"/>
  <c r="E1796" i="1"/>
  <c r="G1795" i="1"/>
  <c r="B1795" i="1" s="1"/>
  <c r="F1794" i="1"/>
  <c r="D1096" i="1"/>
  <c r="E1097" i="1"/>
  <c r="F165" i="1"/>
  <c r="G166" i="1"/>
  <c r="D289" i="1"/>
  <c r="F2592" i="1" l="1"/>
  <c r="D2593" i="1"/>
  <c r="E2594" i="1"/>
  <c r="G2593" i="1"/>
  <c r="B2593" i="1" s="1"/>
  <c r="F1795" i="1"/>
  <c r="G1796" i="1"/>
  <c r="B1796" i="1" s="1"/>
  <c r="E1797" i="1"/>
  <c r="D1796" i="1"/>
  <c r="D1097" i="1"/>
  <c r="E1098" i="1"/>
  <c r="F166" i="1"/>
  <c r="G167" i="1"/>
  <c r="D290" i="1"/>
  <c r="F2593" i="1" l="1"/>
  <c r="D2594" i="1"/>
  <c r="E2595" i="1"/>
  <c r="G2594" i="1"/>
  <c r="B2594" i="1" s="1"/>
  <c r="F1796" i="1"/>
  <c r="D1797" i="1"/>
  <c r="G1797" i="1"/>
  <c r="B1797" i="1" s="1"/>
  <c r="E1798" i="1"/>
  <c r="D1098" i="1"/>
  <c r="E1099" i="1"/>
  <c r="F167" i="1"/>
  <c r="G168" i="1"/>
  <c r="D291" i="1"/>
  <c r="F2594" i="1" l="1"/>
  <c r="D2595" i="1"/>
  <c r="E2596" i="1"/>
  <c r="G2595" i="1"/>
  <c r="B2595" i="1" s="1"/>
  <c r="G1798" i="1"/>
  <c r="B1798" i="1" s="1"/>
  <c r="E1799" i="1"/>
  <c r="D1798" i="1"/>
  <c r="F1797" i="1"/>
  <c r="E1100" i="1"/>
  <c r="D1099" i="1"/>
  <c r="F168" i="1"/>
  <c r="G169" i="1"/>
  <c r="D292" i="1"/>
  <c r="F2595" i="1" l="1"/>
  <c r="D2596" i="1"/>
  <c r="G2596" i="1"/>
  <c r="B2596" i="1" s="1"/>
  <c r="E2597" i="1"/>
  <c r="D1799" i="1"/>
  <c r="E1800" i="1"/>
  <c r="G1799" i="1"/>
  <c r="B1799" i="1" s="1"/>
  <c r="F1798" i="1"/>
  <c r="D1100" i="1"/>
  <c r="E1101" i="1"/>
  <c r="F169" i="1"/>
  <c r="G170" i="1"/>
  <c r="D293" i="1"/>
  <c r="G2597" i="1" l="1"/>
  <c r="B2597" i="1" s="1"/>
  <c r="D2597" i="1"/>
  <c r="E2598" i="1"/>
  <c r="F2596" i="1"/>
  <c r="G1800" i="1"/>
  <c r="B1800" i="1" s="1"/>
  <c r="E1801" i="1"/>
  <c r="D1800" i="1"/>
  <c r="F1799" i="1"/>
  <c r="D1101" i="1"/>
  <c r="E1102" i="1"/>
  <c r="F170" i="1"/>
  <c r="G171" i="1"/>
  <c r="D294" i="1"/>
  <c r="D2598" i="1" l="1"/>
  <c r="E2599" i="1"/>
  <c r="G2598" i="1"/>
  <c r="B2598" i="1" s="1"/>
  <c r="F2597" i="1"/>
  <c r="D1801" i="1"/>
  <c r="G1801" i="1"/>
  <c r="B1801" i="1" s="1"/>
  <c r="E1802" i="1"/>
  <c r="F1800" i="1"/>
  <c r="E1103" i="1"/>
  <c r="D1102" i="1"/>
  <c r="F171" i="1"/>
  <c r="G172" i="1"/>
  <c r="D295" i="1"/>
  <c r="F2598" i="1" l="1"/>
  <c r="E2600" i="1"/>
  <c r="G2599" i="1"/>
  <c r="B2599" i="1" s="1"/>
  <c r="D2599" i="1"/>
  <c r="F1801" i="1"/>
  <c r="G1802" i="1"/>
  <c r="B1802" i="1" s="1"/>
  <c r="E1803" i="1"/>
  <c r="D1802" i="1"/>
  <c r="D1103" i="1"/>
  <c r="E1104" i="1"/>
  <c r="F172" i="1"/>
  <c r="G173" i="1"/>
  <c r="D296" i="1"/>
  <c r="D2600" i="1" l="1"/>
  <c r="E2601" i="1"/>
  <c r="G2600" i="1"/>
  <c r="B2600" i="1" s="1"/>
  <c r="F2599" i="1"/>
  <c r="D1803" i="1"/>
  <c r="E1804" i="1"/>
  <c r="G1803" i="1"/>
  <c r="B1803" i="1" s="1"/>
  <c r="F1802" i="1"/>
  <c r="D1104" i="1"/>
  <c r="E1105" i="1"/>
  <c r="F173" i="1"/>
  <c r="G174" i="1"/>
  <c r="D297" i="1"/>
  <c r="F2600" i="1" l="1"/>
  <c r="D2601" i="1"/>
  <c r="E2602" i="1"/>
  <c r="G2601" i="1"/>
  <c r="B2601" i="1" s="1"/>
  <c r="F1803" i="1"/>
  <c r="G1804" i="1"/>
  <c r="B1804" i="1" s="1"/>
  <c r="E1805" i="1"/>
  <c r="D1804" i="1"/>
  <c r="D1105" i="1"/>
  <c r="E1106" i="1"/>
  <c r="F174" i="1"/>
  <c r="G175" i="1"/>
  <c r="D298" i="1"/>
  <c r="F2601" i="1" l="1"/>
  <c r="D2602" i="1"/>
  <c r="E2603" i="1"/>
  <c r="G2602" i="1"/>
  <c r="B2602" i="1" s="1"/>
  <c r="F1804" i="1"/>
  <c r="D1805" i="1"/>
  <c r="G1805" i="1"/>
  <c r="B1805" i="1" s="1"/>
  <c r="E1806" i="1"/>
  <c r="D1106" i="1"/>
  <c r="E1107" i="1"/>
  <c r="F175" i="1"/>
  <c r="G176" i="1"/>
  <c r="D299" i="1"/>
  <c r="F2602" i="1" l="1"/>
  <c r="D2603" i="1"/>
  <c r="E2604" i="1"/>
  <c r="G2603" i="1"/>
  <c r="B2603" i="1" s="1"/>
  <c r="G1806" i="1"/>
  <c r="B1806" i="1" s="1"/>
  <c r="E1807" i="1"/>
  <c r="D1806" i="1"/>
  <c r="F1805" i="1"/>
  <c r="E1108" i="1"/>
  <c r="D1107" i="1"/>
  <c r="F176" i="1"/>
  <c r="G177" i="1"/>
  <c r="D300" i="1"/>
  <c r="F2603" i="1" l="1"/>
  <c r="D2604" i="1"/>
  <c r="G2604" i="1"/>
  <c r="B2604" i="1" s="1"/>
  <c r="E2605" i="1"/>
  <c r="D1807" i="1"/>
  <c r="E1808" i="1"/>
  <c r="G1807" i="1"/>
  <c r="B1807" i="1" s="1"/>
  <c r="F1806" i="1"/>
  <c r="D1108" i="1"/>
  <c r="E1109" i="1"/>
  <c r="F177" i="1"/>
  <c r="G178" i="1"/>
  <c r="D301" i="1"/>
  <c r="G2605" i="1" l="1"/>
  <c r="B2605" i="1" s="1"/>
  <c r="D2605" i="1"/>
  <c r="E2606" i="1"/>
  <c r="F2604" i="1"/>
  <c r="G1808" i="1"/>
  <c r="B1808" i="1" s="1"/>
  <c r="E1809" i="1"/>
  <c r="D1808" i="1"/>
  <c r="F1807" i="1"/>
  <c r="D1109" i="1"/>
  <c r="E1110" i="1"/>
  <c r="F178" i="1"/>
  <c r="G179" i="1"/>
  <c r="D302" i="1"/>
  <c r="D2606" i="1" l="1"/>
  <c r="E2607" i="1"/>
  <c r="G2606" i="1"/>
  <c r="B2606" i="1" s="1"/>
  <c r="F2605" i="1"/>
  <c r="D1809" i="1"/>
  <c r="G1809" i="1"/>
  <c r="B1809" i="1" s="1"/>
  <c r="E1810" i="1"/>
  <c r="F1808" i="1"/>
  <c r="D1110" i="1"/>
  <c r="E1111" i="1"/>
  <c r="F179" i="1"/>
  <c r="G180" i="1"/>
  <c r="D303" i="1"/>
  <c r="E2608" i="1" l="1"/>
  <c r="G2607" i="1"/>
  <c r="B2607" i="1" s="1"/>
  <c r="D2607" i="1"/>
  <c r="F2606" i="1"/>
  <c r="F1809" i="1"/>
  <c r="G1810" i="1"/>
  <c r="B1810" i="1" s="1"/>
  <c r="E1811" i="1"/>
  <c r="D1810" i="1"/>
  <c r="D1111" i="1"/>
  <c r="E1112" i="1"/>
  <c r="F180" i="1"/>
  <c r="G181" i="1"/>
  <c r="D304" i="1"/>
  <c r="F2607" i="1" l="1"/>
  <c r="D2608" i="1"/>
  <c r="E2609" i="1"/>
  <c r="G2608" i="1"/>
  <c r="B2608" i="1" s="1"/>
  <c r="D1811" i="1"/>
  <c r="E1812" i="1"/>
  <c r="G1811" i="1"/>
  <c r="B1811" i="1" s="1"/>
  <c r="F1810" i="1"/>
  <c r="D1112" i="1"/>
  <c r="E1113" i="1"/>
  <c r="F181" i="1"/>
  <c r="G182" i="1"/>
  <c r="D305" i="1"/>
  <c r="F2608" i="1" l="1"/>
  <c r="D2609" i="1"/>
  <c r="E2610" i="1"/>
  <c r="G2609" i="1"/>
  <c r="B2609" i="1" s="1"/>
  <c r="F1811" i="1"/>
  <c r="G1812" i="1"/>
  <c r="B1812" i="1" s="1"/>
  <c r="E1813" i="1"/>
  <c r="D1812" i="1"/>
  <c r="D1113" i="1"/>
  <c r="E1114" i="1"/>
  <c r="F182" i="1"/>
  <c r="G183" i="1"/>
  <c r="D306" i="1"/>
  <c r="F2609" i="1" l="1"/>
  <c r="D2610" i="1"/>
  <c r="E2611" i="1"/>
  <c r="G2610" i="1"/>
  <c r="B2610" i="1" s="1"/>
  <c r="F1812" i="1"/>
  <c r="D1813" i="1"/>
  <c r="G1813" i="1"/>
  <c r="B1813" i="1" s="1"/>
  <c r="E1814" i="1"/>
  <c r="D1114" i="1"/>
  <c r="E1115" i="1"/>
  <c r="F183" i="1"/>
  <c r="G184" i="1"/>
  <c r="D307" i="1"/>
  <c r="F2610" i="1" l="1"/>
  <c r="D2611" i="1"/>
  <c r="E2612" i="1"/>
  <c r="G2611" i="1"/>
  <c r="B2611" i="1" s="1"/>
  <c r="G1814" i="1"/>
  <c r="B1814" i="1" s="1"/>
  <c r="E1815" i="1"/>
  <c r="D1814" i="1"/>
  <c r="F1813" i="1"/>
  <c r="D1115" i="1"/>
  <c r="E1116" i="1"/>
  <c r="F184" i="1"/>
  <c r="G185" i="1"/>
  <c r="D308" i="1"/>
  <c r="F2611" i="1" l="1"/>
  <c r="D2612" i="1"/>
  <c r="G2612" i="1"/>
  <c r="B2612" i="1" s="1"/>
  <c r="E2613" i="1"/>
  <c r="D1815" i="1"/>
  <c r="E1816" i="1"/>
  <c r="G1815" i="1"/>
  <c r="B1815" i="1" s="1"/>
  <c r="F1814" i="1"/>
  <c r="D1116" i="1"/>
  <c r="E1117" i="1"/>
  <c r="F185" i="1"/>
  <c r="G186" i="1"/>
  <c r="D309" i="1"/>
  <c r="G2613" i="1" l="1"/>
  <c r="B2613" i="1" s="1"/>
  <c r="D2613" i="1"/>
  <c r="E2614" i="1"/>
  <c r="F2612" i="1"/>
  <c r="G1816" i="1"/>
  <c r="B1816" i="1" s="1"/>
  <c r="E1817" i="1"/>
  <c r="D1816" i="1"/>
  <c r="F1815" i="1"/>
  <c r="D1117" i="1"/>
  <c r="E1118" i="1"/>
  <c r="F186" i="1"/>
  <c r="G187" i="1"/>
  <c r="D310" i="1"/>
  <c r="D2614" i="1" l="1"/>
  <c r="E2615" i="1"/>
  <c r="G2614" i="1"/>
  <c r="B2614" i="1" s="1"/>
  <c r="F2613" i="1"/>
  <c r="D1817" i="1"/>
  <c r="G1817" i="1"/>
  <c r="B1817" i="1" s="1"/>
  <c r="E1818" i="1"/>
  <c r="F1816" i="1"/>
  <c r="E1119" i="1"/>
  <c r="D1118" i="1"/>
  <c r="F187" i="1"/>
  <c r="G188" i="1"/>
  <c r="D311" i="1"/>
  <c r="E2616" i="1" l="1"/>
  <c r="G2615" i="1"/>
  <c r="B2615" i="1" s="1"/>
  <c r="D2615" i="1"/>
  <c r="F2614" i="1"/>
  <c r="F1817" i="1"/>
  <c r="G1818" i="1"/>
  <c r="B1818" i="1" s="1"/>
  <c r="E1819" i="1"/>
  <c r="D1818" i="1"/>
  <c r="D1119" i="1"/>
  <c r="E1120" i="1"/>
  <c r="F188" i="1"/>
  <c r="G189" i="1"/>
  <c r="D312" i="1"/>
  <c r="F2615" i="1" l="1"/>
  <c r="D2616" i="1"/>
  <c r="E2617" i="1"/>
  <c r="G2616" i="1"/>
  <c r="B2616" i="1" s="1"/>
  <c r="D1819" i="1"/>
  <c r="E1820" i="1"/>
  <c r="G1819" i="1"/>
  <c r="B1819" i="1" s="1"/>
  <c r="F1818" i="1"/>
  <c r="E1121" i="1"/>
  <c r="D1120" i="1"/>
  <c r="F189" i="1"/>
  <c r="G190" i="1"/>
  <c r="D313" i="1"/>
  <c r="F2616" i="1" l="1"/>
  <c r="D2617" i="1"/>
  <c r="E2618" i="1"/>
  <c r="G2617" i="1"/>
  <c r="B2617" i="1" s="1"/>
  <c r="F1819" i="1"/>
  <c r="G1820" i="1"/>
  <c r="B1820" i="1" s="1"/>
  <c r="E1821" i="1"/>
  <c r="D1820" i="1"/>
  <c r="E1122" i="1"/>
  <c r="D1121" i="1"/>
  <c r="F190" i="1"/>
  <c r="G191" i="1"/>
  <c r="D314" i="1"/>
  <c r="F2617" i="1" l="1"/>
  <c r="D2618" i="1"/>
  <c r="E2619" i="1"/>
  <c r="G2618" i="1"/>
  <c r="B2618" i="1" s="1"/>
  <c r="F1820" i="1"/>
  <c r="D1821" i="1"/>
  <c r="G1821" i="1"/>
  <c r="B1821" i="1" s="1"/>
  <c r="E1822" i="1"/>
  <c r="E1123" i="1"/>
  <c r="D1122" i="1"/>
  <c r="F191" i="1"/>
  <c r="G192" i="1"/>
  <c r="D315" i="1"/>
  <c r="F2618" i="1" l="1"/>
  <c r="D2619" i="1"/>
  <c r="E2620" i="1"/>
  <c r="G2619" i="1"/>
  <c r="B2619" i="1" s="1"/>
  <c r="G1822" i="1"/>
  <c r="B1822" i="1" s="1"/>
  <c r="E1823" i="1"/>
  <c r="D1822" i="1"/>
  <c r="F1821" i="1"/>
  <c r="D1123" i="1"/>
  <c r="E1124" i="1"/>
  <c r="F192" i="1"/>
  <c r="G193" i="1"/>
  <c r="D316" i="1"/>
  <c r="F2619" i="1" l="1"/>
  <c r="D2620" i="1"/>
  <c r="G2620" i="1"/>
  <c r="B2620" i="1" s="1"/>
  <c r="E2621" i="1"/>
  <c r="D1823" i="1"/>
  <c r="E1824" i="1"/>
  <c r="G1823" i="1"/>
  <c r="B1823" i="1" s="1"/>
  <c r="F1822" i="1"/>
  <c r="D1124" i="1"/>
  <c r="E1125" i="1"/>
  <c r="F193" i="1"/>
  <c r="G194" i="1"/>
  <c r="D317" i="1"/>
  <c r="G2621" i="1" l="1"/>
  <c r="B2621" i="1" s="1"/>
  <c r="E2622" i="1"/>
  <c r="D2621" i="1"/>
  <c r="F2620" i="1"/>
  <c r="G1824" i="1"/>
  <c r="B1824" i="1" s="1"/>
  <c r="E1825" i="1"/>
  <c r="D1824" i="1"/>
  <c r="F1823" i="1"/>
  <c r="D1125" i="1"/>
  <c r="E1126" i="1"/>
  <c r="F194" i="1"/>
  <c r="G195" i="1"/>
  <c r="D318" i="1"/>
  <c r="G2622" i="1" l="1"/>
  <c r="B2622" i="1" s="1"/>
  <c r="D2622" i="1"/>
  <c r="F2621" i="1"/>
  <c r="D1825" i="1"/>
  <c r="G1825" i="1"/>
  <c r="B1825" i="1" s="1"/>
  <c r="E1826" i="1"/>
  <c r="F1824" i="1"/>
  <c r="E1127" i="1"/>
  <c r="D1126" i="1"/>
  <c r="F195" i="1"/>
  <c r="G196" i="1"/>
  <c r="D319" i="1"/>
  <c r="F2622" i="1" l="1"/>
  <c r="F1825" i="1"/>
  <c r="G1826" i="1"/>
  <c r="B1826" i="1" s="1"/>
  <c r="E1827" i="1"/>
  <c r="D1826" i="1"/>
  <c r="E1128" i="1"/>
  <c r="D1127" i="1"/>
  <c r="F196" i="1"/>
  <c r="G197" i="1"/>
  <c r="D320" i="1"/>
  <c r="D1827" i="1" l="1"/>
  <c r="E1828" i="1"/>
  <c r="G1827" i="1"/>
  <c r="B1827" i="1" s="1"/>
  <c r="F1826" i="1"/>
  <c r="E1129" i="1"/>
  <c r="D1128" i="1"/>
  <c r="F197" i="1"/>
  <c r="G198" i="1"/>
  <c r="D321" i="1"/>
  <c r="F1827" i="1" l="1"/>
  <c r="G1828" i="1"/>
  <c r="B1828" i="1" s="1"/>
  <c r="D1828" i="1"/>
  <c r="E1829" i="1"/>
  <c r="D1129" i="1"/>
  <c r="E1130" i="1"/>
  <c r="F198" i="1"/>
  <c r="G199" i="1"/>
  <c r="D322" i="1"/>
  <c r="F1828" i="1" l="1"/>
  <c r="D1829" i="1"/>
  <c r="E1830" i="1"/>
  <c r="G1829" i="1"/>
  <c r="B1829" i="1" s="1"/>
  <c r="E1131" i="1"/>
  <c r="D1130" i="1"/>
  <c r="F199" i="1"/>
  <c r="G200" i="1"/>
  <c r="D323" i="1"/>
  <c r="F1829" i="1" l="1"/>
  <c r="D1830" i="1"/>
  <c r="E1831" i="1"/>
  <c r="G1830" i="1"/>
  <c r="B1830" i="1" s="1"/>
  <c r="E1132" i="1"/>
  <c r="D1131" i="1"/>
  <c r="F200" i="1"/>
  <c r="G201" i="1"/>
  <c r="D324" i="1"/>
  <c r="F1830" i="1" l="1"/>
  <c r="D1831" i="1"/>
  <c r="E1832" i="1"/>
  <c r="G1831" i="1"/>
  <c r="B1831" i="1" s="1"/>
  <c r="E1133" i="1"/>
  <c r="D1132" i="1"/>
  <c r="F201" i="1"/>
  <c r="G202" i="1"/>
  <c r="D325" i="1"/>
  <c r="F1831" i="1" l="1"/>
  <c r="D1832" i="1"/>
  <c r="G1832" i="1"/>
  <c r="B1832" i="1" s="1"/>
  <c r="E1833" i="1"/>
  <c r="E1134" i="1"/>
  <c r="D1133" i="1"/>
  <c r="F202" i="1"/>
  <c r="G203" i="1"/>
  <c r="D326" i="1"/>
  <c r="F1832" i="1" l="1"/>
  <c r="D1833" i="1"/>
  <c r="G1833" i="1"/>
  <c r="B1833" i="1" s="1"/>
  <c r="E1834" i="1"/>
  <c r="D1134" i="1"/>
  <c r="E1135" i="1"/>
  <c r="F203" i="1"/>
  <c r="G204" i="1"/>
  <c r="D327" i="1"/>
  <c r="F1833" i="1" l="1"/>
  <c r="G1834" i="1"/>
  <c r="B1834" i="1" s="1"/>
  <c r="D1834" i="1"/>
  <c r="E1835" i="1"/>
  <c r="D1135" i="1"/>
  <c r="E1136" i="1"/>
  <c r="F204" i="1"/>
  <c r="G205" i="1"/>
  <c r="D328" i="1"/>
  <c r="D1835" i="1" l="1"/>
  <c r="E1836" i="1"/>
  <c r="G1835" i="1"/>
  <c r="B1835" i="1" s="1"/>
  <c r="F1834" i="1"/>
  <c r="E1137" i="1"/>
  <c r="D1136" i="1"/>
  <c r="F205" i="1"/>
  <c r="G206" i="1"/>
  <c r="D329" i="1"/>
  <c r="F1835" i="1" l="1"/>
  <c r="E1837" i="1"/>
  <c r="G1836" i="1"/>
  <c r="B1836" i="1" s="1"/>
  <c r="D1836" i="1"/>
  <c r="D1137" i="1"/>
  <c r="E1138" i="1"/>
  <c r="F206" i="1"/>
  <c r="G207" i="1"/>
  <c r="D330" i="1"/>
  <c r="D1837" i="1" l="1"/>
  <c r="E1838" i="1"/>
  <c r="G1837" i="1"/>
  <c r="B1837" i="1" s="1"/>
  <c r="F1836" i="1"/>
  <c r="E1139" i="1"/>
  <c r="D1138" i="1"/>
  <c r="F207" i="1"/>
  <c r="G208" i="1"/>
  <c r="D331" i="1"/>
  <c r="F1837" i="1" l="1"/>
  <c r="D1838" i="1"/>
  <c r="E1839" i="1"/>
  <c r="G1838" i="1"/>
  <c r="B1838" i="1" s="1"/>
  <c r="D1139" i="1"/>
  <c r="E1140" i="1"/>
  <c r="F208" i="1"/>
  <c r="G209" i="1"/>
  <c r="D332" i="1"/>
  <c r="F1838" i="1" l="1"/>
  <c r="D1839" i="1"/>
  <c r="G1839" i="1"/>
  <c r="B1839" i="1" s="1"/>
  <c r="E1840" i="1"/>
  <c r="E1141" i="1"/>
  <c r="D1140" i="1"/>
  <c r="F209" i="1"/>
  <c r="G210" i="1"/>
  <c r="D333" i="1"/>
  <c r="D1840" i="1" l="1"/>
  <c r="E1841" i="1"/>
  <c r="G1840" i="1"/>
  <c r="B1840" i="1" s="1"/>
  <c r="F1839" i="1"/>
  <c r="E1142" i="1"/>
  <c r="D1141" i="1"/>
  <c r="F210" i="1"/>
  <c r="G211" i="1"/>
  <c r="D334" i="1"/>
  <c r="F1840" i="1" l="1"/>
  <c r="D1841" i="1"/>
  <c r="G1841" i="1"/>
  <c r="B1841" i="1" s="1"/>
  <c r="E1842" i="1"/>
  <c r="E1143" i="1"/>
  <c r="D1142" i="1"/>
  <c r="F211" i="1"/>
  <c r="G212" i="1"/>
  <c r="D335" i="1"/>
  <c r="G1842" i="1" l="1"/>
  <c r="B1842" i="1" s="1"/>
  <c r="E1843" i="1"/>
  <c r="D1842" i="1"/>
  <c r="F1841" i="1"/>
  <c r="D1143" i="1"/>
  <c r="E1144" i="1"/>
  <c r="F212" i="1"/>
  <c r="G213" i="1"/>
  <c r="D336" i="1"/>
  <c r="D1843" i="1" l="1"/>
  <c r="E1844" i="1"/>
  <c r="G1843" i="1"/>
  <c r="B1843" i="1" s="1"/>
  <c r="F1842" i="1"/>
  <c r="D1144" i="1"/>
  <c r="E1145" i="1"/>
  <c r="F213" i="1"/>
  <c r="G214" i="1"/>
  <c r="D337" i="1"/>
  <c r="E1845" i="1" l="1"/>
  <c r="G1844" i="1"/>
  <c r="B1844" i="1" s="1"/>
  <c r="D1844" i="1"/>
  <c r="F1843" i="1"/>
  <c r="D1145" i="1"/>
  <c r="E1146" i="1"/>
  <c r="F214" i="1"/>
  <c r="G215" i="1"/>
  <c r="D338" i="1"/>
  <c r="F1844" i="1" l="1"/>
  <c r="D1845" i="1"/>
  <c r="E1846" i="1"/>
  <c r="G1845" i="1"/>
  <c r="B1845" i="1" s="1"/>
  <c r="E1147" i="1"/>
  <c r="D1146" i="1"/>
  <c r="F215" i="1"/>
  <c r="G216" i="1"/>
  <c r="D339" i="1"/>
  <c r="F1845" i="1" l="1"/>
  <c r="D1846" i="1"/>
  <c r="E1847" i="1"/>
  <c r="G1846" i="1"/>
  <c r="B1846" i="1" s="1"/>
  <c r="E1148" i="1"/>
  <c r="D1147" i="1"/>
  <c r="F216" i="1"/>
  <c r="G217" i="1"/>
  <c r="D340" i="1"/>
  <c r="F1846" i="1" l="1"/>
  <c r="D1847" i="1"/>
  <c r="E1848" i="1"/>
  <c r="G1847" i="1"/>
  <c r="B1847" i="1" s="1"/>
  <c r="E1149" i="1"/>
  <c r="D1148" i="1"/>
  <c r="F217" i="1"/>
  <c r="G218" i="1"/>
  <c r="D341" i="1"/>
  <c r="F1847" i="1" l="1"/>
  <c r="G1848" i="1"/>
  <c r="B1848" i="1" s="1"/>
  <c r="E1849" i="1"/>
  <c r="D1848" i="1"/>
  <c r="E1150" i="1"/>
  <c r="D1149" i="1"/>
  <c r="F218" i="1"/>
  <c r="G219" i="1"/>
  <c r="D342" i="1"/>
  <c r="D1849" i="1" l="1"/>
  <c r="G1849" i="1"/>
  <c r="B1849" i="1" s="1"/>
  <c r="E1850" i="1"/>
  <c r="F1848" i="1"/>
  <c r="E1151" i="1"/>
  <c r="D1150" i="1"/>
  <c r="F219" i="1"/>
  <c r="G220" i="1"/>
  <c r="D343" i="1"/>
  <c r="G1850" i="1" l="1"/>
  <c r="B1850" i="1" s="1"/>
  <c r="E1851" i="1"/>
  <c r="D1850" i="1"/>
  <c r="F1849" i="1"/>
  <c r="E1152" i="1"/>
  <c r="D1151" i="1"/>
  <c r="F220" i="1"/>
  <c r="G221" i="1"/>
  <c r="D344" i="1"/>
  <c r="D1851" i="1" l="1"/>
  <c r="E1852" i="1"/>
  <c r="G1851" i="1"/>
  <c r="B1851" i="1" s="1"/>
  <c r="F1850" i="1"/>
  <c r="D1152" i="1"/>
  <c r="E1153" i="1"/>
  <c r="F221" i="1"/>
  <c r="G222" i="1"/>
  <c r="D345" i="1"/>
  <c r="F1851" i="1" l="1"/>
  <c r="G1852" i="1"/>
  <c r="B1852" i="1" s="1"/>
  <c r="E1853" i="1"/>
  <c r="D1852" i="1"/>
  <c r="E1154" i="1"/>
  <c r="D1153" i="1"/>
  <c r="F222" i="1"/>
  <c r="G223" i="1"/>
  <c r="D346" i="1"/>
  <c r="F1852" i="1" l="1"/>
  <c r="D1853" i="1"/>
  <c r="G1853" i="1"/>
  <c r="B1853" i="1" s="1"/>
  <c r="E1854" i="1"/>
  <c r="D1154" i="1"/>
  <c r="E1155" i="1"/>
  <c r="F223" i="1"/>
  <c r="G224" i="1"/>
  <c r="D347" i="1"/>
  <c r="G1854" i="1" l="1"/>
  <c r="B1854" i="1" s="1"/>
  <c r="E1855" i="1"/>
  <c r="D1854" i="1"/>
  <c r="F1853" i="1"/>
  <c r="E1156" i="1"/>
  <c r="D1155" i="1"/>
  <c r="F224" i="1"/>
  <c r="G225" i="1"/>
  <c r="D348" i="1"/>
  <c r="D1855" i="1" l="1"/>
  <c r="E1856" i="1"/>
  <c r="G1855" i="1"/>
  <c r="B1855" i="1" s="1"/>
  <c r="F1854" i="1"/>
  <c r="D1156" i="1"/>
  <c r="E1157" i="1"/>
  <c r="F225" i="1"/>
  <c r="G226" i="1"/>
  <c r="D349" i="1"/>
  <c r="G1856" i="1" l="1"/>
  <c r="B1856" i="1" s="1"/>
  <c r="E1857" i="1"/>
  <c r="D1856" i="1"/>
  <c r="F1855" i="1"/>
  <c r="E1158" i="1"/>
  <c r="D1157" i="1"/>
  <c r="F226" i="1"/>
  <c r="G227" i="1"/>
  <c r="D350" i="1"/>
  <c r="D1857" i="1" l="1"/>
  <c r="G1857" i="1"/>
  <c r="B1857" i="1" s="1"/>
  <c r="E1858" i="1"/>
  <c r="F1856" i="1"/>
  <c r="E1159" i="1"/>
  <c r="D1158" i="1"/>
  <c r="F227" i="1"/>
  <c r="G228" i="1"/>
  <c r="D351" i="1"/>
  <c r="F1857" i="1" l="1"/>
  <c r="G1858" i="1"/>
  <c r="B1858" i="1" s="1"/>
  <c r="E1859" i="1"/>
  <c r="D1858" i="1"/>
  <c r="D1159" i="1"/>
  <c r="E1160" i="1"/>
  <c r="F228" i="1"/>
  <c r="G229" i="1"/>
  <c r="D352" i="1"/>
  <c r="D1859" i="1" l="1"/>
  <c r="E1860" i="1"/>
  <c r="G1859" i="1"/>
  <c r="B1859" i="1" s="1"/>
  <c r="F1858" i="1"/>
  <c r="E1161" i="1"/>
  <c r="D1160" i="1"/>
  <c r="F229" i="1"/>
  <c r="G230" i="1"/>
  <c r="D353" i="1"/>
  <c r="F1859" i="1" l="1"/>
  <c r="G1860" i="1"/>
  <c r="B1860" i="1" s="1"/>
  <c r="E1861" i="1"/>
  <c r="D1860" i="1"/>
  <c r="E1162" i="1"/>
  <c r="D1161" i="1"/>
  <c r="F230" i="1"/>
  <c r="G231" i="1"/>
  <c r="D354" i="1"/>
  <c r="F1860" i="1" l="1"/>
  <c r="D1861" i="1"/>
  <c r="E1862" i="1"/>
  <c r="G1861" i="1"/>
  <c r="B1861" i="1" s="1"/>
  <c r="E1163" i="1"/>
  <c r="D1162" i="1"/>
  <c r="F231" i="1"/>
  <c r="G232" i="1"/>
  <c r="D355" i="1"/>
  <c r="F1861" i="1" l="1"/>
  <c r="G1862" i="1"/>
  <c r="B1862" i="1" s="1"/>
  <c r="E1863" i="1"/>
  <c r="D1862" i="1"/>
  <c r="D1163" i="1"/>
  <c r="E1164" i="1"/>
  <c r="F232" i="1"/>
  <c r="G233" i="1"/>
  <c r="D356" i="1"/>
  <c r="F1862" i="1" l="1"/>
  <c r="D1863" i="1"/>
  <c r="E1864" i="1"/>
  <c r="G1863" i="1"/>
  <c r="B1863" i="1" s="1"/>
  <c r="D1164" i="1"/>
  <c r="E1165" i="1"/>
  <c r="F233" i="1"/>
  <c r="G234" i="1"/>
  <c r="D357" i="1"/>
  <c r="F1863" i="1" l="1"/>
  <c r="G1864" i="1"/>
  <c r="B1864" i="1" s="1"/>
  <c r="E1865" i="1"/>
  <c r="D1864" i="1"/>
  <c r="D1165" i="1"/>
  <c r="E1166" i="1"/>
  <c r="F234" i="1"/>
  <c r="G235" i="1"/>
  <c r="D358" i="1"/>
  <c r="F1864" i="1" l="1"/>
  <c r="D1865" i="1"/>
  <c r="E1866" i="1"/>
  <c r="G1865" i="1"/>
  <c r="B1865" i="1" s="1"/>
  <c r="E1167" i="1"/>
  <c r="D1166" i="1"/>
  <c r="F235" i="1"/>
  <c r="G236" i="1"/>
  <c r="D359" i="1"/>
  <c r="G1866" i="1" l="1"/>
  <c r="B1866" i="1" s="1"/>
  <c r="E1867" i="1"/>
  <c r="D1866" i="1"/>
  <c r="F1865" i="1"/>
  <c r="E1168" i="1"/>
  <c r="D1167" i="1"/>
  <c r="F236" i="1"/>
  <c r="G237" i="1"/>
  <c r="D360" i="1"/>
  <c r="G1867" i="1" l="1"/>
  <c r="B1867" i="1" s="1"/>
  <c r="D1867" i="1"/>
  <c r="E1868" i="1"/>
  <c r="F1866" i="1"/>
  <c r="E1169" i="1"/>
  <c r="D1168" i="1"/>
  <c r="F237" i="1"/>
  <c r="G238" i="1"/>
  <c r="D361" i="1"/>
  <c r="F1867" i="1" l="1"/>
  <c r="G1868" i="1"/>
  <c r="B1868" i="1" s="1"/>
  <c r="E1869" i="1"/>
  <c r="D1868" i="1"/>
  <c r="E1170" i="1"/>
  <c r="D1169" i="1"/>
  <c r="F238" i="1"/>
  <c r="G239" i="1"/>
  <c r="D362" i="1"/>
  <c r="F1868" i="1" l="1"/>
  <c r="E1870" i="1"/>
  <c r="G1869" i="1"/>
  <c r="B1869" i="1" s="1"/>
  <c r="D1869" i="1"/>
  <c r="E1171" i="1"/>
  <c r="D1170" i="1"/>
  <c r="F239" i="1"/>
  <c r="G240" i="1"/>
  <c r="D363" i="1"/>
  <c r="G1870" i="1" l="1"/>
  <c r="B1870" i="1" s="1"/>
  <c r="E1871" i="1"/>
  <c r="D1870" i="1"/>
  <c r="F1869" i="1"/>
  <c r="D1171" i="1"/>
  <c r="E1172" i="1"/>
  <c r="F240" i="1"/>
  <c r="G241" i="1"/>
  <c r="D364" i="1"/>
  <c r="D1871" i="1" l="1"/>
  <c r="E1872" i="1"/>
  <c r="G1871" i="1"/>
  <c r="B1871" i="1" s="1"/>
  <c r="F1870" i="1"/>
  <c r="E1173" i="1"/>
  <c r="D1172" i="1"/>
  <c r="F241" i="1"/>
  <c r="G242" i="1"/>
  <c r="D365" i="1"/>
  <c r="G1872" i="1" l="1"/>
  <c r="B1872" i="1" s="1"/>
  <c r="E1873" i="1"/>
  <c r="D1872" i="1"/>
  <c r="F1871" i="1"/>
  <c r="E1174" i="1"/>
  <c r="D1173" i="1"/>
  <c r="F242" i="1"/>
  <c r="G243" i="1"/>
  <c r="D366" i="1"/>
  <c r="D1873" i="1" l="1"/>
  <c r="E1874" i="1"/>
  <c r="G1873" i="1"/>
  <c r="B1873" i="1" s="1"/>
  <c r="F1872" i="1"/>
  <c r="D1174" i="1"/>
  <c r="E1175" i="1"/>
  <c r="F243" i="1"/>
  <c r="G244" i="1"/>
  <c r="D367" i="1"/>
  <c r="G1874" i="1" l="1"/>
  <c r="B1874" i="1" s="1"/>
  <c r="E1875" i="1"/>
  <c r="D1874" i="1"/>
  <c r="F1873" i="1"/>
  <c r="E1176" i="1"/>
  <c r="D1175" i="1"/>
  <c r="F244" i="1"/>
  <c r="G245" i="1"/>
  <c r="D368" i="1"/>
  <c r="G1875" i="1" l="1"/>
  <c r="B1875" i="1" s="1"/>
  <c r="D1875" i="1"/>
  <c r="E1876" i="1"/>
  <c r="F1874" i="1"/>
  <c r="E1177" i="1"/>
  <c r="D1176" i="1"/>
  <c r="F245" i="1"/>
  <c r="G246" i="1"/>
  <c r="D369" i="1"/>
  <c r="F1875" i="1" l="1"/>
  <c r="G1876" i="1"/>
  <c r="B1876" i="1" s="1"/>
  <c r="E1877" i="1"/>
  <c r="D1876" i="1"/>
  <c r="E1178" i="1"/>
  <c r="D1177" i="1"/>
  <c r="F246" i="1"/>
  <c r="G247" i="1"/>
  <c r="D370" i="1"/>
  <c r="F1876" i="1" l="1"/>
  <c r="E1878" i="1"/>
  <c r="G1877" i="1"/>
  <c r="B1877" i="1" s="1"/>
  <c r="D1877" i="1"/>
  <c r="E1179" i="1"/>
  <c r="D1178" i="1"/>
  <c r="F247" i="1"/>
  <c r="G248" i="1"/>
  <c r="D371" i="1"/>
  <c r="G1878" i="1" l="1"/>
  <c r="B1878" i="1" s="1"/>
  <c r="E1879" i="1"/>
  <c r="D1878" i="1"/>
  <c r="F1877" i="1"/>
  <c r="E1180" i="1"/>
  <c r="D1179" i="1"/>
  <c r="F248" i="1"/>
  <c r="G249" i="1"/>
  <c r="D372" i="1"/>
  <c r="D1879" i="1" l="1"/>
  <c r="E1880" i="1"/>
  <c r="G1879" i="1"/>
  <c r="B1879" i="1" s="1"/>
  <c r="F1878" i="1"/>
  <c r="E1181" i="1"/>
  <c r="D1180" i="1"/>
  <c r="F249" i="1"/>
  <c r="G250" i="1"/>
  <c r="D373" i="1"/>
  <c r="G1880" i="1" l="1"/>
  <c r="B1880" i="1" s="1"/>
  <c r="E1881" i="1"/>
  <c r="D1880" i="1"/>
  <c r="F1879" i="1"/>
  <c r="E1182" i="1"/>
  <c r="D1181" i="1"/>
  <c r="F250" i="1"/>
  <c r="G251" i="1"/>
  <c r="D374" i="1"/>
  <c r="D1881" i="1" l="1"/>
  <c r="E1882" i="1"/>
  <c r="G1881" i="1"/>
  <c r="B1881" i="1" s="1"/>
  <c r="F1880" i="1"/>
  <c r="E1183" i="1"/>
  <c r="D1182" i="1"/>
  <c r="F251" i="1"/>
  <c r="G252" i="1"/>
  <c r="D375" i="1"/>
  <c r="G1882" i="1" l="1"/>
  <c r="B1882" i="1" s="1"/>
  <c r="E1883" i="1"/>
  <c r="D1882" i="1"/>
  <c r="F1881" i="1"/>
  <c r="E1184" i="1"/>
  <c r="D1183" i="1"/>
  <c r="F252" i="1"/>
  <c r="G253" i="1"/>
  <c r="D376" i="1"/>
  <c r="G1883" i="1" l="1"/>
  <c r="B1883" i="1" s="1"/>
  <c r="D1883" i="1"/>
  <c r="E1884" i="1"/>
  <c r="F1882" i="1"/>
  <c r="D1184" i="1"/>
  <c r="E1185" i="1"/>
  <c r="F253" i="1"/>
  <c r="G254" i="1"/>
  <c r="D377" i="1"/>
  <c r="F1883" i="1" l="1"/>
  <c r="G1884" i="1"/>
  <c r="B1884" i="1" s="1"/>
  <c r="E1885" i="1"/>
  <c r="D1884" i="1"/>
  <c r="E1186" i="1"/>
  <c r="D1185" i="1"/>
  <c r="F254" i="1"/>
  <c r="G255" i="1"/>
  <c r="D378" i="1"/>
  <c r="F1884" i="1" l="1"/>
  <c r="E1886" i="1"/>
  <c r="G1885" i="1"/>
  <c r="B1885" i="1" s="1"/>
  <c r="D1885" i="1"/>
  <c r="D1186" i="1"/>
  <c r="E1187" i="1"/>
  <c r="F255" i="1"/>
  <c r="G256" i="1"/>
  <c r="D379" i="1"/>
  <c r="G1886" i="1" l="1"/>
  <c r="B1886" i="1" s="1"/>
  <c r="E1887" i="1"/>
  <c r="D1886" i="1"/>
  <c r="F1885" i="1"/>
  <c r="E1188" i="1"/>
  <c r="D1187" i="1"/>
  <c r="F256" i="1"/>
  <c r="G257" i="1"/>
  <c r="D380" i="1"/>
  <c r="D1887" i="1" l="1"/>
  <c r="E1888" i="1"/>
  <c r="G1887" i="1"/>
  <c r="B1887" i="1" s="1"/>
  <c r="F1886" i="1"/>
  <c r="D1188" i="1"/>
  <c r="E1189" i="1"/>
  <c r="F257" i="1"/>
  <c r="G258" i="1"/>
  <c r="D381" i="1"/>
  <c r="G1888" i="1" l="1"/>
  <c r="B1888" i="1" s="1"/>
  <c r="E1889" i="1"/>
  <c r="D1888" i="1"/>
  <c r="F1887" i="1"/>
  <c r="D1189" i="1"/>
  <c r="E1190" i="1"/>
  <c r="F258" i="1"/>
  <c r="G259" i="1"/>
  <c r="D382" i="1"/>
  <c r="D1889" i="1" l="1"/>
  <c r="E1890" i="1"/>
  <c r="G1889" i="1"/>
  <c r="B1889" i="1" s="1"/>
  <c r="F1888" i="1"/>
  <c r="E1191" i="1"/>
  <c r="D1190" i="1"/>
  <c r="F259" i="1"/>
  <c r="G260" i="1"/>
  <c r="D383" i="1"/>
  <c r="G1890" i="1" l="1"/>
  <c r="B1890" i="1" s="1"/>
  <c r="E1891" i="1"/>
  <c r="D1890" i="1"/>
  <c r="F1889" i="1"/>
  <c r="E1192" i="1"/>
  <c r="D1191" i="1"/>
  <c r="F260" i="1"/>
  <c r="G261" i="1"/>
  <c r="D384" i="1"/>
  <c r="G1891" i="1" l="1"/>
  <c r="B1891" i="1" s="1"/>
  <c r="D1891" i="1"/>
  <c r="E1892" i="1"/>
  <c r="F1890" i="1"/>
  <c r="D1192" i="1"/>
  <c r="E1193" i="1"/>
  <c r="F261" i="1"/>
  <c r="G262" i="1"/>
  <c r="D385" i="1"/>
  <c r="F1891" i="1" l="1"/>
  <c r="G1892" i="1"/>
  <c r="B1892" i="1" s="1"/>
  <c r="E1893" i="1"/>
  <c r="D1892" i="1"/>
  <c r="E1194" i="1"/>
  <c r="D1193" i="1"/>
  <c r="F262" i="1"/>
  <c r="G263" i="1"/>
  <c r="D386" i="1"/>
  <c r="F1892" i="1" l="1"/>
  <c r="E1894" i="1"/>
  <c r="G1893" i="1"/>
  <c r="B1893" i="1" s="1"/>
  <c r="D1893" i="1"/>
  <c r="E1195" i="1"/>
  <c r="D1194" i="1"/>
  <c r="F263" i="1"/>
  <c r="G264" i="1"/>
  <c r="D387" i="1"/>
  <c r="G1894" i="1" l="1"/>
  <c r="B1894" i="1" s="1"/>
  <c r="E1895" i="1"/>
  <c r="D1894" i="1"/>
  <c r="F1893" i="1"/>
  <c r="D1195" i="1"/>
  <c r="E1196" i="1"/>
  <c r="F264" i="1"/>
  <c r="G265" i="1"/>
  <c r="D388" i="1"/>
  <c r="D1895" i="1" l="1"/>
  <c r="E1896" i="1"/>
  <c r="G1895" i="1"/>
  <c r="B1895" i="1" s="1"/>
  <c r="F1894" i="1"/>
  <c r="D1196" i="1"/>
  <c r="E1197" i="1"/>
  <c r="F265" i="1"/>
  <c r="G266" i="1"/>
  <c r="D389" i="1"/>
  <c r="G1896" i="1" l="1"/>
  <c r="B1896" i="1" s="1"/>
  <c r="E1897" i="1"/>
  <c r="D1896" i="1"/>
  <c r="F1895" i="1"/>
  <c r="D1197" i="1"/>
  <c r="E1198" i="1"/>
  <c r="F266" i="1"/>
  <c r="G267" i="1"/>
  <c r="D390" i="1"/>
  <c r="D1897" i="1" l="1"/>
  <c r="E1898" i="1"/>
  <c r="G1897" i="1"/>
  <c r="B1897" i="1" s="1"/>
  <c r="F1896" i="1"/>
  <c r="E1199" i="1"/>
  <c r="D1198" i="1"/>
  <c r="F267" i="1"/>
  <c r="G268" i="1"/>
  <c r="D391" i="1"/>
  <c r="G1898" i="1" l="1"/>
  <c r="B1898" i="1" s="1"/>
  <c r="E1899" i="1"/>
  <c r="D1898" i="1"/>
  <c r="F1897" i="1"/>
  <c r="D1199" i="1"/>
  <c r="E1200" i="1"/>
  <c r="F268" i="1"/>
  <c r="G269" i="1"/>
  <c r="D392" i="1"/>
  <c r="G1899" i="1" l="1"/>
  <c r="B1899" i="1" s="1"/>
  <c r="E1900" i="1"/>
  <c r="D1899" i="1"/>
  <c r="F1898" i="1"/>
  <c r="E1201" i="1"/>
  <c r="D1200" i="1"/>
  <c r="F269" i="1"/>
  <c r="G270" i="1"/>
  <c r="D393" i="1"/>
  <c r="G1900" i="1" l="1"/>
  <c r="B1900" i="1" s="1"/>
  <c r="E1901" i="1"/>
  <c r="D1900" i="1"/>
  <c r="F1899" i="1"/>
  <c r="D1201" i="1"/>
  <c r="E1202" i="1"/>
  <c r="F270" i="1"/>
  <c r="G271" i="1"/>
  <c r="D394" i="1"/>
  <c r="G1901" i="1" l="1"/>
  <c r="B1901" i="1" s="1"/>
  <c r="E1902" i="1"/>
  <c r="D1901" i="1"/>
  <c r="F1900" i="1"/>
  <c r="E1203" i="1"/>
  <c r="D1202" i="1"/>
  <c r="F271" i="1"/>
  <c r="G272" i="1"/>
  <c r="D395" i="1"/>
  <c r="G1902" i="1" l="1"/>
  <c r="B1902" i="1" s="1"/>
  <c r="E1903" i="1"/>
  <c r="D1902" i="1"/>
  <c r="F1901" i="1"/>
  <c r="E1204" i="1"/>
  <c r="D1203" i="1"/>
  <c r="F272" i="1"/>
  <c r="G273" i="1"/>
  <c r="D396" i="1"/>
  <c r="G1903" i="1" l="1"/>
  <c r="B1903" i="1" s="1"/>
  <c r="E1904" i="1"/>
  <c r="D1903" i="1"/>
  <c r="F1902" i="1"/>
  <c r="E1205" i="1"/>
  <c r="D1204" i="1"/>
  <c r="F273" i="1"/>
  <c r="G274" i="1"/>
  <c r="D397" i="1"/>
  <c r="G1904" i="1" l="1"/>
  <c r="B1904" i="1" s="1"/>
  <c r="E1905" i="1"/>
  <c r="D1904" i="1"/>
  <c r="F1903" i="1"/>
  <c r="D1205" i="1"/>
  <c r="E1206" i="1"/>
  <c r="F274" i="1"/>
  <c r="G275" i="1"/>
  <c r="D398" i="1"/>
  <c r="G1905" i="1" l="1"/>
  <c r="B1905" i="1" s="1"/>
  <c r="E1906" i="1"/>
  <c r="D1905" i="1"/>
  <c r="F1904" i="1"/>
  <c r="E1207" i="1"/>
  <c r="D1206" i="1"/>
  <c r="F275" i="1"/>
  <c r="G276" i="1"/>
  <c r="D399" i="1"/>
  <c r="G1906" i="1" l="1"/>
  <c r="B1906" i="1" s="1"/>
  <c r="E1907" i="1"/>
  <c r="D1906" i="1"/>
  <c r="F1905" i="1"/>
  <c r="E1208" i="1"/>
  <c r="D1207" i="1"/>
  <c r="F276" i="1"/>
  <c r="G277" i="1"/>
  <c r="D400" i="1"/>
  <c r="G1907" i="1" l="1"/>
  <c r="B1907" i="1" s="1"/>
  <c r="E1908" i="1"/>
  <c r="D1907" i="1"/>
  <c r="F1906" i="1"/>
  <c r="E1209" i="1"/>
  <c r="D1208" i="1"/>
  <c r="F277" i="1"/>
  <c r="G278" i="1"/>
  <c r="D401" i="1"/>
  <c r="G1908" i="1" l="1"/>
  <c r="B1908" i="1" s="1"/>
  <c r="E1909" i="1"/>
  <c r="D1908" i="1"/>
  <c r="F1907" i="1"/>
  <c r="D1209" i="1"/>
  <c r="E1210" i="1"/>
  <c r="F278" i="1"/>
  <c r="G279" i="1"/>
  <c r="D402" i="1"/>
  <c r="G1909" i="1" l="1"/>
  <c r="B1909" i="1" s="1"/>
  <c r="E1910" i="1"/>
  <c r="D1909" i="1"/>
  <c r="F1908" i="1"/>
  <c r="E1211" i="1"/>
  <c r="D1210" i="1"/>
  <c r="F279" i="1"/>
  <c r="G280" i="1"/>
  <c r="D403" i="1"/>
  <c r="G1910" i="1" l="1"/>
  <c r="B1910" i="1" s="1"/>
  <c r="E1911" i="1"/>
  <c r="D1910" i="1"/>
  <c r="F1909" i="1"/>
  <c r="D1211" i="1"/>
  <c r="E1212" i="1"/>
  <c r="F280" i="1"/>
  <c r="G281" i="1"/>
  <c r="D404" i="1"/>
  <c r="G1911" i="1" l="1"/>
  <c r="B1911" i="1" s="1"/>
  <c r="E1912" i="1"/>
  <c r="D1911" i="1"/>
  <c r="F1910" i="1"/>
  <c r="D1212" i="1"/>
  <c r="E1213" i="1"/>
  <c r="F281" i="1"/>
  <c r="G282" i="1"/>
  <c r="D405" i="1"/>
  <c r="G1912" i="1" l="1"/>
  <c r="B1912" i="1" s="1"/>
  <c r="E1913" i="1"/>
  <c r="D1912" i="1"/>
  <c r="F1911" i="1"/>
  <c r="D1213" i="1"/>
  <c r="E1214" i="1"/>
  <c r="F282" i="1"/>
  <c r="G283" i="1"/>
  <c r="D406" i="1"/>
  <c r="G1913" i="1" l="1"/>
  <c r="B1913" i="1" s="1"/>
  <c r="E1914" i="1"/>
  <c r="D1913" i="1"/>
  <c r="F1912" i="1"/>
  <c r="D1214" i="1"/>
  <c r="E1215" i="1"/>
  <c r="F283" i="1"/>
  <c r="G284" i="1"/>
  <c r="D407" i="1"/>
  <c r="G1914" i="1" l="1"/>
  <c r="B1914" i="1" s="1"/>
  <c r="E1915" i="1"/>
  <c r="D1914" i="1"/>
  <c r="F1913" i="1"/>
  <c r="D1215" i="1"/>
  <c r="E1216" i="1"/>
  <c r="F284" i="1"/>
  <c r="G285" i="1"/>
  <c r="D408" i="1"/>
  <c r="G1915" i="1" l="1"/>
  <c r="B1915" i="1" s="1"/>
  <c r="E1916" i="1"/>
  <c r="D1915" i="1"/>
  <c r="F1914" i="1"/>
  <c r="E1217" i="1"/>
  <c r="D1216" i="1"/>
  <c r="F285" i="1"/>
  <c r="G286" i="1"/>
  <c r="D409" i="1"/>
  <c r="G1916" i="1" l="1"/>
  <c r="B1916" i="1" s="1"/>
  <c r="E1917" i="1"/>
  <c r="D1916" i="1"/>
  <c r="F1915" i="1"/>
  <c r="D1217" i="1"/>
  <c r="E1218" i="1"/>
  <c r="F286" i="1"/>
  <c r="G287" i="1"/>
  <c r="D410" i="1"/>
  <c r="G1917" i="1" l="1"/>
  <c r="B1917" i="1" s="1"/>
  <c r="E1918" i="1"/>
  <c r="D1917" i="1"/>
  <c r="F1916" i="1"/>
  <c r="D1218" i="1"/>
  <c r="E1219" i="1"/>
  <c r="F287" i="1"/>
  <c r="G288" i="1"/>
  <c r="D411" i="1"/>
  <c r="G1918" i="1" l="1"/>
  <c r="B1918" i="1" s="1"/>
  <c r="E1919" i="1"/>
  <c r="D1918" i="1"/>
  <c r="F1917" i="1"/>
  <c r="E1220" i="1"/>
  <c r="D1219" i="1"/>
  <c r="F288" i="1"/>
  <c r="G289" i="1"/>
  <c r="D412" i="1"/>
  <c r="G1919" i="1" l="1"/>
  <c r="B1919" i="1" s="1"/>
  <c r="E1920" i="1"/>
  <c r="D1919" i="1"/>
  <c r="F1918" i="1"/>
  <c r="E1221" i="1"/>
  <c r="D1220" i="1"/>
  <c r="F289" i="1"/>
  <c r="G290" i="1"/>
  <c r="D413" i="1"/>
  <c r="G1920" i="1" l="1"/>
  <c r="B1920" i="1" s="1"/>
  <c r="E1921" i="1"/>
  <c r="D1920" i="1"/>
  <c r="F1919" i="1"/>
  <c r="D1221" i="1"/>
  <c r="E1222" i="1"/>
  <c r="F290" i="1"/>
  <c r="G291" i="1"/>
  <c r="D414" i="1"/>
  <c r="G1921" i="1" l="1"/>
  <c r="B1921" i="1" s="1"/>
  <c r="E1922" i="1"/>
  <c r="D1921" i="1"/>
  <c r="F1920" i="1"/>
  <c r="D1222" i="1"/>
  <c r="E1223" i="1"/>
  <c r="F291" i="1"/>
  <c r="G292" i="1"/>
  <c r="D415" i="1"/>
  <c r="G1922" i="1" l="1"/>
  <c r="B1922" i="1" s="1"/>
  <c r="E1923" i="1"/>
  <c r="D1922" i="1"/>
  <c r="F1921" i="1"/>
  <c r="E1224" i="1"/>
  <c r="D1223" i="1"/>
  <c r="F292" i="1"/>
  <c r="G293" i="1"/>
  <c r="D416" i="1"/>
  <c r="G1923" i="1" l="1"/>
  <c r="B1923" i="1" s="1"/>
  <c r="E1924" i="1"/>
  <c r="D1923" i="1"/>
  <c r="F1922" i="1"/>
  <c r="E1225" i="1"/>
  <c r="D1224" i="1"/>
  <c r="F293" i="1"/>
  <c r="G294" i="1"/>
  <c r="D417" i="1"/>
  <c r="G1924" i="1" l="1"/>
  <c r="B1924" i="1" s="1"/>
  <c r="E1925" i="1"/>
  <c r="D1924" i="1"/>
  <c r="F1923" i="1"/>
  <c r="D1225" i="1"/>
  <c r="E1226" i="1"/>
  <c r="F294" i="1"/>
  <c r="G295" i="1"/>
  <c r="D418" i="1"/>
  <c r="G1925" i="1" l="1"/>
  <c r="B1925" i="1" s="1"/>
  <c r="E1926" i="1"/>
  <c r="D1925" i="1"/>
  <c r="F1924" i="1"/>
  <c r="D1226" i="1"/>
  <c r="E1227" i="1"/>
  <c r="F295" i="1"/>
  <c r="G296" i="1"/>
  <c r="D419" i="1"/>
  <c r="G1926" i="1" l="1"/>
  <c r="B1926" i="1" s="1"/>
  <c r="E1927" i="1"/>
  <c r="D1926" i="1"/>
  <c r="F1925" i="1"/>
  <c r="D1227" i="1"/>
  <c r="E1228" i="1"/>
  <c r="F296" i="1"/>
  <c r="G297" i="1"/>
  <c r="D420" i="1"/>
  <c r="G1927" i="1" l="1"/>
  <c r="B1927" i="1" s="1"/>
  <c r="E1928" i="1"/>
  <c r="D1927" i="1"/>
  <c r="F1926" i="1"/>
  <c r="E1229" i="1"/>
  <c r="D1228" i="1"/>
  <c r="F297" i="1"/>
  <c r="G298" i="1"/>
  <c r="D421" i="1"/>
  <c r="G1928" i="1" l="1"/>
  <c r="B1928" i="1" s="1"/>
  <c r="E1929" i="1"/>
  <c r="D1928" i="1"/>
  <c r="F1927" i="1"/>
  <c r="D1229" i="1"/>
  <c r="E1230" i="1"/>
  <c r="F298" i="1"/>
  <c r="G299" i="1"/>
  <c r="D422" i="1"/>
  <c r="G1929" i="1" l="1"/>
  <c r="B1929" i="1" s="1"/>
  <c r="E1930" i="1"/>
  <c r="D1929" i="1"/>
  <c r="F1928" i="1"/>
  <c r="E1231" i="1"/>
  <c r="D1230" i="1"/>
  <c r="F299" i="1"/>
  <c r="G300" i="1"/>
  <c r="D423" i="1"/>
  <c r="G1930" i="1" l="1"/>
  <c r="B1930" i="1" s="1"/>
  <c r="E1931" i="1"/>
  <c r="D1930" i="1"/>
  <c r="F1929" i="1"/>
  <c r="D1231" i="1"/>
  <c r="E1232" i="1"/>
  <c r="F300" i="1"/>
  <c r="G301" i="1"/>
  <c r="D424" i="1"/>
  <c r="G1931" i="1" l="1"/>
  <c r="B1931" i="1" s="1"/>
  <c r="E1932" i="1"/>
  <c r="D1931" i="1"/>
  <c r="F1930" i="1"/>
  <c r="E1233" i="1"/>
  <c r="D1232" i="1"/>
  <c r="F301" i="1"/>
  <c r="G302" i="1"/>
  <c r="D425" i="1"/>
  <c r="G1932" i="1" l="1"/>
  <c r="B1932" i="1" s="1"/>
  <c r="E1933" i="1"/>
  <c r="D1932" i="1"/>
  <c r="F1931" i="1"/>
  <c r="D1233" i="1"/>
  <c r="E1234" i="1"/>
  <c r="F302" i="1"/>
  <c r="G303" i="1"/>
  <c r="D426" i="1"/>
  <c r="G1933" i="1" l="1"/>
  <c r="B1933" i="1" s="1"/>
  <c r="E1934" i="1"/>
  <c r="D1933" i="1"/>
  <c r="F1932" i="1"/>
  <c r="E1235" i="1"/>
  <c r="D1234" i="1"/>
  <c r="F303" i="1"/>
  <c r="G304" i="1"/>
  <c r="D427" i="1"/>
  <c r="G1934" i="1" l="1"/>
  <c r="B1934" i="1" s="1"/>
  <c r="E1935" i="1"/>
  <c r="D1934" i="1"/>
  <c r="F1933" i="1"/>
  <c r="E1236" i="1"/>
  <c r="D1235" i="1"/>
  <c r="F304" i="1"/>
  <c r="G305" i="1"/>
  <c r="D428" i="1"/>
  <c r="G1935" i="1" l="1"/>
  <c r="B1935" i="1" s="1"/>
  <c r="E1936" i="1"/>
  <c r="D1935" i="1"/>
  <c r="F1934" i="1"/>
  <c r="D1236" i="1"/>
  <c r="E1237" i="1"/>
  <c r="F305" i="1"/>
  <c r="G306" i="1"/>
  <c r="D429" i="1"/>
  <c r="G1936" i="1" l="1"/>
  <c r="B1936" i="1" s="1"/>
  <c r="E1937" i="1"/>
  <c r="D1936" i="1"/>
  <c r="F1935" i="1"/>
  <c r="E1238" i="1"/>
  <c r="D1237" i="1"/>
  <c r="F306" i="1"/>
  <c r="G307" i="1"/>
  <c r="D430" i="1"/>
  <c r="G1937" i="1" l="1"/>
  <c r="B1937" i="1" s="1"/>
  <c r="E1938" i="1"/>
  <c r="D1937" i="1"/>
  <c r="F1936" i="1"/>
  <c r="E1239" i="1"/>
  <c r="D1238" i="1"/>
  <c r="F307" i="1"/>
  <c r="G308" i="1"/>
  <c r="D431" i="1"/>
  <c r="G1938" i="1" l="1"/>
  <c r="B1938" i="1" s="1"/>
  <c r="E1939" i="1"/>
  <c r="D1938" i="1"/>
  <c r="F1937" i="1"/>
  <c r="E1240" i="1"/>
  <c r="D1239" i="1"/>
  <c r="F308" i="1"/>
  <c r="G309" i="1"/>
  <c r="D432" i="1"/>
  <c r="G1939" i="1" l="1"/>
  <c r="B1939" i="1" s="1"/>
  <c r="E1940" i="1"/>
  <c r="D1939" i="1"/>
  <c r="F1938" i="1"/>
  <c r="E1241" i="1"/>
  <c r="D1240" i="1"/>
  <c r="F309" i="1"/>
  <c r="G310" i="1"/>
  <c r="D433" i="1"/>
  <c r="G1940" i="1" l="1"/>
  <c r="B1940" i="1" s="1"/>
  <c r="E1941" i="1"/>
  <c r="D1940" i="1"/>
  <c r="F1939" i="1"/>
  <c r="E1242" i="1"/>
  <c r="D1241" i="1"/>
  <c r="F310" i="1"/>
  <c r="G311" i="1"/>
  <c r="D434" i="1"/>
  <c r="G1941" i="1" l="1"/>
  <c r="B1941" i="1" s="1"/>
  <c r="E1942" i="1"/>
  <c r="D1941" i="1"/>
  <c r="F1940" i="1"/>
  <c r="E1243" i="1"/>
  <c r="D1242" i="1"/>
  <c r="F311" i="1"/>
  <c r="G312" i="1"/>
  <c r="D435" i="1"/>
  <c r="G1942" i="1" l="1"/>
  <c r="B1942" i="1" s="1"/>
  <c r="E1943" i="1"/>
  <c r="D1942" i="1"/>
  <c r="F1941" i="1"/>
  <c r="E1244" i="1"/>
  <c r="D1243" i="1"/>
  <c r="F312" i="1"/>
  <c r="G313" i="1"/>
  <c r="D436" i="1"/>
  <c r="G1943" i="1" l="1"/>
  <c r="B1943" i="1" s="1"/>
  <c r="E1944" i="1"/>
  <c r="D1943" i="1"/>
  <c r="F1942" i="1"/>
  <c r="D1244" i="1"/>
  <c r="E1245" i="1"/>
  <c r="F313" i="1"/>
  <c r="G314" i="1"/>
  <c r="D437" i="1"/>
  <c r="G1944" i="1" l="1"/>
  <c r="B1944" i="1" s="1"/>
  <c r="E1945" i="1"/>
  <c r="D1944" i="1"/>
  <c r="F1943" i="1"/>
  <c r="E1246" i="1"/>
  <c r="D1245" i="1"/>
  <c r="F314" i="1"/>
  <c r="G315" i="1"/>
  <c r="D438" i="1"/>
  <c r="G1945" i="1" l="1"/>
  <c r="B1945" i="1" s="1"/>
  <c r="E1946" i="1"/>
  <c r="D1945" i="1"/>
  <c r="F1944" i="1"/>
  <c r="E1247" i="1"/>
  <c r="D1246" i="1"/>
  <c r="F315" i="1"/>
  <c r="G316" i="1"/>
  <c r="D439" i="1"/>
  <c r="G1946" i="1" l="1"/>
  <c r="B1946" i="1" s="1"/>
  <c r="D1946" i="1"/>
  <c r="E1947" i="1"/>
  <c r="F1945" i="1"/>
  <c r="E1248" i="1"/>
  <c r="D1247" i="1"/>
  <c r="F316" i="1"/>
  <c r="G317" i="1"/>
  <c r="D440" i="1"/>
  <c r="G1947" i="1" l="1"/>
  <c r="B1947" i="1" s="1"/>
  <c r="E1948" i="1"/>
  <c r="D1947" i="1"/>
  <c r="F1946" i="1"/>
  <c r="D1248" i="1"/>
  <c r="E1249" i="1"/>
  <c r="F317" i="1"/>
  <c r="G318" i="1"/>
  <c r="D441" i="1"/>
  <c r="E1949" i="1" l="1"/>
  <c r="D1948" i="1"/>
  <c r="G1948" i="1"/>
  <c r="B1948" i="1" s="1"/>
  <c r="F1947" i="1"/>
  <c r="E1250" i="1"/>
  <c r="D1249" i="1"/>
  <c r="F318" i="1"/>
  <c r="G319" i="1"/>
  <c r="D442" i="1"/>
  <c r="F1948" i="1" l="1"/>
  <c r="G1949" i="1"/>
  <c r="B1949" i="1" s="1"/>
  <c r="E1950" i="1"/>
  <c r="D1949" i="1"/>
  <c r="D1250" i="1"/>
  <c r="E1251" i="1"/>
  <c r="F319" i="1"/>
  <c r="G320" i="1"/>
  <c r="D443" i="1"/>
  <c r="F1949" i="1" l="1"/>
  <c r="G1950" i="1"/>
  <c r="B1950" i="1" s="1"/>
  <c r="E1951" i="1"/>
  <c r="D1950" i="1"/>
  <c r="E1252" i="1"/>
  <c r="D1251" i="1"/>
  <c r="F320" i="1"/>
  <c r="G321" i="1"/>
  <c r="D444" i="1"/>
  <c r="F1950" i="1" l="1"/>
  <c r="G1951" i="1"/>
  <c r="B1951" i="1" s="1"/>
  <c r="E1952" i="1"/>
  <c r="D1951" i="1"/>
  <c r="E1253" i="1"/>
  <c r="D1252" i="1"/>
  <c r="F321" i="1"/>
  <c r="G322" i="1"/>
  <c r="D445" i="1"/>
  <c r="F1951" i="1" l="1"/>
  <c r="E1953" i="1"/>
  <c r="D1952" i="1"/>
  <c r="G1952" i="1"/>
  <c r="B1952" i="1" s="1"/>
  <c r="E1254" i="1"/>
  <c r="D1253" i="1"/>
  <c r="F322" i="1"/>
  <c r="G323" i="1"/>
  <c r="D446" i="1"/>
  <c r="G1953" i="1" l="1"/>
  <c r="B1953" i="1" s="1"/>
  <c r="E1954" i="1"/>
  <c r="D1953" i="1"/>
  <c r="F1952" i="1"/>
  <c r="D1254" i="1"/>
  <c r="E1255" i="1"/>
  <c r="F323" i="1"/>
  <c r="G324" i="1"/>
  <c r="D447" i="1"/>
  <c r="G1954" i="1" l="1"/>
  <c r="B1954" i="1" s="1"/>
  <c r="E1955" i="1"/>
  <c r="D1954" i="1"/>
  <c r="F1953" i="1"/>
  <c r="E1256" i="1"/>
  <c r="D1255" i="1"/>
  <c r="F324" i="1"/>
  <c r="G325" i="1"/>
  <c r="D448" i="1"/>
  <c r="G1955" i="1" l="1"/>
  <c r="B1955" i="1" s="1"/>
  <c r="E1956" i="1"/>
  <c r="D1955" i="1"/>
  <c r="F1954" i="1"/>
  <c r="D1256" i="1"/>
  <c r="E1257" i="1"/>
  <c r="F325" i="1"/>
  <c r="G326" i="1"/>
  <c r="D449" i="1"/>
  <c r="E1957" i="1" l="1"/>
  <c r="D1956" i="1"/>
  <c r="G1956" i="1"/>
  <c r="B1956" i="1" s="1"/>
  <c r="F1955" i="1"/>
  <c r="E1258" i="1"/>
  <c r="D1257" i="1"/>
  <c r="F326" i="1"/>
  <c r="G327" i="1"/>
  <c r="D450" i="1"/>
  <c r="G1957" i="1" l="1"/>
  <c r="B1957" i="1" s="1"/>
  <c r="E1958" i="1"/>
  <c r="D1957" i="1"/>
  <c r="F1956" i="1"/>
  <c r="E1259" i="1"/>
  <c r="D1258" i="1"/>
  <c r="F327" i="1"/>
  <c r="G328" i="1"/>
  <c r="D451" i="1"/>
  <c r="G1958" i="1" l="1"/>
  <c r="B1958" i="1" s="1"/>
  <c r="E1959" i="1"/>
  <c r="D1958" i="1"/>
  <c r="F1957" i="1"/>
  <c r="E1260" i="1"/>
  <c r="D1259" i="1"/>
  <c r="F328" i="1"/>
  <c r="G329" i="1"/>
  <c r="D452" i="1"/>
  <c r="G1959" i="1" l="1"/>
  <c r="B1959" i="1" s="1"/>
  <c r="E1960" i="1"/>
  <c r="D1959" i="1"/>
  <c r="F1958" i="1"/>
  <c r="E1261" i="1"/>
  <c r="D1260" i="1"/>
  <c r="F329" i="1"/>
  <c r="G330" i="1"/>
  <c r="D453" i="1"/>
  <c r="E1961" i="1" l="1"/>
  <c r="D1960" i="1"/>
  <c r="G1960" i="1"/>
  <c r="B1960" i="1" s="1"/>
  <c r="F1959" i="1"/>
  <c r="E1262" i="1"/>
  <c r="D1261" i="1"/>
  <c r="F330" i="1"/>
  <c r="G331" i="1"/>
  <c r="D454" i="1"/>
  <c r="G1961" i="1" l="1"/>
  <c r="B1961" i="1" s="1"/>
  <c r="E1962" i="1"/>
  <c r="D1961" i="1"/>
  <c r="F1960" i="1"/>
  <c r="E1263" i="1"/>
  <c r="D1262" i="1"/>
  <c r="F331" i="1"/>
  <c r="G332" i="1"/>
  <c r="D455" i="1"/>
  <c r="G1962" i="1" l="1"/>
  <c r="B1962" i="1" s="1"/>
  <c r="E1963" i="1"/>
  <c r="D1962" i="1"/>
  <c r="F1961" i="1"/>
  <c r="E1264" i="1"/>
  <c r="D1263" i="1"/>
  <c r="F332" i="1"/>
  <c r="G333" i="1"/>
  <c r="D456" i="1"/>
  <c r="G1963" i="1" l="1"/>
  <c r="B1963" i="1" s="1"/>
  <c r="E1964" i="1"/>
  <c r="D1963" i="1"/>
  <c r="F1962" i="1"/>
  <c r="D1264" i="1"/>
  <c r="E1265" i="1"/>
  <c r="F333" i="1"/>
  <c r="G334" i="1"/>
  <c r="D457" i="1"/>
  <c r="E1965" i="1" l="1"/>
  <c r="D1964" i="1"/>
  <c r="G1964" i="1"/>
  <c r="B1964" i="1" s="1"/>
  <c r="F1963" i="1"/>
  <c r="D1265" i="1"/>
  <c r="E1266" i="1"/>
  <c r="F334" i="1"/>
  <c r="G335" i="1"/>
  <c r="D458" i="1"/>
  <c r="G1965" i="1" l="1"/>
  <c r="B1965" i="1" s="1"/>
  <c r="E1966" i="1"/>
  <c r="D1965" i="1"/>
  <c r="F1964" i="1"/>
  <c r="E1267" i="1"/>
  <c r="D1266" i="1"/>
  <c r="F335" i="1"/>
  <c r="G336" i="1"/>
  <c r="D459" i="1"/>
  <c r="G1966" i="1" l="1"/>
  <c r="B1966" i="1" s="1"/>
  <c r="E1967" i="1"/>
  <c r="D1966" i="1"/>
  <c r="F1965" i="1"/>
  <c r="D1267" i="1"/>
  <c r="E1268" i="1"/>
  <c r="F336" i="1"/>
  <c r="G337" i="1"/>
  <c r="D460" i="1"/>
  <c r="G1967" i="1" l="1"/>
  <c r="B1967" i="1" s="1"/>
  <c r="E1968" i="1"/>
  <c r="D1967" i="1"/>
  <c r="F1966" i="1"/>
  <c r="E1269" i="1"/>
  <c r="D1268" i="1"/>
  <c r="F337" i="1"/>
  <c r="G338" i="1"/>
  <c r="D461" i="1"/>
  <c r="E1969" i="1" l="1"/>
  <c r="D1968" i="1"/>
  <c r="G1968" i="1"/>
  <c r="B1968" i="1" s="1"/>
  <c r="F1967" i="1"/>
  <c r="E1270" i="1"/>
  <c r="D1269" i="1"/>
  <c r="F338" i="1"/>
  <c r="G339" i="1"/>
  <c r="D462" i="1"/>
  <c r="G1969" i="1" l="1"/>
  <c r="B1969" i="1" s="1"/>
  <c r="E1970" i="1"/>
  <c r="D1969" i="1"/>
  <c r="F1968" i="1"/>
  <c r="E1271" i="1"/>
  <c r="D1270" i="1"/>
  <c r="F339" i="1"/>
  <c r="G340" i="1"/>
  <c r="D463" i="1"/>
  <c r="G1970" i="1" l="1"/>
  <c r="B1970" i="1" s="1"/>
  <c r="E1971" i="1"/>
  <c r="D1970" i="1"/>
  <c r="F1969" i="1"/>
  <c r="D1271" i="1"/>
  <c r="E1272" i="1"/>
  <c r="F340" i="1"/>
  <c r="G341" i="1"/>
  <c r="D464" i="1"/>
  <c r="G1971" i="1" l="1"/>
  <c r="B1971" i="1" s="1"/>
  <c r="E1972" i="1"/>
  <c r="D1971" i="1"/>
  <c r="F1970" i="1"/>
  <c r="E1273" i="1"/>
  <c r="D1272" i="1"/>
  <c r="F341" i="1"/>
  <c r="G342" i="1"/>
  <c r="D465" i="1"/>
  <c r="E1973" i="1" l="1"/>
  <c r="D1972" i="1"/>
  <c r="G1972" i="1"/>
  <c r="B1972" i="1" s="1"/>
  <c r="F1971" i="1"/>
  <c r="E1274" i="1"/>
  <c r="D1273" i="1"/>
  <c r="F342" i="1"/>
  <c r="G343" i="1"/>
  <c r="D466" i="1"/>
  <c r="G1973" i="1" l="1"/>
  <c r="B1973" i="1" s="1"/>
  <c r="E1974" i="1"/>
  <c r="D1973" i="1"/>
  <c r="F1972" i="1"/>
  <c r="E1275" i="1"/>
  <c r="D1274" i="1"/>
  <c r="F343" i="1"/>
  <c r="G344" i="1"/>
  <c r="D467" i="1"/>
  <c r="G1974" i="1" l="1"/>
  <c r="B1974" i="1" s="1"/>
  <c r="E1975" i="1"/>
  <c r="D1974" i="1"/>
  <c r="F1973" i="1"/>
  <c r="D1275" i="1"/>
  <c r="E1276" i="1"/>
  <c r="F344" i="1"/>
  <c r="G345" i="1"/>
  <c r="D468" i="1"/>
  <c r="G1975" i="1" l="1"/>
  <c r="B1975" i="1" s="1"/>
  <c r="E1976" i="1"/>
  <c r="D1975" i="1"/>
  <c r="F1974" i="1"/>
  <c r="E1277" i="1"/>
  <c r="D1276" i="1"/>
  <c r="F345" i="1"/>
  <c r="G346" i="1"/>
  <c r="D469" i="1"/>
  <c r="E1977" i="1" l="1"/>
  <c r="D1976" i="1"/>
  <c r="G1976" i="1"/>
  <c r="B1976" i="1" s="1"/>
  <c r="F1975" i="1"/>
  <c r="D1277" i="1"/>
  <c r="E1278" i="1"/>
  <c r="F346" i="1"/>
  <c r="G347" i="1"/>
  <c r="D470" i="1"/>
  <c r="G1977" i="1" l="1"/>
  <c r="B1977" i="1" s="1"/>
  <c r="E1978" i="1"/>
  <c r="D1977" i="1"/>
  <c r="F1976" i="1"/>
  <c r="D1278" i="1"/>
  <c r="E1279" i="1"/>
  <c r="F347" i="1"/>
  <c r="G348" i="1"/>
  <c r="D471" i="1"/>
  <c r="G1978" i="1" l="1"/>
  <c r="B1978" i="1" s="1"/>
  <c r="E1979" i="1"/>
  <c r="D1978" i="1"/>
  <c r="F1977" i="1"/>
  <c r="E1280" i="1"/>
  <c r="D1279" i="1"/>
  <c r="F348" i="1"/>
  <c r="G349" i="1"/>
  <c r="D472" i="1"/>
  <c r="G1979" i="1" l="1"/>
  <c r="B1979" i="1" s="1"/>
  <c r="E1980" i="1"/>
  <c r="D1979" i="1"/>
  <c r="F1978" i="1"/>
  <c r="D1280" i="1"/>
  <c r="E1281" i="1"/>
  <c r="F349" i="1"/>
  <c r="G350" i="1"/>
  <c r="D473" i="1"/>
  <c r="E1981" i="1" l="1"/>
  <c r="D1980" i="1"/>
  <c r="G1980" i="1"/>
  <c r="B1980" i="1" s="1"/>
  <c r="F1979" i="1"/>
  <c r="E1282" i="1"/>
  <c r="D1281" i="1"/>
  <c r="F350" i="1"/>
  <c r="G351" i="1"/>
  <c r="D474" i="1"/>
  <c r="G1981" i="1" l="1"/>
  <c r="B1981" i="1" s="1"/>
  <c r="E1982" i="1"/>
  <c r="D1981" i="1"/>
  <c r="F1980" i="1"/>
  <c r="E1283" i="1"/>
  <c r="D1282" i="1"/>
  <c r="F351" i="1"/>
  <c r="G352" i="1"/>
  <c r="D475" i="1"/>
  <c r="G1982" i="1" l="1"/>
  <c r="B1982" i="1" s="1"/>
  <c r="E1983" i="1"/>
  <c r="D1982" i="1"/>
  <c r="F1981" i="1"/>
  <c r="D1283" i="1"/>
  <c r="E1284" i="1"/>
  <c r="F352" i="1"/>
  <c r="G353" i="1"/>
  <c r="D476" i="1"/>
  <c r="G1983" i="1" l="1"/>
  <c r="B1983" i="1" s="1"/>
  <c r="E1984" i="1"/>
  <c r="D1983" i="1"/>
  <c r="F1982" i="1"/>
  <c r="D1284" i="1"/>
  <c r="E1285" i="1"/>
  <c r="F353" i="1"/>
  <c r="G354" i="1"/>
  <c r="D477" i="1"/>
  <c r="D1984" i="1" l="1"/>
  <c r="E1985" i="1"/>
  <c r="G1984" i="1"/>
  <c r="B1984" i="1" s="1"/>
  <c r="F1983" i="1"/>
  <c r="D1285" i="1"/>
  <c r="E1286" i="1"/>
  <c r="F354" i="1"/>
  <c r="G355" i="1"/>
  <c r="D478" i="1"/>
  <c r="G1985" i="1" l="1"/>
  <c r="B1985" i="1" s="1"/>
  <c r="E1986" i="1"/>
  <c r="D1985" i="1"/>
  <c r="F1984" i="1"/>
  <c r="D1286" i="1"/>
  <c r="E1287" i="1"/>
  <c r="F355" i="1"/>
  <c r="G356" i="1"/>
  <c r="D479" i="1"/>
  <c r="D1986" i="1" l="1"/>
  <c r="E1987" i="1"/>
  <c r="G1986" i="1"/>
  <c r="B1986" i="1" s="1"/>
  <c r="F1985" i="1"/>
  <c r="D1287" i="1"/>
  <c r="E1288" i="1"/>
  <c r="F356" i="1"/>
  <c r="G357" i="1"/>
  <c r="D480" i="1"/>
  <c r="G1987" i="1" l="1"/>
  <c r="B1987" i="1" s="1"/>
  <c r="E1988" i="1"/>
  <c r="D1987" i="1"/>
  <c r="F1986" i="1"/>
  <c r="E1289" i="1"/>
  <c r="D1288" i="1"/>
  <c r="F357" i="1"/>
  <c r="G358" i="1"/>
  <c r="D481" i="1"/>
  <c r="G1988" i="1" l="1"/>
  <c r="B1988" i="1" s="1"/>
  <c r="D1988" i="1"/>
  <c r="E1989" i="1"/>
  <c r="F1987" i="1"/>
  <c r="E1290" i="1"/>
  <c r="D1289" i="1"/>
  <c r="F358" i="1"/>
  <c r="G359" i="1"/>
  <c r="D482" i="1"/>
  <c r="F1988" i="1" l="1"/>
  <c r="G1989" i="1"/>
  <c r="B1989" i="1" s="1"/>
  <c r="E1990" i="1"/>
  <c r="D1989" i="1"/>
  <c r="D1290" i="1"/>
  <c r="E1291" i="1"/>
  <c r="F359" i="1"/>
  <c r="G360" i="1"/>
  <c r="D483" i="1"/>
  <c r="F1989" i="1" l="1"/>
  <c r="E1991" i="1"/>
  <c r="G1990" i="1"/>
  <c r="B1990" i="1" s="1"/>
  <c r="D1990" i="1"/>
  <c r="D1291" i="1"/>
  <c r="E1292" i="1"/>
  <c r="F360" i="1"/>
  <c r="G361" i="1"/>
  <c r="D484" i="1"/>
  <c r="G1991" i="1" l="1"/>
  <c r="B1991" i="1" s="1"/>
  <c r="E1992" i="1"/>
  <c r="D1991" i="1"/>
  <c r="F1990" i="1"/>
  <c r="E1293" i="1"/>
  <c r="D1292" i="1"/>
  <c r="F361" i="1"/>
  <c r="G362" i="1"/>
  <c r="D485" i="1"/>
  <c r="D1992" i="1" l="1"/>
  <c r="E1993" i="1"/>
  <c r="G1992" i="1"/>
  <c r="B1992" i="1" s="1"/>
  <c r="F1991" i="1"/>
  <c r="D1293" i="1"/>
  <c r="E1294" i="1"/>
  <c r="F362" i="1"/>
  <c r="G363" i="1"/>
  <c r="D486" i="1"/>
  <c r="G1993" i="1" l="1"/>
  <c r="B1993" i="1" s="1"/>
  <c r="E1994" i="1"/>
  <c r="D1993" i="1"/>
  <c r="F1992" i="1"/>
  <c r="D1294" i="1"/>
  <c r="E1295" i="1"/>
  <c r="F363" i="1"/>
  <c r="G364" i="1"/>
  <c r="D487" i="1"/>
  <c r="D1994" i="1" l="1"/>
  <c r="E1995" i="1"/>
  <c r="G1994" i="1"/>
  <c r="B1994" i="1" s="1"/>
  <c r="F1993" i="1"/>
  <c r="E1296" i="1"/>
  <c r="D1295" i="1"/>
  <c r="F364" i="1"/>
  <c r="G365" i="1"/>
  <c r="D488" i="1"/>
  <c r="G1995" i="1" l="1"/>
  <c r="B1995" i="1" s="1"/>
  <c r="E1996" i="1"/>
  <c r="D1995" i="1"/>
  <c r="F1994" i="1"/>
  <c r="D1296" i="1"/>
  <c r="E1297" i="1"/>
  <c r="F365" i="1"/>
  <c r="G366" i="1"/>
  <c r="D489" i="1"/>
  <c r="G1996" i="1" l="1"/>
  <c r="B1996" i="1" s="1"/>
  <c r="D1996" i="1"/>
  <c r="E1997" i="1"/>
  <c r="F1995" i="1"/>
  <c r="D1297" i="1"/>
  <c r="E1298" i="1"/>
  <c r="F366" i="1"/>
  <c r="G367" i="1"/>
  <c r="D490" i="1"/>
  <c r="F1996" i="1" l="1"/>
  <c r="G1997" i="1"/>
  <c r="B1997" i="1" s="1"/>
  <c r="E1998" i="1"/>
  <c r="D1997" i="1"/>
  <c r="E1299" i="1"/>
  <c r="D1298" i="1"/>
  <c r="F367" i="1"/>
  <c r="G368" i="1"/>
  <c r="D491" i="1"/>
  <c r="F1997" i="1" l="1"/>
  <c r="E1999" i="1"/>
  <c r="G1998" i="1"/>
  <c r="B1998" i="1" s="1"/>
  <c r="D1998" i="1"/>
  <c r="D1299" i="1"/>
  <c r="E1300" i="1"/>
  <c r="F368" i="1"/>
  <c r="G369" i="1"/>
  <c r="D492" i="1"/>
  <c r="G1999" i="1" l="1"/>
  <c r="B1999" i="1" s="1"/>
  <c r="E2000" i="1"/>
  <c r="D1999" i="1"/>
  <c r="F1998" i="1"/>
  <c r="E1301" i="1"/>
  <c r="D1300" i="1"/>
  <c r="F369" i="1"/>
  <c r="G370" i="1"/>
  <c r="D493" i="1"/>
  <c r="D2000" i="1" l="1"/>
  <c r="E2001" i="1"/>
  <c r="G2000" i="1"/>
  <c r="B2000" i="1" s="1"/>
  <c r="F1999" i="1"/>
  <c r="D1301" i="1"/>
  <c r="E1302" i="1"/>
  <c r="F370" i="1"/>
  <c r="G371" i="1"/>
  <c r="D494" i="1"/>
  <c r="G2001" i="1" l="1"/>
  <c r="B2001" i="1" s="1"/>
  <c r="E2002" i="1"/>
  <c r="D2001" i="1"/>
  <c r="F2000" i="1"/>
  <c r="E1303" i="1"/>
  <c r="D1302" i="1"/>
  <c r="F371" i="1"/>
  <c r="G372" i="1"/>
  <c r="D495" i="1"/>
  <c r="D2002" i="1" l="1"/>
  <c r="E2003" i="1"/>
  <c r="G2002" i="1"/>
  <c r="B2002" i="1" s="1"/>
  <c r="F2001" i="1"/>
  <c r="D1303" i="1"/>
  <c r="E1304" i="1"/>
  <c r="F372" i="1"/>
  <c r="G373" i="1"/>
  <c r="D496" i="1"/>
  <c r="G2003" i="1" l="1"/>
  <c r="B2003" i="1" s="1"/>
  <c r="E2004" i="1"/>
  <c r="D2003" i="1"/>
  <c r="F2002" i="1"/>
  <c r="E1305" i="1"/>
  <c r="D1304" i="1"/>
  <c r="F373" i="1"/>
  <c r="G374" i="1"/>
  <c r="D497" i="1"/>
  <c r="G2004" i="1" l="1"/>
  <c r="B2004" i="1" s="1"/>
  <c r="D2004" i="1"/>
  <c r="E2005" i="1"/>
  <c r="F2003" i="1"/>
  <c r="D1305" i="1"/>
  <c r="E1306" i="1"/>
  <c r="F374" i="1"/>
  <c r="G375" i="1"/>
  <c r="D498" i="1"/>
  <c r="F2004" i="1" l="1"/>
  <c r="G2005" i="1"/>
  <c r="B2005" i="1" s="1"/>
  <c r="E2006" i="1"/>
  <c r="D2005" i="1"/>
  <c r="D1306" i="1"/>
  <c r="E1307" i="1"/>
  <c r="F375" i="1"/>
  <c r="G376" i="1"/>
  <c r="D499" i="1"/>
  <c r="F2005" i="1" l="1"/>
  <c r="E2007" i="1"/>
  <c r="G2006" i="1"/>
  <c r="B2006" i="1" s="1"/>
  <c r="D2006" i="1"/>
  <c r="E1308" i="1"/>
  <c r="D1307" i="1"/>
  <c r="F376" i="1"/>
  <c r="G377" i="1"/>
  <c r="D500" i="1"/>
  <c r="G2007" i="1" l="1"/>
  <c r="B2007" i="1" s="1"/>
  <c r="E2008" i="1"/>
  <c r="D2007" i="1"/>
  <c r="F2006" i="1"/>
  <c r="E1309" i="1"/>
  <c r="D1308" i="1"/>
  <c r="F377" i="1"/>
  <c r="G378" i="1"/>
  <c r="D501" i="1"/>
  <c r="D2008" i="1" l="1"/>
  <c r="E2009" i="1"/>
  <c r="G2008" i="1"/>
  <c r="B2008" i="1" s="1"/>
  <c r="F2007" i="1"/>
  <c r="D1309" i="1"/>
  <c r="E1310" i="1"/>
  <c r="F378" i="1"/>
  <c r="G379" i="1"/>
  <c r="D502" i="1"/>
  <c r="G2009" i="1" l="1"/>
  <c r="B2009" i="1" s="1"/>
  <c r="E2010" i="1"/>
  <c r="D2009" i="1"/>
  <c r="F2008" i="1"/>
  <c r="D1310" i="1"/>
  <c r="E1311" i="1"/>
  <c r="F379" i="1"/>
  <c r="G380" i="1"/>
  <c r="D503" i="1"/>
  <c r="D2010" i="1" l="1"/>
  <c r="E2011" i="1"/>
  <c r="G2010" i="1"/>
  <c r="B2010" i="1" s="1"/>
  <c r="F2009" i="1"/>
  <c r="D1311" i="1"/>
  <c r="E1312" i="1"/>
  <c r="F380" i="1"/>
  <c r="G381" i="1"/>
  <c r="D504" i="1"/>
  <c r="G2011" i="1" l="1"/>
  <c r="B2011" i="1" s="1"/>
  <c r="E2012" i="1"/>
  <c r="D2011" i="1"/>
  <c r="F2010" i="1"/>
  <c r="D1312" i="1"/>
  <c r="E1313" i="1"/>
  <c r="F381" i="1"/>
  <c r="G382" i="1"/>
  <c r="D505" i="1"/>
  <c r="G2012" i="1" l="1"/>
  <c r="B2012" i="1" s="1"/>
  <c r="D2012" i="1"/>
  <c r="E2013" i="1"/>
  <c r="F2011" i="1"/>
  <c r="D1313" i="1"/>
  <c r="E1314" i="1"/>
  <c r="F382" i="1"/>
  <c r="G383" i="1"/>
  <c r="D506" i="1"/>
  <c r="F2012" i="1" l="1"/>
  <c r="G2013" i="1"/>
  <c r="B2013" i="1" s="1"/>
  <c r="E2014" i="1"/>
  <c r="D2013" i="1"/>
  <c r="E1315" i="1"/>
  <c r="D1314" i="1"/>
  <c r="F383" i="1"/>
  <c r="G384" i="1"/>
  <c r="D507" i="1"/>
  <c r="F2013" i="1" l="1"/>
  <c r="E2015" i="1"/>
  <c r="G2014" i="1"/>
  <c r="B2014" i="1" s="1"/>
  <c r="D2014" i="1"/>
  <c r="E1316" i="1"/>
  <c r="D1315" i="1"/>
  <c r="F384" i="1"/>
  <c r="G385" i="1"/>
  <c r="D508" i="1"/>
  <c r="G2015" i="1" l="1"/>
  <c r="B2015" i="1" s="1"/>
  <c r="E2016" i="1"/>
  <c r="D2015" i="1"/>
  <c r="F2014" i="1"/>
  <c r="E1317" i="1"/>
  <c r="D1316" i="1"/>
  <c r="F385" i="1"/>
  <c r="G386" i="1"/>
  <c r="D509" i="1"/>
  <c r="D2016" i="1" l="1"/>
  <c r="E2017" i="1"/>
  <c r="G2016" i="1"/>
  <c r="B2016" i="1" s="1"/>
  <c r="F2015" i="1"/>
  <c r="D1317" i="1"/>
  <c r="E1318" i="1"/>
  <c r="F386" i="1"/>
  <c r="G387" i="1"/>
  <c r="D510" i="1"/>
  <c r="G2017" i="1" l="1"/>
  <c r="B2017" i="1" s="1"/>
  <c r="E2018" i="1"/>
  <c r="D2017" i="1"/>
  <c r="F2016" i="1"/>
  <c r="E1319" i="1"/>
  <c r="D1318" i="1"/>
  <c r="F387" i="1"/>
  <c r="G388" i="1"/>
  <c r="D511" i="1"/>
  <c r="D2018" i="1" l="1"/>
  <c r="E2019" i="1"/>
  <c r="G2018" i="1"/>
  <c r="B2018" i="1" s="1"/>
  <c r="F2017" i="1"/>
  <c r="D1319" i="1"/>
  <c r="E1320" i="1"/>
  <c r="F388" i="1"/>
  <c r="G389" i="1"/>
  <c r="D512" i="1"/>
  <c r="G2019" i="1" l="1"/>
  <c r="B2019" i="1" s="1"/>
  <c r="E2020" i="1"/>
  <c r="D2019" i="1"/>
  <c r="F2018" i="1"/>
  <c r="D1320" i="1"/>
  <c r="E1321" i="1"/>
  <c r="F389" i="1"/>
  <c r="G390" i="1"/>
  <c r="D513" i="1"/>
  <c r="G2020" i="1" l="1"/>
  <c r="B2020" i="1" s="1"/>
  <c r="D2020" i="1"/>
  <c r="E2021" i="1"/>
  <c r="F2019" i="1"/>
  <c r="D1321" i="1"/>
  <c r="E1322" i="1"/>
  <c r="F390" i="1"/>
  <c r="G391" i="1"/>
  <c r="D514" i="1"/>
  <c r="F2020" i="1" l="1"/>
  <c r="G2021" i="1"/>
  <c r="B2021" i="1" s="1"/>
  <c r="E2022" i="1"/>
  <c r="D2021" i="1"/>
  <c r="E1323" i="1"/>
  <c r="D1322" i="1"/>
  <c r="F391" i="1"/>
  <c r="G392" i="1"/>
  <c r="D515" i="1"/>
  <c r="F2021" i="1" l="1"/>
  <c r="E2023" i="1"/>
  <c r="G2022" i="1"/>
  <c r="B2022" i="1" s="1"/>
  <c r="D2022" i="1"/>
  <c r="D1323" i="1"/>
  <c r="E1324" i="1"/>
  <c r="F392" i="1"/>
  <c r="G393" i="1"/>
  <c r="D516" i="1"/>
  <c r="G2023" i="1" l="1"/>
  <c r="B2023" i="1" s="1"/>
  <c r="E2024" i="1"/>
  <c r="D2023" i="1"/>
  <c r="F2022" i="1"/>
  <c r="D1324" i="1"/>
  <c r="E1325" i="1"/>
  <c r="F393" i="1"/>
  <c r="G394" i="1"/>
  <c r="D517" i="1"/>
  <c r="D2024" i="1" l="1"/>
  <c r="E2025" i="1"/>
  <c r="G2024" i="1"/>
  <c r="B2024" i="1" s="1"/>
  <c r="F2023" i="1"/>
  <c r="E1326" i="1"/>
  <c r="D1325" i="1"/>
  <c r="F394" i="1"/>
  <c r="G395" i="1"/>
  <c r="D518" i="1"/>
  <c r="G2025" i="1" l="1"/>
  <c r="B2025" i="1" s="1"/>
  <c r="E2026" i="1"/>
  <c r="D2025" i="1"/>
  <c r="F2024" i="1"/>
  <c r="E1327" i="1"/>
  <c r="D1326" i="1"/>
  <c r="F395" i="1"/>
  <c r="G396" i="1"/>
  <c r="D519" i="1"/>
  <c r="D2026" i="1" l="1"/>
  <c r="E2027" i="1"/>
  <c r="G2026" i="1"/>
  <c r="B2026" i="1" s="1"/>
  <c r="F2025" i="1"/>
  <c r="D1327" i="1"/>
  <c r="E1328" i="1"/>
  <c r="F396" i="1"/>
  <c r="G397" i="1"/>
  <c r="D520" i="1"/>
  <c r="G2027" i="1" l="1"/>
  <c r="B2027" i="1" s="1"/>
  <c r="E2028" i="1"/>
  <c r="D2027" i="1"/>
  <c r="F2026" i="1"/>
  <c r="E1329" i="1"/>
  <c r="D1328" i="1"/>
  <c r="F397" i="1"/>
  <c r="G398" i="1"/>
  <c r="D521" i="1"/>
  <c r="G2028" i="1" l="1"/>
  <c r="B2028" i="1" s="1"/>
  <c r="D2028" i="1"/>
  <c r="E2029" i="1"/>
  <c r="F2027" i="1"/>
  <c r="D1329" i="1"/>
  <c r="E1330" i="1"/>
  <c r="F398" i="1"/>
  <c r="G399" i="1"/>
  <c r="D522" i="1"/>
  <c r="F2028" i="1" l="1"/>
  <c r="G2029" i="1"/>
  <c r="B2029" i="1" s="1"/>
  <c r="E2030" i="1"/>
  <c r="D2029" i="1"/>
  <c r="D1330" i="1"/>
  <c r="E1331" i="1"/>
  <c r="F399" i="1"/>
  <c r="G400" i="1"/>
  <c r="D523" i="1"/>
  <c r="F2029" i="1" l="1"/>
  <c r="E2031" i="1"/>
  <c r="G2030" i="1"/>
  <c r="B2030" i="1" s="1"/>
  <c r="D2030" i="1"/>
  <c r="D1331" i="1"/>
  <c r="E1332" i="1"/>
  <c r="F400" i="1"/>
  <c r="G401" i="1"/>
  <c r="D524" i="1"/>
  <c r="G2031" i="1" l="1"/>
  <c r="B2031" i="1" s="1"/>
  <c r="E2032" i="1"/>
  <c r="D2031" i="1"/>
  <c r="F2030" i="1"/>
  <c r="D1332" i="1"/>
  <c r="E1333" i="1"/>
  <c r="F401" i="1"/>
  <c r="G402" i="1"/>
  <c r="D525" i="1"/>
  <c r="D2032" i="1" l="1"/>
  <c r="E2033" i="1"/>
  <c r="G2032" i="1"/>
  <c r="B2032" i="1" s="1"/>
  <c r="F2031" i="1"/>
  <c r="E1334" i="1"/>
  <c r="D1333" i="1"/>
  <c r="F402" i="1"/>
  <c r="G403" i="1"/>
  <c r="D526" i="1"/>
  <c r="G2033" i="1" l="1"/>
  <c r="B2033" i="1" s="1"/>
  <c r="E2034" i="1"/>
  <c r="D2033" i="1"/>
  <c r="F2032" i="1"/>
  <c r="D1334" i="1"/>
  <c r="E1335" i="1"/>
  <c r="F403" i="1"/>
  <c r="G404" i="1"/>
  <c r="D527" i="1"/>
  <c r="D2034" i="1" l="1"/>
  <c r="E2035" i="1"/>
  <c r="G2034" i="1"/>
  <c r="B2034" i="1" s="1"/>
  <c r="F2033" i="1"/>
  <c r="D1335" i="1"/>
  <c r="E1336" i="1"/>
  <c r="F404" i="1"/>
  <c r="G405" i="1"/>
  <c r="D528" i="1"/>
  <c r="G2035" i="1" l="1"/>
  <c r="B2035" i="1" s="1"/>
  <c r="E2036" i="1"/>
  <c r="D2035" i="1"/>
  <c r="F2034" i="1"/>
  <c r="D1336" i="1"/>
  <c r="E1337" i="1"/>
  <c r="F405" i="1"/>
  <c r="G406" i="1"/>
  <c r="D529" i="1"/>
  <c r="G2036" i="1" l="1"/>
  <c r="B2036" i="1" s="1"/>
  <c r="D2036" i="1"/>
  <c r="E2037" i="1"/>
  <c r="F2035" i="1"/>
  <c r="E1338" i="1"/>
  <c r="D1337" i="1"/>
  <c r="F406" i="1"/>
  <c r="G407" i="1"/>
  <c r="D530" i="1"/>
  <c r="F2036" i="1" l="1"/>
  <c r="G2037" i="1"/>
  <c r="B2037" i="1" s="1"/>
  <c r="E2038" i="1"/>
  <c r="D2037" i="1"/>
  <c r="E1339" i="1"/>
  <c r="D1338" i="1"/>
  <c r="F407" i="1"/>
  <c r="G408" i="1"/>
  <c r="D531" i="1"/>
  <c r="F2037" i="1" l="1"/>
  <c r="E2039" i="1"/>
  <c r="G2038" i="1"/>
  <c r="B2038" i="1" s="1"/>
  <c r="D2038" i="1"/>
  <c r="E1340" i="1"/>
  <c r="D1339" i="1"/>
  <c r="F408" i="1"/>
  <c r="G409" i="1"/>
  <c r="D532" i="1"/>
  <c r="G2039" i="1" l="1"/>
  <c r="B2039" i="1" s="1"/>
  <c r="E2040" i="1"/>
  <c r="D2039" i="1"/>
  <c r="F2038" i="1"/>
  <c r="E1341" i="1"/>
  <c r="D1340" i="1"/>
  <c r="F409" i="1"/>
  <c r="G410" i="1"/>
  <c r="D533" i="1"/>
  <c r="D2040" i="1" l="1"/>
  <c r="E2041" i="1"/>
  <c r="G2040" i="1"/>
  <c r="B2040" i="1" s="1"/>
  <c r="F2039" i="1"/>
  <c r="E1342" i="1"/>
  <c r="D1341" i="1"/>
  <c r="F410" i="1"/>
  <c r="G411" i="1"/>
  <c r="D534" i="1"/>
  <c r="G2041" i="1" l="1"/>
  <c r="B2041" i="1" s="1"/>
  <c r="E2042" i="1"/>
  <c r="D2041" i="1"/>
  <c r="F2040" i="1"/>
  <c r="E1343" i="1"/>
  <c r="D1342" i="1"/>
  <c r="F411" i="1"/>
  <c r="G412" i="1"/>
  <c r="D535" i="1"/>
  <c r="D2042" i="1" l="1"/>
  <c r="E2043" i="1"/>
  <c r="G2042" i="1"/>
  <c r="B2042" i="1" s="1"/>
  <c r="F2041" i="1"/>
  <c r="D1343" i="1"/>
  <c r="E1344" i="1"/>
  <c r="F412" i="1"/>
  <c r="G413" i="1"/>
  <c r="D536" i="1"/>
  <c r="G2043" i="1" l="1"/>
  <c r="B2043" i="1" s="1"/>
  <c r="E2044" i="1"/>
  <c r="D2043" i="1"/>
  <c r="F2042" i="1"/>
  <c r="D1344" i="1"/>
  <c r="E1345" i="1"/>
  <c r="F413" i="1"/>
  <c r="G414" i="1"/>
  <c r="D537" i="1"/>
  <c r="G2044" i="1" l="1"/>
  <c r="B2044" i="1" s="1"/>
  <c r="D2044" i="1"/>
  <c r="E2045" i="1"/>
  <c r="F2043" i="1"/>
  <c r="E1346" i="1"/>
  <c r="D1345" i="1"/>
  <c r="F414" i="1"/>
  <c r="G415" i="1"/>
  <c r="D538" i="1"/>
  <c r="F2044" i="1" l="1"/>
  <c r="G2045" i="1"/>
  <c r="B2045" i="1" s="1"/>
  <c r="E2046" i="1"/>
  <c r="D2045" i="1"/>
  <c r="D1346" i="1"/>
  <c r="E1347" i="1"/>
  <c r="F415" i="1"/>
  <c r="G416" i="1"/>
  <c r="D539" i="1"/>
  <c r="F2045" i="1" l="1"/>
  <c r="E2047" i="1"/>
  <c r="G2046" i="1"/>
  <c r="B2046" i="1" s="1"/>
  <c r="D2046" i="1"/>
  <c r="D1347" i="1"/>
  <c r="E1348" i="1"/>
  <c r="F416" i="1"/>
  <c r="G417" i="1"/>
  <c r="D540" i="1"/>
  <c r="G2047" i="1" l="1"/>
  <c r="B2047" i="1" s="1"/>
  <c r="E2048" i="1"/>
  <c r="D2047" i="1"/>
  <c r="F2046" i="1"/>
  <c r="E1349" i="1"/>
  <c r="D1348" i="1"/>
  <c r="F417" i="1"/>
  <c r="G418" i="1"/>
  <c r="D541" i="1"/>
  <c r="D2048" i="1" l="1"/>
  <c r="E2049" i="1"/>
  <c r="G2048" i="1"/>
  <c r="B2048" i="1" s="1"/>
  <c r="F2047" i="1"/>
  <c r="D1349" i="1"/>
  <c r="E1350" i="1"/>
  <c r="F418" i="1"/>
  <c r="G419" i="1"/>
  <c r="D542" i="1"/>
  <c r="D2049" i="1" l="1"/>
  <c r="E2050" i="1"/>
  <c r="G2049" i="1"/>
  <c r="B2049" i="1" s="1"/>
  <c r="F2048" i="1"/>
  <c r="D1350" i="1"/>
  <c r="E1351" i="1"/>
  <c r="F419" i="1"/>
  <c r="G420" i="1"/>
  <c r="D543" i="1"/>
  <c r="F2049" i="1" l="1"/>
  <c r="G2050" i="1"/>
  <c r="B2050" i="1" s="1"/>
  <c r="E2051" i="1"/>
  <c r="D2050" i="1"/>
  <c r="E1352" i="1"/>
  <c r="D1351" i="1"/>
  <c r="F420" i="1"/>
  <c r="G421" i="1"/>
  <c r="D544" i="1"/>
  <c r="F2050" i="1" l="1"/>
  <c r="D2051" i="1"/>
  <c r="G2051" i="1"/>
  <c r="B2051" i="1" s="1"/>
  <c r="E2052" i="1"/>
  <c r="D1352" i="1"/>
  <c r="E1353" i="1"/>
  <c r="F421" i="1"/>
  <c r="G422" i="1"/>
  <c r="D545" i="1"/>
  <c r="G2052" i="1" l="1"/>
  <c r="B2052" i="1" s="1"/>
  <c r="E2053" i="1"/>
  <c r="D2052" i="1"/>
  <c r="F2051" i="1"/>
  <c r="D1353" i="1"/>
  <c r="E1354" i="1"/>
  <c r="F422" i="1"/>
  <c r="G423" i="1"/>
  <c r="D546" i="1"/>
  <c r="D2053" i="1" l="1"/>
  <c r="G2053" i="1"/>
  <c r="B2053" i="1" s="1"/>
  <c r="E2054" i="1"/>
  <c r="F2052" i="1"/>
  <c r="E1355" i="1"/>
  <c r="D1354" i="1"/>
  <c r="F423" i="1"/>
  <c r="G424" i="1"/>
  <c r="D547" i="1"/>
  <c r="F2053" i="1" l="1"/>
  <c r="G2054" i="1"/>
  <c r="B2054" i="1" s="1"/>
  <c r="E2055" i="1"/>
  <c r="D2054" i="1"/>
  <c r="E1356" i="1"/>
  <c r="D1355" i="1"/>
  <c r="F424" i="1"/>
  <c r="G425" i="1"/>
  <c r="D548" i="1"/>
  <c r="D2055" i="1" l="1"/>
  <c r="G2055" i="1"/>
  <c r="B2055" i="1" s="1"/>
  <c r="E2056" i="1"/>
  <c r="F2054" i="1"/>
  <c r="D1356" i="1"/>
  <c r="E1357" i="1"/>
  <c r="F425" i="1"/>
  <c r="G426" i="1"/>
  <c r="D549" i="1"/>
  <c r="G2056" i="1" l="1"/>
  <c r="B2056" i="1" s="1"/>
  <c r="E2057" i="1"/>
  <c r="D2056" i="1"/>
  <c r="F2055" i="1"/>
  <c r="D1357" i="1"/>
  <c r="E1358" i="1"/>
  <c r="F426" i="1"/>
  <c r="G427" i="1"/>
  <c r="D550" i="1"/>
  <c r="D2057" i="1" l="1"/>
  <c r="E2058" i="1"/>
  <c r="G2057" i="1"/>
  <c r="B2057" i="1" s="1"/>
  <c r="F2056" i="1"/>
  <c r="E1359" i="1"/>
  <c r="D1358" i="1"/>
  <c r="F427" i="1"/>
  <c r="G428" i="1"/>
  <c r="D551" i="1"/>
  <c r="F2057" i="1" l="1"/>
  <c r="G2058" i="1"/>
  <c r="B2058" i="1" s="1"/>
  <c r="E2059" i="1"/>
  <c r="D2058" i="1"/>
  <c r="E1360" i="1"/>
  <c r="D1359" i="1"/>
  <c r="F428" i="1"/>
  <c r="G429" i="1"/>
  <c r="D552" i="1"/>
  <c r="F2058" i="1" l="1"/>
  <c r="D2059" i="1"/>
  <c r="G2059" i="1"/>
  <c r="B2059" i="1" s="1"/>
  <c r="E2060" i="1"/>
  <c r="D1360" i="1"/>
  <c r="E1361" i="1"/>
  <c r="F429" i="1"/>
  <c r="G430" i="1"/>
  <c r="D553" i="1"/>
  <c r="G2060" i="1" l="1"/>
  <c r="B2060" i="1" s="1"/>
  <c r="E2061" i="1"/>
  <c r="D2060" i="1"/>
  <c r="F2059" i="1"/>
  <c r="E1362" i="1"/>
  <c r="D1361" i="1"/>
  <c r="F430" i="1"/>
  <c r="G431" i="1"/>
  <c r="D554" i="1"/>
  <c r="D2061" i="1" l="1"/>
  <c r="G2061" i="1"/>
  <c r="B2061" i="1" s="1"/>
  <c r="E2062" i="1"/>
  <c r="F2060" i="1"/>
  <c r="E1363" i="1"/>
  <c r="D1362" i="1"/>
  <c r="F431" i="1"/>
  <c r="G432" i="1"/>
  <c r="D555" i="1"/>
  <c r="F2061" i="1" l="1"/>
  <c r="G2062" i="1"/>
  <c r="B2062" i="1" s="1"/>
  <c r="E2063" i="1"/>
  <c r="D2062" i="1"/>
  <c r="E1364" i="1"/>
  <c r="D1363" i="1"/>
  <c r="F432" i="1"/>
  <c r="G433" i="1"/>
  <c r="D556" i="1"/>
  <c r="D2063" i="1" l="1"/>
  <c r="G2063" i="1"/>
  <c r="B2063" i="1" s="1"/>
  <c r="E2064" i="1"/>
  <c r="F2062" i="1"/>
  <c r="E1365" i="1"/>
  <c r="D1364" i="1"/>
  <c r="F433" i="1"/>
  <c r="G434" i="1"/>
  <c r="D557" i="1"/>
  <c r="G2064" i="1" l="1"/>
  <c r="B2064" i="1" s="1"/>
  <c r="F2064" i="1" s="1"/>
  <c r="E2065" i="1"/>
  <c r="D2064" i="1"/>
  <c r="F2063" i="1"/>
  <c r="E1366" i="1"/>
  <c r="D1365" i="1"/>
  <c r="F434" i="1"/>
  <c r="G435" i="1"/>
  <c r="D558" i="1"/>
  <c r="D2065" i="1" l="1"/>
  <c r="E2066" i="1"/>
  <c r="G2065" i="1"/>
  <c r="B2065" i="1" s="1"/>
  <c r="E1367" i="1"/>
  <c r="D1366" i="1"/>
  <c r="F435" i="1"/>
  <c r="G436" i="1"/>
  <c r="D559" i="1"/>
  <c r="F2065" i="1" l="1"/>
  <c r="G2066" i="1"/>
  <c r="B2066" i="1" s="1"/>
  <c r="E2067" i="1"/>
  <c r="D2066" i="1"/>
  <c r="E1368" i="1"/>
  <c r="D1367" i="1"/>
  <c r="F436" i="1"/>
  <c r="G437" i="1"/>
  <c r="D560" i="1"/>
  <c r="F2066" i="1" l="1"/>
  <c r="D2067" i="1"/>
  <c r="G2067" i="1"/>
  <c r="B2067" i="1" s="1"/>
  <c r="E2068" i="1"/>
  <c r="D1368" i="1"/>
  <c r="E1369" i="1"/>
  <c r="F437" i="1"/>
  <c r="G438" i="1"/>
  <c r="D561" i="1"/>
  <c r="G2068" i="1" l="1"/>
  <c r="B2068" i="1" s="1"/>
  <c r="E2069" i="1"/>
  <c r="D2068" i="1"/>
  <c r="F2067" i="1"/>
  <c r="E1370" i="1"/>
  <c r="D1369" i="1"/>
  <c r="F438" i="1"/>
  <c r="G439" i="1"/>
  <c r="D562" i="1"/>
  <c r="D2069" i="1" l="1"/>
  <c r="G2069" i="1"/>
  <c r="B2069" i="1" s="1"/>
  <c r="E2070" i="1"/>
  <c r="F2068" i="1"/>
  <c r="E1371" i="1"/>
  <c r="D1370" i="1"/>
  <c r="F439" i="1"/>
  <c r="G440" i="1"/>
  <c r="D563" i="1"/>
  <c r="F2069" i="1" l="1"/>
  <c r="G2070" i="1"/>
  <c r="B2070" i="1" s="1"/>
  <c r="E2071" i="1"/>
  <c r="D2070" i="1"/>
  <c r="E1372" i="1"/>
  <c r="D1371" i="1"/>
  <c r="F440" i="1"/>
  <c r="G441" i="1"/>
  <c r="D564" i="1"/>
  <c r="D2071" i="1" l="1"/>
  <c r="G2071" i="1"/>
  <c r="B2071" i="1" s="1"/>
  <c r="E2072" i="1"/>
  <c r="F2070" i="1"/>
  <c r="E1373" i="1"/>
  <c r="D1372" i="1"/>
  <c r="F441" i="1"/>
  <c r="G442" i="1"/>
  <c r="D565" i="1"/>
  <c r="G2072" i="1" l="1"/>
  <c r="B2072" i="1" s="1"/>
  <c r="E2073" i="1"/>
  <c r="D2072" i="1"/>
  <c r="F2071" i="1"/>
  <c r="E1374" i="1"/>
  <c r="D1373" i="1"/>
  <c r="F442" i="1"/>
  <c r="G443" i="1"/>
  <c r="D566" i="1"/>
  <c r="D2073" i="1" l="1"/>
  <c r="E2074" i="1"/>
  <c r="G2073" i="1"/>
  <c r="B2073" i="1" s="1"/>
  <c r="F2072" i="1"/>
  <c r="E1375" i="1"/>
  <c r="D1374" i="1"/>
  <c r="F443" i="1"/>
  <c r="G444" i="1"/>
  <c r="D567" i="1"/>
  <c r="F2073" i="1" l="1"/>
  <c r="G2074" i="1"/>
  <c r="B2074" i="1" s="1"/>
  <c r="E2075" i="1"/>
  <c r="D2074" i="1"/>
  <c r="D1375" i="1"/>
  <c r="E1376" i="1"/>
  <c r="F444" i="1"/>
  <c r="G445" i="1"/>
  <c r="D568" i="1"/>
  <c r="F2074" i="1" l="1"/>
  <c r="D2075" i="1"/>
  <c r="G2075" i="1"/>
  <c r="B2075" i="1" s="1"/>
  <c r="E2076" i="1"/>
  <c r="D1376" i="1"/>
  <c r="E1377" i="1"/>
  <c r="F445" i="1"/>
  <c r="G446" i="1"/>
  <c r="D569" i="1"/>
  <c r="G2076" i="1" l="1"/>
  <c r="B2076" i="1" s="1"/>
  <c r="E2077" i="1"/>
  <c r="D2076" i="1"/>
  <c r="F2075" i="1"/>
  <c r="D1377" i="1"/>
  <c r="E1378" i="1"/>
  <c r="F446" i="1"/>
  <c r="G447" i="1"/>
  <c r="D570" i="1"/>
  <c r="D2077" i="1" l="1"/>
  <c r="G2077" i="1"/>
  <c r="B2077" i="1" s="1"/>
  <c r="E2078" i="1"/>
  <c r="F2076" i="1"/>
  <c r="D1378" i="1"/>
  <c r="E1379" i="1"/>
  <c r="F447" i="1"/>
  <c r="G448" i="1"/>
  <c r="D571" i="1"/>
  <c r="F2077" i="1" l="1"/>
  <c r="G2078" i="1"/>
  <c r="B2078" i="1" s="1"/>
  <c r="E2079" i="1"/>
  <c r="D2078" i="1"/>
  <c r="E1380" i="1"/>
  <c r="D1379" i="1"/>
  <c r="F448" i="1"/>
  <c r="G449" i="1"/>
  <c r="D572" i="1"/>
  <c r="D2079" i="1" l="1"/>
  <c r="G2079" i="1"/>
  <c r="B2079" i="1" s="1"/>
  <c r="E2080" i="1"/>
  <c r="F2078" i="1"/>
  <c r="E1381" i="1"/>
  <c r="D1380" i="1"/>
  <c r="F449" i="1"/>
  <c r="G450" i="1"/>
  <c r="D573" i="1"/>
  <c r="G2080" i="1" l="1"/>
  <c r="B2080" i="1" s="1"/>
  <c r="E2081" i="1"/>
  <c r="D2080" i="1"/>
  <c r="F2079" i="1"/>
  <c r="D1381" i="1"/>
  <c r="E1382" i="1"/>
  <c r="F450" i="1"/>
  <c r="G451" i="1"/>
  <c r="D574" i="1"/>
  <c r="D2081" i="1" l="1"/>
  <c r="E2082" i="1"/>
  <c r="G2081" i="1"/>
  <c r="B2081" i="1" s="1"/>
  <c r="F2080" i="1"/>
  <c r="E1383" i="1"/>
  <c r="D1382" i="1"/>
  <c r="F451" i="1"/>
  <c r="G452" i="1"/>
  <c r="D575" i="1"/>
  <c r="F2081" i="1" l="1"/>
  <c r="G2082" i="1"/>
  <c r="B2082" i="1" s="1"/>
  <c r="E2083" i="1"/>
  <c r="D2082" i="1"/>
  <c r="D1383" i="1"/>
  <c r="E1384" i="1"/>
  <c r="F452" i="1"/>
  <c r="G453" i="1"/>
  <c r="D576" i="1"/>
  <c r="F2082" i="1" l="1"/>
  <c r="D2083" i="1"/>
  <c r="G2083" i="1"/>
  <c r="B2083" i="1" s="1"/>
  <c r="E2084" i="1"/>
  <c r="E1385" i="1"/>
  <c r="D1384" i="1"/>
  <c r="F453" i="1"/>
  <c r="G454" i="1"/>
  <c r="D577" i="1"/>
  <c r="G2084" i="1" l="1"/>
  <c r="B2084" i="1" s="1"/>
  <c r="E2085" i="1"/>
  <c r="D2084" i="1"/>
  <c r="F2083" i="1"/>
  <c r="E1386" i="1"/>
  <c r="D1385" i="1"/>
  <c r="F454" i="1"/>
  <c r="G455" i="1"/>
  <c r="D578" i="1"/>
  <c r="D2085" i="1" l="1"/>
  <c r="G2085" i="1"/>
  <c r="B2085" i="1" s="1"/>
  <c r="E2086" i="1"/>
  <c r="F2084" i="1"/>
  <c r="D1386" i="1"/>
  <c r="E1387" i="1"/>
  <c r="F455" i="1"/>
  <c r="G456" i="1"/>
  <c r="D579" i="1"/>
  <c r="F2085" i="1" l="1"/>
  <c r="G2086" i="1"/>
  <c r="B2086" i="1" s="1"/>
  <c r="E2087" i="1"/>
  <c r="D2086" i="1"/>
  <c r="D1387" i="1"/>
  <c r="E1388" i="1"/>
  <c r="F456" i="1"/>
  <c r="G457" i="1"/>
  <c r="D580" i="1"/>
  <c r="D2087" i="1" l="1"/>
  <c r="G2087" i="1"/>
  <c r="B2087" i="1" s="1"/>
  <c r="E2088" i="1"/>
  <c r="F2086" i="1"/>
  <c r="E1389" i="1"/>
  <c r="D1388" i="1"/>
  <c r="F457" i="1"/>
  <c r="G458" i="1"/>
  <c r="D581" i="1"/>
  <c r="G2088" i="1" l="1"/>
  <c r="B2088" i="1" s="1"/>
  <c r="E2089" i="1"/>
  <c r="D2088" i="1"/>
  <c r="F2087" i="1"/>
  <c r="D1389" i="1"/>
  <c r="E1390" i="1"/>
  <c r="F458" i="1"/>
  <c r="G459" i="1"/>
  <c r="D582" i="1"/>
  <c r="D2089" i="1" l="1"/>
  <c r="E2090" i="1"/>
  <c r="G2089" i="1"/>
  <c r="B2089" i="1" s="1"/>
  <c r="F2088" i="1"/>
  <c r="E1391" i="1"/>
  <c r="D1390" i="1"/>
  <c r="F459" i="1"/>
  <c r="G460" i="1"/>
  <c r="D583" i="1"/>
  <c r="F2089" i="1" l="1"/>
  <c r="G2090" i="1"/>
  <c r="B2090" i="1" s="1"/>
  <c r="E2091" i="1"/>
  <c r="D2090" i="1"/>
  <c r="E1392" i="1"/>
  <c r="D1391" i="1"/>
  <c r="F460" i="1"/>
  <c r="G461" i="1"/>
  <c r="D584" i="1"/>
  <c r="F2090" i="1" l="1"/>
  <c r="D2091" i="1"/>
  <c r="G2091" i="1"/>
  <c r="B2091" i="1" s="1"/>
  <c r="E2092" i="1"/>
  <c r="D1392" i="1"/>
  <c r="E1393" i="1"/>
  <c r="F461" i="1"/>
  <c r="G462" i="1"/>
  <c r="D585" i="1"/>
  <c r="G2092" i="1" l="1"/>
  <c r="B2092" i="1" s="1"/>
  <c r="E2093" i="1"/>
  <c r="D2092" i="1"/>
  <c r="F2091" i="1"/>
  <c r="D1393" i="1"/>
  <c r="E1394" i="1"/>
  <c r="F462" i="1"/>
  <c r="G463" i="1"/>
  <c r="D586" i="1"/>
  <c r="D2093" i="1" l="1"/>
  <c r="G2093" i="1"/>
  <c r="B2093" i="1" s="1"/>
  <c r="E2094" i="1"/>
  <c r="F2092" i="1"/>
  <c r="E1395" i="1"/>
  <c r="D1394" i="1"/>
  <c r="F463" i="1"/>
  <c r="G464" i="1"/>
  <c r="D587" i="1"/>
  <c r="F2093" i="1" l="1"/>
  <c r="G2094" i="1"/>
  <c r="B2094" i="1" s="1"/>
  <c r="E2095" i="1"/>
  <c r="D2094" i="1"/>
  <c r="E1396" i="1"/>
  <c r="D1395" i="1"/>
  <c r="F464" i="1"/>
  <c r="G465" i="1"/>
  <c r="D588" i="1"/>
  <c r="D2095" i="1" l="1"/>
  <c r="G2095" i="1"/>
  <c r="B2095" i="1" s="1"/>
  <c r="E2096" i="1"/>
  <c r="F2094" i="1"/>
  <c r="D1396" i="1"/>
  <c r="E1397" i="1"/>
  <c r="F465" i="1"/>
  <c r="G466" i="1"/>
  <c r="D589" i="1"/>
  <c r="G2096" i="1" l="1"/>
  <c r="B2096" i="1" s="1"/>
  <c r="E2097" i="1"/>
  <c r="D2096" i="1"/>
  <c r="F2095" i="1"/>
  <c r="D1397" i="1"/>
  <c r="E1398" i="1"/>
  <c r="F466" i="1"/>
  <c r="G467" i="1"/>
  <c r="D590" i="1"/>
  <c r="D2097" i="1" l="1"/>
  <c r="E2098" i="1"/>
  <c r="G2097" i="1"/>
  <c r="B2097" i="1" s="1"/>
  <c r="F2096" i="1"/>
  <c r="E1399" i="1"/>
  <c r="D1398" i="1"/>
  <c r="F467" i="1"/>
  <c r="G468" i="1"/>
  <c r="D591" i="1"/>
  <c r="F2097" i="1" l="1"/>
  <c r="G2098" i="1"/>
  <c r="B2098" i="1" s="1"/>
  <c r="E2099" i="1"/>
  <c r="D2098" i="1"/>
  <c r="D1399" i="1"/>
  <c r="E1400" i="1"/>
  <c r="F468" i="1"/>
  <c r="G469" i="1"/>
  <c r="D592" i="1"/>
  <c r="F2098" i="1" l="1"/>
  <c r="D2099" i="1"/>
  <c r="G2099" i="1"/>
  <c r="B2099" i="1" s="1"/>
  <c r="E2100" i="1"/>
  <c r="D1400" i="1"/>
  <c r="E1401" i="1"/>
  <c r="F469" i="1"/>
  <c r="G470" i="1"/>
  <c r="D593" i="1"/>
  <c r="G2100" i="1" l="1"/>
  <c r="B2100" i="1" s="1"/>
  <c r="E2101" i="1"/>
  <c r="D2100" i="1"/>
  <c r="F2099" i="1"/>
  <c r="D1401" i="1"/>
  <c r="E1402" i="1"/>
  <c r="F470" i="1"/>
  <c r="G471" i="1"/>
  <c r="D594" i="1"/>
  <c r="D2101" i="1" l="1"/>
  <c r="G2101" i="1"/>
  <c r="B2101" i="1" s="1"/>
  <c r="E2102" i="1"/>
  <c r="F2100" i="1"/>
  <c r="D1402" i="1"/>
  <c r="E1403" i="1"/>
  <c r="F471" i="1"/>
  <c r="G472" i="1"/>
  <c r="D595" i="1"/>
  <c r="F2101" i="1" l="1"/>
  <c r="G2102" i="1"/>
  <c r="B2102" i="1" s="1"/>
  <c r="E2103" i="1"/>
  <c r="D2102" i="1"/>
  <c r="D1403" i="1"/>
  <c r="E1404" i="1"/>
  <c r="F472" i="1"/>
  <c r="G473" i="1"/>
  <c r="D596" i="1"/>
  <c r="D2103" i="1" l="1"/>
  <c r="G2103" i="1"/>
  <c r="B2103" i="1" s="1"/>
  <c r="E2104" i="1"/>
  <c r="F2102" i="1"/>
  <c r="D1404" i="1"/>
  <c r="E1405" i="1"/>
  <c r="F473" i="1"/>
  <c r="G474" i="1"/>
  <c r="D597" i="1"/>
  <c r="G2104" i="1" l="1"/>
  <c r="B2104" i="1" s="1"/>
  <c r="E2105" i="1"/>
  <c r="D2104" i="1"/>
  <c r="F2103" i="1"/>
  <c r="D1405" i="1"/>
  <c r="E1406" i="1"/>
  <c r="F474" i="1"/>
  <c r="G475" i="1"/>
  <c r="D598" i="1"/>
  <c r="D2105" i="1" l="1"/>
  <c r="E2106" i="1"/>
  <c r="G2105" i="1"/>
  <c r="B2105" i="1" s="1"/>
  <c r="F2104" i="1"/>
  <c r="E1407" i="1"/>
  <c r="D1406" i="1"/>
  <c r="F475" i="1"/>
  <c r="G476" i="1"/>
  <c r="D599" i="1"/>
  <c r="F2105" i="1" l="1"/>
  <c r="G2106" i="1"/>
  <c r="B2106" i="1" s="1"/>
  <c r="E2107" i="1"/>
  <c r="D2106" i="1"/>
  <c r="E1408" i="1"/>
  <c r="D1407" i="1"/>
  <c r="F476" i="1"/>
  <c r="G477" i="1"/>
  <c r="D600" i="1"/>
  <c r="F2106" i="1" l="1"/>
  <c r="D2107" i="1"/>
  <c r="G2107" i="1"/>
  <c r="B2107" i="1" s="1"/>
  <c r="E2108" i="1"/>
  <c r="E1409" i="1"/>
  <c r="D1408" i="1"/>
  <c r="F477" i="1"/>
  <c r="G478" i="1"/>
  <c r="D601" i="1"/>
  <c r="G2108" i="1" l="1"/>
  <c r="B2108" i="1" s="1"/>
  <c r="E2109" i="1"/>
  <c r="D2108" i="1"/>
  <c r="F2107" i="1"/>
  <c r="D1409" i="1"/>
  <c r="E1410" i="1"/>
  <c r="F478" i="1"/>
  <c r="G479" i="1"/>
  <c r="D602" i="1"/>
  <c r="D2109" i="1" l="1"/>
  <c r="G2109" i="1"/>
  <c r="B2109" i="1" s="1"/>
  <c r="E2110" i="1"/>
  <c r="F2108" i="1"/>
  <c r="E1411" i="1"/>
  <c r="D1410" i="1"/>
  <c r="F479" i="1"/>
  <c r="G480" i="1"/>
  <c r="D603" i="1"/>
  <c r="F2109" i="1" l="1"/>
  <c r="G2110" i="1"/>
  <c r="B2110" i="1" s="1"/>
  <c r="E2111" i="1"/>
  <c r="D2110" i="1"/>
  <c r="D1411" i="1"/>
  <c r="E1412" i="1"/>
  <c r="F480" i="1"/>
  <c r="G481" i="1"/>
  <c r="D604" i="1"/>
  <c r="D2111" i="1" l="1"/>
  <c r="G2111" i="1"/>
  <c r="B2111" i="1" s="1"/>
  <c r="E2112" i="1"/>
  <c r="F2110" i="1"/>
  <c r="D1412" i="1"/>
  <c r="E1413" i="1"/>
  <c r="F481" i="1"/>
  <c r="G482" i="1"/>
  <c r="D605" i="1"/>
  <c r="G2112" i="1" l="1"/>
  <c r="B2112" i="1" s="1"/>
  <c r="E2113" i="1"/>
  <c r="D2112" i="1"/>
  <c r="F2111" i="1"/>
  <c r="D1413" i="1"/>
  <c r="E1414" i="1"/>
  <c r="F482" i="1"/>
  <c r="G483" i="1"/>
  <c r="D606" i="1"/>
  <c r="D2113" i="1" l="1"/>
  <c r="E2114" i="1"/>
  <c r="G2113" i="1"/>
  <c r="B2113" i="1" s="1"/>
  <c r="F2112" i="1"/>
  <c r="E1415" i="1"/>
  <c r="D1414" i="1"/>
  <c r="F483" i="1"/>
  <c r="G484" i="1"/>
  <c r="D607" i="1"/>
  <c r="F2113" i="1" l="1"/>
  <c r="G2114" i="1"/>
  <c r="B2114" i="1" s="1"/>
  <c r="E2115" i="1"/>
  <c r="D2114" i="1"/>
  <c r="D1415" i="1"/>
  <c r="E1416" i="1"/>
  <c r="F484" i="1"/>
  <c r="G485" i="1"/>
  <c r="D608" i="1"/>
  <c r="F2114" i="1" l="1"/>
  <c r="D2115" i="1"/>
  <c r="G2115" i="1"/>
  <c r="B2115" i="1" s="1"/>
  <c r="E2116" i="1"/>
  <c r="D1416" i="1"/>
  <c r="E1417" i="1"/>
  <c r="F485" i="1"/>
  <c r="G486" i="1"/>
  <c r="D609" i="1"/>
  <c r="G2116" i="1" l="1"/>
  <c r="B2116" i="1" s="1"/>
  <c r="E2117" i="1"/>
  <c r="D2116" i="1"/>
  <c r="F2115" i="1"/>
  <c r="D1417" i="1"/>
  <c r="E1418" i="1"/>
  <c r="F486" i="1"/>
  <c r="G487" i="1"/>
  <c r="D610" i="1"/>
  <c r="D2117" i="1" l="1"/>
  <c r="G2117" i="1"/>
  <c r="B2117" i="1" s="1"/>
  <c r="E2118" i="1"/>
  <c r="F2116" i="1"/>
  <c r="D1418" i="1"/>
  <c r="E1419" i="1"/>
  <c r="F487" i="1"/>
  <c r="G488" i="1"/>
  <c r="D611" i="1"/>
  <c r="F2117" i="1" l="1"/>
  <c r="G2118" i="1"/>
  <c r="B2118" i="1" s="1"/>
  <c r="E2119" i="1"/>
  <c r="D2118" i="1"/>
  <c r="E1420" i="1"/>
  <c r="D1419" i="1"/>
  <c r="F488" i="1"/>
  <c r="G489" i="1"/>
  <c r="D612" i="1"/>
  <c r="D2119" i="1" l="1"/>
  <c r="G2119" i="1"/>
  <c r="B2119" i="1" s="1"/>
  <c r="E2120" i="1"/>
  <c r="F2118" i="1"/>
  <c r="D1420" i="1"/>
  <c r="E1421" i="1"/>
  <c r="F489" i="1"/>
  <c r="G490" i="1"/>
  <c r="D613" i="1"/>
  <c r="G2120" i="1" l="1"/>
  <c r="B2120" i="1" s="1"/>
  <c r="E2121" i="1"/>
  <c r="D2120" i="1"/>
  <c r="F2119" i="1"/>
  <c r="D1421" i="1"/>
  <c r="E1422" i="1"/>
  <c r="F490" i="1"/>
  <c r="G491" i="1"/>
  <c r="D614" i="1"/>
  <c r="D2121" i="1" l="1"/>
  <c r="E2122" i="1"/>
  <c r="G2121" i="1"/>
  <c r="B2121" i="1" s="1"/>
  <c r="F2120" i="1"/>
  <c r="D1422" i="1"/>
  <c r="E1423" i="1"/>
  <c r="F491" i="1"/>
  <c r="G492" i="1"/>
  <c r="D615" i="1"/>
  <c r="F2121" i="1" l="1"/>
  <c r="G2122" i="1"/>
  <c r="B2122" i="1" s="1"/>
  <c r="E2123" i="1"/>
  <c r="D2122" i="1"/>
  <c r="D1423" i="1"/>
  <c r="E1424" i="1"/>
  <c r="F492" i="1"/>
  <c r="G493" i="1"/>
  <c r="D616" i="1"/>
  <c r="F2122" i="1" l="1"/>
  <c r="D2123" i="1"/>
  <c r="G2123" i="1"/>
  <c r="B2123" i="1" s="1"/>
  <c r="E2124" i="1"/>
  <c r="D1424" i="1"/>
  <c r="E1425" i="1"/>
  <c r="F493" i="1"/>
  <c r="G494" i="1"/>
  <c r="D617" i="1"/>
  <c r="G2124" i="1" l="1"/>
  <c r="B2124" i="1" s="1"/>
  <c r="E2125" i="1"/>
  <c r="D2124" i="1"/>
  <c r="F2123" i="1"/>
  <c r="E1426" i="1"/>
  <c r="D1425" i="1"/>
  <c r="F494" i="1"/>
  <c r="G495" i="1"/>
  <c r="D618" i="1"/>
  <c r="D2125" i="1" l="1"/>
  <c r="G2125" i="1"/>
  <c r="B2125" i="1" s="1"/>
  <c r="E2126" i="1"/>
  <c r="F2124" i="1"/>
  <c r="E1427" i="1"/>
  <c r="D1426" i="1"/>
  <c r="F495" i="1"/>
  <c r="G496" i="1"/>
  <c r="D619" i="1"/>
  <c r="F2125" i="1" l="1"/>
  <c r="G2126" i="1"/>
  <c r="B2126" i="1" s="1"/>
  <c r="E2127" i="1"/>
  <c r="D2126" i="1"/>
  <c r="E1428" i="1"/>
  <c r="D1427" i="1"/>
  <c r="F496" i="1"/>
  <c r="G497" i="1"/>
  <c r="D620" i="1"/>
  <c r="D2127" i="1" l="1"/>
  <c r="G2127" i="1"/>
  <c r="B2127" i="1" s="1"/>
  <c r="E2128" i="1"/>
  <c r="F2126" i="1"/>
  <c r="E1429" i="1"/>
  <c r="D1428" i="1"/>
  <c r="F497" i="1"/>
  <c r="G498" i="1"/>
  <c r="D621" i="1"/>
  <c r="G2128" i="1" l="1"/>
  <c r="B2128" i="1" s="1"/>
  <c r="E2129" i="1"/>
  <c r="D2128" i="1"/>
  <c r="F2127" i="1"/>
  <c r="D1429" i="1"/>
  <c r="E1430" i="1"/>
  <c r="F498" i="1"/>
  <c r="G499" i="1"/>
  <c r="D622" i="1"/>
  <c r="D2129" i="1" l="1"/>
  <c r="E2130" i="1"/>
  <c r="G2129" i="1"/>
  <c r="B2129" i="1" s="1"/>
  <c r="F2128" i="1"/>
  <c r="E1431" i="1"/>
  <c r="D1430" i="1"/>
  <c r="F499" i="1"/>
  <c r="G500" i="1"/>
  <c r="D623" i="1"/>
  <c r="F2129" i="1" l="1"/>
  <c r="G2130" i="1"/>
  <c r="B2130" i="1" s="1"/>
  <c r="E2131" i="1"/>
  <c r="D2130" i="1"/>
  <c r="E1432" i="1"/>
  <c r="D1431" i="1"/>
  <c r="F500" i="1"/>
  <c r="G501" i="1"/>
  <c r="D624" i="1"/>
  <c r="F2130" i="1" l="1"/>
  <c r="D2131" i="1"/>
  <c r="G2131" i="1"/>
  <c r="B2131" i="1" s="1"/>
  <c r="E2132" i="1"/>
  <c r="E1433" i="1"/>
  <c r="D1432" i="1"/>
  <c r="F501" i="1"/>
  <c r="G502" i="1"/>
  <c r="D625" i="1"/>
  <c r="G2132" i="1" l="1"/>
  <c r="B2132" i="1" s="1"/>
  <c r="E2133" i="1"/>
  <c r="D2132" i="1"/>
  <c r="F2131" i="1"/>
  <c r="E1434" i="1"/>
  <c r="D1433" i="1"/>
  <c r="F502" i="1"/>
  <c r="G503" i="1"/>
  <c r="D626" i="1"/>
  <c r="D2133" i="1" l="1"/>
  <c r="G2133" i="1"/>
  <c r="B2133" i="1" s="1"/>
  <c r="E2134" i="1"/>
  <c r="F2132" i="1"/>
  <c r="E1435" i="1"/>
  <c r="D1434" i="1"/>
  <c r="F503" i="1"/>
  <c r="G504" i="1"/>
  <c r="D627" i="1"/>
  <c r="F2133" i="1" l="1"/>
  <c r="G2134" i="1"/>
  <c r="B2134" i="1" s="1"/>
  <c r="E2135" i="1"/>
  <c r="D2134" i="1"/>
  <c r="E1436" i="1"/>
  <c r="D1435" i="1"/>
  <c r="F504" i="1"/>
  <c r="G505" i="1"/>
  <c r="D628" i="1"/>
  <c r="D2135" i="1" l="1"/>
  <c r="G2135" i="1"/>
  <c r="B2135" i="1" s="1"/>
  <c r="E2136" i="1"/>
  <c r="F2134" i="1"/>
  <c r="E1437" i="1"/>
  <c r="D1436" i="1"/>
  <c r="F505" i="1"/>
  <c r="G506" i="1"/>
  <c r="D629" i="1"/>
  <c r="G2136" i="1" l="1"/>
  <c r="B2136" i="1" s="1"/>
  <c r="E2137" i="1"/>
  <c r="D2136" i="1"/>
  <c r="F2135" i="1"/>
  <c r="D1437" i="1"/>
  <c r="E1438" i="1"/>
  <c r="F506" i="1"/>
  <c r="G507" i="1"/>
  <c r="D630" i="1"/>
  <c r="D2137" i="1" l="1"/>
  <c r="E2138" i="1"/>
  <c r="G2137" i="1"/>
  <c r="B2137" i="1" s="1"/>
  <c r="F2136" i="1"/>
  <c r="E1439" i="1"/>
  <c r="D1438" i="1"/>
  <c r="F507" i="1"/>
  <c r="G508" i="1"/>
  <c r="D631" i="1"/>
  <c r="F2137" i="1" l="1"/>
  <c r="G2138" i="1"/>
  <c r="B2138" i="1" s="1"/>
  <c r="E2139" i="1"/>
  <c r="D2138" i="1"/>
  <c r="D1439" i="1"/>
  <c r="E1440" i="1"/>
  <c r="F508" i="1"/>
  <c r="G509" i="1"/>
  <c r="D632" i="1"/>
  <c r="F2138" i="1" l="1"/>
  <c r="D2139" i="1"/>
  <c r="G2139" i="1"/>
  <c r="B2139" i="1" s="1"/>
  <c r="E2140" i="1"/>
  <c r="D1440" i="1"/>
  <c r="E1441" i="1"/>
  <c r="F509" i="1"/>
  <c r="G510" i="1"/>
  <c r="D633" i="1"/>
  <c r="G2140" i="1" l="1"/>
  <c r="B2140" i="1" s="1"/>
  <c r="E2141" i="1"/>
  <c r="D2140" i="1"/>
  <c r="F2139" i="1"/>
  <c r="E1442" i="1"/>
  <c r="D1441" i="1"/>
  <c r="F510" i="1"/>
  <c r="G511" i="1"/>
  <c r="D634" i="1"/>
  <c r="D2141" i="1" l="1"/>
  <c r="G2141" i="1"/>
  <c r="B2141" i="1" s="1"/>
  <c r="E2142" i="1"/>
  <c r="F2140" i="1"/>
  <c r="E1443" i="1"/>
  <c r="D1442" i="1"/>
  <c r="F511" i="1"/>
  <c r="G512" i="1"/>
  <c r="D635" i="1"/>
  <c r="F2141" i="1" l="1"/>
  <c r="G2142" i="1"/>
  <c r="B2142" i="1" s="1"/>
  <c r="E2143" i="1"/>
  <c r="D2142" i="1"/>
  <c r="E1444" i="1"/>
  <c r="D1443" i="1"/>
  <c r="F512" i="1"/>
  <c r="G513" i="1"/>
  <c r="D636" i="1"/>
  <c r="D2143" i="1" l="1"/>
  <c r="G2143" i="1"/>
  <c r="B2143" i="1" s="1"/>
  <c r="E2144" i="1"/>
  <c r="F2142" i="1"/>
  <c r="D1444" i="1"/>
  <c r="E1445" i="1"/>
  <c r="F513" i="1"/>
  <c r="G514" i="1"/>
  <c r="D637" i="1"/>
  <c r="G2144" i="1" l="1"/>
  <c r="B2144" i="1" s="1"/>
  <c r="E2145" i="1"/>
  <c r="D2144" i="1"/>
  <c r="F2143" i="1"/>
  <c r="E1446" i="1"/>
  <c r="D1445" i="1"/>
  <c r="F514" i="1"/>
  <c r="G515" i="1"/>
  <c r="D638" i="1"/>
  <c r="D2145" i="1" l="1"/>
  <c r="E2146" i="1"/>
  <c r="G2145" i="1"/>
  <c r="B2145" i="1" s="1"/>
  <c r="F2144" i="1"/>
  <c r="E1447" i="1"/>
  <c r="D1446" i="1"/>
  <c r="F515" i="1"/>
  <c r="G516" i="1"/>
  <c r="D639" i="1"/>
  <c r="F2145" i="1" l="1"/>
  <c r="G2146" i="1"/>
  <c r="B2146" i="1" s="1"/>
  <c r="E2147" i="1"/>
  <c r="D2146" i="1"/>
  <c r="E1448" i="1"/>
  <c r="D1447" i="1"/>
  <c r="F516" i="1"/>
  <c r="G517" i="1"/>
  <c r="D640" i="1"/>
  <c r="F2146" i="1" l="1"/>
  <c r="D2147" i="1"/>
  <c r="G2147" i="1"/>
  <c r="B2147" i="1" s="1"/>
  <c r="E2148" i="1"/>
  <c r="E1449" i="1"/>
  <c r="D1448" i="1"/>
  <c r="F517" i="1"/>
  <c r="G518" i="1"/>
  <c r="D641" i="1"/>
  <c r="G2148" i="1" l="1"/>
  <c r="B2148" i="1" s="1"/>
  <c r="E2149" i="1"/>
  <c r="D2148" i="1"/>
  <c r="F2147" i="1"/>
  <c r="D1449" i="1"/>
  <c r="E1450" i="1"/>
  <c r="F518" i="1"/>
  <c r="G519" i="1"/>
  <c r="D642" i="1"/>
  <c r="D2149" i="1" l="1"/>
  <c r="G2149" i="1"/>
  <c r="B2149" i="1" s="1"/>
  <c r="E2150" i="1"/>
  <c r="F2148" i="1"/>
  <c r="E1451" i="1"/>
  <c r="D1450" i="1"/>
  <c r="F519" i="1"/>
  <c r="G520" i="1"/>
  <c r="D643" i="1"/>
  <c r="F2149" i="1" l="1"/>
  <c r="G2150" i="1"/>
  <c r="B2150" i="1" s="1"/>
  <c r="E2151" i="1"/>
  <c r="D2150" i="1"/>
  <c r="D1451" i="1"/>
  <c r="E1452" i="1"/>
  <c r="F520" i="1"/>
  <c r="G521" i="1"/>
  <c r="D644" i="1"/>
  <c r="D2151" i="1" l="1"/>
  <c r="G2151" i="1"/>
  <c r="B2151" i="1" s="1"/>
  <c r="E2152" i="1"/>
  <c r="F2150" i="1"/>
  <c r="E1453" i="1"/>
  <c r="D1452" i="1"/>
  <c r="F521" i="1"/>
  <c r="G522" i="1"/>
  <c r="D645" i="1"/>
  <c r="G2152" i="1" l="1"/>
  <c r="B2152" i="1" s="1"/>
  <c r="E2153" i="1"/>
  <c r="D2152" i="1"/>
  <c r="F2151" i="1"/>
  <c r="E1454" i="1"/>
  <c r="D1453" i="1"/>
  <c r="F522" i="1"/>
  <c r="G523" i="1"/>
  <c r="D646" i="1"/>
  <c r="D2153" i="1" l="1"/>
  <c r="E2154" i="1"/>
  <c r="G2153" i="1"/>
  <c r="B2153" i="1" s="1"/>
  <c r="F2152" i="1"/>
  <c r="E1455" i="1"/>
  <c r="D1454" i="1"/>
  <c r="F523" i="1"/>
  <c r="G524" i="1"/>
  <c r="D647" i="1"/>
  <c r="F2153" i="1" l="1"/>
  <c r="G2154" i="1"/>
  <c r="B2154" i="1" s="1"/>
  <c r="E2155" i="1"/>
  <c r="D2154" i="1"/>
  <c r="D1455" i="1"/>
  <c r="E1456" i="1"/>
  <c r="F524" i="1"/>
  <c r="G525" i="1"/>
  <c r="D648" i="1"/>
  <c r="F2154" i="1" l="1"/>
  <c r="D2155" i="1"/>
  <c r="G2155" i="1"/>
  <c r="B2155" i="1" s="1"/>
  <c r="E2156" i="1"/>
  <c r="E1457" i="1"/>
  <c r="D1456" i="1"/>
  <c r="F525" i="1"/>
  <c r="G526" i="1"/>
  <c r="D649" i="1"/>
  <c r="G2156" i="1" l="1"/>
  <c r="B2156" i="1" s="1"/>
  <c r="E2157" i="1"/>
  <c r="D2156" i="1"/>
  <c r="F2155" i="1"/>
  <c r="D1457" i="1"/>
  <c r="E1458" i="1"/>
  <c r="F526" i="1"/>
  <c r="G527" i="1"/>
  <c r="D650" i="1"/>
  <c r="D2157" i="1" l="1"/>
  <c r="G2157" i="1"/>
  <c r="B2157" i="1" s="1"/>
  <c r="E2158" i="1"/>
  <c r="F2156" i="1"/>
  <c r="D1458" i="1"/>
  <c r="E1459" i="1"/>
  <c r="F527" i="1"/>
  <c r="G528" i="1"/>
  <c r="D651" i="1"/>
  <c r="F2157" i="1" l="1"/>
  <c r="G2158" i="1"/>
  <c r="B2158" i="1" s="1"/>
  <c r="E2159" i="1"/>
  <c r="D2158" i="1"/>
  <c r="E1460" i="1"/>
  <c r="D1459" i="1"/>
  <c r="F528" i="1"/>
  <c r="G529" i="1"/>
  <c r="D652" i="1"/>
  <c r="D2159" i="1" l="1"/>
  <c r="G2159" i="1"/>
  <c r="B2159" i="1" s="1"/>
  <c r="E2160" i="1"/>
  <c r="F2158" i="1"/>
  <c r="D1460" i="1"/>
  <c r="E1461" i="1"/>
  <c r="F529" i="1"/>
  <c r="G530" i="1"/>
  <c r="D653" i="1"/>
  <c r="G2160" i="1" l="1"/>
  <c r="B2160" i="1" s="1"/>
  <c r="E2161" i="1"/>
  <c r="D2160" i="1"/>
  <c r="F2159" i="1"/>
  <c r="D1461" i="1"/>
  <c r="E1462" i="1"/>
  <c r="F530" i="1"/>
  <c r="G531" i="1"/>
  <c r="D654" i="1"/>
  <c r="D2161" i="1" l="1"/>
  <c r="E2162" i="1"/>
  <c r="G2161" i="1"/>
  <c r="B2161" i="1" s="1"/>
  <c r="F2160" i="1"/>
  <c r="E1463" i="1"/>
  <c r="D1462" i="1"/>
  <c r="F531" i="1"/>
  <c r="G532" i="1"/>
  <c r="D655" i="1"/>
  <c r="F2161" i="1" l="1"/>
  <c r="G2162" i="1"/>
  <c r="B2162" i="1" s="1"/>
  <c r="E2163" i="1"/>
  <c r="D2162" i="1"/>
  <c r="D1463" i="1"/>
  <c r="E1464" i="1"/>
  <c r="F532" i="1"/>
  <c r="G533" i="1"/>
  <c r="D656" i="1"/>
  <c r="F2162" i="1" l="1"/>
  <c r="D2163" i="1"/>
  <c r="G2163" i="1"/>
  <c r="B2163" i="1" s="1"/>
  <c r="E2164" i="1"/>
  <c r="E1465" i="1"/>
  <c r="D1464" i="1"/>
  <c r="F533" i="1"/>
  <c r="G534" i="1"/>
  <c r="D657" i="1"/>
  <c r="G2164" i="1" l="1"/>
  <c r="B2164" i="1" s="1"/>
  <c r="E2165" i="1"/>
  <c r="D2164" i="1"/>
  <c r="F2163" i="1"/>
  <c r="E1466" i="1"/>
  <c r="D1465" i="1"/>
  <c r="F534" i="1"/>
  <c r="G535" i="1"/>
  <c r="D658" i="1"/>
  <c r="E2166" i="1" l="1"/>
  <c r="D2165" i="1"/>
  <c r="G2165" i="1"/>
  <c r="B2165" i="1" s="1"/>
  <c r="F2164" i="1"/>
  <c r="E1467" i="1"/>
  <c r="D1466" i="1"/>
  <c r="F535" i="1"/>
  <c r="G536" i="1"/>
  <c r="D659" i="1"/>
  <c r="F2165" i="1" l="1"/>
  <c r="G2166" i="1"/>
  <c r="B2166" i="1" s="1"/>
  <c r="E2167" i="1"/>
  <c r="D2166" i="1"/>
  <c r="E1468" i="1"/>
  <c r="D1467" i="1"/>
  <c r="F536" i="1"/>
  <c r="G537" i="1"/>
  <c r="D660" i="1"/>
  <c r="F2166" i="1" l="1"/>
  <c r="D2167" i="1"/>
  <c r="G2167" i="1"/>
  <c r="B2167" i="1" s="1"/>
  <c r="E2168" i="1"/>
  <c r="E1469" i="1"/>
  <c r="D1468" i="1"/>
  <c r="F537" i="1"/>
  <c r="G538" i="1"/>
  <c r="D661" i="1"/>
  <c r="G2168" i="1" l="1"/>
  <c r="B2168" i="1" s="1"/>
  <c r="E2169" i="1"/>
  <c r="D2168" i="1"/>
  <c r="F2167" i="1"/>
  <c r="D1469" i="1"/>
  <c r="E1470" i="1"/>
  <c r="F538" i="1"/>
  <c r="G539" i="1"/>
  <c r="D662" i="1"/>
  <c r="E2170" i="1" l="1"/>
  <c r="D2169" i="1"/>
  <c r="G2169" i="1"/>
  <c r="B2169" i="1" s="1"/>
  <c r="F2168" i="1"/>
  <c r="E1471" i="1"/>
  <c r="D1470" i="1"/>
  <c r="F539" i="1"/>
  <c r="G540" i="1"/>
  <c r="D663" i="1"/>
  <c r="F2169" i="1" l="1"/>
  <c r="G2170" i="1"/>
  <c r="B2170" i="1" s="1"/>
  <c r="E2171" i="1"/>
  <c r="D2170" i="1"/>
  <c r="E1472" i="1"/>
  <c r="D1471" i="1"/>
  <c r="F540" i="1"/>
  <c r="G541" i="1"/>
  <c r="D664" i="1"/>
  <c r="F2170" i="1" l="1"/>
  <c r="D2171" i="1"/>
  <c r="G2171" i="1"/>
  <c r="B2171" i="1" s="1"/>
  <c r="E2172" i="1"/>
  <c r="E1473" i="1"/>
  <c r="D1472" i="1"/>
  <c r="F541" i="1"/>
  <c r="G542" i="1"/>
  <c r="D665" i="1"/>
  <c r="G2172" i="1" l="1"/>
  <c r="B2172" i="1" s="1"/>
  <c r="E2173" i="1"/>
  <c r="D2172" i="1"/>
  <c r="F2171" i="1"/>
  <c r="E1474" i="1"/>
  <c r="D1473" i="1"/>
  <c r="F542" i="1"/>
  <c r="G543" i="1"/>
  <c r="D666" i="1"/>
  <c r="E2174" i="1" l="1"/>
  <c r="D2173" i="1"/>
  <c r="G2173" i="1"/>
  <c r="B2173" i="1" s="1"/>
  <c r="F2172" i="1"/>
  <c r="E1475" i="1"/>
  <c r="D1474" i="1"/>
  <c r="F543" i="1"/>
  <c r="G544" i="1"/>
  <c r="D667" i="1"/>
  <c r="F2173" i="1" l="1"/>
  <c r="G2174" i="1"/>
  <c r="B2174" i="1" s="1"/>
  <c r="E2175" i="1"/>
  <c r="D2174" i="1"/>
  <c r="D1475" i="1"/>
  <c r="E1476" i="1"/>
  <c r="F544" i="1"/>
  <c r="G545" i="1"/>
  <c r="D668" i="1"/>
  <c r="F2174" i="1" l="1"/>
  <c r="D2175" i="1"/>
  <c r="G2175" i="1"/>
  <c r="B2175" i="1" s="1"/>
  <c r="E2176" i="1"/>
  <c r="D1476" i="1"/>
  <c r="E1477" i="1"/>
  <c r="F545" i="1"/>
  <c r="G546" i="1"/>
  <c r="D669" i="1"/>
  <c r="G2176" i="1" l="1"/>
  <c r="B2176" i="1" s="1"/>
  <c r="E2177" i="1"/>
  <c r="D2176" i="1"/>
  <c r="F2175" i="1"/>
  <c r="D1477" i="1"/>
  <c r="E1478" i="1"/>
  <c r="F546" i="1"/>
  <c r="G547" i="1"/>
  <c r="D670" i="1"/>
  <c r="E2178" i="1" l="1"/>
  <c r="D2177" i="1"/>
  <c r="G2177" i="1"/>
  <c r="B2177" i="1" s="1"/>
  <c r="F2176" i="1"/>
  <c r="E1479" i="1"/>
  <c r="D1478" i="1"/>
  <c r="F547" i="1"/>
  <c r="G548" i="1"/>
  <c r="D671" i="1"/>
  <c r="F2177" i="1" l="1"/>
  <c r="G2178" i="1"/>
  <c r="B2178" i="1" s="1"/>
  <c r="E2179" i="1"/>
  <c r="D2178" i="1"/>
  <c r="D1479" i="1"/>
  <c r="E1480" i="1"/>
  <c r="F548" i="1"/>
  <c r="G549" i="1"/>
  <c r="D672" i="1"/>
  <c r="F2178" i="1" l="1"/>
  <c r="D2179" i="1"/>
  <c r="E2180" i="1"/>
  <c r="G2179" i="1"/>
  <c r="B2179" i="1" s="1"/>
  <c r="D1480" i="1"/>
  <c r="E1481" i="1"/>
  <c r="F549" i="1"/>
  <c r="G550" i="1"/>
  <c r="D673" i="1"/>
  <c r="F2179" i="1" l="1"/>
  <c r="G2180" i="1"/>
  <c r="B2180" i="1" s="1"/>
  <c r="D2180" i="1"/>
  <c r="E2181" i="1"/>
  <c r="E1482" i="1"/>
  <c r="D1481" i="1"/>
  <c r="F550" i="1"/>
  <c r="G551" i="1"/>
  <c r="D674" i="1"/>
  <c r="F2180" i="1" l="1"/>
  <c r="G2181" i="1"/>
  <c r="B2181" i="1" s="1"/>
  <c r="E2182" i="1"/>
  <c r="D2181" i="1"/>
  <c r="E1483" i="1"/>
  <c r="D1482" i="1"/>
  <c r="F551" i="1"/>
  <c r="G552" i="1"/>
  <c r="D675" i="1"/>
  <c r="D2182" i="1" l="1"/>
  <c r="E2183" i="1"/>
  <c r="G2182" i="1"/>
  <c r="B2182" i="1" s="1"/>
  <c r="F2181" i="1"/>
  <c r="D1483" i="1"/>
  <c r="E1484" i="1"/>
  <c r="F552" i="1"/>
  <c r="G553" i="1"/>
  <c r="D676" i="1"/>
  <c r="F2182" i="1" l="1"/>
  <c r="G2183" i="1"/>
  <c r="B2183" i="1" s="1"/>
  <c r="E2184" i="1"/>
  <c r="D2183" i="1"/>
  <c r="E1485" i="1"/>
  <c r="D1484" i="1"/>
  <c r="F553" i="1"/>
  <c r="G554" i="1"/>
  <c r="D677" i="1"/>
  <c r="F2183" i="1" l="1"/>
  <c r="D2184" i="1"/>
  <c r="G2184" i="1"/>
  <c r="B2184" i="1" s="1"/>
  <c r="E2185" i="1"/>
  <c r="E1486" i="1"/>
  <c r="D1485" i="1"/>
  <c r="F554" i="1"/>
  <c r="G555" i="1"/>
  <c r="D678" i="1"/>
  <c r="G2185" i="1" l="1"/>
  <c r="B2185" i="1" s="1"/>
  <c r="E2186" i="1"/>
  <c r="D2185" i="1"/>
  <c r="F2184" i="1"/>
  <c r="E1487" i="1"/>
  <c r="D1486" i="1"/>
  <c r="F555" i="1"/>
  <c r="G556" i="1"/>
  <c r="D679" i="1"/>
  <c r="D2186" i="1" l="1"/>
  <c r="G2186" i="1"/>
  <c r="B2186" i="1" s="1"/>
  <c r="E2187" i="1"/>
  <c r="F2185" i="1"/>
  <c r="E1488" i="1"/>
  <c r="D1487" i="1"/>
  <c r="F556" i="1"/>
  <c r="G557" i="1"/>
  <c r="D680" i="1"/>
  <c r="F2186" i="1" l="1"/>
  <c r="G2187" i="1"/>
  <c r="B2187" i="1" s="1"/>
  <c r="E2188" i="1"/>
  <c r="D2187" i="1"/>
  <c r="D1488" i="1"/>
  <c r="E1489" i="1"/>
  <c r="F557" i="1"/>
  <c r="G558" i="1"/>
  <c r="D681" i="1"/>
  <c r="D2188" i="1" l="1"/>
  <c r="E2189" i="1"/>
  <c r="G2188" i="1"/>
  <c r="B2188" i="1" s="1"/>
  <c r="F2187" i="1"/>
  <c r="E1490" i="1"/>
  <c r="D1489" i="1"/>
  <c r="F558" i="1"/>
  <c r="G559" i="1"/>
  <c r="D682" i="1"/>
  <c r="F2188" i="1" l="1"/>
  <c r="G2189" i="1"/>
  <c r="B2189" i="1" s="1"/>
  <c r="E2190" i="1"/>
  <c r="D2189" i="1"/>
  <c r="D1490" i="1"/>
  <c r="E1491" i="1"/>
  <c r="F559" i="1"/>
  <c r="G560" i="1"/>
  <c r="D683" i="1"/>
  <c r="F2189" i="1" l="1"/>
  <c r="D2190" i="1"/>
  <c r="E2191" i="1"/>
  <c r="G2190" i="1"/>
  <c r="B2190" i="1" s="1"/>
  <c r="E1492" i="1"/>
  <c r="D1491" i="1"/>
  <c r="F560" i="1"/>
  <c r="G561" i="1"/>
  <c r="D684" i="1"/>
  <c r="F2190" i="1" l="1"/>
  <c r="G2191" i="1"/>
  <c r="B2191" i="1" s="1"/>
  <c r="E2192" i="1"/>
  <c r="D2191" i="1"/>
  <c r="D1492" i="1"/>
  <c r="E1493" i="1"/>
  <c r="F561" i="1"/>
  <c r="G562" i="1"/>
  <c r="D685" i="1"/>
  <c r="F2191" i="1" l="1"/>
  <c r="D2192" i="1"/>
  <c r="G2192" i="1"/>
  <c r="B2192" i="1" s="1"/>
  <c r="E2193" i="1"/>
  <c r="E1494" i="1"/>
  <c r="D1493" i="1"/>
  <c r="F562" i="1"/>
  <c r="G563" i="1"/>
  <c r="D686" i="1"/>
  <c r="G2193" i="1" l="1"/>
  <c r="B2193" i="1" s="1"/>
  <c r="E2194" i="1"/>
  <c r="D2193" i="1"/>
  <c r="F2192" i="1"/>
  <c r="D1494" i="1"/>
  <c r="E1495" i="1"/>
  <c r="F563" i="1"/>
  <c r="G564" i="1"/>
  <c r="D687" i="1"/>
  <c r="D2194" i="1" l="1"/>
  <c r="G2194" i="1"/>
  <c r="B2194" i="1" s="1"/>
  <c r="E2195" i="1"/>
  <c r="F2193" i="1"/>
  <c r="D1495" i="1"/>
  <c r="E1496" i="1"/>
  <c r="F564" i="1"/>
  <c r="G565" i="1"/>
  <c r="D688" i="1"/>
  <c r="F2194" i="1" l="1"/>
  <c r="G2195" i="1"/>
  <c r="B2195" i="1" s="1"/>
  <c r="E2196" i="1"/>
  <c r="D2195" i="1"/>
  <c r="D1496" i="1"/>
  <c r="E1497" i="1"/>
  <c r="F565" i="1"/>
  <c r="G566" i="1"/>
  <c r="D689" i="1"/>
  <c r="D2196" i="1" l="1"/>
  <c r="E2197" i="1"/>
  <c r="G2196" i="1"/>
  <c r="B2196" i="1" s="1"/>
  <c r="F2195" i="1"/>
  <c r="E1498" i="1"/>
  <c r="D1497" i="1"/>
  <c r="F566" i="1"/>
  <c r="G567" i="1"/>
  <c r="D690" i="1"/>
  <c r="F2196" i="1" l="1"/>
  <c r="G2197" i="1"/>
  <c r="B2197" i="1" s="1"/>
  <c r="E2198" i="1"/>
  <c r="D2197" i="1"/>
  <c r="D1498" i="1"/>
  <c r="E1499" i="1"/>
  <c r="F567" i="1"/>
  <c r="G568" i="1"/>
  <c r="D691" i="1"/>
  <c r="F2197" i="1" l="1"/>
  <c r="D2198" i="1"/>
  <c r="E2199" i="1"/>
  <c r="G2198" i="1"/>
  <c r="B2198" i="1" s="1"/>
  <c r="E1500" i="1"/>
  <c r="D1499" i="1"/>
  <c r="F568" i="1"/>
  <c r="G569" i="1"/>
  <c r="D692" i="1"/>
  <c r="F2198" i="1" l="1"/>
  <c r="G2199" i="1"/>
  <c r="B2199" i="1" s="1"/>
  <c r="E2200" i="1"/>
  <c r="D2199" i="1"/>
  <c r="D1500" i="1"/>
  <c r="E1501" i="1"/>
  <c r="F569" i="1"/>
  <c r="G570" i="1"/>
  <c r="D693" i="1"/>
  <c r="F2199" i="1" l="1"/>
  <c r="D2200" i="1"/>
  <c r="G2200" i="1"/>
  <c r="B2200" i="1" s="1"/>
  <c r="E2201" i="1"/>
  <c r="E1502" i="1"/>
  <c r="D1501" i="1"/>
  <c r="F570" i="1"/>
  <c r="G571" i="1"/>
  <c r="D694" i="1"/>
  <c r="G2201" i="1" l="1"/>
  <c r="B2201" i="1" s="1"/>
  <c r="E2202" i="1"/>
  <c r="D2201" i="1"/>
  <c r="F2200" i="1"/>
  <c r="E1503" i="1"/>
  <c r="D1502" i="1"/>
  <c r="F571" i="1"/>
  <c r="G572" i="1"/>
  <c r="D695" i="1"/>
  <c r="D2202" i="1" l="1"/>
  <c r="G2202" i="1"/>
  <c r="B2202" i="1" s="1"/>
  <c r="E2203" i="1"/>
  <c r="F2201" i="1"/>
  <c r="D1503" i="1"/>
  <c r="E1504" i="1"/>
  <c r="F572" i="1"/>
  <c r="G573" i="1"/>
  <c r="D696" i="1"/>
  <c r="F2202" i="1" l="1"/>
  <c r="G2203" i="1"/>
  <c r="B2203" i="1" s="1"/>
  <c r="E2204" i="1"/>
  <c r="D2203" i="1"/>
  <c r="E1505" i="1"/>
  <c r="D1504" i="1"/>
  <c r="F573" i="1"/>
  <c r="G574" i="1"/>
  <c r="D697" i="1"/>
  <c r="D2204" i="1" l="1"/>
  <c r="E2205" i="1"/>
  <c r="G2204" i="1"/>
  <c r="B2204" i="1" s="1"/>
  <c r="F2203" i="1"/>
  <c r="E1506" i="1"/>
  <c r="D1505" i="1"/>
  <c r="F574" i="1"/>
  <c r="G575" i="1"/>
  <c r="D698" i="1"/>
  <c r="F2204" i="1" l="1"/>
  <c r="G2205" i="1"/>
  <c r="B2205" i="1" s="1"/>
  <c r="E2206" i="1"/>
  <c r="D2205" i="1"/>
  <c r="D1506" i="1"/>
  <c r="E1507" i="1"/>
  <c r="F575" i="1"/>
  <c r="G576" i="1"/>
  <c r="D699" i="1"/>
  <c r="F2205" i="1" l="1"/>
  <c r="D2206" i="1"/>
  <c r="E2207" i="1"/>
  <c r="G2206" i="1"/>
  <c r="B2206" i="1" s="1"/>
  <c r="E1508" i="1"/>
  <c r="D1507" i="1"/>
  <c r="F576" i="1"/>
  <c r="G577" i="1"/>
  <c r="D700" i="1"/>
  <c r="F2206" i="1" l="1"/>
  <c r="G2207" i="1"/>
  <c r="B2207" i="1" s="1"/>
  <c r="E2208" i="1"/>
  <c r="D2207" i="1"/>
  <c r="D1508" i="1"/>
  <c r="E1509" i="1"/>
  <c r="F577" i="1"/>
  <c r="G578" i="1"/>
  <c r="D701" i="1"/>
  <c r="F2207" i="1" l="1"/>
  <c r="D2208" i="1"/>
  <c r="G2208" i="1"/>
  <c r="B2208" i="1" s="1"/>
  <c r="E2209" i="1"/>
  <c r="D1509" i="1"/>
  <c r="E1510" i="1"/>
  <c r="F578" i="1"/>
  <c r="G579" i="1"/>
  <c r="D702" i="1"/>
  <c r="G2209" i="1" l="1"/>
  <c r="B2209" i="1" s="1"/>
  <c r="E2210" i="1"/>
  <c r="D2209" i="1"/>
  <c r="F2208" i="1"/>
  <c r="D1510" i="1"/>
  <c r="E1511" i="1"/>
  <c r="F579" i="1"/>
  <c r="G580" i="1"/>
  <c r="D703" i="1"/>
  <c r="D2210" i="1" l="1"/>
  <c r="G2210" i="1"/>
  <c r="B2210" i="1" s="1"/>
  <c r="E2211" i="1"/>
  <c r="F2209" i="1"/>
  <c r="E1512" i="1"/>
  <c r="D1511" i="1"/>
  <c r="F580" i="1"/>
  <c r="G581" i="1"/>
  <c r="D704" i="1"/>
  <c r="F2210" i="1" l="1"/>
  <c r="G2211" i="1"/>
  <c r="B2211" i="1" s="1"/>
  <c r="E2212" i="1"/>
  <c r="D2211" i="1"/>
  <c r="E1513" i="1"/>
  <c r="D1512" i="1"/>
  <c r="F581" i="1"/>
  <c r="G582" i="1"/>
  <c r="D705" i="1"/>
  <c r="D2212" i="1" l="1"/>
  <c r="E2213" i="1"/>
  <c r="G2212" i="1"/>
  <c r="B2212" i="1" s="1"/>
  <c r="F2211" i="1"/>
  <c r="E1514" i="1"/>
  <c r="D1513" i="1"/>
  <c r="F582" i="1"/>
  <c r="G583" i="1"/>
  <c r="D706" i="1"/>
  <c r="F2212" i="1" l="1"/>
  <c r="G2213" i="1"/>
  <c r="B2213" i="1" s="1"/>
  <c r="E2214" i="1"/>
  <c r="D2213" i="1"/>
  <c r="E1515" i="1"/>
  <c r="D1514" i="1"/>
  <c r="F583" i="1"/>
  <c r="G584" i="1"/>
  <c r="D707" i="1"/>
  <c r="F2213" i="1" l="1"/>
  <c r="D2214" i="1"/>
  <c r="E2215" i="1"/>
  <c r="G2214" i="1"/>
  <c r="B2214" i="1" s="1"/>
  <c r="E1516" i="1"/>
  <c r="D1515" i="1"/>
  <c r="F584" i="1"/>
  <c r="G585" i="1"/>
  <c r="D708" i="1"/>
  <c r="F2214" i="1" l="1"/>
  <c r="G2215" i="1"/>
  <c r="B2215" i="1" s="1"/>
  <c r="E2216" i="1"/>
  <c r="D2215" i="1"/>
  <c r="D1516" i="1"/>
  <c r="E1517" i="1"/>
  <c r="F585" i="1"/>
  <c r="G586" i="1"/>
  <c r="D709" i="1"/>
  <c r="F2215" i="1" l="1"/>
  <c r="D2216" i="1"/>
  <c r="G2216" i="1"/>
  <c r="B2216" i="1" s="1"/>
  <c r="E2217" i="1"/>
  <c r="E1518" i="1"/>
  <c r="D1517" i="1"/>
  <c r="F586" i="1"/>
  <c r="G587" i="1"/>
  <c r="D710" i="1"/>
  <c r="G2217" i="1" l="1"/>
  <c r="B2217" i="1" s="1"/>
  <c r="E2218" i="1"/>
  <c r="D2217" i="1"/>
  <c r="F2216" i="1"/>
  <c r="E1519" i="1"/>
  <c r="D1518" i="1"/>
  <c r="F587" i="1"/>
  <c r="G588" i="1"/>
  <c r="D711" i="1"/>
  <c r="D2218" i="1" l="1"/>
  <c r="G2218" i="1"/>
  <c r="B2218" i="1" s="1"/>
  <c r="E2219" i="1"/>
  <c r="F2217" i="1"/>
  <c r="D1519" i="1"/>
  <c r="E1520" i="1"/>
  <c r="F588" i="1"/>
  <c r="G589" i="1"/>
  <c r="D712" i="1"/>
  <c r="F2218" i="1" l="1"/>
  <c r="G2219" i="1"/>
  <c r="B2219" i="1" s="1"/>
  <c r="E2220" i="1"/>
  <c r="D2219" i="1"/>
  <c r="D1520" i="1"/>
  <c r="E1521" i="1"/>
  <c r="F589" i="1"/>
  <c r="G590" i="1"/>
  <c r="D713" i="1"/>
  <c r="D2220" i="1" l="1"/>
  <c r="E2221" i="1"/>
  <c r="G2220" i="1"/>
  <c r="B2220" i="1" s="1"/>
  <c r="F2219" i="1"/>
  <c r="D1521" i="1"/>
  <c r="E1522" i="1"/>
  <c r="F590" i="1"/>
  <c r="G591" i="1"/>
  <c r="D714" i="1"/>
  <c r="F2220" i="1" l="1"/>
  <c r="G2221" i="1"/>
  <c r="B2221" i="1" s="1"/>
  <c r="E2222" i="1"/>
  <c r="D2221" i="1"/>
  <c r="E1523" i="1"/>
  <c r="D1522" i="1"/>
  <c r="F591" i="1"/>
  <c r="G592" i="1"/>
  <c r="D715" i="1"/>
  <c r="F2221" i="1" l="1"/>
  <c r="D2222" i="1"/>
  <c r="E2223" i="1"/>
  <c r="G2222" i="1"/>
  <c r="B2222" i="1" s="1"/>
  <c r="E1524" i="1"/>
  <c r="D1523" i="1"/>
  <c r="F592" i="1"/>
  <c r="G593" i="1"/>
  <c r="D716" i="1"/>
  <c r="F2222" i="1" l="1"/>
  <c r="G2223" i="1"/>
  <c r="B2223" i="1" s="1"/>
  <c r="E2224" i="1"/>
  <c r="D2223" i="1"/>
  <c r="E1525" i="1"/>
  <c r="D1524" i="1"/>
  <c r="F593" i="1"/>
  <c r="G594" i="1"/>
  <c r="D717" i="1"/>
  <c r="F2223" i="1" l="1"/>
  <c r="D2224" i="1"/>
  <c r="G2224" i="1"/>
  <c r="B2224" i="1" s="1"/>
  <c r="E2225" i="1"/>
  <c r="E1526" i="1"/>
  <c r="D1525" i="1"/>
  <c r="F594" i="1"/>
  <c r="G595" i="1"/>
  <c r="D718" i="1"/>
  <c r="G2225" i="1" l="1"/>
  <c r="B2225" i="1" s="1"/>
  <c r="E2226" i="1"/>
  <c r="D2225" i="1"/>
  <c r="F2224" i="1"/>
  <c r="E1527" i="1"/>
  <c r="D1526" i="1"/>
  <c r="F595" i="1"/>
  <c r="G596" i="1"/>
  <c r="D719" i="1"/>
  <c r="D2226" i="1" l="1"/>
  <c r="G2226" i="1"/>
  <c r="B2226" i="1" s="1"/>
  <c r="E2227" i="1"/>
  <c r="F2225" i="1"/>
  <c r="D1527" i="1"/>
  <c r="E1528" i="1"/>
  <c r="F596" i="1"/>
  <c r="G597" i="1"/>
  <c r="D720" i="1"/>
  <c r="G2227" i="1" l="1"/>
  <c r="B2227" i="1" s="1"/>
  <c r="E2228" i="1"/>
  <c r="D2227" i="1"/>
  <c r="F2226" i="1"/>
  <c r="E1529" i="1"/>
  <c r="D1528" i="1"/>
  <c r="F597" i="1"/>
  <c r="G598" i="1"/>
  <c r="D721" i="1"/>
  <c r="D2228" i="1" l="1"/>
  <c r="E2229" i="1"/>
  <c r="G2228" i="1"/>
  <c r="B2228" i="1" s="1"/>
  <c r="F2227" i="1"/>
  <c r="E1530" i="1"/>
  <c r="D1529" i="1"/>
  <c r="F598" i="1"/>
  <c r="G599" i="1"/>
  <c r="D722" i="1"/>
  <c r="F2228" i="1" l="1"/>
  <c r="G2229" i="1"/>
  <c r="B2229" i="1" s="1"/>
  <c r="E2230" i="1"/>
  <c r="D2229" i="1"/>
  <c r="E1531" i="1"/>
  <c r="D1530" i="1"/>
  <c r="F599" i="1"/>
  <c r="G600" i="1"/>
  <c r="D723" i="1"/>
  <c r="F2229" i="1" l="1"/>
  <c r="D2230" i="1"/>
  <c r="E2231" i="1"/>
  <c r="G2230" i="1"/>
  <c r="B2230" i="1" s="1"/>
  <c r="E1532" i="1"/>
  <c r="D1531" i="1"/>
  <c r="F600" i="1"/>
  <c r="G601" i="1"/>
  <c r="D724" i="1"/>
  <c r="F2230" i="1" l="1"/>
  <c r="G2231" i="1"/>
  <c r="B2231" i="1" s="1"/>
  <c r="E2232" i="1"/>
  <c r="D2231" i="1"/>
  <c r="E1533" i="1"/>
  <c r="D1532" i="1"/>
  <c r="F601" i="1"/>
  <c r="G602" i="1"/>
  <c r="D725" i="1"/>
  <c r="F2231" i="1" l="1"/>
  <c r="D2232" i="1"/>
  <c r="G2232" i="1"/>
  <c r="B2232" i="1" s="1"/>
  <c r="E2233" i="1"/>
  <c r="D1533" i="1"/>
  <c r="E1534" i="1"/>
  <c r="F602" i="1"/>
  <c r="G603" i="1"/>
  <c r="D726" i="1"/>
  <c r="G2233" i="1" l="1"/>
  <c r="B2233" i="1" s="1"/>
  <c r="E2234" i="1"/>
  <c r="D2233" i="1"/>
  <c r="F2232" i="1"/>
  <c r="E1535" i="1"/>
  <c r="D1534" i="1"/>
  <c r="F603" i="1"/>
  <c r="G604" i="1"/>
  <c r="D727" i="1"/>
  <c r="D2234" i="1" l="1"/>
  <c r="G2234" i="1"/>
  <c r="B2234" i="1" s="1"/>
  <c r="E2235" i="1"/>
  <c r="F2233" i="1"/>
  <c r="E1536" i="1"/>
  <c r="D1535" i="1"/>
  <c r="F604" i="1"/>
  <c r="G605" i="1"/>
  <c r="D728" i="1"/>
  <c r="F2234" i="1" l="1"/>
  <c r="G2235" i="1"/>
  <c r="B2235" i="1" s="1"/>
  <c r="E2236" i="1"/>
  <c r="D2235" i="1"/>
  <c r="E1537" i="1"/>
  <c r="D1536" i="1"/>
  <c r="F605" i="1"/>
  <c r="G606" i="1"/>
  <c r="D729" i="1"/>
  <c r="D2236" i="1" l="1"/>
  <c r="E2237" i="1"/>
  <c r="G2236" i="1"/>
  <c r="B2236" i="1" s="1"/>
  <c r="F2235" i="1"/>
  <c r="D1537" i="1"/>
  <c r="E1538" i="1"/>
  <c r="F606" i="1"/>
  <c r="G607" i="1"/>
  <c r="D730" i="1"/>
  <c r="F2236" i="1" l="1"/>
  <c r="G2237" i="1"/>
  <c r="B2237" i="1" s="1"/>
  <c r="E2238" i="1"/>
  <c r="D2237" i="1"/>
  <c r="D1538" i="1"/>
  <c r="E1539" i="1"/>
  <c r="F607" i="1"/>
  <c r="G608" i="1"/>
  <c r="D731" i="1"/>
  <c r="F2237" i="1" l="1"/>
  <c r="D2238" i="1"/>
  <c r="E2239" i="1"/>
  <c r="G2238" i="1"/>
  <c r="B2238" i="1" s="1"/>
  <c r="E1540" i="1"/>
  <c r="D1539" i="1"/>
  <c r="F608" i="1"/>
  <c r="G609" i="1"/>
  <c r="D732" i="1"/>
  <c r="F2238" i="1" l="1"/>
  <c r="G2239" i="1"/>
  <c r="B2239" i="1" s="1"/>
  <c r="E2240" i="1"/>
  <c r="D2239" i="1"/>
  <c r="D1540" i="1"/>
  <c r="E1541" i="1"/>
  <c r="F609" i="1"/>
  <c r="G610" i="1"/>
  <c r="D733" i="1"/>
  <c r="F2239" i="1" l="1"/>
  <c r="D2240" i="1"/>
  <c r="G2240" i="1"/>
  <c r="B2240" i="1" s="1"/>
  <c r="E2241" i="1"/>
  <c r="D1541" i="1"/>
  <c r="E1542" i="1"/>
  <c r="F610" i="1"/>
  <c r="G611" i="1"/>
  <c r="D734" i="1"/>
  <c r="G2241" i="1" l="1"/>
  <c r="B2241" i="1" s="1"/>
  <c r="E2242" i="1"/>
  <c r="D2241" i="1"/>
  <c r="F2240" i="1"/>
  <c r="D1542" i="1"/>
  <c r="E1543" i="1"/>
  <c r="F611" i="1"/>
  <c r="G612" i="1"/>
  <c r="D735" i="1"/>
  <c r="D2242" i="1" l="1"/>
  <c r="G2242" i="1"/>
  <c r="B2242" i="1" s="1"/>
  <c r="E2243" i="1"/>
  <c r="F2241" i="1"/>
  <c r="E1544" i="1"/>
  <c r="D1543" i="1"/>
  <c r="F612" i="1"/>
  <c r="G613" i="1"/>
  <c r="D736" i="1"/>
  <c r="F2242" i="1" l="1"/>
  <c r="G2243" i="1"/>
  <c r="B2243" i="1" s="1"/>
  <c r="E2244" i="1"/>
  <c r="D2243" i="1"/>
  <c r="E1545" i="1"/>
  <c r="D1544" i="1"/>
  <c r="F613" i="1"/>
  <c r="G614" i="1"/>
  <c r="D737" i="1"/>
  <c r="D2244" i="1" l="1"/>
  <c r="E2245" i="1"/>
  <c r="G2244" i="1"/>
  <c r="B2244" i="1" s="1"/>
  <c r="F2243" i="1"/>
  <c r="E1546" i="1"/>
  <c r="D1545" i="1"/>
  <c r="F614" i="1"/>
  <c r="G615" i="1"/>
  <c r="D738" i="1"/>
  <c r="F2244" i="1" l="1"/>
  <c r="G2245" i="1"/>
  <c r="B2245" i="1" s="1"/>
  <c r="E2246" i="1"/>
  <c r="D2245" i="1"/>
  <c r="E1547" i="1"/>
  <c r="D1546" i="1"/>
  <c r="F615" i="1"/>
  <c r="G616" i="1"/>
  <c r="D739" i="1"/>
  <c r="F2245" i="1" l="1"/>
  <c r="D2246" i="1"/>
  <c r="E2247" i="1"/>
  <c r="G2246" i="1"/>
  <c r="B2246" i="1" s="1"/>
  <c r="D1547" i="1"/>
  <c r="E1548" i="1"/>
  <c r="F616" i="1"/>
  <c r="G617" i="1"/>
  <c r="D740" i="1"/>
  <c r="F2246" i="1" l="1"/>
  <c r="G2247" i="1"/>
  <c r="B2247" i="1" s="1"/>
  <c r="E2248" i="1"/>
  <c r="D2247" i="1"/>
  <c r="E1549" i="1"/>
  <c r="D1548" i="1"/>
  <c r="F617" i="1"/>
  <c r="G618" i="1"/>
  <c r="D741" i="1"/>
  <c r="F2247" i="1" l="1"/>
  <c r="D2248" i="1"/>
  <c r="G2248" i="1"/>
  <c r="B2248" i="1" s="1"/>
  <c r="E2249" i="1"/>
  <c r="E1550" i="1"/>
  <c r="D1549" i="1"/>
  <c r="F618" i="1"/>
  <c r="G619" i="1"/>
  <c r="D742" i="1"/>
  <c r="G2249" i="1" l="1"/>
  <c r="B2249" i="1" s="1"/>
  <c r="E2250" i="1"/>
  <c r="D2249" i="1"/>
  <c r="F2248" i="1"/>
  <c r="D1550" i="1"/>
  <c r="E1551" i="1"/>
  <c r="F619" i="1"/>
  <c r="G620" i="1"/>
  <c r="D743" i="1"/>
  <c r="D2250" i="1" l="1"/>
  <c r="G2250" i="1"/>
  <c r="B2250" i="1" s="1"/>
  <c r="E2251" i="1"/>
  <c r="F2249" i="1"/>
  <c r="E1552" i="1"/>
  <c r="D1551" i="1"/>
  <c r="F620" i="1"/>
  <c r="G621" i="1"/>
  <c r="D744" i="1"/>
  <c r="F2250" i="1" l="1"/>
  <c r="G2251" i="1"/>
  <c r="B2251" i="1" s="1"/>
  <c r="E2252" i="1"/>
  <c r="D2251" i="1"/>
  <c r="E1553" i="1"/>
  <c r="D1552" i="1"/>
  <c r="F621" i="1"/>
  <c r="G622" i="1"/>
  <c r="D745" i="1"/>
  <c r="D2252" i="1" l="1"/>
  <c r="E2253" i="1"/>
  <c r="G2252" i="1"/>
  <c r="B2252" i="1" s="1"/>
  <c r="F2251" i="1"/>
  <c r="E1554" i="1"/>
  <c r="D1553" i="1"/>
  <c r="F622" i="1"/>
  <c r="G623" i="1"/>
  <c r="D746" i="1"/>
  <c r="F2252" i="1" l="1"/>
  <c r="G2253" i="1"/>
  <c r="B2253" i="1" s="1"/>
  <c r="E2254" i="1"/>
  <c r="D2253" i="1"/>
  <c r="E1555" i="1"/>
  <c r="D1554" i="1"/>
  <c r="F623" i="1"/>
  <c r="G624" i="1"/>
  <c r="D747" i="1"/>
  <c r="F2253" i="1" l="1"/>
  <c r="D2254" i="1"/>
  <c r="G2254" i="1"/>
  <c r="B2254" i="1" s="1"/>
  <c r="E2255" i="1"/>
  <c r="E1556" i="1"/>
  <c r="D1555" i="1"/>
  <c r="F624" i="1"/>
  <c r="G625" i="1"/>
  <c r="D748" i="1"/>
  <c r="G2255" i="1" l="1"/>
  <c r="B2255" i="1" s="1"/>
  <c r="E2256" i="1"/>
  <c r="D2255" i="1"/>
  <c r="F2254" i="1"/>
  <c r="D1556" i="1"/>
  <c r="E1557" i="1"/>
  <c r="F625" i="1"/>
  <c r="G626" i="1"/>
  <c r="D749" i="1"/>
  <c r="D2256" i="1" l="1"/>
  <c r="G2256" i="1"/>
  <c r="B2256" i="1" s="1"/>
  <c r="E2257" i="1"/>
  <c r="F2255" i="1"/>
  <c r="E1558" i="1"/>
  <c r="D1557" i="1"/>
  <c r="F626" i="1"/>
  <c r="G627" i="1"/>
  <c r="D750" i="1"/>
  <c r="G2257" i="1" l="1"/>
  <c r="B2257" i="1" s="1"/>
  <c r="E2258" i="1"/>
  <c r="D2257" i="1"/>
  <c r="F2256" i="1"/>
  <c r="D1558" i="1"/>
  <c r="E1559" i="1"/>
  <c r="F627" i="1"/>
  <c r="G628" i="1"/>
  <c r="D751" i="1"/>
  <c r="F2257" i="1" l="1"/>
  <c r="D2258" i="1"/>
  <c r="G2258" i="1"/>
  <c r="B2258" i="1" s="1"/>
  <c r="E2259" i="1"/>
  <c r="D1559" i="1"/>
  <c r="E1560" i="1"/>
  <c r="F628" i="1"/>
  <c r="G629" i="1"/>
  <c r="D752" i="1"/>
  <c r="G2259" i="1" l="1"/>
  <c r="B2259" i="1" s="1"/>
  <c r="E2260" i="1"/>
  <c r="D2259" i="1"/>
  <c r="F2258" i="1"/>
  <c r="E1561" i="1"/>
  <c r="D1560" i="1"/>
  <c r="F629" i="1"/>
  <c r="G630" i="1"/>
  <c r="D753" i="1"/>
  <c r="D2260" i="1" l="1"/>
  <c r="E2261" i="1"/>
  <c r="G2260" i="1"/>
  <c r="B2260" i="1" s="1"/>
  <c r="F2259" i="1"/>
  <c r="D1561" i="1"/>
  <c r="E1562" i="1"/>
  <c r="F630" i="1"/>
  <c r="G631" i="1"/>
  <c r="D754" i="1"/>
  <c r="G2261" i="1" l="1"/>
  <c r="B2261" i="1" s="1"/>
  <c r="E2262" i="1"/>
  <c r="D2261" i="1"/>
  <c r="F2260" i="1"/>
  <c r="D1562" i="1"/>
  <c r="E1563" i="1"/>
  <c r="F631" i="1"/>
  <c r="G632" i="1"/>
  <c r="D755" i="1"/>
  <c r="D2262" i="1" l="1"/>
  <c r="E2263" i="1"/>
  <c r="G2262" i="1"/>
  <c r="B2262" i="1" s="1"/>
  <c r="F2261" i="1"/>
  <c r="D1563" i="1"/>
  <c r="E1564" i="1"/>
  <c r="F632" i="1"/>
  <c r="G633" i="1"/>
  <c r="D756" i="1"/>
  <c r="F2262" i="1" l="1"/>
  <c r="G2263" i="1"/>
  <c r="B2263" i="1" s="1"/>
  <c r="E2264" i="1"/>
  <c r="D2263" i="1"/>
  <c r="E1565" i="1"/>
  <c r="D1564" i="1"/>
  <c r="F633" i="1"/>
  <c r="G634" i="1"/>
  <c r="D757" i="1"/>
  <c r="F2263" i="1" l="1"/>
  <c r="D2264" i="1"/>
  <c r="G2264" i="1"/>
  <c r="B2264" i="1" s="1"/>
  <c r="E2265" i="1"/>
  <c r="E1566" i="1"/>
  <c r="D1565" i="1"/>
  <c r="F634" i="1"/>
  <c r="G635" i="1"/>
  <c r="D758" i="1"/>
  <c r="G2265" i="1" l="1"/>
  <c r="B2265" i="1" s="1"/>
  <c r="E2266" i="1"/>
  <c r="D2265" i="1"/>
  <c r="F2264" i="1"/>
  <c r="E1567" i="1"/>
  <c r="D1566" i="1"/>
  <c r="F635" i="1"/>
  <c r="G636" i="1"/>
  <c r="D759" i="1"/>
  <c r="D2266" i="1" l="1"/>
  <c r="G2266" i="1"/>
  <c r="B2266" i="1" s="1"/>
  <c r="E2267" i="1"/>
  <c r="F2265" i="1"/>
  <c r="E1568" i="1"/>
  <c r="D1567" i="1"/>
  <c r="F636" i="1"/>
  <c r="G637" i="1"/>
  <c r="D760" i="1"/>
  <c r="F2266" i="1" l="1"/>
  <c r="G2267" i="1"/>
  <c r="B2267" i="1" s="1"/>
  <c r="E2268" i="1"/>
  <c r="D2267" i="1"/>
  <c r="D1568" i="1"/>
  <c r="E1569" i="1"/>
  <c r="F637" i="1"/>
  <c r="G638" i="1"/>
  <c r="D761" i="1"/>
  <c r="D2268" i="1" l="1"/>
  <c r="E2269" i="1"/>
  <c r="G2268" i="1"/>
  <c r="B2268" i="1" s="1"/>
  <c r="F2268" i="1" s="1"/>
  <c r="F2267" i="1"/>
  <c r="D1569" i="1"/>
  <c r="E1570" i="1"/>
  <c r="F638" i="1"/>
  <c r="G639" i="1"/>
  <c r="D762" i="1"/>
  <c r="G2269" i="1" l="1"/>
  <c r="B2269" i="1" s="1"/>
  <c r="E2270" i="1"/>
  <c r="D2269" i="1"/>
  <c r="E1571" i="1"/>
  <c r="D1570" i="1"/>
  <c r="F639" i="1"/>
  <c r="G640" i="1"/>
  <c r="D763" i="1"/>
  <c r="D2270" i="1" l="1"/>
  <c r="E2271" i="1"/>
  <c r="G2270" i="1"/>
  <c r="B2270" i="1" s="1"/>
  <c r="F2269" i="1"/>
  <c r="E1572" i="1"/>
  <c r="D1571" i="1"/>
  <c r="F640" i="1"/>
  <c r="G641" i="1"/>
  <c r="D764" i="1"/>
  <c r="F2270" i="1" l="1"/>
  <c r="G2271" i="1"/>
  <c r="B2271" i="1" s="1"/>
  <c r="E2272" i="1"/>
  <c r="D2271" i="1"/>
  <c r="E1573" i="1"/>
  <c r="D1572" i="1"/>
  <c r="F641" i="1"/>
  <c r="G642" i="1"/>
  <c r="D765" i="1"/>
  <c r="F2271" i="1" l="1"/>
  <c r="D2272" i="1"/>
  <c r="G2272" i="1"/>
  <c r="B2272" i="1" s="1"/>
  <c r="E2273" i="1"/>
  <c r="D1573" i="1"/>
  <c r="E1574" i="1"/>
  <c r="F642" i="1"/>
  <c r="G643" i="1"/>
  <c r="D766" i="1"/>
  <c r="G2273" i="1" l="1"/>
  <c r="B2273" i="1" s="1"/>
  <c r="E2274" i="1"/>
  <c r="D2273" i="1"/>
  <c r="F2272" i="1"/>
  <c r="D1574" i="1"/>
  <c r="E1575" i="1"/>
  <c r="F643" i="1"/>
  <c r="G644" i="1"/>
  <c r="D767" i="1"/>
  <c r="D2274" i="1" l="1"/>
  <c r="G2274" i="1"/>
  <c r="B2274" i="1" s="1"/>
  <c r="E2275" i="1"/>
  <c r="F2273" i="1"/>
  <c r="E1576" i="1"/>
  <c r="D1575" i="1"/>
  <c r="F644" i="1"/>
  <c r="G645" i="1"/>
  <c r="D768" i="1"/>
  <c r="G2275" i="1" l="1"/>
  <c r="B2275" i="1" s="1"/>
  <c r="E2276" i="1"/>
  <c r="D2275" i="1"/>
  <c r="F2274" i="1"/>
  <c r="E1577" i="1"/>
  <c r="D1576" i="1"/>
  <c r="F645" i="1"/>
  <c r="G646" i="1"/>
  <c r="D769" i="1"/>
  <c r="D2276" i="1" l="1"/>
  <c r="E2277" i="1"/>
  <c r="G2276" i="1"/>
  <c r="B2276" i="1" s="1"/>
  <c r="F2275" i="1"/>
  <c r="E1578" i="1"/>
  <c r="D1577" i="1"/>
  <c r="F646" i="1"/>
  <c r="G647" i="1"/>
  <c r="D770" i="1"/>
  <c r="F2276" i="1" l="1"/>
  <c r="G2277" i="1"/>
  <c r="B2277" i="1" s="1"/>
  <c r="E2278" i="1"/>
  <c r="D2277" i="1"/>
  <c r="E1579" i="1"/>
  <c r="D1578" i="1"/>
  <c r="F647" i="1"/>
  <c r="G648" i="1"/>
  <c r="D771" i="1"/>
  <c r="F2277" i="1" l="1"/>
  <c r="D2278" i="1"/>
  <c r="E2279" i="1"/>
  <c r="G2278" i="1"/>
  <c r="B2278" i="1" s="1"/>
  <c r="E1580" i="1"/>
  <c r="D1579" i="1"/>
  <c r="F648" i="1"/>
  <c r="G649" i="1"/>
  <c r="D772" i="1"/>
  <c r="F2278" i="1" l="1"/>
  <c r="G2279" i="1"/>
  <c r="B2279" i="1" s="1"/>
  <c r="E2280" i="1"/>
  <c r="D2279" i="1"/>
  <c r="E1581" i="1"/>
  <c r="D1580" i="1"/>
  <c r="F649" i="1"/>
  <c r="G650" i="1"/>
  <c r="D773" i="1"/>
  <c r="F2279" i="1" l="1"/>
  <c r="D2280" i="1"/>
  <c r="G2280" i="1"/>
  <c r="B2280" i="1" s="1"/>
  <c r="E2281" i="1"/>
  <c r="E1582" i="1"/>
  <c r="D1581" i="1"/>
  <c r="F650" i="1"/>
  <c r="G651" i="1"/>
  <c r="D774" i="1"/>
  <c r="G2281" i="1" l="1"/>
  <c r="B2281" i="1" s="1"/>
  <c r="E2282" i="1"/>
  <c r="D2281" i="1"/>
  <c r="F2280" i="1"/>
  <c r="D1582" i="1"/>
  <c r="E1583" i="1"/>
  <c r="F651" i="1"/>
  <c r="G652" i="1"/>
  <c r="D775" i="1"/>
  <c r="D2282" i="1" l="1"/>
  <c r="G2282" i="1"/>
  <c r="B2282" i="1" s="1"/>
  <c r="E2283" i="1"/>
  <c r="F2281" i="1"/>
  <c r="E1584" i="1"/>
  <c r="D1583" i="1"/>
  <c r="F652" i="1"/>
  <c r="G653" i="1"/>
  <c r="D776" i="1"/>
  <c r="F2282" i="1" l="1"/>
  <c r="G2283" i="1"/>
  <c r="B2283" i="1" s="1"/>
  <c r="E2284" i="1"/>
  <c r="D2283" i="1"/>
  <c r="D1584" i="1"/>
  <c r="E1585" i="1"/>
  <c r="F653" i="1"/>
  <c r="G654" i="1"/>
  <c r="D777" i="1"/>
  <c r="D2284" i="1" l="1"/>
  <c r="E2285" i="1"/>
  <c r="G2284" i="1"/>
  <c r="B2284" i="1" s="1"/>
  <c r="F2283" i="1"/>
  <c r="E1586" i="1"/>
  <c r="D1585" i="1"/>
  <c r="F654" i="1"/>
  <c r="G655" i="1"/>
  <c r="D778" i="1"/>
  <c r="F2284" i="1" l="1"/>
  <c r="G2285" i="1"/>
  <c r="B2285" i="1" s="1"/>
  <c r="E2286" i="1"/>
  <c r="D2285" i="1"/>
  <c r="D1586" i="1"/>
  <c r="E1587" i="1"/>
  <c r="F655" i="1"/>
  <c r="G656" i="1"/>
  <c r="D779" i="1"/>
  <c r="F2285" i="1" l="1"/>
  <c r="D2286" i="1"/>
  <c r="E2287" i="1"/>
  <c r="G2286" i="1"/>
  <c r="B2286" i="1" s="1"/>
  <c r="E1588" i="1"/>
  <c r="D1587" i="1"/>
  <c r="F656" i="1"/>
  <c r="G657" i="1"/>
  <c r="D780" i="1"/>
  <c r="F2286" i="1" l="1"/>
  <c r="G2287" i="1"/>
  <c r="B2287" i="1" s="1"/>
  <c r="E2288" i="1"/>
  <c r="D2287" i="1"/>
  <c r="D1588" i="1"/>
  <c r="E1589" i="1"/>
  <c r="F657" i="1"/>
  <c r="G658" i="1"/>
  <c r="D782" i="1"/>
  <c r="D781" i="1"/>
  <c r="F2287" i="1" l="1"/>
  <c r="D2288" i="1"/>
  <c r="G2288" i="1"/>
  <c r="B2288" i="1" s="1"/>
  <c r="E2289" i="1"/>
  <c r="E1590" i="1"/>
  <c r="D1589" i="1"/>
  <c r="F658" i="1"/>
  <c r="G659" i="1"/>
  <c r="D783" i="1"/>
  <c r="G2289" i="1" l="1"/>
  <c r="B2289" i="1" s="1"/>
  <c r="E2290" i="1"/>
  <c r="D2289" i="1"/>
  <c r="F2288" i="1"/>
  <c r="D1590" i="1"/>
  <c r="E1591" i="1"/>
  <c r="F659" i="1"/>
  <c r="G660" i="1"/>
  <c r="D784" i="1"/>
  <c r="D2290" i="1" l="1"/>
  <c r="G2290" i="1"/>
  <c r="B2290" i="1" s="1"/>
  <c r="E2291" i="1"/>
  <c r="F2289" i="1"/>
  <c r="E1592" i="1"/>
  <c r="D1591" i="1"/>
  <c r="F660" i="1"/>
  <c r="G661" i="1"/>
  <c r="D785" i="1"/>
  <c r="F2290" i="1" l="1"/>
  <c r="G2291" i="1"/>
  <c r="B2291" i="1" s="1"/>
  <c r="E2292" i="1"/>
  <c r="D2291" i="1"/>
  <c r="D1592" i="1"/>
  <c r="E1593" i="1"/>
  <c r="F661" i="1"/>
  <c r="G662" i="1"/>
  <c r="D786" i="1"/>
  <c r="D2292" i="1" l="1"/>
  <c r="E2293" i="1"/>
  <c r="G2292" i="1"/>
  <c r="B2292" i="1" s="1"/>
  <c r="F2291" i="1"/>
  <c r="E1594" i="1"/>
  <c r="D1593" i="1"/>
  <c r="F662" i="1"/>
  <c r="G663" i="1"/>
  <c r="D787" i="1"/>
  <c r="F2292" i="1" l="1"/>
  <c r="G2293" i="1"/>
  <c r="B2293" i="1" s="1"/>
  <c r="E2294" i="1"/>
  <c r="D2293" i="1"/>
  <c r="D1594" i="1"/>
  <c r="E1595" i="1"/>
  <c r="F663" i="1"/>
  <c r="G664" i="1"/>
  <c r="D788" i="1"/>
  <c r="F2293" i="1" l="1"/>
  <c r="D2294" i="1"/>
  <c r="E2295" i="1"/>
  <c r="G2294" i="1"/>
  <c r="B2294" i="1" s="1"/>
  <c r="D1595" i="1"/>
  <c r="E1596" i="1"/>
  <c r="F664" i="1"/>
  <c r="G665" i="1"/>
  <c r="D789" i="1"/>
  <c r="F2294" i="1" l="1"/>
  <c r="G2295" i="1"/>
  <c r="B2295" i="1" s="1"/>
  <c r="E2296" i="1"/>
  <c r="D2295" i="1"/>
  <c r="D1596" i="1"/>
  <c r="E1597" i="1"/>
  <c r="F665" i="1"/>
  <c r="G666" i="1"/>
  <c r="D790" i="1"/>
  <c r="F2295" i="1" l="1"/>
  <c r="D2296" i="1"/>
  <c r="G2296" i="1"/>
  <c r="B2296" i="1" s="1"/>
  <c r="E2297" i="1"/>
  <c r="D1597" i="1"/>
  <c r="E1598" i="1"/>
  <c r="F666" i="1"/>
  <c r="G667" i="1"/>
  <c r="D791" i="1"/>
  <c r="G2297" i="1" l="1"/>
  <c r="B2297" i="1" s="1"/>
  <c r="E2298" i="1"/>
  <c r="D2297" i="1"/>
  <c r="F2296" i="1"/>
  <c r="E1599" i="1"/>
  <c r="D1598" i="1"/>
  <c r="F667" i="1"/>
  <c r="G668" i="1"/>
  <c r="D792" i="1"/>
  <c r="D2298" i="1" l="1"/>
  <c r="G2298" i="1"/>
  <c r="B2298" i="1" s="1"/>
  <c r="E2299" i="1"/>
  <c r="F2297" i="1"/>
  <c r="D1599" i="1"/>
  <c r="E1600" i="1"/>
  <c r="F668" i="1"/>
  <c r="G669" i="1"/>
  <c r="D793" i="1"/>
  <c r="F2298" i="1" l="1"/>
  <c r="G2299" i="1"/>
  <c r="B2299" i="1" s="1"/>
  <c r="E2300" i="1"/>
  <c r="D2299" i="1"/>
  <c r="E1601" i="1"/>
  <c r="D1600" i="1"/>
  <c r="F669" i="1"/>
  <c r="G670" i="1"/>
  <c r="D794" i="1"/>
  <c r="D2300" i="1" l="1"/>
  <c r="E2301" i="1"/>
  <c r="G2300" i="1"/>
  <c r="B2300" i="1" s="1"/>
  <c r="F2299" i="1"/>
  <c r="E1602" i="1"/>
  <c r="D1601" i="1"/>
  <c r="F670" i="1"/>
  <c r="G671" i="1"/>
  <c r="D795" i="1"/>
  <c r="F2300" i="1" l="1"/>
  <c r="G2301" i="1"/>
  <c r="B2301" i="1" s="1"/>
  <c r="E2302" i="1"/>
  <c r="D2301" i="1"/>
  <c r="E1603" i="1"/>
  <c r="D1602" i="1"/>
  <c r="F671" i="1"/>
  <c r="G672" i="1"/>
  <c r="D796" i="1"/>
  <c r="F2301" i="1" l="1"/>
  <c r="D2302" i="1"/>
  <c r="E2303" i="1"/>
  <c r="G2302" i="1"/>
  <c r="B2302" i="1" s="1"/>
  <c r="E1604" i="1"/>
  <c r="D1603" i="1"/>
  <c r="F672" i="1"/>
  <c r="G673" i="1"/>
  <c r="D797" i="1"/>
  <c r="F2302" i="1" l="1"/>
  <c r="G2303" i="1"/>
  <c r="B2303" i="1" s="1"/>
  <c r="E2304" i="1"/>
  <c r="D2303" i="1"/>
  <c r="E1605" i="1"/>
  <c r="D1604" i="1"/>
  <c r="F673" i="1"/>
  <c r="G674" i="1"/>
  <c r="D798" i="1"/>
  <c r="F2303" i="1" l="1"/>
  <c r="D2304" i="1"/>
  <c r="G2304" i="1"/>
  <c r="B2304" i="1" s="1"/>
  <c r="E2305" i="1"/>
  <c r="E1606" i="1"/>
  <c r="D1605" i="1"/>
  <c r="F674" i="1"/>
  <c r="G675" i="1"/>
  <c r="D799" i="1"/>
  <c r="G2305" i="1" l="1"/>
  <c r="B2305" i="1" s="1"/>
  <c r="E2306" i="1"/>
  <c r="D2305" i="1"/>
  <c r="F2304" i="1"/>
  <c r="D1606" i="1"/>
  <c r="E1607" i="1"/>
  <c r="F675" i="1"/>
  <c r="G676" i="1"/>
  <c r="D800" i="1"/>
  <c r="D2306" i="1" l="1"/>
  <c r="G2306" i="1"/>
  <c r="B2306" i="1" s="1"/>
  <c r="E2307" i="1"/>
  <c r="F2305" i="1"/>
  <c r="E1608" i="1"/>
  <c r="D1607" i="1"/>
  <c r="F676" i="1"/>
  <c r="G677" i="1"/>
  <c r="D801" i="1"/>
  <c r="F2306" i="1" l="1"/>
  <c r="G2307" i="1"/>
  <c r="B2307" i="1" s="1"/>
  <c r="E2308" i="1"/>
  <c r="D2307" i="1"/>
  <c r="E1609" i="1"/>
  <c r="D1608" i="1"/>
  <c r="F677" i="1"/>
  <c r="G678" i="1"/>
  <c r="D802" i="1"/>
  <c r="D2308" i="1" l="1"/>
  <c r="E2309" i="1"/>
  <c r="G2308" i="1"/>
  <c r="B2308" i="1" s="1"/>
  <c r="F2307" i="1"/>
  <c r="E1610" i="1"/>
  <c r="D1609" i="1"/>
  <c r="F678" i="1"/>
  <c r="G679" i="1"/>
  <c r="D803" i="1"/>
  <c r="F2308" i="1" l="1"/>
  <c r="G2309" i="1"/>
  <c r="B2309" i="1" s="1"/>
  <c r="E2310" i="1"/>
  <c r="D2309" i="1"/>
  <c r="D1610" i="1"/>
  <c r="E1611" i="1"/>
  <c r="F679" i="1"/>
  <c r="G680" i="1"/>
  <c r="D804" i="1"/>
  <c r="F2309" i="1" l="1"/>
  <c r="D2310" i="1"/>
  <c r="E2311" i="1"/>
  <c r="G2310" i="1"/>
  <c r="B2310" i="1" s="1"/>
  <c r="E1612" i="1"/>
  <c r="D1611" i="1"/>
  <c r="F680" i="1"/>
  <c r="G681" i="1"/>
  <c r="D805" i="1"/>
  <c r="F2310" i="1" l="1"/>
  <c r="G2311" i="1"/>
  <c r="B2311" i="1" s="1"/>
  <c r="E2312" i="1"/>
  <c r="D2311" i="1"/>
  <c r="D1612" i="1"/>
  <c r="E1613" i="1"/>
  <c r="F681" i="1"/>
  <c r="G682" i="1"/>
  <c r="D806" i="1"/>
  <c r="F2311" i="1" l="1"/>
  <c r="D2312" i="1"/>
  <c r="G2312" i="1"/>
  <c r="B2312" i="1" s="1"/>
  <c r="E2313" i="1"/>
  <c r="E1614" i="1"/>
  <c r="D1613" i="1"/>
  <c r="F682" i="1"/>
  <c r="G683" i="1"/>
  <c r="D807" i="1"/>
  <c r="G2313" i="1" l="1"/>
  <c r="B2313" i="1" s="1"/>
  <c r="E2314" i="1"/>
  <c r="D2313" i="1"/>
  <c r="F2312" i="1"/>
  <c r="D1614" i="1"/>
  <c r="E1615" i="1"/>
  <c r="F683" i="1"/>
  <c r="G684" i="1"/>
  <c r="D808" i="1"/>
  <c r="D2314" i="1" l="1"/>
  <c r="G2314" i="1"/>
  <c r="B2314" i="1" s="1"/>
  <c r="E2315" i="1"/>
  <c r="F2313" i="1"/>
  <c r="E1616" i="1"/>
  <c r="D1615" i="1"/>
  <c r="F684" i="1"/>
  <c r="G685" i="1"/>
  <c r="D809" i="1"/>
  <c r="F2314" i="1" l="1"/>
  <c r="G2315" i="1"/>
  <c r="B2315" i="1" s="1"/>
  <c r="E2316" i="1"/>
  <c r="D2315" i="1"/>
  <c r="D1616" i="1"/>
  <c r="E1617" i="1"/>
  <c r="F685" i="1"/>
  <c r="G686" i="1"/>
  <c r="D810" i="1"/>
  <c r="D2316" i="1" l="1"/>
  <c r="E2317" i="1"/>
  <c r="G2316" i="1"/>
  <c r="B2316" i="1" s="1"/>
  <c r="F2315" i="1"/>
  <c r="E1618" i="1"/>
  <c r="D1617" i="1"/>
  <c r="F686" i="1"/>
  <c r="G687" i="1"/>
  <c r="D811" i="1"/>
  <c r="F2316" i="1" l="1"/>
  <c r="G2317" i="1"/>
  <c r="B2317" i="1" s="1"/>
  <c r="E2318" i="1"/>
  <c r="D2317" i="1"/>
  <c r="E1619" i="1"/>
  <c r="D1618" i="1"/>
  <c r="F687" i="1"/>
  <c r="G688" i="1"/>
  <c r="D812" i="1"/>
  <c r="F2317" i="1" l="1"/>
  <c r="D2318" i="1"/>
  <c r="G2318" i="1"/>
  <c r="B2318" i="1" s="1"/>
  <c r="E2319" i="1"/>
  <c r="E1620" i="1"/>
  <c r="D1619" i="1"/>
  <c r="F688" i="1"/>
  <c r="G689" i="1"/>
  <c r="D813" i="1"/>
  <c r="G2319" i="1" l="1"/>
  <c r="B2319" i="1" s="1"/>
  <c r="E2320" i="1"/>
  <c r="D2319" i="1"/>
  <c r="F2318" i="1"/>
  <c r="E1621" i="1"/>
  <c r="D1620" i="1"/>
  <c r="F689" i="1"/>
  <c r="G690" i="1"/>
  <c r="D814" i="1"/>
  <c r="D2320" i="1" l="1"/>
  <c r="G2320" i="1"/>
  <c r="B2320" i="1" s="1"/>
  <c r="E2321" i="1"/>
  <c r="F2319" i="1"/>
  <c r="E1622" i="1"/>
  <c r="D1621" i="1"/>
  <c r="F690" i="1"/>
  <c r="G691" i="1"/>
  <c r="D815" i="1"/>
  <c r="F2320" i="1" l="1"/>
  <c r="G2321" i="1"/>
  <c r="B2321" i="1" s="1"/>
  <c r="E2322" i="1"/>
  <c r="D2321" i="1"/>
  <c r="E1623" i="1"/>
  <c r="D1622" i="1"/>
  <c r="F691" i="1"/>
  <c r="G692" i="1"/>
  <c r="D816" i="1"/>
  <c r="F2321" i="1" l="1"/>
  <c r="D2322" i="1"/>
  <c r="G2322" i="1"/>
  <c r="B2322" i="1" s="1"/>
  <c r="E2323" i="1"/>
  <c r="E1624" i="1"/>
  <c r="D1623" i="1"/>
  <c r="F692" i="1"/>
  <c r="G693" i="1"/>
  <c r="D817" i="1"/>
  <c r="G2323" i="1" l="1"/>
  <c r="B2323" i="1" s="1"/>
  <c r="E2324" i="1"/>
  <c r="D2323" i="1"/>
  <c r="F2322" i="1"/>
  <c r="D1624" i="1"/>
  <c r="E1625" i="1"/>
  <c r="F693" i="1"/>
  <c r="G694" i="1"/>
  <c r="D818" i="1"/>
  <c r="E2325" i="1" l="1"/>
  <c r="D2324" i="1"/>
  <c r="G2324" i="1"/>
  <c r="B2324" i="1" s="1"/>
  <c r="F2323" i="1"/>
  <c r="E1626" i="1"/>
  <c r="D1625" i="1"/>
  <c r="F694" i="1"/>
  <c r="G695" i="1"/>
  <c r="D819" i="1"/>
  <c r="F2324" i="1" l="1"/>
  <c r="G2325" i="1"/>
  <c r="B2325" i="1" s="1"/>
  <c r="E2326" i="1"/>
  <c r="D2325" i="1"/>
  <c r="D1626" i="1"/>
  <c r="E1627" i="1"/>
  <c r="F695" i="1"/>
  <c r="G696" i="1"/>
  <c r="D820" i="1"/>
  <c r="F2325" i="1" l="1"/>
  <c r="G2326" i="1"/>
  <c r="B2326" i="1" s="1"/>
  <c r="D2326" i="1"/>
  <c r="E2327" i="1"/>
  <c r="E1628" i="1"/>
  <c r="D1627" i="1"/>
  <c r="F696" i="1"/>
  <c r="G697" i="1"/>
  <c r="D821" i="1"/>
  <c r="F2326" i="1" l="1"/>
  <c r="G2327" i="1"/>
  <c r="B2327" i="1" s="1"/>
  <c r="E2328" i="1"/>
  <c r="D2327" i="1"/>
  <c r="D1628" i="1"/>
  <c r="E1629" i="1"/>
  <c r="F697" i="1"/>
  <c r="G698" i="1"/>
  <c r="D822" i="1"/>
  <c r="F2327" i="1" l="1"/>
  <c r="E2329" i="1"/>
  <c r="D2328" i="1"/>
  <c r="G2328" i="1"/>
  <c r="B2328" i="1" s="1"/>
  <c r="D1629" i="1"/>
  <c r="F698" i="1"/>
  <c r="G699" i="1"/>
  <c r="D823" i="1"/>
  <c r="G2329" i="1" l="1"/>
  <c r="B2329" i="1" s="1"/>
  <c r="E2330" i="1"/>
  <c r="D2329" i="1"/>
  <c r="F2328" i="1"/>
  <c r="F699" i="1"/>
  <c r="G700" i="1"/>
  <c r="D824" i="1"/>
  <c r="G2330" i="1" l="1"/>
  <c r="B2330" i="1" s="1"/>
  <c r="D2330" i="1"/>
  <c r="E2331" i="1"/>
  <c r="F2329" i="1"/>
  <c r="F700" i="1"/>
  <c r="G701" i="1"/>
  <c r="D825" i="1"/>
  <c r="F2330" i="1" l="1"/>
  <c r="G2331" i="1"/>
  <c r="B2331" i="1" s="1"/>
  <c r="E2332" i="1"/>
  <c r="D2331" i="1"/>
  <c r="F701" i="1"/>
  <c r="G702" i="1"/>
  <c r="D826" i="1"/>
  <c r="F2331" i="1" l="1"/>
  <c r="E2333" i="1"/>
  <c r="D2332" i="1"/>
  <c r="G2332" i="1"/>
  <c r="B2332" i="1" s="1"/>
  <c r="F702" i="1"/>
  <c r="G703" i="1"/>
  <c r="D827" i="1"/>
  <c r="F2332" i="1" l="1"/>
  <c r="G2333" i="1"/>
  <c r="B2333" i="1" s="1"/>
  <c r="E2334" i="1"/>
  <c r="D2333" i="1"/>
  <c r="F703" i="1"/>
  <c r="G704" i="1"/>
  <c r="D828" i="1"/>
  <c r="F2333" i="1" l="1"/>
  <c r="G2334" i="1"/>
  <c r="B2334" i="1" s="1"/>
  <c r="D2334" i="1"/>
  <c r="E2335" i="1"/>
  <c r="F704" i="1"/>
  <c r="G705" i="1"/>
  <c r="D829" i="1"/>
  <c r="F2334" i="1" l="1"/>
  <c r="G2335" i="1"/>
  <c r="B2335" i="1" s="1"/>
  <c r="E2336" i="1"/>
  <c r="D2335" i="1"/>
  <c r="F705" i="1"/>
  <c r="G706" i="1"/>
  <c r="D830" i="1"/>
  <c r="F2335" i="1" l="1"/>
  <c r="E2337" i="1"/>
  <c r="D2336" i="1"/>
  <c r="G2336" i="1"/>
  <c r="B2336" i="1" s="1"/>
  <c r="F706" i="1"/>
  <c r="G707" i="1"/>
  <c r="D831" i="1"/>
  <c r="G2337" i="1" l="1"/>
  <c r="B2337" i="1" s="1"/>
  <c r="E2338" i="1"/>
  <c r="D2337" i="1"/>
  <c r="F2336" i="1"/>
  <c r="F707" i="1"/>
  <c r="G708" i="1"/>
  <c r="D832" i="1"/>
  <c r="G2338" i="1" l="1"/>
  <c r="B2338" i="1" s="1"/>
  <c r="E2339" i="1"/>
  <c r="D2338" i="1"/>
  <c r="F2337" i="1"/>
  <c r="F708" i="1"/>
  <c r="G709" i="1"/>
  <c r="D833" i="1"/>
  <c r="G2339" i="1" l="1"/>
  <c r="B2339" i="1" s="1"/>
  <c r="E2340" i="1"/>
  <c r="D2339" i="1"/>
  <c r="F2338" i="1"/>
  <c r="F709" i="1"/>
  <c r="G710" i="1"/>
  <c r="D834" i="1"/>
  <c r="E2341" i="1" l="1"/>
  <c r="D2340" i="1"/>
  <c r="G2340" i="1"/>
  <c r="B2340" i="1" s="1"/>
  <c r="F2339" i="1"/>
  <c r="F710" i="1"/>
  <c r="G711" i="1"/>
  <c r="D835" i="1"/>
  <c r="G2341" i="1" l="1"/>
  <c r="B2341" i="1" s="1"/>
  <c r="E2342" i="1"/>
  <c r="D2341" i="1"/>
  <c r="F2340" i="1"/>
  <c r="F711" i="1"/>
  <c r="G712" i="1"/>
  <c r="D836" i="1"/>
  <c r="G2342" i="1" l="1"/>
  <c r="B2342" i="1" s="1"/>
  <c r="D2342" i="1"/>
  <c r="E2343" i="1"/>
  <c r="F2341" i="1"/>
  <c r="F712" i="1"/>
  <c r="G713" i="1"/>
  <c r="D837" i="1"/>
  <c r="F2342" i="1" l="1"/>
  <c r="G2343" i="1"/>
  <c r="B2343" i="1" s="1"/>
  <c r="E2344" i="1"/>
  <c r="D2343" i="1"/>
  <c r="F713" i="1"/>
  <c r="G714" i="1"/>
  <c r="D838" i="1"/>
  <c r="F2343" i="1" l="1"/>
  <c r="E2345" i="1"/>
  <c r="D2344" i="1"/>
  <c r="G2344" i="1"/>
  <c r="B2344" i="1" s="1"/>
  <c r="F714" i="1"/>
  <c r="G715" i="1"/>
  <c r="D839" i="1"/>
  <c r="G2345" i="1" l="1"/>
  <c r="B2345" i="1" s="1"/>
  <c r="E2346" i="1"/>
  <c r="D2345" i="1"/>
  <c r="F2344" i="1"/>
  <c r="F715" i="1"/>
  <c r="G716" i="1"/>
  <c r="D840" i="1"/>
  <c r="G2346" i="1" l="1"/>
  <c r="B2346" i="1" s="1"/>
  <c r="D2346" i="1"/>
  <c r="E2347" i="1"/>
  <c r="F2345" i="1"/>
  <c r="F716" i="1"/>
  <c r="G717" i="1"/>
  <c r="D841" i="1"/>
  <c r="F2346" i="1" l="1"/>
  <c r="G2347" i="1"/>
  <c r="B2347" i="1" s="1"/>
  <c r="E2348" i="1"/>
  <c r="D2347" i="1"/>
  <c r="F717" i="1"/>
  <c r="G718" i="1"/>
  <c r="D842" i="1"/>
  <c r="F2347" i="1" l="1"/>
  <c r="E2349" i="1"/>
  <c r="G2348" i="1"/>
  <c r="B2348" i="1" s="1"/>
  <c r="D2348" i="1"/>
  <c r="F718" i="1"/>
  <c r="G719" i="1"/>
  <c r="D843" i="1"/>
  <c r="G2349" i="1" l="1"/>
  <c r="B2349" i="1" s="1"/>
  <c r="E2350" i="1"/>
  <c r="D2349" i="1"/>
  <c r="F2348" i="1"/>
  <c r="F719" i="1"/>
  <c r="G720" i="1"/>
  <c r="D844" i="1"/>
  <c r="D2350" i="1" l="1"/>
  <c r="E2351" i="1"/>
  <c r="G2350" i="1"/>
  <c r="B2350" i="1" s="1"/>
  <c r="F2349" i="1"/>
  <c r="F720" i="1"/>
  <c r="G721" i="1"/>
  <c r="D845" i="1"/>
  <c r="G2351" i="1" l="1"/>
  <c r="B2351" i="1" s="1"/>
  <c r="D2351" i="1"/>
  <c r="E2352" i="1"/>
  <c r="F2350" i="1"/>
  <c r="F721" i="1"/>
  <c r="G722" i="1"/>
  <c r="D846" i="1"/>
  <c r="G2352" i="1" l="1"/>
  <c r="B2352" i="1" s="1"/>
  <c r="E2353" i="1"/>
  <c r="D2352" i="1"/>
  <c r="F2351" i="1"/>
  <c r="F722" i="1"/>
  <c r="G723" i="1"/>
  <c r="D847" i="1"/>
  <c r="D2353" i="1" l="1"/>
  <c r="G2353" i="1"/>
  <c r="B2353" i="1" s="1"/>
  <c r="E2354" i="1"/>
  <c r="F2352" i="1"/>
  <c r="F723" i="1"/>
  <c r="G724" i="1"/>
  <c r="D848" i="1"/>
  <c r="G2354" i="1" l="1"/>
  <c r="B2354" i="1" s="1"/>
  <c r="E2355" i="1"/>
  <c r="D2354" i="1"/>
  <c r="F2353" i="1"/>
  <c r="F724" i="1"/>
  <c r="G725" i="1"/>
  <c r="D849" i="1"/>
  <c r="G2355" i="1" l="1"/>
  <c r="B2355" i="1" s="1"/>
  <c r="E2356" i="1"/>
  <c r="D2355" i="1"/>
  <c r="F2354" i="1"/>
  <c r="F725" i="1"/>
  <c r="G726" i="1"/>
  <c r="D850" i="1"/>
  <c r="G2356" i="1" l="1"/>
  <c r="B2356" i="1" s="1"/>
  <c r="E2357" i="1"/>
  <c r="D2356" i="1"/>
  <c r="F2355" i="1"/>
  <c r="F726" i="1"/>
  <c r="G727" i="1"/>
  <c r="D851" i="1"/>
  <c r="G2357" i="1" l="1"/>
  <c r="B2357" i="1" s="1"/>
  <c r="E2358" i="1"/>
  <c r="D2357" i="1"/>
  <c r="F2356" i="1"/>
  <c r="F727" i="1"/>
  <c r="G728" i="1"/>
  <c r="D852" i="1"/>
  <c r="G2358" i="1" l="1"/>
  <c r="B2358" i="1" s="1"/>
  <c r="E2359" i="1"/>
  <c r="D2358" i="1"/>
  <c r="F2357" i="1"/>
  <c r="F728" i="1"/>
  <c r="G729" i="1"/>
  <c r="D853" i="1"/>
  <c r="D2359" i="1" l="1"/>
  <c r="G2359" i="1"/>
  <c r="B2359" i="1" s="1"/>
  <c r="E2360" i="1"/>
  <c r="F2358" i="1"/>
  <c r="F729" i="1"/>
  <c r="G730" i="1"/>
  <c r="D854" i="1"/>
  <c r="G2360" i="1" l="1"/>
  <c r="B2360" i="1" s="1"/>
  <c r="E2361" i="1"/>
  <c r="D2360" i="1"/>
  <c r="F2359" i="1"/>
  <c r="F730" i="1"/>
  <c r="G731" i="1"/>
  <c r="D855" i="1"/>
  <c r="D2361" i="1" l="1"/>
  <c r="G2361" i="1"/>
  <c r="B2361" i="1" s="1"/>
  <c r="E2362" i="1"/>
  <c r="F2360" i="1"/>
  <c r="F731" i="1"/>
  <c r="G732" i="1"/>
  <c r="D856" i="1"/>
  <c r="G2362" i="1" l="1"/>
  <c r="B2362" i="1" s="1"/>
  <c r="E2363" i="1"/>
  <c r="D2362" i="1"/>
  <c r="F2361" i="1"/>
  <c r="F732" i="1"/>
  <c r="G733" i="1"/>
  <c r="D857" i="1"/>
  <c r="D2363" i="1" l="1"/>
  <c r="G2363" i="1"/>
  <c r="B2363" i="1" s="1"/>
  <c r="E2364" i="1"/>
  <c r="F2362" i="1"/>
  <c r="F733" i="1"/>
  <c r="G734" i="1"/>
  <c r="D858" i="1"/>
  <c r="G2364" i="1" l="1"/>
  <c r="B2364" i="1" s="1"/>
  <c r="E2365" i="1"/>
  <c r="D2364" i="1"/>
  <c r="F2363" i="1"/>
  <c r="F734" i="1"/>
  <c r="G735" i="1"/>
  <c r="D859" i="1"/>
  <c r="D2365" i="1" l="1"/>
  <c r="G2365" i="1"/>
  <c r="B2365" i="1" s="1"/>
  <c r="E2366" i="1"/>
  <c r="F2364" i="1"/>
  <c r="F735" i="1"/>
  <c r="G736" i="1"/>
  <c r="D860" i="1"/>
  <c r="G2366" i="1" l="1"/>
  <c r="B2366" i="1" s="1"/>
  <c r="E2367" i="1"/>
  <c r="D2366" i="1"/>
  <c r="F2365" i="1"/>
  <c r="F736" i="1"/>
  <c r="G737" i="1"/>
  <c r="D861" i="1"/>
  <c r="D2367" i="1" l="1"/>
  <c r="G2367" i="1"/>
  <c r="B2367" i="1" s="1"/>
  <c r="E2368" i="1"/>
  <c r="F2366" i="1"/>
  <c r="F737" i="1"/>
  <c r="G738" i="1"/>
  <c r="D862" i="1"/>
  <c r="G2368" i="1" l="1"/>
  <c r="B2368" i="1" s="1"/>
  <c r="E2369" i="1"/>
  <c r="D2368" i="1"/>
  <c r="F2367" i="1"/>
  <c r="F738" i="1"/>
  <c r="G739" i="1"/>
  <c r="D863" i="1"/>
  <c r="D2369" i="1" l="1"/>
  <c r="G2369" i="1"/>
  <c r="B2369" i="1" s="1"/>
  <c r="E2370" i="1"/>
  <c r="F2368" i="1"/>
  <c r="F739" i="1"/>
  <c r="G740" i="1"/>
  <c r="D864" i="1"/>
  <c r="G2370" i="1" l="1"/>
  <c r="B2370" i="1" s="1"/>
  <c r="E2371" i="1"/>
  <c r="D2370" i="1"/>
  <c r="F2369" i="1"/>
  <c r="F740" i="1"/>
  <c r="G741" i="1"/>
  <c r="D865" i="1"/>
  <c r="D2371" i="1" l="1"/>
  <c r="G2371" i="1"/>
  <c r="B2371" i="1" s="1"/>
  <c r="E2372" i="1"/>
  <c r="F2370" i="1"/>
  <c r="F741" i="1"/>
  <c r="G742" i="1"/>
  <c r="D866" i="1"/>
  <c r="G2372" i="1" l="1"/>
  <c r="B2372" i="1" s="1"/>
  <c r="E2373" i="1"/>
  <c r="D2372" i="1"/>
  <c r="F2371" i="1"/>
  <c r="F742" i="1"/>
  <c r="G743" i="1"/>
  <c r="D867" i="1"/>
  <c r="D2373" i="1" l="1"/>
  <c r="G2373" i="1"/>
  <c r="B2373" i="1" s="1"/>
  <c r="E2374" i="1"/>
  <c r="F2372" i="1"/>
  <c r="F743" i="1"/>
  <c r="G744" i="1"/>
  <c r="D868" i="1"/>
  <c r="G2374" i="1" l="1"/>
  <c r="B2374" i="1" s="1"/>
  <c r="E2375" i="1"/>
  <c r="D2374" i="1"/>
  <c r="F2373" i="1"/>
  <c r="F744" i="1"/>
  <c r="G745" i="1"/>
  <c r="D869" i="1"/>
  <c r="D2375" i="1" l="1"/>
  <c r="G2375" i="1"/>
  <c r="B2375" i="1" s="1"/>
  <c r="E2376" i="1"/>
  <c r="F2374" i="1"/>
  <c r="F745" i="1"/>
  <c r="G746" i="1"/>
  <c r="D870" i="1"/>
  <c r="G2376" i="1" l="1"/>
  <c r="B2376" i="1" s="1"/>
  <c r="E2377" i="1"/>
  <c r="D2376" i="1"/>
  <c r="F2375" i="1"/>
  <c r="F746" i="1"/>
  <c r="G747" i="1"/>
  <c r="D871" i="1"/>
  <c r="D2377" i="1" l="1"/>
  <c r="G2377" i="1"/>
  <c r="B2377" i="1" s="1"/>
  <c r="E2378" i="1"/>
  <c r="F2376" i="1"/>
  <c r="F747" i="1"/>
  <c r="G748" i="1"/>
  <c r="D872" i="1"/>
  <c r="G2378" i="1" l="1"/>
  <c r="B2378" i="1" s="1"/>
  <c r="E2379" i="1"/>
  <c r="D2378" i="1"/>
  <c r="F2377" i="1"/>
  <c r="F748" i="1"/>
  <c r="G749" i="1"/>
  <c r="D873" i="1"/>
  <c r="G2379" i="1" l="1"/>
  <c r="B2379" i="1" s="1"/>
  <c r="E2380" i="1"/>
  <c r="D2379" i="1"/>
  <c r="F2378" i="1"/>
  <c r="F749" i="1"/>
  <c r="G750" i="1"/>
  <c r="D874" i="1"/>
  <c r="G2380" i="1" l="1"/>
  <c r="B2380" i="1" s="1"/>
  <c r="E2381" i="1"/>
  <c r="D2380" i="1"/>
  <c r="F2379" i="1"/>
  <c r="F750" i="1"/>
  <c r="G751" i="1"/>
  <c r="D875" i="1"/>
  <c r="G2381" i="1" l="1"/>
  <c r="B2381" i="1" s="1"/>
  <c r="E2382" i="1"/>
  <c r="D2381" i="1"/>
  <c r="F2380" i="1"/>
  <c r="F751" i="1"/>
  <c r="G752" i="1"/>
  <c r="D876" i="1"/>
  <c r="G2382" i="1" l="1"/>
  <c r="B2382" i="1" s="1"/>
  <c r="E2383" i="1"/>
  <c r="D2382" i="1"/>
  <c r="F2381" i="1"/>
  <c r="F752" i="1"/>
  <c r="G753" i="1"/>
  <c r="D877" i="1"/>
  <c r="G2383" i="1" l="1"/>
  <c r="B2383" i="1" s="1"/>
  <c r="E2384" i="1"/>
  <c r="D2383" i="1"/>
  <c r="F2382" i="1"/>
  <c r="F753" i="1"/>
  <c r="G754" i="1"/>
  <c r="D878" i="1"/>
  <c r="G2384" i="1" l="1"/>
  <c r="B2384" i="1" s="1"/>
  <c r="E2385" i="1"/>
  <c r="D2384" i="1"/>
  <c r="F2383" i="1"/>
  <c r="F754" i="1"/>
  <c r="G755" i="1"/>
  <c r="D879" i="1"/>
  <c r="G2385" i="1" l="1"/>
  <c r="B2385" i="1" s="1"/>
  <c r="E2386" i="1"/>
  <c r="D2385" i="1"/>
  <c r="F2384" i="1"/>
  <c r="F755" i="1"/>
  <c r="G756" i="1"/>
  <c r="D880" i="1"/>
  <c r="G2386" i="1" l="1"/>
  <c r="B2386" i="1" s="1"/>
  <c r="E2387" i="1"/>
  <c r="D2386" i="1"/>
  <c r="F2385" i="1"/>
  <c r="F756" i="1"/>
  <c r="G757" i="1"/>
  <c r="D881" i="1"/>
  <c r="D2387" i="1" l="1"/>
  <c r="G2387" i="1"/>
  <c r="B2387" i="1" s="1"/>
  <c r="E2388" i="1"/>
  <c r="F2386" i="1"/>
  <c r="F757" i="1"/>
  <c r="G758" i="1"/>
  <c r="D882" i="1"/>
  <c r="G2388" i="1" l="1"/>
  <c r="B2388" i="1" s="1"/>
  <c r="E2389" i="1"/>
  <c r="D2388" i="1"/>
  <c r="F2387" i="1"/>
  <c r="F758" i="1"/>
  <c r="G759" i="1"/>
  <c r="D883" i="1"/>
  <c r="D2389" i="1" l="1"/>
  <c r="G2389" i="1"/>
  <c r="B2389" i="1" s="1"/>
  <c r="E2390" i="1"/>
  <c r="F2388" i="1"/>
  <c r="F759" i="1"/>
  <c r="G760" i="1"/>
  <c r="D884" i="1"/>
  <c r="G2390" i="1" l="1"/>
  <c r="B2390" i="1" s="1"/>
  <c r="E2391" i="1"/>
  <c r="D2390" i="1"/>
  <c r="F2389" i="1"/>
  <c r="F760" i="1"/>
  <c r="G761" i="1"/>
  <c r="D885" i="1"/>
  <c r="D2391" i="1" l="1"/>
  <c r="G2391" i="1"/>
  <c r="B2391" i="1" s="1"/>
  <c r="E2392" i="1"/>
  <c r="F2390" i="1"/>
  <c r="F761" i="1"/>
  <c r="G762" i="1"/>
  <c r="D886" i="1"/>
  <c r="G2392" i="1" l="1"/>
  <c r="B2392" i="1" s="1"/>
  <c r="E2393" i="1"/>
  <c r="D2392" i="1"/>
  <c r="F2391" i="1"/>
  <c r="F762" i="1"/>
  <c r="G763" i="1"/>
  <c r="D887" i="1"/>
  <c r="G2393" i="1" l="1"/>
  <c r="B2393" i="1" s="1"/>
  <c r="E2394" i="1"/>
  <c r="D2393" i="1"/>
  <c r="F2392" i="1"/>
  <c r="F763" i="1"/>
  <c r="G764" i="1"/>
  <c r="D888" i="1"/>
  <c r="G2394" i="1" l="1"/>
  <c r="B2394" i="1" s="1"/>
  <c r="E2395" i="1"/>
  <c r="D2394" i="1"/>
  <c r="F2393" i="1"/>
  <c r="F764" i="1"/>
  <c r="G765" i="1"/>
  <c r="D889" i="1"/>
  <c r="G2395" i="1" l="1"/>
  <c r="B2395" i="1" s="1"/>
  <c r="E2396" i="1"/>
  <c r="D2395" i="1"/>
  <c r="F2394" i="1"/>
  <c r="F765" i="1"/>
  <c r="G766" i="1"/>
  <c r="D890" i="1"/>
  <c r="G2396" i="1" l="1"/>
  <c r="B2396" i="1" s="1"/>
  <c r="E2397" i="1"/>
  <c r="D2396" i="1"/>
  <c r="F2395" i="1"/>
  <c r="F766" i="1"/>
  <c r="G767" i="1"/>
  <c r="D891" i="1"/>
  <c r="G2397" i="1" l="1"/>
  <c r="B2397" i="1" s="1"/>
  <c r="E2398" i="1"/>
  <c r="D2397" i="1"/>
  <c r="F2396" i="1"/>
  <c r="F767" i="1"/>
  <c r="G768" i="1"/>
  <c r="D892" i="1"/>
  <c r="G2398" i="1" l="1"/>
  <c r="B2398" i="1" s="1"/>
  <c r="E2399" i="1"/>
  <c r="D2398" i="1"/>
  <c r="F2397" i="1"/>
  <c r="F768" i="1"/>
  <c r="G769" i="1"/>
  <c r="D893" i="1"/>
  <c r="G2399" i="1" l="1"/>
  <c r="B2399" i="1" s="1"/>
  <c r="E2400" i="1"/>
  <c r="D2399" i="1"/>
  <c r="F2398" i="1"/>
  <c r="F769" i="1"/>
  <c r="G770" i="1"/>
  <c r="D894" i="1"/>
  <c r="G2400" i="1" l="1"/>
  <c r="B2400" i="1" s="1"/>
  <c r="E2401" i="1"/>
  <c r="D2400" i="1"/>
  <c r="F2399" i="1"/>
  <c r="F770" i="1"/>
  <c r="G771" i="1"/>
  <c r="D895" i="1"/>
  <c r="G2401" i="1" l="1"/>
  <c r="B2401" i="1" s="1"/>
  <c r="E2402" i="1"/>
  <c r="D2401" i="1"/>
  <c r="F2400" i="1"/>
  <c r="F771" i="1"/>
  <c r="G772" i="1"/>
  <c r="D896" i="1"/>
  <c r="G2402" i="1" l="1"/>
  <c r="B2402" i="1" s="1"/>
  <c r="E2403" i="1"/>
  <c r="D2402" i="1"/>
  <c r="F2401" i="1"/>
  <c r="F772" i="1"/>
  <c r="G773" i="1"/>
  <c r="D897" i="1"/>
  <c r="G2403" i="1" l="1"/>
  <c r="B2403" i="1" s="1"/>
  <c r="E2404" i="1"/>
  <c r="D2403" i="1"/>
  <c r="F2402" i="1"/>
  <c r="F773" i="1"/>
  <c r="G774" i="1"/>
  <c r="D898" i="1"/>
  <c r="G2404" i="1" l="1"/>
  <c r="B2404" i="1" s="1"/>
  <c r="E2405" i="1"/>
  <c r="D2404" i="1"/>
  <c r="F2403" i="1"/>
  <c r="F774" i="1"/>
  <c r="G775" i="1"/>
  <c r="D899" i="1"/>
  <c r="G2405" i="1" l="1"/>
  <c r="B2405" i="1" s="1"/>
  <c r="E2406" i="1"/>
  <c r="D2405" i="1"/>
  <c r="F2404" i="1"/>
  <c r="F775" i="1"/>
  <c r="G776" i="1"/>
  <c r="D900" i="1"/>
  <c r="G2406" i="1" l="1"/>
  <c r="B2406" i="1" s="1"/>
  <c r="E2407" i="1"/>
  <c r="D2406" i="1"/>
  <c r="F2405" i="1"/>
  <c r="F776" i="1"/>
  <c r="G777" i="1"/>
  <c r="D901" i="1"/>
  <c r="D2407" i="1" l="1"/>
  <c r="G2407" i="1"/>
  <c r="B2407" i="1" s="1"/>
  <c r="E2408" i="1"/>
  <c r="F2406" i="1"/>
  <c r="F777" i="1"/>
  <c r="G778" i="1"/>
  <c r="D902" i="1"/>
  <c r="F2407" i="1" l="1"/>
  <c r="G2408" i="1"/>
  <c r="B2408" i="1" s="1"/>
  <c r="E2409" i="1"/>
  <c r="D2408" i="1"/>
  <c r="F778" i="1"/>
  <c r="G779" i="1"/>
  <c r="D903" i="1"/>
  <c r="F2408" i="1" l="1"/>
  <c r="D2409" i="1"/>
  <c r="G2409" i="1"/>
  <c r="B2409" i="1" s="1"/>
  <c r="E2410" i="1"/>
  <c r="F779" i="1"/>
  <c r="G780" i="1"/>
  <c r="D904" i="1"/>
  <c r="G2410" i="1" l="1"/>
  <c r="B2410" i="1" s="1"/>
  <c r="E2411" i="1"/>
  <c r="D2410" i="1"/>
  <c r="F2409" i="1"/>
  <c r="F780" i="1"/>
  <c r="G781" i="1"/>
  <c r="D905" i="1"/>
  <c r="D2411" i="1" l="1"/>
  <c r="G2411" i="1"/>
  <c r="B2411" i="1" s="1"/>
  <c r="E2412" i="1"/>
  <c r="F2410" i="1"/>
  <c r="G782" i="1"/>
  <c r="F781" i="1"/>
  <c r="D906" i="1"/>
  <c r="F2411" i="1" l="1"/>
  <c r="G2412" i="1"/>
  <c r="B2412" i="1" s="1"/>
  <c r="E2413" i="1"/>
  <c r="D2412" i="1"/>
  <c r="F782" i="1"/>
  <c r="G783" i="1"/>
  <c r="D907" i="1"/>
  <c r="D2413" i="1" l="1"/>
  <c r="G2413" i="1"/>
  <c r="B2413" i="1" s="1"/>
  <c r="E2414" i="1"/>
  <c r="F2412" i="1"/>
  <c r="F783" i="1"/>
  <c r="G784" i="1"/>
  <c r="D908" i="1"/>
  <c r="G2414" i="1" l="1"/>
  <c r="B2414" i="1" s="1"/>
  <c r="E2415" i="1"/>
  <c r="D2414" i="1"/>
  <c r="F2413" i="1"/>
  <c r="F784" i="1"/>
  <c r="G785" i="1"/>
  <c r="D909" i="1"/>
  <c r="D2415" i="1" l="1"/>
  <c r="G2415" i="1"/>
  <c r="B2415" i="1" s="1"/>
  <c r="E2416" i="1"/>
  <c r="F2414" i="1"/>
  <c r="F785" i="1"/>
  <c r="G786" i="1"/>
  <c r="D910" i="1"/>
  <c r="G2416" i="1" l="1"/>
  <c r="B2416" i="1" s="1"/>
  <c r="E2417" i="1"/>
  <c r="D2416" i="1"/>
  <c r="F2415" i="1"/>
  <c r="F786" i="1"/>
  <c r="G787" i="1"/>
  <c r="D911" i="1"/>
  <c r="D2417" i="1" l="1"/>
  <c r="G2417" i="1"/>
  <c r="B2417" i="1" s="1"/>
  <c r="E2418" i="1"/>
  <c r="F2416" i="1"/>
  <c r="F787" i="1"/>
  <c r="G788" i="1"/>
  <c r="D912" i="1"/>
  <c r="G2418" i="1" l="1"/>
  <c r="B2418" i="1" s="1"/>
  <c r="E2419" i="1"/>
  <c r="D2418" i="1"/>
  <c r="F2417" i="1"/>
  <c r="F788" i="1"/>
  <c r="G789" i="1"/>
  <c r="D913" i="1"/>
  <c r="D2419" i="1" l="1"/>
  <c r="G2419" i="1"/>
  <c r="B2419" i="1" s="1"/>
  <c r="E2420" i="1"/>
  <c r="F2418" i="1"/>
  <c r="F789" i="1"/>
  <c r="G790" i="1"/>
  <c r="D914" i="1"/>
  <c r="G2420" i="1" l="1"/>
  <c r="B2420" i="1" s="1"/>
  <c r="E2421" i="1"/>
  <c r="D2420" i="1"/>
  <c r="F2419" i="1"/>
  <c r="F790" i="1"/>
  <c r="G791" i="1"/>
  <c r="D915" i="1"/>
  <c r="D2421" i="1" l="1"/>
  <c r="G2421" i="1"/>
  <c r="B2421" i="1" s="1"/>
  <c r="E2422" i="1"/>
  <c r="F2420" i="1"/>
  <c r="F791" i="1"/>
  <c r="G792" i="1"/>
  <c r="D916" i="1"/>
  <c r="G2422" i="1" l="1"/>
  <c r="B2422" i="1" s="1"/>
  <c r="E2423" i="1"/>
  <c r="D2422" i="1"/>
  <c r="F2421" i="1"/>
  <c r="F792" i="1"/>
  <c r="G793" i="1"/>
  <c r="D917" i="1"/>
  <c r="D2423" i="1" l="1"/>
  <c r="G2423" i="1"/>
  <c r="B2423" i="1" s="1"/>
  <c r="E2424" i="1"/>
  <c r="F2422" i="1"/>
  <c r="F793" i="1"/>
  <c r="G794" i="1"/>
  <c r="D918" i="1"/>
  <c r="G2424" i="1" l="1"/>
  <c r="B2424" i="1" s="1"/>
  <c r="E2425" i="1"/>
  <c r="D2424" i="1"/>
  <c r="F2423" i="1"/>
  <c r="F794" i="1"/>
  <c r="G795" i="1"/>
  <c r="D919" i="1"/>
  <c r="D2425" i="1" l="1"/>
  <c r="G2425" i="1"/>
  <c r="B2425" i="1" s="1"/>
  <c r="E2426" i="1"/>
  <c r="F2424" i="1"/>
  <c r="F795" i="1"/>
  <c r="G796" i="1"/>
  <c r="D920" i="1"/>
  <c r="G2426" i="1" l="1"/>
  <c r="B2426" i="1" s="1"/>
  <c r="E2427" i="1"/>
  <c r="D2426" i="1"/>
  <c r="F2425" i="1"/>
  <c r="F796" i="1"/>
  <c r="G797" i="1"/>
  <c r="D921" i="1"/>
  <c r="G2427" i="1" l="1"/>
  <c r="B2427" i="1" s="1"/>
  <c r="D2427" i="1"/>
  <c r="F2426" i="1"/>
  <c r="F797" i="1"/>
  <c r="G798" i="1"/>
  <c r="D922" i="1"/>
  <c r="F2427" i="1" l="1"/>
  <c r="F798" i="1"/>
  <c r="G799" i="1"/>
  <c r="D923" i="1"/>
  <c r="F799" i="1" l="1"/>
  <c r="G800" i="1"/>
  <c r="D924" i="1"/>
  <c r="F800" i="1" l="1"/>
  <c r="G801" i="1"/>
  <c r="D925" i="1"/>
  <c r="F801" i="1" l="1"/>
  <c r="G802" i="1"/>
  <c r="D926" i="1"/>
  <c r="F802" i="1" l="1"/>
  <c r="G803" i="1"/>
  <c r="D927" i="1"/>
  <c r="F803" i="1" l="1"/>
  <c r="G804" i="1"/>
  <c r="D928" i="1"/>
  <c r="F804" i="1" l="1"/>
  <c r="G805" i="1"/>
  <c r="D929" i="1"/>
  <c r="F805" i="1" l="1"/>
  <c r="G806" i="1"/>
  <c r="D930" i="1"/>
  <c r="F806" i="1" l="1"/>
  <c r="G807" i="1"/>
  <c r="F807" i="1" l="1"/>
  <c r="G808" i="1"/>
  <c r="F808" i="1" l="1"/>
  <c r="G809" i="1"/>
  <c r="F809" i="1" l="1"/>
  <c r="G810" i="1"/>
  <c r="F810" i="1" l="1"/>
  <c r="G811" i="1"/>
  <c r="F811" i="1" l="1"/>
  <c r="G812" i="1"/>
  <c r="F812" i="1" l="1"/>
  <c r="G813" i="1"/>
  <c r="F813" i="1" l="1"/>
  <c r="G814" i="1"/>
  <c r="F814" i="1" l="1"/>
  <c r="G815" i="1"/>
  <c r="F815" i="1" l="1"/>
  <c r="G816" i="1"/>
  <c r="F816" i="1" l="1"/>
  <c r="G817" i="1"/>
  <c r="F817" i="1" l="1"/>
  <c r="G818" i="1"/>
  <c r="F818" i="1" l="1"/>
  <c r="G819" i="1"/>
  <c r="F819" i="1" l="1"/>
  <c r="G820" i="1"/>
  <c r="F820" i="1" l="1"/>
  <c r="G821" i="1"/>
  <c r="F821" i="1" l="1"/>
  <c r="G822" i="1"/>
  <c r="F822" i="1" l="1"/>
  <c r="G823" i="1"/>
  <c r="F823" i="1" l="1"/>
  <c r="G824" i="1"/>
  <c r="F824" i="1" l="1"/>
  <c r="G825" i="1"/>
  <c r="F825" i="1" l="1"/>
  <c r="G826" i="1"/>
  <c r="F826" i="1" l="1"/>
  <c r="G827" i="1"/>
  <c r="F827" i="1" l="1"/>
  <c r="G828" i="1"/>
  <c r="F828" i="1" l="1"/>
  <c r="G829" i="1"/>
  <c r="F829" i="1" l="1"/>
  <c r="G830" i="1"/>
  <c r="F830" i="1" l="1"/>
  <c r="G831" i="1"/>
  <c r="F831" i="1" l="1"/>
  <c r="G832" i="1"/>
  <c r="F832" i="1" l="1"/>
  <c r="G833" i="1"/>
  <c r="F833" i="1" l="1"/>
  <c r="G834" i="1"/>
  <c r="F834" i="1" l="1"/>
  <c r="G835" i="1"/>
  <c r="F835" i="1" l="1"/>
  <c r="G836" i="1"/>
  <c r="F836" i="1" l="1"/>
  <c r="G837" i="1"/>
  <c r="F837" i="1" l="1"/>
  <c r="G838" i="1"/>
  <c r="F838" i="1" l="1"/>
  <c r="G839" i="1"/>
  <c r="F839" i="1" l="1"/>
  <c r="G840" i="1"/>
  <c r="F840" i="1" l="1"/>
  <c r="G841" i="1"/>
  <c r="F841" i="1" l="1"/>
  <c r="G842" i="1"/>
  <c r="F842" i="1" l="1"/>
  <c r="G843" i="1"/>
  <c r="F843" i="1" l="1"/>
  <c r="G844" i="1"/>
  <c r="F844" i="1" l="1"/>
  <c r="G845" i="1"/>
  <c r="F845" i="1" l="1"/>
  <c r="G846" i="1"/>
  <c r="F846" i="1" l="1"/>
  <c r="G847" i="1"/>
  <c r="F847" i="1" l="1"/>
  <c r="G848" i="1"/>
  <c r="F848" i="1" l="1"/>
  <c r="G849" i="1"/>
  <c r="F849" i="1" l="1"/>
  <c r="G850" i="1"/>
  <c r="F850" i="1" l="1"/>
  <c r="G851" i="1"/>
  <c r="F851" i="1" l="1"/>
  <c r="G852" i="1"/>
  <c r="F852" i="1" l="1"/>
  <c r="G853" i="1"/>
  <c r="F853" i="1" l="1"/>
  <c r="G854" i="1"/>
  <c r="F854" i="1" l="1"/>
  <c r="G855" i="1"/>
  <c r="F855" i="1" l="1"/>
  <c r="G856" i="1"/>
  <c r="F856" i="1" l="1"/>
  <c r="G857" i="1"/>
  <c r="F857" i="1" l="1"/>
  <c r="G858" i="1"/>
  <c r="F858" i="1" l="1"/>
  <c r="G859" i="1"/>
  <c r="F859" i="1" l="1"/>
  <c r="G860" i="1"/>
  <c r="F860" i="1" l="1"/>
  <c r="G861" i="1"/>
  <c r="F861" i="1" l="1"/>
  <c r="G862" i="1"/>
  <c r="F862" i="1" l="1"/>
  <c r="G863" i="1"/>
  <c r="F863" i="1" l="1"/>
  <c r="G864" i="1"/>
  <c r="F864" i="1" l="1"/>
  <c r="G865" i="1"/>
  <c r="F865" i="1" l="1"/>
  <c r="G866" i="1"/>
  <c r="F866" i="1" l="1"/>
  <c r="G867" i="1"/>
  <c r="F867" i="1" l="1"/>
  <c r="G868" i="1"/>
  <c r="F868" i="1" l="1"/>
  <c r="G869" i="1"/>
  <c r="F869" i="1" l="1"/>
  <c r="G870" i="1"/>
  <c r="F870" i="1" l="1"/>
  <c r="G871" i="1"/>
  <c r="F871" i="1" l="1"/>
  <c r="G872" i="1"/>
  <c r="F872" i="1" l="1"/>
  <c r="G873" i="1"/>
  <c r="F873" i="1" l="1"/>
  <c r="G874" i="1"/>
  <c r="F874" i="1" l="1"/>
  <c r="G875" i="1"/>
  <c r="F875" i="1" l="1"/>
  <c r="G876" i="1"/>
  <c r="F876" i="1" l="1"/>
  <c r="G877" i="1"/>
  <c r="F877" i="1" l="1"/>
  <c r="G878" i="1"/>
  <c r="F878" i="1" l="1"/>
  <c r="G879" i="1"/>
  <c r="F879" i="1" l="1"/>
  <c r="G880" i="1"/>
  <c r="F880" i="1" l="1"/>
  <c r="G881" i="1"/>
  <c r="F881" i="1" l="1"/>
  <c r="G882" i="1"/>
  <c r="F882" i="1" l="1"/>
  <c r="G883" i="1"/>
  <c r="F883" i="1" l="1"/>
  <c r="G884" i="1"/>
  <c r="F884" i="1" l="1"/>
  <c r="G885" i="1"/>
  <c r="F885" i="1" l="1"/>
  <c r="G886" i="1"/>
  <c r="F886" i="1" l="1"/>
  <c r="G887" i="1"/>
  <c r="F887" i="1" l="1"/>
  <c r="G888" i="1"/>
  <c r="F888" i="1" l="1"/>
  <c r="G889" i="1"/>
  <c r="F889" i="1" l="1"/>
  <c r="G890" i="1"/>
  <c r="F890" i="1" l="1"/>
  <c r="G891" i="1"/>
  <c r="F891" i="1" l="1"/>
  <c r="G892" i="1"/>
  <c r="F892" i="1" l="1"/>
  <c r="G893" i="1"/>
  <c r="F893" i="1" l="1"/>
  <c r="G894" i="1"/>
  <c r="F894" i="1" l="1"/>
  <c r="G895" i="1"/>
  <c r="F895" i="1" l="1"/>
  <c r="G896" i="1"/>
  <c r="F896" i="1" l="1"/>
  <c r="G897" i="1"/>
  <c r="F897" i="1" l="1"/>
  <c r="G898" i="1"/>
  <c r="F898" i="1" l="1"/>
  <c r="G899" i="1"/>
  <c r="F899" i="1" l="1"/>
  <c r="G900" i="1"/>
  <c r="F900" i="1" l="1"/>
  <c r="G901" i="1"/>
  <c r="F901" i="1" l="1"/>
  <c r="G902" i="1"/>
  <c r="F902" i="1" l="1"/>
  <c r="G903" i="1"/>
  <c r="F903" i="1" l="1"/>
  <c r="G904" i="1"/>
  <c r="F904" i="1" l="1"/>
  <c r="G905" i="1"/>
  <c r="F905" i="1" l="1"/>
  <c r="G906" i="1"/>
  <c r="F906" i="1" l="1"/>
  <c r="G907" i="1"/>
  <c r="F907" i="1" l="1"/>
  <c r="G908" i="1"/>
  <c r="F908" i="1" l="1"/>
  <c r="G909" i="1"/>
  <c r="F909" i="1" l="1"/>
  <c r="G910" i="1"/>
  <c r="F910" i="1" l="1"/>
  <c r="G911" i="1"/>
  <c r="F911" i="1" l="1"/>
  <c r="G912" i="1"/>
  <c r="F912" i="1" l="1"/>
  <c r="G913" i="1"/>
  <c r="F913" i="1" l="1"/>
  <c r="G914" i="1"/>
  <c r="F914" i="1" l="1"/>
  <c r="G915" i="1"/>
  <c r="F915" i="1" l="1"/>
  <c r="G916" i="1"/>
  <c r="F916" i="1" l="1"/>
  <c r="G917" i="1"/>
  <c r="F917" i="1" l="1"/>
  <c r="G918" i="1"/>
  <c r="F918" i="1" l="1"/>
  <c r="G919" i="1"/>
  <c r="F919" i="1" l="1"/>
  <c r="G920" i="1"/>
  <c r="F920" i="1" l="1"/>
  <c r="G921" i="1"/>
  <c r="F921" i="1" l="1"/>
  <c r="G922" i="1"/>
  <c r="F922" i="1" l="1"/>
  <c r="G923" i="1"/>
  <c r="F923" i="1" l="1"/>
  <c r="G924" i="1"/>
  <c r="F924" i="1" l="1"/>
  <c r="G925" i="1"/>
  <c r="F925" i="1" l="1"/>
  <c r="G926" i="1"/>
  <c r="F926" i="1" l="1"/>
  <c r="G927" i="1"/>
  <c r="F927" i="1" l="1"/>
  <c r="G928" i="1"/>
  <c r="F928" i="1" l="1"/>
  <c r="G929" i="1"/>
  <c r="F929" i="1" l="1"/>
  <c r="G930" i="1"/>
  <c r="F930" i="1" l="1"/>
  <c r="G931" i="1"/>
  <c r="F931" i="1" l="1"/>
  <c r="G932" i="1"/>
  <c r="F932" i="1" l="1"/>
  <c r="G933" i="1"/>
  <c r="F933" i="1" l="1"/>
  <c r="G934" i="1"/>
  <c r="F934" i="1" l="1"/>
  <c r="G935" i="1"/>
  <c r="F935" i="1" l="1"/>
  <c r="G936" i="1"/>
  <c r="F936" i="1" l="1"/>
  <c r="G937" i="1"/>
  <c r="F937" i="1" l="1"/>
  <c r="G938" i="1"/>
  <c r="F938" i="1" l="1"/>
  <c r="G939" i="1"/>
  <c r="F939" i="1" l="1"/>
  <c r="G940" i="1"/>
  <c r="F940" i="1" l="1"/>
  <c r="G941" i="1"/>
  <c r="F941" i="1" l="1"/>
  <c r="G942" i="1"/>
  <c r="F942" i="1" l="1"/>
  <c r="G943" i="1"/>
  <c r="F943" i="1" l="1"/>
  <c r="G944" i="1"/>
  <c r="F944" i="1" l="1"/>
  <c r="G945" i="1"/>
  <c r="F945" i="1" l="1"/>
  <c r="G946" i="1"/>
  <c r="F946" i="1" l="1"/>
  <c r="G947" i="1"/>
  <c r="F947" i="1" l="1"/>
  <c r="G948" i="1"/>
  <c r="F948" i="1" l="1"/>
  <c r="G949" i="1"/>
  <c r="F949" i="1" l="1"/>
  <c r="G950" i="1"/>
  <c r="F950" i="1" l="1"/>
  <c r="G951" i="1"/>
  <c r="F951" i="1" l="1"/>
  <c r="G952" i="1"/>
  <c r="F952" i="1" l="1"/>
  <c r="G953" i="1"/>
  <c r="F953" i="1" l="1"/>
  <c r="G954" i="1"/>
  <c r="F954" i="1" l="1"/>
  <c r="G955" i="1"/>
  <c r="F955" i="1" l="1"/>
  <c r="G956" i="1"/>
  <c r="F956" i="1" l="1"/>
  <c r="G957" i="1"/>
  <c r="F957" i="1" l="1"/>
  <c r="G958" i="1"/>
  <c r="F958" i="1" l="1"/>
  <c r="G959" i="1"/>
  <c r="F959" i="1" l="1"/>
  <c r="G960" i="1"/>
  <c r="F960" i="1" l="1"/>
  <c r="G961" i="1"/>
  <c r="F961" i="1" l="1"/>
  <c r="G962" i="1"/>
  <c r="F962" i="1" l="1"/>
  <c r="G963" i="1"/>
  <c r="F963" i="1" l="1"/>
  <c r="G964" i="1"/>
  <c r="F964" i="1" l="1"/>
  <c r="G965" i="1"/>
  <c r="F965" i="1" l="1"/>
  <c r="G966" i="1"/>
  <c r="F966" i="1" l="1"/>
  <c r="G967" i="1"/>
  <c r="F967" i="1" l="1"/>
  <c r="G968" i="1"/>
  <c r="F968" i="1" l="1"/>
  <c r="G969" i="1"/>
  <c r="F969" i="1" l="1"/>
  <c r="G970" i="1"/>
  <c r="F970" i="1" l="1"/>
  <c r="G971" i="1"/>
  <c r="F971" i="1" l="1"/>
  <c r="G972" i="1"/>
  <c r="F972" i="1" l="1"/>
  <c r="G973" i="1"/>
  <c r="F973" i="1" l="1"/>
  <c r="G974" i="1"/>
  <c r="F974" i="1" l="1"/>
  <c r="G975" i="1"/>
  <c r="F975" i="1" l="1"/>
  <c r="G976" i="1"/>
  <c r="F976" i="1" l="1"/>
  <c r="G977" i="1"/>
  <c r="F977" i="1" l="1"/>
  <c r="G978" i="1"/>
  <c r="F978" i="1" l="1"/>
  <c r="G979" i="1"/>
  <c r="F979" i="1" l="1"/>
  <c r="G980" i="1"/>
  <c r="F980" i="1" l="1"/>
  <c r="G981" i="1"/>
  <c r="F981" i="1" l="1"/>
  <c r="G982" i="1"/>
  <c r="F982" i="1" l="1"/>
  <c r="G983" i="1"/>
  <c r="F983" i="1" l="1"/>
  <c r="G984" i="1"/>
  <c r="F984" i="1" l="1"/>
  <c r="G985" i="1"/>
  <c r="F985" i="1" l="1"/>
  <c r="G986" i="1"/>
  <c r="F986" i="1" l="1"/>
  <c r="G987" i="1"/>
  <c r="F987" i="1" l="1"/>
  <c r="G988" i="1"/>
  <c r="F988" i="1" l="1"/>
  <c r="G989" i="1"/>
  <c r="F989" i="1" l="1"/>
  <c r="G990" i="1"/>
  <c r="F990" i="1" l="1"/>
  <c r="G991" i="1"/>
  <c r="F991" i="1" l="1"/>
  <c r="G992" i="1"/>
  <c r="F992" i="1" l="1"/>
  <c r="G993" i="1"/>
  <c r="F993" i="1" l="1"/>
  <c r="G994" i="1"/>
  <c r="F994" i="1" l="1"/>
  <c r="G995" i="1"/>
  <c r="F995" i="1" l="1"/>
  <c r="G996" i="1"/>
  <c r="F996" i="1" l="1"/>
  <c r="G997" i="1"/>
  <c r="F997" i="1" l="1"/>
  <c r="G998" i="1"/>
  <c r="F998" i="1" l="1"/>
  <c r="G999" i="1"/>
  <c r="F999" i="1" l="1"/>
  <c r="G1000" i="1"/>
  <c r="F1000" i="1" l="1"/>
  <c r="G1001" i="1"/>
  <c r="F1001" i="1" l="1"/>
  <c r="G1002" i="1"/>
  <c r="F1002" i="1" l="1"/>
  <c r="G1003" i="1"/>
  <c r="F1003" i="1" l="1"/>
  <c r="G1004" i="1"/>
  <c r="F1004" i="1" l="1"/>
  <c r="G1005" i="1"/>
  <c r="F1005" i="1" l="1"/>
  <c r="G1006" i="1"/>
  <c r="F1006" i="1" l="1"/>
  <c r="G1007" i="1"/>
  <c r="F1007" i="1" l="1"/>
  <c r="G1008" i="1"/>
  <c r="F1008" i="1" l="1"/>
  <c r="G1009" i="1"/>
  <c r="F1009" i="1" l="1"/>
  <c r="G1010" i="1"/>
  <c r="F1010" i="1" l="1"/>
  <c r="G1011" i="1"/>
  <c r="F1011" i="1" l="1"/>
  <c r="G1012" i="1"/>
  <c r="F1012" i="1" l="1"/>
  <c r="G1013" i="1"/>
  <c r="F1013" i="1" l="1"/>
  <c r="G1014" i="1"/>
  <c r="F1014" i="1" l="1"/>
  <c r="G1015" i="1"/>
  <c r="F1015" i="1" l="1"/>
  <c r="G1016" i="1"/>
  <c r="F1016" i="1" l="1"/>
  <c r="G1017" i="1"/>
  <c r="F1017" i="1" l="1"/>
  <c r="G1018" i="1"/>
  <c r="F1018" i="1" l="1"/>
  <c r="G1019" i="1"/>
  <c r="F1019" i="1" l="1"/>
  <c r="G1020" i="1"/>
  <c r="F1020" i="1" l="1"/>
  <c r="G1021" i="1"/>
  <c r="F1021" i="1" l="1"/>
  <c r="G1022" i="1"/>
  <c r="F1022" i="1" l="1"/>
  <c r="G1023" i="1"/>
  <c r="F1023" i="1" l="1"/>
  <c r="G1024" i="1"/>
  <c r="F1024" i="1" l="1"/>
  <c r="G1025" i="1"/>
  <c r="F1025" i="1" l="1"/>
  <c r="G1026" i="1"/>
  <c r="F1026" i="1" l="1"/>
  <c r="G1027" i="1"/>
  <c r="F1027" i="1" l="1"/>
  <c r="G1028" i="1"/>
  <c r="F1028" i="1" l="1"/>
  <c r="G1029" i="1"/>
  <c r="F1029" i="1" l="1"/>
  <c r="G1030" i="1"/>
  <c r="F1030" i="1" l="1"/>
  <c r="G1031" i="1"/>
  <c r="F1031" i="1" l="1"/>
  <c r="G1032" i="1"/>
  <c r="F1032" i="1" l="1"/>
  <c r="G1033" i="1"/>
  <c r="F1033" i="1" l="1"/>
  <c r="G1034" i="1"/>
  <c r="F1034" i="1" l="1"/>
  <c r="G1035" i="1"/>
  <c r="F1035" i="1" l="1"/>
  <c r="G1036" i="1"/>
  <c r="F1036" i="1" l="1"/>
  <c r="G1037" i="1"/>
  <c r="F1037" i="1" l="1"/>
  <c r="G1038" i="1"/>
  <c r="F1038" i="1" l="1"/>
  <c r="G1039" i="1"/>
  <c r="F1039" i="1" l="1"/>
  <c r="G1040" i="1"/>
  <c r="F1040" i="1" l="1"/>
  <c r="G1041" i="1"/>
  <c r="F1041" i="1" l="1"/>
  <c r="G1042" i="1"/>
  <c r="F1042" i="1" l="1"/>
  <c r="G1043" i="1"/>
  <c r="F1043" i="1" l="1"/>
  <c r="G1044" i="1"/>
  <c r="F1044" i="1" l="1"/>
  <c r="G1045" i="1"/>
  <c r="F1045" i="1" l="1"/>
  <c r="G1046" i="1"/>
  <c r="F1046" i="1" l="1"/>
  <c r="G1047" i="1"/>
  <c r="F1047" i="1" l="1"/>
  <c r="G1048" i="1"/>
  <c r="F1048" i="1" l="1"/>
  <c r="G1049" i="1"/>
  <c r="F1049" i="1" l="1"/>
  <c r="G1050" i="1"/>
  <c r="F1050" i="1" l="1"/>
  <c r="G1051" i="1"/>
  <c r="F1051" i="1" l="1"/>
  <c r="G1052" i="1"/>
  <c r="F1052" i="1" l="1"/>
  <c r="G1053" i="1"/>
  <c r="F1053" i="1" l="1"/>
  <c r="G1054" i="1"/>
  <c r="F1054" i="1" l="1"/>
  <c r="G1055" i="1"/>
  <c r="F1055" i="1" l="1"/>
  <c r="G1056" i="1"/>
  <c r="F1056" i="1" l="1"/>
  <c r="G1057" i="1"/>
  <c r="F1057" i="1" l="1"/>
  <c r="G1058" i="1"/>
  <c r="F1058" i="1" l="1"/>
  <c r="G1059" i="1"/>
  <c r="F1059" i="1" l="1"/>
  <c r="G1060" i="1"/>
  <c r="F1060" i="1" l="1"/>
  <c r="G1061" i="1"/>
  <c r="F1061" i="1" l="1"/>
  <c r="G1062" i="1"/>
  <c r="F1062" i="1" l="1"/>
  <c r="G1063" i="1"/>
  <c r="F1063" i="1" l="1"/>
  <c r="G1064" i="1"/>
  <c r="F1064" i="1" l="1"/>
  <c r="G1065" i="1"/>
  <c r="F1065" i="1" l="1"/>
  <c r="G1066" i="1"/>
  <c r="F1066" i="1" l="1"/>
  <c r="G1067" i="1"/>
  <c r="F1067" i="1" l="1"/>
  <c r="G1068" i="1"/>
  <c r="F1068" i="1" l="1"/>
  <c r="G1069" i="1"/>
  <c r="F1069" i="1" l="1"/>
  <c r="G1070" i="1"/>
  <c r="F1070" i="1" l="1"/>
  <c r="G1071" i="1"/>
  <c r="F1071" i="1" l="1"/>
  <c r="G1072" i="1"/>
  <c r="F1072" i="1" l="1"/>
  <c r="G1073" i="1"/>
  <c r="F1073" i="1" l="1"/>
  <c r="G1074" i="1"/>
  <c r="F1074" i="1" l="1"/>
  <c r="G1075" i="1"/>
  <c r="F1075" i="1" l="1"/>
  <c r="G1076" i="1"/>
  <c r="F1076" i="1" l="1"/>
  <c r="G1077" i="1"/>
  <c r="F1077" i="1" l="1"/>
  <c r="G1078" i="1"/>
  <c r="F1078" i="1" l="1"/>
  <c r="G1079" i="1"/>
  <c r="F1079" i="1" l="1"/>
  <c r="G1080" i="1"/>
  <c r="F1080" i="1" l="1"/>
  <c r="G1081" i="1"/>
  <c r="F1081" i="1" l="1"/>
  <c r="G1082" i="1"/>
  <c r="F1082" i="1" l="1"/>
  <c r="G1083" i="1"/>
  <c r="F1083" i="1" l="1"/>
  <c r="G1084" i="1"/>
  <c r="F1084" i="1" l="1"/>
  <c r="G1085" i="1"/>
  <c r="F1085" i="1" l="1"/>
  <c r="G1086" i="1"/>
  <c r="F1086" i="1" l="1"/>
  <c r="G1087" i="1"/>
  <c r="F1087" i="1" l="1"/>
  <c r="G1088" i="1"/>
  <c r="F1088" i="1" l="1"/>
  <c r="G1089" i="1"/>
  <c r="F1089" i="1" l="1"/>
  <c r="G1090" i="1"/>
  <c r="F1090" i="1" l="1"/>
  <c r="G1091" i="1"/>
  <c r="F1091" i="1" l="1"/>
  <c r="G1092" i="1"/>
  <c r="F1092" i="1" l="1"/>
  <c r="G1093" i="1"/>
  <c r="F1093" i="1" l="1"/>
  <c r="G1094" i="1"/>
  <c r="F1094" i="1" l="1"/>
  <c r="G1095" i="1"/>
  <c r="F1095" i="1" l="1"/>
  <c r="G1096" i="1"/>
  <c r="F1096" i="1" l="1"/>
  <c r="G1097" i="1"/>
  <c r="F1097" i="1" l="1"/>
  <c r="G1098" i="1"/>
  <c r="F1098" i="1" l="1"/>
  <c r="G1099" i="1"/>
  <c r="F1099" i="1" l="1"/>
  <c r="G1100" i="1"/>
  <c r="F1100" i="1" l="1"/>
  <c r="G1101" i="1"/>
  <c r="F1101" i="1" l="1"/>
  <c r="G1102" i="1"/>
  <c r="F1102" i="1" l="1"/>
  <c r="G1103" i="1"/>
  <c r="F1103" i="1" l="1"/>
  <c r="G1104" i="1"/>
  <c r="F1104" i="1" l="1"/>
  <c r="G1105" i="1"/>
  <c r="F1105" i="1" l="1"/>
  <c r="G1106" i="1"/>
  <c r="F1106" i="1" l="1"/>
  <c r="G1107" i="1"/>
  <c r="F1107" i="1" l="1"/>
  <c r="G1108" i="1"/>
  <c r="F1108" i="1" l="1"/>
  <c r="G1109" i="1"/>
  <c r="F1109" i="1" l="1"/>
  <c r="G1110" i="1"/>
  <c r="F1110" i="1" l="1"/>
  <c r="G1111" i="1"/>
  <c r="F1111" i="1" l="1"/>
  <c r="G1112" i="1"/>
  <c r="F1112" i="1" l="1"/>
  <c r="G1113" i="1"/>
  <c r="F1113" i="1" l="1"/>
  <c r="G1114" i="1"/>
  <c r="F1114" i="1" l="1"/>
  <c r="G1115" i="1"/>
  <c r="F1115" i="1" l="1"/>
  <c r="G1116" i="1"/>
  <c r="F1116" i="1" l="1"/>
  <c r="G1117" i="1"/>
  <c r="F1117" i="1" l="1"/>
  <c r="G1118" i="1"/>
  <c r="F1118" i="1" l="1"/>
  <c r="G1119" i="1"/>
  <c r="F1119" i="1" l="1"/>
  <c r="G1120" i="1"/>
  <c r="F1120" i="1" l="1"/>
  <c r="G1121" i="1"/>
  <c r="F1121" i="1" l="1"/>
  <c r="G1122" i="1"/>
  <c r="F1122" i="1" l="1"/>
  <c r="G1123" i="1"/>
  <c r="F1123" i="1" l="1"/>
  <c r="G1124" i="1"/>
  <c r="F1124" i="1" l="1"/>
  <c r="G1125" i="1"/>
  <c r="F1125" i="1" l="1"/>
  <c r="G1126" i="1"/>
  <c r="F1126" i="1" l="1"/>
  <c r="G1127" i="1"/>
  <c r="F1127" i="1" l="1"/>
  <c r="G1128" i="1"/>
  <c r="F1128" i="1" l="1"/>
  <c r="G1129" i="1"/>
  <c r="F1129" i="1" l="1"/>
  <c r="G1130" i="1"/>
  <c r="F1130" i="1" l="1"/>
  <c r="G1131" i="1"/>
  <c r="F1131" i="1" l="1"/>
  <c r="G1132" i="1"/>
  <c r="F1132" i="1" l="1"/>
  <c r="G1133" i="1"/>
  <c r="F1133" i="1" l="1"/>
  <c r="G1134" i="1"/>
  <c r="F1134" i="1" l="1"/>
  <c r="G1135" i="1"/>
  <c r="F1135" i="1" l="1"/>
  <c r="G1136" i="1"/>
  <c r="F1136" i="1" l="1"/>
  <c r="G1137" i="1"/>
  <c r="F1137" i="1" l="1"/>
  <c r="G1138" i="1"/>
  <c r="F1138" i="1" l="1"/>
  <c r="G1139" i="1"/>
  <c r="F1139" i="1" l="1"/>
  <c r="G1140" i="1"/>
  <c r="F1140" i="1" l="1"/>
  <c r="G1141" i="1"/>
  <c r="F1141" i="1" l="1"/>
  <c r="G1142" i="1"/>
  <c r="F1142" i="1" l="1"/>
  <c r="G1143" i="1"/>
  <c r="F1143" i="1" l="1"/>
  <c r="G1144" i="1"/>
  <c r="F1144" i="1" l="1"/>
  <c r="G1145" i="1"/>
  <c r="F1145" i="1" l="1"/>
  <c r="G1146" i="1"/>
  <c r="F1146" i="1" l="1"/>
  <c r="G1147" i="1"/>
  <c r="F1147" i="1" l="1"/>
  <c r="G1148" i="1"/>
  <c r="F1148" i="1" l="1"/>
  <c r="G1149" i="1"/>
  <c r="F1149" i="1" l="1"/>
  <c r="G1150" i="1"/>
  <c r="F1150" i="1" l="1"/>
  <c r="G1151" i="1"/>
  <c r="F1151" i="1" l="1"/>
  <c r="G1152" i="1"/>
  <c r="F1152" i="1" l="1"/>
  <c r="G1153" i="1"/>
  <c r="F1153" i="1" l="1"/>
  <c r="G1154" i="1"/>
  <c r="F1154" i="1" l="1"/>
  <c r="G1155" i="1"/>
  <c r="F1155" i="1" l="1"/>
  <c r="G1156" i="1"/>
  <c r="F1156" i="1" l="1"/>
  <c r="G1157" i="1"/>
  <c r="F1157" i="1" l="1"/>
  <c r="G1158" i="1"/>
  <c r="F1158" i="1" l="1"/>
  <c r="G1159" i="1"/>
  <c r="F1159" i="1" l="1"/>
  <c r="G1160" i="1"/>
  <c r="F1160" i="1" l="1"/>
  <c r="G1161" i="1"/>
  <c r="F1161" i="1" l="1"/>
  <c r="G1162" i="1"/>
  <c r="F1162" i="1" l="1"/>
  <c r="G1163" i="1"/>
  <c r="F1163" i="1" l="1"/>
  <c r="G1164" i="1"/>
  <c r="F1164" i="1" l="1"/>
  <c r="G1165" i="1"/>
  <c r="F1165" i="1" l="1"/>
  <c r="G1166" i="1"/>
  <c r="F1166" i="1" l="1"/>
  <c r="G1167" i="1"/>
  <c r="F1167" i="1" l="1"/>
  <c r="G1168" i="1"/>
  <c r="F1168" i="1" l="1"/>
  <c r="G1169" i="1"/>
  <c r="F1169" i="1" l="1"/>
  <c r="G1170" i="1"/>
  <c r="F1170" i="1" l="1"/>
  <c r="G1171" i="1"/>
  <c r="F1171" i="1" l="1"/>
  <c r="G1172" i="1"/>
  <c r="F1172" i="1" l="1"/>
  <c r="G1173" i="1"/>
  <c r="F1173" i="1" l="1"/>
  <c r="G1174" i="1"/>
  <c r="F1174" i="1" l="1"/>
  <c r="G1175" i="1"/>
  <c r="F1175" i="1" l="1"/>
  <c r="G1176" i="1"/>
  <c r="F1176" i="1" l="1"/>
  <c r="G1177" i="1"/>
  <c r="F1177" i="1" l="1"/>
  <c r="G1178" i="1"/>
  <c r="F1178" i="1" l="1"/>
  <c r="G1179" i="1"/>
  <c r="F1179" i="1" l="1"/>
  <c r="G1180" i="1"/>
  <c r="F1180" i="1" l="1"/>
  <c r="G1181" i="1"/>
  <c r="F1181" i="1" l="1"/>
  <c r="G1182" i="1"/>
  <c r="F1182" i="1" l="1"/>
  <c r="G1183" i="1"/>
  <c r="F1183" i="1" l="1"/>
  <c r="G1184" i="1"/>
  <c r="F1184" i="1" l="1"/>
  <c r="G1185" i="1"/>
  <c r="F1185" i="1" l="1"/>
  <c r="G1186" i="1"/>
  <c r="F1186" i="1" l="1"/>
  <c r="G1187" i="1"/>
  <c r="F1187" i="1" l="1"/>
  <c r="G1188" i="1"/>
  <c r="F1188" i="1" l="1"/>
  <c r="G1189" i="1"/>
  <c r="F1189" i="1" l="1"/>
  <c r="G1190" i="1"/>
  <c r="F1190" i="1" l="1"/>
  <c r="G1191" i="1"/>
  <c r="F1191" i="1" l="1"/>
  <c r="G1192" i="1"/>
  <c r="F1192" i="1" l="1"/>
  <c r="G1193" i="1"/>
  <c r="F1193" i="1" l="1"/>
  <c r="G1194" i="1"/>
  <c r="F1194" i="1" l="1"/>
  <c r="G1195" i="1"/>
  <c r="F1195" i="1" l="1"/>
  <c r="G1196" i="1"/>
  <c r="F1196" i="1" l="1"/>
  <c r="G1197" i="1"/>
  <c r="F1197" i="1" l="1"/>
  <c r="G1198" i="1"/>
  <c r="F1198" i="1" l="1"/>
  <c r="G1199" i="1"/>
  <c r="F1199" i="1" l="1"/>
  <c r="G1200" i="1"/>
  <c r="F1200" i="1" l="1"/>
  <c r="G1201" i="1"/>
  <c r="F1201" i="1" l="1"/>
  <c r="G1202" i="1"/>
  <c r="F1202" i="1" l="1"/>
  <c r="G1203" i="1"/>
  <c r="F1203" i="1" l="1"/>
  <c r="G1204" i="1"/>
  <c r="F1204" i="1" l="1"/>
  <c r="G1205" i="1"/>
  <c r="F1205" i="1" l="1"/>
  <c r="G1206" i="1"/>
  <c r="F1206" i="1" l="1"/>
  <c r="G1207" i="1"/>
  <c r="F1207" i="1" l="1"/>
  <c r="G1208" i="1"/>
  <c r="F1208" i="1" l="1"/>
  <c r="G1209" i="1"/>
  <c r="F1209" i="1" l="1"/>
  <c r="G1210" i="1"/>
  <c r="F1210" i="1" l="1"/>
  <c r="G1211" i="1"/>
  <c r="F1211" i="1" l="1"/>
  <c r="G1212" i="1"/>
  <c r="F1212" i="1" l="1"/>
  <c r="G1213" i="1"/>
  <c r="F1213" i="1" l="1"/>
  <c r="G1214" i="1"/>
  <c r="F1214" i="1" l="1"/>
  <c r="G1215" i="1"/>
  <c r="F1215" i="1" l="1"/>
  <c r="G1216" i="1"/>
  <c r="F1216" i="1" l="1"/>
  <c r="G1217" i="1"/>
  <c r="F1217" i="1" l="1"/>
  <c r="G1218" i="1"/>
  <c r="F1218" i="1" l="1"/>
  <c r="G1219" i="1"/>
  <c r="F1219" i="1" l="1"/>
  <c r="G1220" i="1"/>
  <c r="F1220" i="1" l="1"/>
  <c r="G1221" i="1"/>
  <c r="F1221" i="1" l="1"/>
  <c r="G1222" i="1"/>
  <c r="F1222" i="1" l="1"/>
  <c r="G1223" i="1"/>
  <c r="F1223" i="1" l="1"/>
  <c r="G1224" i="1"/>
  <c r="F1224" i="1" l="1"/>
  <c r="G1225" i="1"/>
  <c r="F1225" i="1" l="1"/>
  <c r="G1226" i="1"/>
  <c r="F1226" i="1" l="1"/>
  <c r="G1227" i="1"/>
  <c r="F1227" i="1" l="1"/>
  <c r="G1228" i="1"/>
  <c r="F1228" i="1" l="1"/>
  <c r="G1229" i="1"/>
  <c r="F1229" i="1" l="1"/>
  <c r="G1230" i="1"/>
  <c r="F1230" i="1" l="1"/>
  <c r="G1231" i="1"/>
  <c r="F1231" i="1" l="1"/>
  <c r="G1232" i="1"/>
  <c r="F1232" i="1" l="1"/>
  <c r="G1233" i="1"/>
  <c r="F1233" i="1" l="1"/>
  <c r="G1234" i="1"/>
  <c r="F1234" i="1" l="1"/>
  <c r="G1235" i="1"/>
  <c r="F1235" i="1" l="1"/>
  <c r="G1236" i="1"/>
  <c r="F1236" i="1" l="1"/>
  <c r="G1237" i="1"/>
  <c r="F1237" i="1" l="1"/>
  <c r="G1238" i="1"/>
  <c r="F1238" i="1" l="1"/>
  <c r="G1239" i="1"/>
  <c r="F1239" i="1" l="1"/>
  <c r="G1240" i="1"/>
  <c r="F1240" i="1" l="1"/>
  <c r="G1241" i="1"/>
  <c r="F1241" i="1" l="1"/>
  <c r="G1242" i="1"/>
  <c r="F1242" i="1" l="1"/>
  <c r="G1243" i="1"/>
  <c r="F1243" i="1" l="1"/>
  <c r="G1244" i="1"/>
  <c r="F1244" i="1" l="1"/>
  <c r="G1245" i="1"/>
  <c r="F1245" i="1" l="1"/>
  <c r="G1246" i="1"/>
  <c r="F1246" i="1" l="1"/>
  <c r="G1247" i="1"/>
  <c r="F1247" i="1" l="1"/>
  <c r="G1248" i="1"/>
  <c r="F1248" i="1" l="1"/>
  <c r="G1249" i="1"/>
  <c r="F1249" i="1" l="1"/>
  <c r="G1250" i="1"/>
  <c r="F1250" i="1" l="1"/>
  <c r="G1251" i="1"/>
  <c r="F1251" i="1" l="1"/>
  <c r="G1252" i="1"/>
  <c r="F1252" i="1" l="1"/>
  <c r="G1253" i="1"/>
  <c r="F1253" i="1" l="1"/>
  <c r="G1254" i="1"/>
  <c r="F1254" i="1" l="1"/>
  <c r="G1255" i="1"/>
  <c r="F1255" i="1" l="1"/>
  <c r="G1256" i="1"/>
  <c r="F1256" i="1" l="1"/>
  <c r="G1257" i="1"/>
  <c r="F1257" i="1" l="1"/>
  <c r="G1258" i="1"/>
  <c r="F1258" i="1" l="1"/>
  <c r="G1259" i="1"/>
  <c r="F1259" i="1" l="1"/>
  <c r="G1260" i="1"/>
  <c r="F1260" i="1" l="1"/>
  <c r="G1261" i="1"/>
  <c r="F1261" i="1" l="1"/>
  <c r="G1262" i="1"/>
  <c r="F1262" i="1" l="1"/>
  <c r="G1263" i="1"/>
  <c r="F1263" i="1" l="1"/>
  <c r="G1264" i="1"/>
  <c r="F1264" i="1" l="1"/>
  <c r="G1265" i="1"/>
  <c r="F1265" i="1" l="1"/>
  <c r="G1266" i="1"/>
  <c r="F1266" i="1" l="1"/>
  <c r="G1267" i="1"/>
  <c r="F1267" i="1" l="1"/>
  <c r="G1268" i="1"/>
  <c r="F1268" i="1" l="1"/>
  <c r="G1269" i="1"/>
  <c r="F1269" i="1" l="1"/>
  <c r="G1270" i="1"/>
  <c r="F1270" i="1" l="1"/>
  <c r="G1271" i="1"/>
  <c r="F1271" i="1" l="1"/>
  <c r="G1272" i="1"/>
  <c r="F1272" i="1" l="1"/>
  <c r="G1273" i="1"/>
  <c r="F1273" i="1" l="1"/>
  <c r="G1274" i="1"/>
  <c r="F1274" i="1" l="1"/>
  <c r="G1275" i="1"/>
  <c r="F1275" i="1" l="1"/>
  <c r="G1276" i="1"/>
  <c r="F1276" i="1" l="1"/>
  <c r="G1277" i="1"/>
  <c r="F1277" i="1" l="1"/>
  <c r="G1278" i="1"/>
  <c r="F1278" i="1" l="1"/>
  <c r="G1279" i="1"/>
  <c r="F1279" i="1" l="1"/>
  <c r="G1280" i="1"/>
  <c r="F1280" i="1" l="1"/>
  <c r="G1281" i="1"/>
  <c r="F1281" i="1" l="1"/>
  <c r="G1282" i="1"/>
  <c r="F1282" i="1" l="1"/>
  <c r="G1283" i="1"/>
  <c r="F1283" i="1" l="1"/>
  <c r="G1284" i="1"/>
  <c r="F1284" i="1" l="1"/>
  <c r="G1285" i="1"/>
  <c r="F1285" i="1" l="1"/>
  <c r="G1286" i="1"/>
  <c r="F1286" i="1" l="1"/>
  <c r="G1287" i="1"/>
  <c r="F1287" i="1" l="1"/>
  <c r="G1288" i="1"/>
  <c r="F1288" i="1" l="1"/>
  <c r="G1289" i="1"/>
  <c r="F1289" i="1" l="1"/>
  <c r="G1290" i="1"/>
  <c r="F1290" i="1" l="1"/>
  <c r="G1291" i="1"/>
  <c r="F1291" i="1" l="1"/>
  <c r="G1292" i="1"/>
  <c r="F1292" i="1" l="1"/>
  <c r="G1293" i="1"/>
  <c r="F1293" i="1" l="1"/>
  <c r="G1294" i="1"/>
  <c r="F1294" i="1" l="1"/>
  <c r="G1295" i="1"/>
  <c r="F1295" i="1" l="1"/>
  <c r="G1296" i="1"/>
  <c r="F1296" i="1" l="1"/>
  <c r="G1297" i="1"/>
  <c r="F1297" i="1" l="1"/>
  <c r="G1298" i="1"/>
  <c r="F1298" i="1" l="1"/>
  <c r="G1299" i="1"/>
  <c r="F1299" i="1" l="1"/>
  <c r="G1300" i="1"/>
  <c r="F1300" i="1" l="1"/>
  <c r="G1301" i="1"/>
  <c r="F1301" i="1" l="1"/>
  <c r="G1302" i="1"/>
  <c r="F1302" i="1" l="1"/>
  <c r="G1303" i="1"/>
  <c r="F1303" i="1" l="1"/>
  <c r="G1304" i="1"/>
  <c r="F1304" i="1" l="1"/>
  <c r="G1305" i="1"/>
  <c r="F1305" i="1" l="1"/>
  <c r="G1306" i="1"/>
  <c r="F1306" i="1" l="1"/>
  <c r="G1307" i="1"/>
  <c r="F1307" i="1" l="1"/>
  <c r="G1308" i="1"/>
  <c r="F1308" i="1" l="1"/>
  <c r="G1309" i="1"/>
  <c r="F1309" i="1" l="1"/>
  <c r="G1310" i="1"/>
  <c r="F1310" i="1" l="1"/>
  <c r="G1311" i="1"/>
  <c r="F1311" i="1" l="1"/>
  <c r="G1312" i="1"/>
  <c r="F1312" i="1" l="1"/>
  <c r="G1313" i="1"/>
  <c r="F1313" i="1" l="1"/>
  <c r="G1314" i="1"/>
  <c r="F1314" i="1" l="1"/>
  <c r="G1315" i="1"/>
  <c r="F1315" i="1" l="1"/>
  <c r="G1316" i="1"/>
  <c r="F1316" i="1" l="1"/>
  <c r="G1317" i="1"/>
  <c r="F1317" i="1" l="1"/>
  <c r="G1318" i="1"/>
  <c r="F1318" i="1" l="1"/>
  <c r="G1319" i="1"/>
  <c r="F1319" i="1" l="1"/>
  <c r="G1320" i="1"/>
  <c r="F1320" i="1" l="1"/>
  <c r="G1321" i="1"/>
  <c r="F1321" i="1" l="1"/>
  <c r="G1322" i="1"/>
  <c r="F1322" i="1" l="1"/>
  <c r="G1323" i="1"/>
  <c r="F1323" i="1" l="1"/>
  <c r="G1324" i="1"/>
  <c r="F1324" i="1" l="1"/>
  <c r="G1325" i="1"/>
  <c r="F1325" i="1" l="1"/>
  <c r="G1326" i="1"/>
  <c r="F1326" i="1" l="1"/>
  <c r="G1327" i="1"/>
  <c r="F1327" i="1" l="1"/>
  <c r="G1328" i="1"/>
  <c r="F1328" i="1" l="1"/>
  <c r="G1329" i="1"/>
  <c r="F1329" i="1" l="1"/>
  <c r="G1330" i="1"/>
  <c r="F1330" i="1" l="1"/>
  <c r="G1331" i="1"/>
  <c r="F1331" i="1" l="1"/>
  <c r="G1332" i="1"/>
  <c r="F1332" i="1" l="1"/>
  <c r="G1333" i="1"/>
  <c r="F1333" i="1" l="1"/>
  <c r="G1334" i="1"/>
  <c r="F1334" i="1" l="1"/>
  <c r="G1335" i="1"/>
  <c r="F1335" i="1" l="1"/>
  <c r="G1336" i="1"/>
  <c r="F1336" i="1" l="1"/>
  <c r="G1337" i="1"/>
  <c r="F1337" i="1" l="1"/>
  <c r="G1338" i="1"/>
  <c r="F1338" i="1" l="1"/>
  <c r="G1339" i="1"/>
  <c r="F1339" i="1" l="1"/>
  <c r="G1340" i="1"/>
  <c r="F1340" i="1" l="1"/>
  <c r="G1341" i="1"/>
  <c r="F1341" i="1" l="1"/>
  <c r="G1342" i="1"/>
  <c r="F1342" i="1" l="1"/>
  <c r="G1343" i="1"/>
  <c r="F1343" i="1" l="1"/>
  <c r="G1344" i="1"/>
  <c r="F1344" i="1" l="1"/>
  <c r="G1345" i="1"/>
  <c r="F1345" i="1" l="1"/>
  <c r="G1346" i="1"/>
  <c r="F1346" i="1" l="1"/>
  <c r="G1347" i="1"/>
  <c r="F1347" i="1" l="1"/>
  <c r="G1348" i="1"/>
  <c r="F1348" i="1" l="1"/>
  <c r="G1349" i="1"/>
  <c r="F1349" i="1" l="1"/>
  <c r="G1350" i="1"/>
  <c r="F1350" i="1" l="1"/>
  <c r="G1351" i="1"/>
  <c r="F1351" i="1" l="1"/>
  <c r="G1352" i="1"/>
  <c r="F1352" i="1" l="1"/>
  <c r="G1353" i="1"/>
  <c r="F1353" i="1" l="1"/>
  <c r="G1354" i="1"/>
  <c r="F1354" i="1" l="1"/>
  <c r="G1355" i="1"/>
  <c r="F1355" i="1" l="1"/>
  <c r="G1356" i="1"/>
  <c r="F1356" i="1" l="1"/>
  <c r="G1357" i="1"/>
  <c r="F1357" i="1" l="1"/>
  <c r="G1358" i="1"/>
  <c r="F1358" i="1" l="1"/>
  <c r="G1359" i="1"/>
  <c r="F1359" i="1" l="1"/>
  <c r="G1360" i="1"/>
  <c r="F1360" i="1" l="1"/>
  <c r="G1361" i="1"/>
  <c r="F1361" i="1" l="1"/>
  <c r="G1362" i="1"/>
  <c r="F1362" i="1" l="1"/>
  <c r="G1363" i="1"/>
  <c r="F1363" i="1" l="1"/>
  <c r="G1364" i="1"/>
  <c r="F1364" i="1" l="1"/>
  <c r="G1365" i="1"/>
  <c r="F1365" i="1" l="1"/>
  <c r="G1366" i="1"/>
  <c r="F1366" i="1" l="1"/>
  <c r="G1367" i="1"/>
  <c r="F1367" i="1" l="1"/>
  <c r="G1368" i="1"/>
  <c r="F1368" i="1" l="1"/>
  <c r="G1369" i="1"/>
  <c r="F1369" i="1" l="1"/>
  <c r="G1370" i="1"/>
  <c r="F1370" i="1" l="1"/>
  <c r="G1371" i="1"/>
  <c r="F1371" i="1" l="1"/>
  <c r="G1372" i="1"/>
  <c r="F1372" i="1" l="1"/>
  <c r="G1373" i="1"/>
  <c r="F1373" i="1" l="1"/>
  <c r="G1374" i="1"/>
  <c r="F1374" i="1" l="1"/>
  <c r="G1375" i="1"/>
  <c r="F1375" i="1" l="1"/>
  <c r="G1376" i="1"/>
  <c r="F1376" i="1" l="1"/>
  <c r="G1377" i="1"/>
  <c r="F1377" i="1" l="1"/>
  <c r="G1378" i="1"/>
  <c r="F1378" i="1" l="1"/>
  <c r="G1379" i="1"/>
  <c r="F1379" i="1" l="1"/>
  <c r="G1380" i="1"/>
  <c r="F1380" i="1" l="1"/>
  <c r="G1381" i="1"/>
  <c r="F1381" i="1" l="1"/>
  <c r="G1382" i="1"/>
  <c r="F1382" i="1" l="1"/>
  <c r="G1383" i="1"/>
  <c r="F1383" i="1" l="1"/>
  <c r="G1384" i="1"/>
  <c r="F1384" i="1" l="1"/>
  <c r="G1385" i="1"/>
  <c r="F1385" i="1" l="1"/>
  <c r="G1386" i="1"/>
  <c r="F1386" i="1" l="1"/>
  <c r="G1387" i="1"/>
  <c r="F1387" i="1" l="1"/>
  <c r="G1388" i="1"/>
  <c r="F1388" i="1" l="1"/>
  <c r="G1389" i="1"/>
  <c r="F1389" i="1" l="1"/>
  <c r="G1390" i="1"/>
  <c r="F1390" i="1" l="1"/>
  <c r="G1391" i="1"/>
  <c r="F1391" i="1" l="1"/>
  <c r="G1392" i="1"/>
  <c r="F1392" i="1" l="1"/>
  <c r="G1393" i="1"/>
  <c r="F1393" i="1" l="1"/>
  <c r="G1394" i="1"/>
  <c r="F1394" i="1" l="1"/>
  <c r="G1395" i="1"/>
  <c r="F1395" i="1" l="1"/>
  <c r="G1396" i="1"/>
  <c r="F1396" i="1" l="1"/>
  <c r="G1397" i="1"/>
  <c r="F1397" i="1" l="1"/>
  <c r="G1398" i="1"/>
  <c r="F1398" i="1" l="1"/>
  <c r="G1399" i="1"/>
  <c r="F1399" i="1" l="1"/>
  <c r="G1400" i="1"/>
  <c r="F1400" i="1" l="1"/>
  <c r="G1401" i="1"/>
  <c r="F1401" i="1" l="1"/>
  <c r="G1402" i="1"/>
  <c r="F1402" i="1" l="1"/>
  <c r="G1403" i="1"/>
  <c r="F1403" i="1" l="1"/>
  <c r="G1404" i="1"/>
  <c r="F1404" i="1" l="1"/>
  <c r="G1405" i="1"/>
  <c r="F1405" i="1" l="1"/>
  <c r="G1406" i="1"/>
  <c r="F1406" i="1" l="1"/>
  <c r="G1407" i="1"/>
  <c r="F1407" i="1" l="1"/>
  <c r="G1408" i="1"/>
  <c r="F1408" i="1" l="1"/>
  <c r="G1409" i="1"/>
  <c r="F1409" i="1" l="1"/>
  <c r="G1410" i="1"/>
  <c r="F1410" i="1" l="1"/>
  <c r="G1411" i="1"/>
  <c r="F1411" i="1" l="1"/>
  <c r="G1412" i="1"/>
  <c r="F1412" i="1" l="1"/>
  <c r="G1413" i="1"/>
  <c r="F1413" i="1" l="1"/>
  <c r="G1414" i="1"/>
  <c r="F1414" i="1" l="1"/>
  <c r="G1415" i="1"/>
  <c r="F1415" i="1" l="1"/>
  <c r="G1416" i="1"/>
  <c r="F1416" i="1" l="1"/>
  <c r="G1417" i="1"/>
  <c r="F1417" i="1" l="1"/>
  <c r="G1418" i="1"/>
  <c r="F1418" i="1" l="1"/>
  <c r="G1419" i="1"/>
  <c r="F1419" i="1" l="1"/>
  <c r="G1420" i="1"/>
  <c r="F1420" i="1" l="1"/>
  <c r="G1421" i="1"/>
  <c r="F1421" i="1" l="1"/>
  <c r="G1422" i="1"/>
  <c r="F1422" i="1" l="1"/>
  <c r="G1423" i="1"/>
  <c r="F1423" i="1" l="1"/>
  <c r="G1424" i="1"/>
  <c r="F1424" i="1" l="1"/>
  <c r="G1425" i="1"/>
  <c r="F1425" i="1" l="1"/>
  <c r="G1426" i="1"/>
  <c r="F1426" i="1" l="1"/>
  <c r="G1427" i="1"/>
  <c r="F1427" i="1" l="1"/>
  <c r="G1428" i="1"/>
  <c r="F1428" i="1" l="1"/>
  <c r="G1429" i="1"/>
  <c r="F1429" i="1" l="1"/>
  <c r="G1430" i="1"/>
  <c r="F1430" i="1" l="1"/>
  <c r="G1431" i="1"/>
  <c r="F1431" i="1" l="1"/>
  <c r="G1432" i="1"/>
  <c r="F1432" i="1" l="1"/>
  <c r="G1433" i="1"/>
  <c r="F1433" i="1" l="1"/>
  <c r="G1434" i="1"/>
  <c r="F1434" i="1" l="1"/>
  <c r="G1435" i="1"/>
  <c r="F1435" i="1" l="1"/>
  <c r="G1436" i="1"/>
  <c r="F1436" i="1" l="1"/>
  <c r="G1437" i="1"/>
  <c r="F1437" i="1" l="1"/>
  <c r="G1438" i="1"/>
  <c r="F1438" i="1" l="1"/>
  <c r="G1439" i="1"/>
  <c r="F1439" i="1" l="1"/>
  <c r="G1440" i="1"/>
  <c r="F1440" i="1" l="1"/>
  <c r="G1441" i="1"/>
  <c r="F1441" i="1" l="1"/>
  <c r="G1442" i="1"/>
  <c r="F1442" i="1" l="1"/>
  <c r="G1443" i="1"/>
  <c r="F1443" i="1" l="1"/>
  <c r="G1444" i="1"/>
  <c r="F1444" i="1" l="1"/>
  <c r="G1445" i="1"/>
  <c r="F1445" i="1" l="1"/>
  <c r="G1446" i="1"/>
  <c r="F1446" i="1" l="1"/>
  <c r="G1447" i="1"/>
  <c r="F1447" i="1" l="1"/>
  <c r="G1448" i="1"/>
  <c r="F1448" i="1" l="1"/>
  <c r="G1449" i="1"/>
  <c r="F1449" i="1" l="1"/>
  <c r="G1450" i="1"/>
  <c r="F1450" i="1" l="1"/>
  <c r="G1451" i="1"/>
  <c r="F1451" i="1" l="1"/>
  <c r="G1452" i="1"/>
  <c r="F1452" i="1" l="1"/>
  <c r="G1453" i="1"/>
  <c r="F1453" i="1" l="1"/>
  <c r="G1454" i="1"/>
  <c r="F1454" i="1" l="1"/>
  <c r="G1455" i="1"/>
  <c r="F1455" i="1" l="1"/>
  <c r="G1456" i="1"/>
  <c r="F1456" i="1" l="1"/>
  <c r="G1457" i="1"/>
  <c r="F1457" i="1" l="1"/>
  <c r="G1458" i="1"/>
  <c r="F1458" i="1" l="1"/>
  <c r="G1459" i="1"/>
  <c r="F1459" i="1" l="1"/>
  <c r="G1460" i="1"/>
  <c r="F1460" i="1" l="1"/>
  <c r="G1461" i="1"/>
  <c r="F1461" i="1" l="1"/>
  <c r="G1462" i="1"/>
  <c r="F1462" i="1" l="1"/>
  <c r="G1463" i="1"/>
  <c r="F1463" i="1" l="1"/>
  <c r="G1464" i="1"/>
  <c r="F1464" i="1" l="1"/>
  <c r="G1465" i="1"/>
  <c r="F1465" i="1" l="1"/>
  <c r="G1466" i="1"/>
  <c r="F1466" i="1" l="1"/>
  <c r="G1467" i="1"/>
  <c r="F1467" i="1" l="1"/>
  <c r="G1468" i="1"/>
  <c r="F1468" i="1" l="1"/>
  <c r="G1469" i="1"/>
  <c r="F1469" i="1" l="1"/>
  <c r="G1470" i="1"/>
  <c r="F1470" i="1" l="1"/>
  <c r="G1471" i="1"/>
  <c r="F1471" i="1" l="1"/>
  <c r="G1472" i="1"/>
  <c r="F1472" i="1" l="1"/>
  <c r="G1473" i="1"/>
  <c r="F1473" i="1" l="1"/>
  <c r="G1474" i="1"/>
  <c r="F1474" i="1" l="1"/>
  <c r="G1475" i="1"/>
  <c r="F1475" i="1" l="1"/>
  <c r="G1476" i="1"/>
  <c r="F1476" i="1" l="1"/>
  <c r="G1477" i="1"/>
  <c r="F1477" i="1" l="1"/>
  <c r="G1478" i="1"/>
  <c r="F1478" i="1" l="1"/>
  <c r="G1479" i="1"/>
  <c r="F1479" i="1" l="1"/>
  <c r="G1480" i="1"/>
  <c r="F1480" i="1" l="1"/>
  <c r="G1481" i="1"/>
  <c r="F1481" i="1" l="1"/>
  <c r="G1482" i="1"/>
  <c r="F1482" i="1" l="1"/>
  <c r="G1483" i="1"/>
  <c r="F1483" i="1" l="1"/>
  <c r="G1484" i="1"/>
  <c r="F1484" i="1" l="1"/>
  <c r="G1485" i="1"/>
  <c r="F1485" i="1" l="1"/>
  <c r="G1486" i="1"/>
  <c r="F1486" i="1" l="1"/>
  <c r="G1487" i="1"/>
  <c r="F1487" i="1" l="1"/>
  <c r="G1488" i="1"/>
  <c r="F1488" i="1" l="1"/>
  <c r="G1489" i="1"/>
  <c r="F1489" i="1" l="1"/>
  <c r="G1490" i="1"/>
  <c r="F1490" i="1" l="1"/>
  <c r="G1491" i="1"/>
  <c r="F1491" i="1" l="1"/>
  <c r="G1492" i="1"/>
  <c r="F1492" i="1" l="1"/>
  <c r="G1493" i="1"/>
  <c r="F1493" i="1" l="1"/>
  <c r="G1494" i="1"/>
  <c r="F1494" i="1" l="1"/>
  <c r="G1495" i="1"/>
  <c r="F1495" i="1" l="1"/>
  <c r="G1496" i="1"/>
  <c r="F1496" i="1" l="1"/>
  <c r="G1497" i="1"/>
  <c r="F1497" i="1" l="1"/>
  <c r="G1498" i="1"/>
  <c r="F1498" i="1" l="1"/>
  <c r="G1499" i="1"/>
  <c r="F1499" i="1" l="1"/>
  <c r="G1500" i="1"/>
  <c r="F1500" i="1" l="1"/>
  <c r="G1501" i="1"/>
  <c r="F1501" i="1" l="1"/>
  <c r="G1502" i="1"/>
  <c r="F1502" i="1" l="1"/>
  <c r="G1503" i="1"/>
  <c r="F1503" i="1" l="1"/>
  <c r="G1504" i="1"/>
  <c r="F1504" i="1" l="1"/>
  <c r="G1505" i="1"/>
  <c r="F1505" i="1" l="1"/>
  <c r="G1506" i="1"/>
  <c r="F1506" i="1" l="1"/>
  <c r="G1507" i="1"/>
  <c r="F1507" i="1" l="1"/>
  <c r="G1508" i="1"/>
  <c r="F1508" i="1" l="1"/>
  <c r="G1509" i="1"/>
  <c r="F1509" i="1" l="1"/>
  <c r="G1510" i="1"/>
  <c r="F1510" i="1" l="1"/>
  <c r="G1511" i="1"/>
  <c r="F1511" i="1" l="1"/>
  <c r="G1512" i="1"/>
  <c r="F1512" i="1" l="1"/>
  <c r="G1513" i="1"/>
  <c r="F1513" i="1" l="1"/>
  <c r="G1514" i="1"/>
  <c r="F1514" i="1" l="1"/>
  <c r="G1515" i="1"/>
  <c r="F1515" i="1" l="1"/>
  <c r="G1516" i="1"/>
  <c r="F1516" i="1" l="1"/>
  <c r="G1517" i="1"/>
  <c r="F1517" i="1" l="1"/>
  <c r="G1518" i="1"/>
  <c r="F1518" i="1" l="1"/>
  <c r="G1519" i="1"/>
  <c r="F1519" i="1" l="1"/>
  <c r="G1520" i="1"/>
  <c r="F1520" i="1" l="1"/>
  <c r="G1521" i="1"/>
  <c r="F1521" i="1" l="1"/>
  <c r="G1522" i="1"/>
  <c r="F1522" i="1" l="1"/>
  <c r="G1523" i="1"/>
  <c r="F1523" i="1" l="1"/>
  <c r="G1524" i="1"/>
  <c r="F1524" i="1" l="1"/>
  <c r="G1525" i="1"/>
  <c r="F1525" i="1" l="1"/>
  <c r="G1526" i="1"/>
  <c r="F1526" i="1" l="1"/>
  <c r="G1527" i="1"/>
  <c r="F1527" i="1" l="1"/>
  <c r="G1528" i="1"/>
  <c r="F1528" i="1" l="1"/>
  <c r="G1529" i="1"/>
  <c r="F1529" i="1" l="1"/>
  <c r="G1530" i="1"/>
  <c r="F1530" i="1" l="1"/>
  <c r="G1531" i="1"/>
  <c r="F1531" i="1" l="1"/>
  <c r="G1532" i="1"/>
  <c r="F1532" i="1" l="1"/>
  <c r="G1533" i="1"/>
  <c r="F1533" i="1" l="1"/>
  <c r="G1534" i="1"/>
  <c r="F1534" i="1" l="1"/>
  <c r="G1535" i="1"/>
  <c r="F1535" i="1" l="1"/>
  <c r="G1536" i="1"/>
  <c r="F1536" i="1" l="1"/>
  <c r="G1537" i="1"/>
  <c r="F1537" i="1" l="1"/>
  <c r="G1538" i="1"/>
  <c r="F1538" i="1" l="1"/>
  <c r="G1539" i="1"/>
  <c r="F1539" i="1" l="1"/>
  <c r="G1540" i="1"/>
  <c r="F1540" i="1" l="1"/>
  <c r="G1541" i="1"/>
  <c r="F1541" i="1" l="1"/>
  <c r="G1542" i="1"/>
  <c r="F1542" i="1" l="1"/>
  <c r="G1543" i="1"/>
  <c r="F1543" i="1" l="1"/>
  <c r="G1544" i="1"/>
  <c r="F1544" i="1" l="1"/>
  <c r="G1545" i="1"/>
  <c r="F1545" i="1" l="1"/>
  <c r="G1546" i="1"/>
  <c r="F1546" i="1" l="1"/>
  <c r="G1547" i="1"/>
  <c r="F1547" i="1" l="1"/>
  <c r="G1548" i="1"/>
  <c r="F1548" i="1" l="1"/>
  <c r="G1549" i="1"/>
  <c r="F1549" i="1" l="1"/>
  <c r="G1550" i="1"/>
  <c r="F1550" i="1" l="1"/>
  <c r="G1551" i="1"/>
  <c r="F1551" i="1" l="1"/>
  <c r="G1552" i="1"/>
  <c r="F1552" i="1" l="1"/>
  <c r="G1553" i="1"/>
  <c r="F1553" i="1" l="1"/>
  <c r="G1554" i="1"/>
  <c r="F1554" i="1" l="1"/>
  <c r="G1555" i="1"/>
  <c r="F1555" i="1" l="1"/>
  <c r="G1556" i="1"/>
  <c r="F1556" i="1" l="1"/>
  <c r="G1557" i="1"/>
  <c r="F1557" i="1" l="1"/>
  <c r="G1558" i="1"/>
  <c r="F1558" i="1" l="1"/>
  <c r="G1559" i="1"/>
  <c r="F1559" i="1" l="1"/>
  <c r="G1560" i="1"/>
  <c r="F1560" i="1" l="1"/>
  <c r="G1561" i="1"/>
  <c r="F1561" i="1" l="1"/>
  <c r="G1562" i="1"/>
  <c r="F1562" i="1" l="1"/>
  <c r="G1563" i="1"/>
  <c r="F1563" i="1" l="1"/>
  <c r="G1564" i="1"/>
  <c r="F1564" i="1" l="1"/>
  <c r="G1565" i="1"/>
  <c r="F1565" i="1" l="1"/>
  <c r="G1566" i="1"/>
  <c r="F1566" i="1" l="1"/>
  <c r="G1567" i="1"/>
  <c r="F1567" i="1" l="1"/>
  <c r="G1568" i="1"/>
  <c r="F1568" i="1" l="1"/>
  <c r="G1569" i="1"/>
  <c r="F1569" i="1" l="1"/>
  <c r="G1570" i="1"/>
  <c r="F1570" i="1" l="1"/>
  <c r="G1571" i="1"/>
  <c r="F1571" i="1" l="1"/>
  <c r="G1572" i="1"/>
  <c r="F1572" i="1" l="1"/>
  <c r="G1573" i="1"/>
  <c r="F1573" i="1" l="1"/>
  <c r="G1574" i="1"/>
  <c r="F1574" i="1" l="1"/>
  <c r="G1575" i="1"/>
  <c r="F1575" i="1" l="1"/>
  <c r="G1576" i="1"/>
  <c r="F1576" i="1" l="1"/>
  <c r="G1577" i="1"/>
  <c r="F1577" i="1" l="1"/>
  <c r="G1578" i="1"/>
  <c r="F1578" i="1" l="1"/>
  <c r="G1579" i="1"/>
  <c r="F1579" i="1" l="1"/>
  <c r="G1580" i="1"/>
  <c r="F1580" i="1" l="1"/>
  <c r="G1581" i="1"/>
  <c r="F1581" i="1" l="1"/>
  <c r="G1582" i="1"/>
  <c r="F1582" i="1" l="1"/>
  <c r="G1583" i="1"/>
  <c r="F1583" i="1" l="1"/>
  <c r="G1584" i="1"/>
  <c r="F1584" i="1" l="1"/>
  <c r="G1585" i="1"/>
  <c r="F1585" i="1" l="1"/>
  <c r="G1586" i="1"/>
  <c r="F1586" i="1" l="1"/>
  <c r="G1587" i="1"/>
  <c r="F1587" i="1" l="1"/>
  <c r="G1588" i="1"/>
  <c r="F1588" i="1" l="1"/>
  <c r="G1589" i="1"/>
  <c r="F1589" i="1" l="1"/>
  <c r="G1590" i="1"/>
  <c r="F1590" i="1" l="1"/>
  <c r="G1591" i="1"/>
  <c r="F1591" i="1" l="1"/>
  <c r="G1592" i="1"/>
  <c r="F1592" i="1" l="1"/>
  <c r="G1593" i="1"/>
  <c r="F1593" i="1" l="1"/>
  <c r="G1594" i="1"/>
  <c r="F1594" i="1" l="1"/>
  <c r="G1595" i="1"/>
  <c r="F1595" i="1" l="1"/>
  <c r="G1596" i="1"/>
  <c r="F1596" i="1" l="1"/>
  <c r="G1597" i="1"/>
  <c r="F1597" i="1" l="1"/>
  <c r="G1598" i="1"/>
  <c r="F1598" i="1" l="1"/>
  <c r="G1599" i="1"/>
  <c r="F1599" i="1" l="1"/>
  <c r="G1600" i="1"/>
  <c r="F1600" i="1" l="1"/>
  <c r="G1601" i="1"/>
  <c r="F1601" i="1" l="1"/>
  <c r="G1602" i="1"/>
  <c r="F1602" i="1" l="1"/>
  <c r="G1603" i="1"/>
  <c r="F1603" i="1" l="1"/>
  <c r="G1604" i="1"/>
  <c r="F1604" i="1" l="1"/>
  <c r="G1605" i="1"/>
  <c r="F1605" i="1" l="1"/>
  <c r="G1606" i="1"/>
  <c r="F1606" i="1" l="1"/>
  <c r="G1607" i="1"/>
  <c r="F1607" i="1" l="1"/>
  <c r="G1608" i="1"/>
  <c r="F1608" i="1" l="1"/>
  <c r="G1609" i="1"/>
  <c r="F1609" i="1" l="1"/>
  <c r="G1610" i="1"/>
  <c r="F1610" i="1" l="1"/>
  <c r="G1611" i="1"/>
  <c r="F1611" i="1" l="1"/>
  <c r="G1612" i="1"/>
  <c r="F1612" i="1" l="1"/>
  <c r="G1613" i="1"/>
  <c r="F1613" i="1" l="1"/>
  <c r="G1614" i="1"/>
  <c r="F1614" i="1" l="1"/>
  <c r="G1615" i="1"/>
  <c r="F1615" i="1" l="1"/>
  <c r="G1616" i="1"/>
  <c r="F1616" i="1" l="1"/>
  <c r="G1617" i="1"/>
  <c r="F1617" i="1" l="1"/>
  <c r="G1618" i="1"/>
  <c r="F1618" i="1" l="1"/>
  <c r="G1619" i="1"/>
  <c r="F1619" i="1" l="1"/>
  <c r="G1620" i="1"/>
  <c r="F1620" i="1" l="1"/>
  <c r="G1621" i="1"/>
  <c r="F1621" i="1" l="1"/>
  <c r="G1622" i="1"/>
  <c r="F1622" i="1" l="1"/>
  <c r="G1623" i="1"/>
  <c r="F1623" i="1" l="1"/>
  <c r="G1624" i="1"/>
  <c r="F1624" i="1" l="1"/>
  <c r="G1625" i="1"/>
  <c r="F1625" i="1" l="1"/>
  <c r="G1626" i="1"/>
  <c r="F1626" i="1" l="1"/>
  <c r="G1627" i="1"/>
  <c r="F1627" i="1" l="1"/>
  <c r="G1628" i="1"/>
  <c r="F1628" i="1" l="1"/>
  <c r="G1629" i="1"/>
  <c r="F1629" i="1" s="1"/>
</calcChain>
</file>

<file path=xl/sharedStrings.xml><?xml version="1.0" encoding="utf-8"?>
<sst xmlns="http://schemas.openxmlformats.org/spreadsheetml/2006/main" count="6674" uniqueCount="151">
  <si>
    <t>https://api.iextrading.com/1.0/stock/</t>
  </si>
  <si>
    <t>/chart/date/</t>
  </si>
  <si>
    <t>start</t>
  </si>
  <si>
    <t>end</t>
  </si>
  <si>
    <t>AMD</t>
  </si>
  <si>
    <t>MSFT</t>
  </si>
  <si>
    <t>AAPL</t>
  </si>
  <si>
    <t>CSCO</t>
  </si>
  <si>
    <t>ORCL</t>
  </si>
  <si>
    <t>FB</t>
  </si>
  <si>
    <t>MU</t>
  </si>
  <si>
    <t>INTC</t>
  </si>
  <si>
    <t>NLST</t>
  </si>
  <si>
    <t>TWTR</t>
  </si>
  <si>
    <t>QCOM</t>
  </si>
  <si>
    <t>ZNGA</t>
  </si>
  <si>
    <t>SNAP</t>
  </si>
  <si>
    <t>NOK</t>
  </si>
  <si>
    <t>HPE</t>
  </si>
  <si>
    <t>SQ</t>
  </si>
  <si>
    <t>AMAT</t>
  </si>
  <si>
    <t>SMCI</t>
  </si>
  <si>
    <t>NVDA</t>
  </si>
  <si>
    <t>HPQ</t>
  </si>
  <si>
    <t>HMNY</t>
  </si>
  <si>
    <t>ERIC</t>
  </si>
  <si>
    <t>ATVI</t>
  </si>
  <si>
    <t>BB</t>
  </si>
  <si>
    <t>TSM</t>
  </si>
  <si>
    <t>SYMC</t>
  </si>
  <si>
    <t>INFY</t>
  </si>
  <si>
    <t>BILI</t>
  </si>
  <si>
    <t>TXN</t>
  </si>
  <si>
    <t>MRIN</t>
  </si>
  <si>
    <t>Apple Inc.</t>
  </si>
  <si>
    <t>AXP</t>
  </si>
  <si>
    <t>American Express Company</t>
  </si>
  <si>
    <t>BA</t>
  </si>
  <si>
    <t>The Boeing Company</t>
  </si>
  <si>
    <t>CAT</t>
  </si>
  <si>
    <t>Caterpillar Inc.</t>
  </si>
  <si>
    <t>Cisco Systems Inc.</t>
  </si>
  <si>
    <t>CVX</t>
  </si>
  <si>
    <t>Chevron Corporation</t>
  </si>
  <si>
    <t>DIS</t>
  </si>
  <si>
    <t>The Walt Disney Company</t>
  </si>
  <si>
    <t>DWDP</t>
  </si>
  <si>
    <t>DowDuPont Inc.</t>
  </si>
  <si>
    <t>GS</t>
  </si>
  <si>
    <t>Goldman Sachs Group Inc. (The)</t>
  </si>
  <si>
    <t>HD</t>
  </si>
  <si>
    <t>Home Depot Inc. (The)</t>
  </si>
  <si>
    <t>IBM</t>
  </si>
  <si>
    <t>International Business Machines Corporation</t>
  </si>
  <si>
    <t>Intel Corporation</t>
  </si>
  <si>
    <t>JNJ</t>
  </si>
  <si>
    <t>Johnson &amp; Johnson</t>
  </si>
  <si>
    <t>JPM</t>
  </si>
  <si>
    <t>JP Morgan Chase &amp; Co.</t>
  </si>
  <si>
    <t>KO</t>
  </si>
  <si>
    <t>Coca-Cola Company (The)</t>
  </si>
  <si>
    <t>MCD</t>
  </si>
  <si>
    <t>McDonald's Corporation</t>
  </si>
  <si>
    <t>MMM</t>
  </si>
  <si>
    <t>3M Company</t>
  </si>
  <si>
    <t>MRK</t>
  </si>
  <si>
    <t>Merck &amp; Company Inc. (new)</t>
  </si>
  <si>
    <t>Microsoft Corporation</t>
  </si>
  <si>
    <t>NKE</t>
  </si>
  <si>
    <t>Nike Inc.</t>
  </si>
  <si>
    <t>PFE</t>
  </si>
  <si>
    <t>Pfizer Inc.</t>
  </si>
  <si>
    <t>PG</t>
  </si>
  <si>
    <t>Procter &amp; Gamble Company (The)</t>
  </si>
  <si>
    <t>TRV</t>
  </si>
  <si>
    <t>The Travelers Companies Inc.</t>
  </si>
  <si>
    <t>UNH</t>
  </si>
  <si>
    <t>UnitedHealth Group Incorporated (DE)</t>
  </si>
  <si>
    <t>UTX</t>
  </si>
  <si>
    <t>United Technologies Corporation</t>
  </si>
  <si>
    <t>V</t>
  </si>
  <si>
    <t>Visa Inc.</t>
  </si>
  <si>
    <t>VZ</t>
  </si>
  <si>
    <t>Verizon Communications Inc.</t>
  </si>
  <si>
    <t>WBA</t>
  </si>
  <si>
    <t>Walgreens Boots Alliance Inc.</t>
  </si>
  <si>
    <t>WMT</t>
  </si>
  <si>
    <t>Walmart Inc.</t>
  </si>
  <si>
    <t>XOM</t>
  </si>
  <si>
    <t>GE</t>
  </si>
  <si>
    <t>BAC</t>
  </si>
  <si>
    <t>KGC</t>
  </si>
  <si>
    <t>T</t>
  </si>
  <si>
    <t>WFT</t>
  </si>
  <si>
    <t>CHK</t>
  </si>
  <si>
    <t>F</t>
  </si>
  <si>
    <t>WFC</t>
  </si>
  <si>
    <t>C</t>
  </si>
  <si>
    <t>DNR</t>
  </si>
  <si>
    <t>MO</t>
  </si>
  <si>
    <t>ABX</t>
  </si>
  <si>
    <t>RIG</t>
  </si>
  <si>
    <t>RAD</t>
  </si>
  <si>
    <t>RF</t>
  </si>
  <si>
    <t>SLB</t>
  </si>
  <si>
    <t>FCX</t>
  </si>
  <si>
    <t>SWN</t>
  </si>
  <si>
    <t>AUY</t>
  </si>
  <si>
    <t>ESV</t>
  </si>
  <si>
    <t>NBR</t>
  </si>
  <si>
    <t>CE</t>
  </si>
  <si>
    <t>MRO</t>
  </si>
  <si>
    <t>KEY</t>
  </si>
  <si>
    <t>CAG</t>
  </si>
  <si>
    <t>USB</t>
  </si>
  <si>
    <t>CTL</t>
  </si>
  <si>
    <t>ECA</t>
  </si>
  <si>
    <t>BVN</t>
  </si>
  <si>
    <t>VALE</t>
  </si>
  <si>
    <t>MS</t>
  </si>
  <si>
    <t>GM</t>
  </si>
  <si>
    <t>PM</t>
  </si>
  <si>
    <t>PBR</t>
  </si>
  <si>
    <t>HAL</t>
  </si>
  <si>
    <t>AKS</t>
  </si>
  <si>
    <t>AES</t>
  </si>
  <si>
    <t>WMB</t>
  </si>
  <si>
    <t>CVS</t>
  </si>
  <si>
    <t>WY</t>
  </si>
  <si>
    <t>NLY</t>
  </si>
  <si>
    <t>S</t>
  </si>
  <si>
    <t>GG</t>
  </si>
  <si>
    <t>AVP</t>
  </si>
  <si>
    <t>GNW</t>
  </si>
  <si>
    <t>BK</t>
  </si>
  <si>
    <t>LYG</t>
  </si>
  <si>
    <t>NEM</t>
  </si>
  <si>
    <t>DVN</t>
  </si>
  <si>
    <t>BBD</t>
  </si>
  <si>
    <t>GFI</t>
  </si>
  <si>
    <t>MGM</t>
  </si>
  <si>
    <t>COP</t>
  </si>
  <si>
    <t>BRK.B</t>
  </si>
  <si>
    <t>BSX</t>
  </si>
  <si>
    <t>ABT</t>
  </si>
  <si>
    <t>AIG</t>
  </si>
  <si>
    <t>PPL</t>
  </si>
  <si>
    <t>ORIGINAL LIST</t>
  </si>
  <si>
    <t>/chart/5y</t>
  </si>
  <si>
    <t>https://api.iextrading.com/1.0/stock/aapl/chart/1m</t>
  </si>
  <si>
    <t>/chart/1m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</si>
</sst>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/>
    <xf numFmtId="14" fontId="1" fillId="2" borderId="1" xfId="1" applyNumberFormat="1"/>
    <xf numFmtId="4" fontId="0" fillId="0" borderId="0" xfId="0" applyNumberFormat="1"/>
    <xf numFmtId="3" fontId="0" fillId="0" borderId="0" xfId="0" applyNumberFormat="1"/>
    <xf numFmtId="0" fontId="0" fillId="3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8738-3022-42F7-B208-863D4FC57F5B}">
  <dimension ref="A1:Q2783"/>
  <sheetViews>
    <sheetView workbookViewId="0">
      <selection activeCell="F1" sqref="F1"/>
    </sheetView>
  </sheetViews>
  <sheetFormatPr defaultRowHeight="15" x14ac:dyDescent="0.25"/>
  <cols>
    <col min="1" max="1" width="39.7109375" customWidth="1"/>
    <col min="3" max="4" width="13.85546875" customWidth="1"/>
    <col min="5" max="5" width="17" customWidth="1"/>
    <col min="6" max="6" width="62.42578125" customWidth="1"/>
    <col min="9" max="9" width="11.7109375" bestFit="1" customWidth="1"/>
    <col min="10" max="10" width="12.5703125" customWidth="1"/>
    <col min="11" max="11" width="11.5703125" customWidth="1"/>
    <col min="14" max="14" width="10.7109375" bestFit="1" customWidth="1"/>
    <col min="17" max="17" width="10.7109375" bestFit="1" customWidth="1"/>
  </cols>
  <sheetData>
    <row r="1" spans="1:17" x14ac:dyDescent="0.25">
      <c r="A1" s="1" t="s">
        <v>0</v>
      </c>
      <c r="B1" t="str">
        <f>VLOOKUP(G1,M:N,2,FALSE)</f>
        <v>AAPL</v>
      </c>
      <c r="C1" t="s">
        <v>1</v>
      </c>
      <c r="D1" s="2" t="str">
        <f>TEXT(E1,"YYYY")&amp;TEXT(E1,"MM")&amp;TEXT(E1,"dd")</f>
        <v>20181221</v>
      </c>
      <c r="E1" s="3">
        <f>K1</f>
        <v>43455</v>
      </c>
      <c r="F1" s="6" t="str">
        <f>A1&amp;B1&amp;C1&amp;D1</f>
        <v>https://api.iextrading.com/1.0/stock/AAPL/chart/date/20181221</v>
      </c>
      <c r="G1">
        <v>1</v>
      </c>
      <c r="J1" t="s">
        <v>2</v>
      </c>
      <c r="K1" s="3">
        <v>43455</v>
      </c>
      <c r="M1">
        <v>1</v>
      </c>
      <c r="N1" t="s">
        <v>6</v>
      </c>
    </row>
    <row r="2" spans="1:17" x14ac:dyDescent="0.25">
      <c r="A2" s="1" t="s">
        <v>0</v>
      </c>
      <c r="B2" t="str">
        <f t="shared" ref="B2:B65" si="0">VLOOKUP(G2,M:N,2,FALSE)</f>
        <v>AAPL</v>
      </c>
      <c r="C2" t="s">
        <v>1</v>
      </c>
      <c r="D2" s="2" t="str">
        <f>TEXT(E2,"YYYY")&amp;TEXT(E2,"MM")&amp;TEXT(E2,"dd")</f>
        <v>20181220</v>
      </c>
      <c r="E2" s="2">
        <f>IF(E1-1&gt;=$K$2,IF(WEEKDAY(E1-1)=7,E1-3,E1-1),$K$1)</f>
        <v>43454</v>
      </c>
      <c r="F2" s="6" t="str">
        <f t="shared" ref="F2:F31" si="1">A2&amp;B2&amp;C2&amp;D2</f>
        <v>https://api.iextrading.com/1.0/stock/AAPL/chart/date/20181220</v>
      </c>
      <c r="G2">
        <f>IF(E2=$K$1,G1+1,G1)</f>
        <v>1</v>
      </c>
      <c r="J2" t="s">
        <v>3</v>
      </c>
      <c r="K2" s="2">
        <f>K1-30</f>
        <v>43425</v>
      </c>
      <c r="M2">
        <v>2</v>
      </c>
      <c r="N2" t="s">
        <v>144</v>
      </c>
    </row>
    <row r="3" spans="1:17" x14ac:dyDescent="0.25">
      <c r="A3" s="1" t="s">
        <v>0</v>
      </c>
      <c r="B3" t="str">
        <f t="shared" si="0"/>
        <v>AAPL</v>
      </c>
      <c r="C3" t="s">
        <v>1</v>
      </c>
      <c r="D3" s="2" t="str">
        <f t="shared" ref="D3:D31" si="2">TEXT(E3,"YYYY")&amp;TEXT(E3,"MM")&amp;TEXT(E3,"dd")</f>
        <v>20181219</v>
      </c>
      <c r="E3" s="2">
        <f>IF(E2-1&gt;=$K$2,IF(WEEKDAY(E2-1)=7,E2-3,E2-1),$K$1)</f>
        <v>43453</v>
      </c>
      <c r="F3" s="6" t="str">
        <f t="shared" si="1"/>
        <v>https://api.iextrading.com/1.0/stock/AAPL/chart/date/20181219</v>
      </c>
      <c r="G3">
        <f>IF(E3=$K$1,G2+1,G2)</f>
        <v>1</v>
      </c>
      <c r="M3">
        <v>3</v>
      </c>
      <c r="N3" t="s">
        <v>100</v>
      </c>
    </row>
    <row r="4" spans="1:17" x14ac:dyDescent="0.25">
      <c r="A4" s="1" t="s">
        <v>0</v>
      </c>
      <c r="B4" t="str">
        <f t="shared" si="0"/>
        <v>AAPL</v>
      </c>
      <c r="C4" t="s">
        <v>1</v>
      </c>
      <c r="D4" s="2" t="str">
        <f t="shared" si="2"/>
        <v>20181218</v>
      </c>
      <c r="E4" s="2">
        <f>IF(E3-1&gt;=$K$2,IF(WEEKDAY(E3-1)=7,E3-3,E3-1),$K$1)</f>
        <v>43452</v>
      </c>
      <c r="F4" s="6" t="str">
        <f t="shared" si="1"/>
        <v>https://api.iextrading.com/1.0/stock/AAPL/chart/date/20181218</v>
      </c>
      <c r="G4">
        <f>IF(E4=$K$1,G3+1,G3)</f>
        <v>1</v>
      </c>
      <c r="M4">
        <v>4</v>
      </c>
      <c r="N4" t="s">
        <v>125</v>
      </c>
      <c r="Q4" s="2"/>
    </row>
    <row r="5" spans="1:17" x14ac:dyDescent="0.25">
      <c r="A5" s="1" t="s">
        <v>0</v>
      </c>
      <c r="B5" t="str">
        <f t="shared" si="0"/>
        <v>AAPL</v>
      </c>
      <c r="C5" t="s">
        <v>1</v>
      </c>
      <c r="D5" s="2" t="str">
        <f t="shared" si="2"/>
        <v>20181217</v>
      </c>
      <c r="E5" s="2">
        <f>IF(E4-1&gt;=$K$2,IF(WEEKDAY(E4-1)=7,E4-3,E4-1),$K$1)</f>
        <v>43451</v>
      </c>
      <c r="F5" s="6" t="str">
        <f t="shared" si="1"/>
        <v>https://api.iextrading.com/1.0/stock/AAPL/chart/date/20181217</v>
      </c>
      <c r="G5">
        <f>IF(E5=$K$1,G4+1,G4)</f>
        <v>1</v>
      </c>
      <c r="M5">
        <v>5</v>
      </c>
      <c r="N5" t="s">
        <v>145</v>
      </c>
    </row>
    <row r="6" spans="1:17" x14ac:dyDescent="0.25">
      <c r="A6" s="1" t="s">
        <v>0</v>
      </c>
      <c r="B6" t="str">
        <f t="shared" si="0"/>
        <v>AAPL</v>
      </c>
      <c r="C6" t="s">
        <v>1</v>
      </c>
      <c r="D6" s="2" t="str">
        <f t="shared" si="2"/>
        <v>20181216</v>
      </c>
      <c r="E6" s="2">
        <f>IF(E5-1&gt;=$K$2,IF(WEEKDAY(E5-1)=7,E5-3,E5-1),$K$1)</f>
        <v>43450</v>
      </c>
      <c r="F6" s="6" t="str">
        <f t="shared" si="1"/>
        <v>https://api.iextrading.com/1.0/stock/AAPL/chart/date/20181216</v>
      </c>
      <c r="G6">
        <f>IF(E6=$K$1,G5+1,G5)</f>
        <v>1</v>
      </c>
      <c r="M6">
        <v>6</v>
      </c>
      <c r="N6" t="s">
        <v>124</v>
      </c>
    </row>
    <row r="7" spans="1:17" x14ac:dyDescent="0.25">
      <c r="A7" s="1" t="s">
        <v>0</v>
      </c>
      <c r="B7" t="str">
        <f t="shared" si="0"/>
        <v>AAPL</v>
      </c>
      <c r="C7" t="s">
        <v>1</v>
      </c>
      <c r="D7" s="2" t="str">
        <f t="shared" si="2"/>
        <v>20181213</v>
      </c>
      <c r="E7" s="2">
        <f>IF(E6-1&gt;=$K$2,IF(WEEKDAY(E6-1)=7,E6-3,E6-1),$K$1)</f>
        <v>43447</v>
      </c>
      <c r="F7" s="6" t="str">
        <f t="shared" si="1"/>
        <v>https://api.iextrading.com/1.0/stock/AAPL/chart/date/20181213</v>
      </c>
      <c r="G7">
        <f>IF(E7=$K$1,G6+1,G6)</f>
        <v>1</v>
      </c>
      <c r="I7" s="5"/>
      <c r="M7">
        <v>7</v>
      </c>
      <c r="N7" t="s">
        <v>20</v>
      </c>
    </row>
    <row r="8" spans="1:17" x14ac:dyDescent="0.25">
      <c r="A8" s="1" t="s">
        <v>0</v>
      </c>
      <c r="B8" t="str">
        <f t="shared" si="0"/>
        <v>AAPL</v>
      </c>
      <c r="C8" t="s">
        <v>1</v>
      </c>
      <c r="D8" s="2" t="str">
        <f t="shared" si="2"/>
        <v>20181212</v>
      </c>
      <c r="E8" s="2">
        <f>IF(E7-1&gt;=$K$2,IF(WEEKDAY(E7-1)=7,E7-3,E7-1),$K$1)</f>
        <v>43446</v>
      </c>
      <c r="F8" s="6" t="str">
        <f t="shared" si="1"/>
        <v>https://api.iextrading.com/1.0/stock/AAPL/chart/date/20181212</v>
      </c>
      <c r="G8">
        <f>IF(E8=$K$1,G7+1,G7)</f>
        <v>1</v>
      </c>
      <c r="M8">
        <v>8</v>
      </c>
      <c r="N8" t="s">
        <v>4</v>
      </c>
    </row>
    <row r="9" spans="1:17" x14ac:dyDescent="0.25">
      <c r="A9" s="1" t="s">
        <v>0</v>
      </c>
      <c r="B9" t="str">
        <f t="shared" si="0"/>
        <v>AAPL</v>
      </c>
      <c r="C9" t="s">
        <v>1</v>
      </c>
      <c r="D9" s="2" t="str">
        <f t="shared" si="2"/>
        <v>20181211</v>
      </c>
      <c r="E9" s="2">
        <f>IF(E8-1&gt;=$K$2,IF(WEEKDAY(E8-1)=7,E8-3,E8-1),$K$1)</f>
        <v>43445</v>
      </c>
      <c r="F9" s="6" t="str">
        <f t="shared" si="1"/>
        <v>https://api.iextrading.com/1.0/stock/AAPL/chart/date/20181211</v>
      </c>
      <c r="G9">
        <f>IF(E9=$K$1,G8+1,G8)</f>
        <v>1</v>
      </c>
      <c r="M9">
        <v>9</v>
      </c>
      <c r="N9" t="s">
        <v>26</v>
      </c>
    </row>
    <row r="10" spans="1:17" x14ac:dyDescent="0.25">
      <c r="A10" s="1" t="s">
        <v>0</v>
      </c>
      <c r="B10" t="str">
        <f t="shared" si="0"/>
        <v>AAPL</v>
      </c>
      <c r="C10" t="s">
        <v>1</v>
      </c>
      <c r="D10" s="2" t="str">
        <f t="shared" si="2"/>
        <v>20181210</v>
      </c>
      <c r="E10" s="2">
        <f>IF(E9-1&gt;=$K$2,IF(WEEKDAY(E9-1)=7,E9-3,E9-1),$K$1)</f>
        <v>43444</v>
      </c>
      <c r="F10" s="6" t="str">
        <f t="shared" si="1"/>
        <v>https://api.iextrading.com/1.0/stock/AAPL/chart/date/20181210</v>
      </c>
      <c r="G10">
        <f>IF(E10=$K$1,G9+1,G9)</f>
        <v>1</v>
      </c>
      <c r="M10">
        <v>10</v>
      </c>
      <c r="N10" t="s">
        <v>107</v>
      </c>
    </row>
    <row r="11" spans="1:17" x14ac:dyDescent="0.25">
      <c r="A11" s="1" t="s">
        <v>0</v>
      </c>
      <c r="B11" t="str">
        <f t="shared" si="0"/>
        <v>AAPL</v>
      </c>
      <c r="C11" t="s">
        <v>1</v>
      </c>
      <c r="D11" s="2" t="str">
        <f t="shared" si="2"/>
        <v>20181209</v>
      </c>
      <c r="E11" s="2">
        <f>IF(E10-1&gt;=$K$2,IF(WEEKDAY(E10-1)=7,E10-3,E10-1),$K$1)</f>
        <v>43443</v>
      </c>
      <c r="F11" s="6" t="str">
        <f t="shared" si="1"/>
        <v>https://api.iextrading.com/1.0/stock/AAPL/chart/date/20181209</v>
      </c>
      <c r="G11">
        <f>IF(E11=$K$1,G10+1,G10)</f>
        <v>1</v>
      </c>
      <c r="M11">
        <v>11</v>
      </c>
      <c r="N11" t="s">
        <v>132</v>
      </c>
    </row>
    <row r="12" spans="1:17" x14ac:dyDescent="0.25">
      <c r="A12" s="1" t="s">
        <v>0</v>
      </c>
      <c r="B12" t="str">
        <f t="shared" si="0"/>
        <v>AAPL</v>
      </c>
      <c r="C12" t="s">
        <v>1</v>
      </c>
      <c r="D12" s="2" t="str">
        <f t="shared" si="2"/>
        <v>20181206</v>
      </c>
      <c r="E12" s="2">
        <f>IF(E11-1&gt;=$K$2,IF(WEEKDAY(E11-1)=7,E11-3,E11-1),$K$1)</f>
        <v>43440</v>
      </c>
      <c r="F12" s="6" t="str">
        <f t="shared" si="1"/>
        <v>https://api.iextrading.com/1.0/stock/AAPL/chart/date/20181206</v>
      </c>
      <c r="G12">
        <f>IF(E12=$K$1,G11+1,G11)</f>
        <v>1</v>
      </c>
      <c r="M12">
        <v>12</v>
      </c>
      <c r="N12" t="s">
        <v>35</v>
      </c>
    </row>
    <row r="13" spans="1:17" x14ac:dyDescent="0.25">
      <c r="A13" s="1" t="s">
        <v>0</v>
      </c>
      <c r="B13" t="str">
        <f t="shared" si="0"/>
        <v>AAPL</v>
      </c>
      <c r="C13" t="s">
        <v>1</v>
      </c>
      <c r="D13" s="2" t="str">
        <f t="shared" si="2"/>
        <v>20181205</v>
      </c>
      <c r="E13" s="2">
        <f>IF(E12-1&gt;=$K$2,IF(WEEKDAY(E12-1)=7,E12-3,E12-1),$K$1)</f>
        <v>43439</v>
      </c>
      <c r="F13" s="6" t="str">
        <f t="shared" si="1"/>
        <v>https://api.iextrading.com/1.0/stock/AAPL/chart/date/20181205</v>
      </c>
      <c r="G13">
        <f>IF(E13=$K$1,G12+1,G12)</f>
        <v>1</v>
      </c>
      <c r="M13">
        <v>13</v>
      </c>
      <c r="N13" t="s">
        <v>37</v>
      </c>
    </row>
    <row r="14" spans="1:17" x14ac:dyDescent="0.25">
      <c r="A14" s="1" t="s">
        <v>0</v>
      </c>
      <c r="B14" t="str">
        <f t="shared" si="0"/>
        <v>AAPL</v>
      </c>
      <c r="C14" t="s">
        <v>1</v>
      </c>
      <c r="D14" s="2" t="str">
        <f t="shared" si="2"/>
        <v>20181204</v>
      </c>
      <c r="E14" s="2">
        <f>IF(E13-1&gt;=$K$2,IF(WEEKDAY(E13-1)=7,E13-3,E13-1),$K$1)</f>
        <v>43438</v>
      </c>
      <c r="F14" s="6" t="str">
        <f t="shared" si="1"/>
        <v>https://api.iextrading.com/1.0/stock/AAPL/chart/date/20181204</v>
      </c>
      <c r="G14">
        <f>IF(E14=$K$1,G13+1,G13)</f>
        <v>1</v>
      </c>
      <c r="M14">
        <v>14</v>
      </c>
      <c r="N14" t="s">
        <v>90</v>
      </c>
    </row>
    <row r="15" spans="1:17" x14ac:dyDescent="0.25">
      <c r="A15" s="1" t="s">
        <v>0</v>
      </c>
      <c r="B15" t="str">
        <f t="shared" si="0"/>
        <v>AAPL</v>
      </c>
      <c r="C15" t="s">
        <v>1</v>
      </c>
      <c r="D15" s="2" t="str">
        <f t="shared" si="2"/>
        <v>20181203</v>
      </c>
      <c r="E15" s="2">
        <f>IF(E14-1&gt;=$K$2,IF(WEEKDAY(E14-1)=7,E14-3,E14-1),$K$1)</f>
        <v>43437</v>
      </c>
      <c r="F15" s="6" t="str">
        <f t="shared" si="1"/>
        <v>https://api.iextrading.com/1.0/stock/AAPL/chart/date/20181203</v>
      </c>
      <c r="G15">
        <f>IF(E15=$K$1,G14+1,G14)</f>
        <v>1</v>
      </c>
      <c r="M15">
        <v>15</v>
      </c>
      <c r="N15" t="s">
        <v>27</v>
      </c>
    </row>
    <row r="16" spans="1:17" x14ac:dyDescent="0.25">
      <c r="A16" s="1" t="s">
        <v>0</v>
      </c>
      <c r="B16" t="str">
        <f t="shared" si="0"/>
        <v>AAPL</v>
      </c>
      <c r="C16" t="s">
        <v>1</v>
      </c>
      <c r="D16" s="2" t="str">
        <f t="shared" si="2"/>
        <v>20181202</v>
      </c>
      <c r="E16" s="2">
        <f>IF(E15-1&gt;=$K$2,IF(WEEKDAY(E15-1)=7,E15-3,E15-1),$K$1)</f>
        <v>43436</v>
      </c>
      <c r="F16" s="6" t="str">
        <f t="shared" si="1"/>
        <v>https://api.iextrading.com/1.0/stock/AAPL/chart/date/20181202</v>
      </c>
      <c r="G16">
        <f>IF(E16=$K$1,G15+1,G15)</f>
        <v>1</v>
      </c>
      <c r="M16">
        <v>16</v>
      </c>
      <c r="N16" t="s">
        <v>138</v>
      </c>
    </row>
    <row r="17" spans="1:14" x14ac:dyDescent="0.25">
      <c r="A17" s="1" t="s">
        <v>0</v>
      </c>
      <c r="B17" t="str">
        <f t="shared" si="0"/>
        <v>AAPL</v>
      </c>
      <c r="C17" t="s">
        <v>1</v>
      </c>
      <c r="D17" s="2" t="str">
        <f t="shared" si="2"/>
        <v>20181129</v>
      </c>
      <c r="E17" s="2">
        <f>IF(E16-1&gt;=$K$2,IF(WEEKDAY(E16-1)=7,E16-3,E16-1),$K$1)</f>
        <v>43433</v>
      </c>
      <c r="F17" s="6" t="str">
        <f t="shared" si="1"/>
        <v>https://api.iextrading.com/1.0/stock/AAPL/chart/date/20181129</v>
      </c>
      <c r="G17">
        <f>IF(E17=$K$1,G16+1,G16)</f>
        <v>1</v>
      </c>
      <c r="M17">
        <v>17</v>
      </c>
      <c r="N17" t="s">
        <v>31</v>
      </c>
    </row>
    <row r="18" spans="1:14" x14ac:dyDescent="0.25">
      <c r="A18" s="1" t="s">
        <v>0</v>
      </c>
      <c r="B18" t="str">
        <f t="shared" si="0"/>
        <v>AAPL</v>
      </c>
      <c r="C18" t="s">
        <v>1</v>
      </c>
      <c r="D18" s="2" t="str">
        <f t="shared" si="2"/>
        <v>20181128</v>
      </c>
      <c r="E18" s="2">
        <f>IF(E17-1&gt;=$K$2,IF(WEEKDAY(E17-1)=7,E17-3,E17-1),$K$1)</f>
        <v>43432</v>
      </c>
      <c r="F18" s="6" t="str">
        <f t="shared" si="1"/>
        <v>https://api.iextrading.com/1.0/stock/AAPL/chart/date/20181128</v>
      </c>
      <c r="G18">
        <f>IF(E18=$K$1,G17+1,G17)</f>
        <v>1</v>
      </c>
      <c r="M18">
        <v>18</v>
      </c>
      <c r="N18" t="s">
        <v>134</v>
      </c>
    </row>
    <row r="19" spans="1:14" x14ac:dyDescent="0.25">
      <c r="A19" s="1" t="s">
        <v>0</v>
      </c>
      <c r="B19" t="str">
        <f t="shared" si="0"/>
        <v>AAPL</v>
      </c>
      <c r="C19" t="s">
        <v>1</v>
      </c>
      <c r="D19" s="2" t="str">
        <f t="shared" si="2"/>
        <v>20181127</v>
      </c>
      <c r="E19" s="2">
        <f>IF(E18-1&gt;=$K$2,IF(WEEKDAY(E18-1)=7,E18-3,E18-1),$K$1)</f>
        <v>43431</v>
      </c>
      <c r="F19" s="6" t="str">
        <f t="shared" si="1"/>
        <v>https://api.iextrading.com/1.0/stock/AAPL/chart/date/20181127</v>
      </c>
      <c r="G19">
        <f>IF(E19=$K$1,G18+1,G18)</f>
        <v>1</v>
      </c>
      <c r="M19">
        <v>19</v>
      </c>
      <c r="N19" t="s">
        <v>142</v>
      </c>
    </row>
    <row r="20" spans="1:14" x14ac:dyDescent="0.25">
      <c r="A20" s="1" t="s">
        <v>0</v>
      </c>
      <c r="B20" t="str">
        <f t="shared" si="0"/>
        <v>AAPL</v>
      </c>
      <c r="C20" t="s">
        <v>1</v>
      </c>
      <c r="D20" s="2" t="str">
        <f t="shared" si="2"/>
        <v>20181126</v>
      </c>
      <c r="E20" s="2">
        <f>IF(E19-1&gt;=$K$2,IF(WEEKDAY(E19-1)=7,E19-3,E19-1),$K$1)</f>
        <v>43430</v>
      </c>
      <c r="F20" s="6" t="str">
        <f t="shared" si="1"/>
        <v>https://api.iextrading.com/1.0/stock/AAPL/chart/date/20181126</v>
      </c>
      <c r="G20">
        <f>IF(E20=$K$1,G19+1,G19)</f>
        <v>1</v>
      </c>
      <c r="M20">
        <v>20</v>
      </c>
      <c r="N20" t="s">
        <v>143</v>
      </c>
    </row>
    <row r="21" spans="1:14" x14ac:dyDescent="0.25">
      <c r="A21" s="1" t="s">
        <v>0</v>
      </c>
      <c r="B21" t="str">
        <f t="shared" si="0"/>
        <v>AAPL</v>
      </c>
      <c r="C21" t="s">
        <v>1</v>
      </c>
      <c r="D21" s="2" t="str">
        <f t="shared" si="2"/>
        <v>20181125</v>
      </c>
      <c r="E21" s="2">
        <f>IF(E20-1&gt;=$K$2,IF(WEEKDAY(E20-1)=7,E20-3,E20-1),$K$1)</f>
        <v>43429</v>
      </c>
      <c r="F21" s="6" t="str">
        <f t="shared" si="1"/>
        <v>https://api.iextrading.com/1.0/stock/AAPL/chart/date/20181125</v>
      </c>
      <c r="G21">
        <f>IF(E21=$K$1,G20+1,G20)</f>
        <v>1</v>
      </c>
      <c r="M21">
        <v>21</v>
      </c>
      <c r="N21" t="s">
        <v>117</v>
      </c>
    </row>
    <row r="22" spans="1:14" x14ac:dyDescent="0.25">
      <c r="A22" s="1" t="s">
        <v>0</v>
      </c>
      <c r="B22" t="str">
        <f t="shared" si="0"/>
        <v>AAPL</v>
      </c>
      <c r="C22" t="s">
        <v>1</v>
      </c>
      <c r="D22" s="2" t="str">
        <f t="shared" si="2"/>
        <v>20181122</v>
      </c>
      <c r="E22" s="2">
        <f>IF(E21-1&gt;=$K$2,IF(WEEKDAY(E21-1)=7,E21-3,E21-1),$K$1)</f>
        <v>43426</v>
      </c>
      <c r="F22" s="6" t="str">
        <f t="shared" si="1"/>
        <v>https://api.iextrading.com/1.0/stock/AAPL/chart/date/20181122</v>
      </c>
      <c r="G22">
        <f>IF(E22=$K$1,G21+1,G21)</f>
        <v>1</v>
      </c>
      <c r="M22">
        <v>22</v>
      </c>
      <c r="N22" t="s">
        <v>97</v>
      </c>
    </row>
    <row r="23" spans="1:14" x14ac:dyDescent="0.25">
      <c r="A23" s="1" t="s">
        <v>0</v>
      </c>
      <c r="B23" t="str">
        <f t="shared" si="0"/>
        <v>AAPL</v>
      </c>
      <c r="C23" t="s">
        <v>1</v>
      </c>
      <c r="D23" s="2" t="str">
        <f t="shared" si="2"/>
        <v>20181121</v>
      </c>
      <c r="E23" s="2">
        <f>IF(E22-1&gt;=$K$2,IF(WEEKDAY(E22-1)=7,E22-3,E22-1),$K$1)</f>
        <v>43425</v>
      </c>
      <c r="F23" s="6" t="str">
        <f t="shared" si="1"/>
        <v>https://api.iextrading.com/1.0/stock/AAPL/chart/date/20181121</v>
      </c>
      <c r="G23">
        <f>IF(E23=$K$1,G22+1,G22)</f>
        <v>1</v>
      </c>
      <c r="M23">
        <v>23</v>
      </c>
      <c r="N23" t="s">
        <v>113</v>
      </c>
    </row>
    <row r="24" spans="1:14" x14ac:dyDescent="0.25">
      <c r="A24" s="1" t="s">
        <v>0</v>
      </c>
      <c r="B24" t="str">
        <f t="shared" si="0"/>
        <v>ABT</v>
      </c>
      <c r="C24" t="s">
        <v>1</v>
      </c>
      <c r="D24" s="2" t="str">
        <f t="shared" si="2"/>
        <v>20181221</v>
      </c>
      <c r="E24" s="2">
        <f>IF(E23-1&gt;=$K$2,IF(WEEKDAY(E23-1)=7,E23-3,E23-1),$K$1)</f>
        <v>43455</v>
      </c>
      <c r="F24" s="6" t="str">
        <f t="shared" si="1"/>
        <v>https://api.iextrading.com/1.0/stock/ABT/chart/date/20181221</v>
      </c>
      <c r="G24">
        <f>IF(E24=$K$1,G23+1,G23)</f>
        <v>2</v>
      </c>
      <c r="M24">
        <v>24</v>
      </c>
      <c r="N24" t="s">
        <v>39</v>
      </c>
    </row>
    <row r="25" spans="1:14" x14ac:dyDescent="0.25">
      <c r="A25" s="1" t="s">
        <v>0</v>
      </c>
      <c r="B25" t="str">
        <f t="shared" si="0"/>
        <v>ABT</v>
      </c>
      <c r="C25" t="s">
        <v>1</v>
      </c>
      <c r="D25" s="2" t="str">
        <f t="shared" si="2"/>
        <v>20181220</v>
      </c>
      <c r="E25" s="2">
        <f>IF(E24-1&gt;=$K$2,IF(WEEKDAY(E24-1)=7,E24-3,E24-1),$K$1)</f>
        <v>43454</v>
      </c>
      <c r="F25" s="6" t="str">
        <f t="shared" si="1"/>
        <v>https://api.iextrading.com/1.0/stock/ABT/chart/date/20181220</v>
      </c>
      <c r="G25">
        <f>IF(E25=$K$1,G24+1,G24)</f>
        <v>2</v>
      </c>
      <c r="M25">
        <v>25</v>
      </c>
      <c r="N25" t="s">
        <v>110</v>
      </c>
    </row>
    <row r="26" spans="1:14" x14ac:dyDescent="0.25">
      <c r="A26" s="1" t="s">
        <v>0</v>
      </c>
      <c r="B26" t="str">
        <f t="shared" si="0"/>
        <v>ABT</v>
      </c>
      <c r="C26" t="s">
        <v>1</v>
      </c>
      <c r="D26" s="2" t="str">
        <f t="shared" si="2"/>
        <v>20181219</v>
      </c>
      <c r="E26" s="2">
        <f>IF(E25-1&gt;=$K$2,IF(WEEKDAY(E25-1)=7,E25-3,E25-1),$K$1)</f>
        <v>43453</v>
      </c>
      <c r="F26" s="6" t="str">
        <f t="shared" si="1"/>
        <v>https://api.iextrading.com/1.0/stock/ABT/chart/date/20181219</v>
      </c>
      <c r="G26">
        <f>IF(E26=$K$1,G25+1,G25)</f>
        <v>2</v>
      </c>
      <c r="M26">
        <v>26</v>
      </c>
      <c r="N26" t="s">
        <v>94</v>
      </c>
    </row>
    <row r="27" spans="1:14" x14ac:dyDescent="0.25">
      <c r="A27" s="1" t="s">
        <v>0</v>
      </c>
      <c r="B27" t="str">
        <f t="shared" si="0"/>
        <v>ABT</v>
      </c>
      <c r="C27" t="s">
        <v>1</v>
      </c>
      <c r="D27" s="2" t="str">
        <f t="shared" si="2"/>
        <v>20181218</v>
      </c>
      <c r="E27" s="2">
        <f>IF(E26-1&gt;=$K$2,IF(WEEKDAY(E26-1)=7,E26-3,E26-1),$K$1)</f>
        <v>43452</v>
      </c>
      <c r="F27" s="6" t="str">
        <f t="shared" si="1"/>
        <v>https://api.iextrading.com/1.0/stock/ABT/chart/date/20181218</v>
      </c>
      <c r="G27">
        <f>IF(E27=$K$1,G26+1,G26)</f>
        <v>2</v>
      </c>
      <c r="M27">
        <v>27</v>
      </c>
      <c r="N27" t="s">
        <v>141</v>
      </c>
    </row>
    <row r="28" spans="1:14" x14ac:dyDescent="0.25">
      <c r="A28" s="1" t="s">
        <v>0</v>
      </c>
      <c r="B28" t="str">
        <f t="shared" si="0"/>
        <v>ABT</v>
      </c>
      <c r="C28" t="s">
        <v>1</v>
      </c>
      <c r="D28" s="2" t="str">
        <f t="shared" si="2"/>
        <v>20181217</v>
      </c>
      <c r="E28" s="2">
        <f>IF(E27-1&gt;=$K$2,IF(WEEKDAY(E27-1)=7,E27-3,E27-1),$K$1)</f>
        <v>43451</v>
      </c>
      <c r="F28" s="6" t="str">
        <f t="shared" si="1"/>
        <v>https://api.iextrading.com/1.0/stock/ABT/chart/date/20181217</v>
      </c>
      <c r="G28">
        <f>IF(E28=$K$1,G27+1,G27)</f>
        <v>2</v>
      </c>
      <c r="M28">
        <v>28</v>
      </c>
      <c r="N28" t="s">
        <v>7</v>
      </c>
    </row>
    <row r="29" spans="1:14" x14ac:dyDescent="0.25">
      <c r="A29" s="1" t="s">
        <v>0</v>
      </c>
      <c r="B29" t="str">
        <f t="shared" si="0"/>
        <v>ABT</v>
      </c>
      <c r="C29" t="s">
        <v>1</v>
      </c>
      <c r="D29" s="2" t="str">
        <f t="shared" si="2"/>
        <v>20181216</v>
      </c>
      <c r="E29" s="2">
        <f>IF(E28-1&gt;=$K$2,IF(WEEKDAY(E28-1)=7,E28-3,E28-1),$K$1)</f>
        <v>43450</v>
      </c>
      <c r="F29" s="6" t="str">
        <f t="shared" si="1"/>
        <v>https://api.iextrading.com/1.0/stock/ABT/chart/date/20181216</v>
      </c>
      <c r="G29">
        <f>IF(E29=$K$1,G28+1,G28)</f>
        <v>2</v>
      </c>
      <c r="M29">
        <v>29</v>
      </c>
      <c r="N29" t="s">
        <v>115</v>
      </c>
    </row>
    <row r="30" spans="1:14" x14ac:dyDescent="0.25">
      <c r="A30" s="1" t="s">
        <v>0</v>
      </c>
      <c r="B30" t="str">
        <f t="shared" si="0"/>
        <v>ABT</v>
      </c>
      <c r="C30" t="s">
        <v>1</v>
      </c>
      <c r="D30" s="2" t="str">
        <f t="shared" si="2"/>
        <v>20181213</v>
      </c>
      <c r="E30" s="2">
        <f>IF(E29-1&gt;=$K$2,IF(WEEKDAY(E29-1)=7,E29-3,E29-1),$K$1)</f>
        <v>43447</v>
      </c>
      <c r="F30" s="6" t="str">
        <f t="shared" si="1"/>
        <v>https://api.iextrading.com/1.0/stock/ABT/chart/date/20181213</v>
      </c>
      <c r="G30">
        <f>IF(E30=$K$1,G29+1,G29)</f>
        <v>2</v>
      </c>
      <c r="M30">
        <v>30</v>
      </c>
      <c r="N30" t="s">
        <v>127</v>
      </c>
    </row>
    <row r="31" spans="1:14" x14ac:dyDescent="0.25">
      <c r="A31" s="1" t="s">
        <v>0</v>
      </c>
      <c r="B31" t="str">
        <f t="shared" si="0"/>
        <v>ABT</v>
      </c>
      <c r="C31" t="s">
        <v>1</v>
      </c>
      <c r="D31" s="2" t="str">
        <f t="shared" si="2"/>
        <v>20181212</v>
      </c>
      <c r="E31" s="2">
        <f>IF(E30-1&gt;=$K$2,IF(WEEKDAY(E30-1)=7,E30-3,E30-1),$K$1)</f>
        <v>43446</v>
      </c>
      <c r="F31" s="6" t="str">
        <f t="shared" si="1"/>
        <v>https://api.iextrading.com/1.0/stock/ABT/chart/date/20181212</v>
      </c>
      <c r="G31">
        <f>IF(E31=$K$1,G30+1,G30)</f>
        <v>2</v>
      </c>
      <c r="M31">
        <v>31</v>
      </c>
      <c r="N31" t="s">
        <v>42</v>
      </c>
    </row>
    <row r="32" spans="1:14" x14ac:dyDescent="0.25">
      <c r="A32" s="1" t="s">
        <v>0</v>
      </c>
      <c r="B32" t="str">
        <f t="shared" si="0"/>
        <v>ABT</v>
      </c>
      <c r="C32" t="s">
        <v>1</v>
      </c>
      <c r="D32" s="2" t="str">
        <f>TEXT(E32,"YYYY")&amp;TEXT(E32,"MM")&amp;TEXT(E32,"dd")</f>
        <v>20181211</v>
      </c>
      <c r="E32" s="2">
        <f>IF(E31-1&gt;=$K$2,IF(WEEKDAY(E31-1)=7,E31-3,E31-1),$K$1)</f>
        <v>43445</v>
      </c>
      <c r="F32" s="6" t="str">
        <f>A32&amp;B32&amp;C32&amp;D32</f>
        <v>https://api.iextrading.com/1.0/stock/ABT/chart/date/20181211</v>
      </c>
      <c r="G32">
        <f>IF(E32=$K$1,G31+1,G31)</f>
        <v>2</v>
      </c>
      <c r="M32">
        <v>32</v>
      </c>
      <c r="N32" t="s">
        <v>44</v>
      </c>
    </row>
    <row r="33" spans="1:14" x14ac:dyDescent="0.25">
      <c r="A33" s="1" t="s">
        <v>0</v>
      </c>
      <c r="B33" t="str">
        <f t="shared" si="0"/>
        <v>ABT</v>
      </c>
      <c r="C33" t="s">
        <v>1</v>
      </c>
      <c r="D33" s="2" t="str">
        <f>TEXT(E33,"YYYY")&amp;TEXT(E33,"MM")&amp;TEXT(E33,"dd")</f>
        <v>20181210</v>
      </c>
      <c r="E33" s="2">
        <f>IF(E32-1&gt;=$K$2,IF(WEEKDAY(E32-1)=7,E32-3,E32-1),$K$1)</f>
        <v>43444</v>
      </c>
      <c r="F33" s="6" t="str">
        <f t="shared" ref="F33:F62" si="3">A33&amp;B33&amp;C33&amp;D33</f>
        <v>https://api.iextrading.com/1.0/stock/ABT/chart/date/20181210</v>
      </c>
      <c r="G33">
        <f>IF(E33=$K$1,G32+1,G32)</f>
        <v>2</v>
      </c>
      <c r="M33">
        <v>33</v>
      </c>
      <c r="N33" t="s">
        <v>98</v>
      </c>
    </row>
    <row r="34" spans="1:14" x14ac:dyDescent="0.25">
      <c r="A34" s="1" t="s">
        <v>0</v>
      </c>
      <c r="B34" t="str">
        <f t="shared" si="0"/>
        <v>ABT</v>
      </c>
      <c r="C34" t="s">
        <v>1</v>
      </c>
      <c r="D34" s="2" t="str">
        <f t="shared" ref="D34:D62" si="4">TEXT(E34,"YYYY")&amp;TEXT(E34,"MM")&amp;TEXT(E34,"dd")</f>
        <v>20181209</v>
      </c>
      <c r="E34" s="2">
        <f>IF(E33-1&gt;=$K$2,IF(WEEKDAY(E33-1)=7,E33-3,E33-1),$K$1)</f>
        <v>43443</v>
      </c>
      <c r="F34" s="6" t="str">
        <f t="shared" si="3"/>
        <v>https://api.iextrading.com/1.0/stock/ABT/chart/date/20181209</v>
      </c>
      <c r="G34">
        <f>IF(E34=$K$1,G33+1,G33)</f>
        <v>2</v>
      </c>
      <c r="M34">
        <v>34</v>
      </c>
      <c r="N34" t="s">
        <v>137</v>
      </c>
    </row>
    <row r="35" spans="1:14" x14ac:dyDescent="0.25">
      <c r="A35" s="1" t="s">
        <v>0</v>
      </c>
      <c r="B35" t="str">
        <f t="shared" si="0"/>
        <v>ABT</v>
      </c>
      <c r="C35" t="s">
        <v>1</v>
      </c>
      <c r="D35" s="2" t="str">
        <f t="shared" si="4"/>
        <v>20181206</v>
      </c>
      <c r="E35" s="2">
        <f>IF(E34-1&gt;=$K$2,IF(WEEKDAY(E34-1)=7,E34-3,E34-1),$K$1)</f>
        <v>43440</v>
      </c>
      <c r="F35" s="6" t="str">
        <f t="shared" si="3"/>
        <v>https://api.iextrading.com/1.0/stock/ABT/chart/date/20181206</v>
      </c>
      <c r="G35">
        <f>IF(E35=$K$1,G34+1,G34)</f>
        <v>2</v>
      </c>
      <c r="M35">
        <v>35</v>
      </c>
      <c r="N35" t="s">
        <v>46</v>
      </c>
    </row>
    <row r="36" spans="1:14" x14ac:dyDescent="0.25">
      <c r="A36" s="1" t="s">
        <v>0</v>
      </c>
      <c r="B36" t="str">
        <f t="shared" si="0"/>
        <v>ABT</v>
      </c>
      <c r="C36" t="s">
        <v>1</v>
      </c>
      <c r="D36" s="2" t="str">
        <f t="shared" si="4"/>
        <v>20181205</v>
      </c>
      <c r="E36" s="2">
        <f>IF(E35-1&gt;=$K$2,IF(WEEKDAY(E35-1)=7,E35-3,E35-1),$K$1)</f>
        <v>43439</v>
      </c>
      <c r="F36" s="6" t="str">
        <f t="shared" si="3"/>
        <v>https://api.iextrading.com/1.0/stock/ABT/chart/date/20181205</v>
      </c>
      <c r="G36">
        <f>IF(E36=$K$1,G35+1,G35)</f>
        <v>2</v>
      </c>
      <c r="M36">
        <v>36</v>
      </c>
      <c r="N36" t="s">
        <v>116</v>
      </c>
    </row>
    <row r="37" spans="1:14" x14ac:dyDescent="0.25">
      <c r="A37" s="1" t="s">
        <v>0</v>
      </c>
      <c r="B37" t="str">
        <f t="shared" si="0"/>
        <v>ABT</v>
      </c>
      <c r="C37" t="s">
        <v>1</v>
      </c>
      <c r="D37" s="2" t="str">
        <f t="shared" si="4"/>
        <v>20181204</v>
      </c>
      <c r="E37" s="2">
        <f>IF(E36-1&gt;=$K$2,IF(WEEKDAY(E36-1)=7,E36-3,E36-1),$K$1)</f>
        <v>43438</v>
      </c>
      <c r="F37" s="6" t="str">
        <f t="shared" si="3"/>
        <v>https://api.iextrading.com/1.0/stock/ABT/chart/date/20181204</v>
      </c>
      <c r="G37">
        <f>IF(E37=$K$1,G36+1,G36)</f>
        <v>2</v>
      </c>
      <c r="M37">
        <v>37</v>
      </c>
      <c r="N37" t="s">
        <v>25</v>
      </c>
    </row>
    <row r="38" spans="1:14" x14ac:dyDescent="0.25">
      <c r="A38" s="1" t="s">
        <v>0</v>
      </c>
      <c r="B38" t="str">
        <f t="shared" si="0"/>
        <v>ABT</v>
      </c>
      <c r="C38" t="s">
        <v>1</v>
      </c>
      <c r="D38" s="2" t="str">
        <f t="shared" si="4"/>
        <v>20181203</v>
      </c>
      <c r="E38" s="2">
        <f>IF(E37-1&gt;=$K$2,IF(WEEKDAY(E37-1)=7,E37-3,E37-1),$K$1)</f>
        <v>43437</v>
      </c>
      <c r="F38" s="6" t="str">
        <f t="shared" si="3"/>
        <v>https://api.iextrading.com/1.0/stock/ABT/chart/date/20181203</v>
      </c>
      <c r="G38">
        <f>IF(E38=$K$1,G37+1,G37)</f>
        <v>2</v>
      </c>
      <c r="M38">
        <v>38</v>
      </c>
      <c r="N38" t="s">
        <v>108</v>
      </c>
    </row>
    <row r="39" spans="1:14" x14ac:dyDescent="0.25">
      <c r="A39" s="1" t="s">
        <v>0</v>
      </c>
      <c r="B39" t="str">
        <f t="shared" si="0"/>
        <v>ABT</v>
      </c>
      <c r="C39" t="s">
        <v>1</v>
      </c>
      <c r="D39" s="2" t="str">
        <f t="shared" si="4"/>
        <v>20181202</v>
      </c>
      <c r="E39" s="2">
        <f>IF(E38-1&gt;=$K$2,IF(WEEKDAY(E38-1)=7,E38-3,E38-1),$K$1)</f>
        <v>43436</v>
      </c>
      <c r="F39" s="6" t="str">
        <f t="shared" si="3"/>
        <v>https://api.iextrading.com/1.0/stock/ABT/chart/date/20181202</v>
      </c>
      <c r="G39">
        <f>IF(E39=$K$1,G38+1,G38)</f>
        <v>2</v>
      </c>
      <c r="M39">
        <v>39</v>
      </c>
      <c r="N39" t="s">
        <v>95</v>
      </c>
    </row>
    <row r="40" spans="1:14" x14ac:dyDescent="0.25">
      <c r="A40" s="1" t="s">
        <v>0</v>
      </c>
      <c r="B40" t="str">
        <f t="shared" si="0"/>
        <v>ABT</v>
      </c>
      <c r="C40" t="s">
        <v>1</v>
      </c>
      <c r="D40" s="2" t="str">
        <f t="shared" si="4"/>
        <v>20181129</v>
      </c>
      <c r="E40" s="2">
        <f>IF(E39-1&gt;=$K$2,IF(WEEKDAY(E39-1)=7,E39-3,E39-1),$K$1)</f>
        <v>43433</v>
      </c>
      <c r="F40" s="6" t="str">
        <f t="shared" si="3"/>
        <v>https://api.iextrading.com/1.0/stock/ABT/chart/date/20181129</v>
      </c>
      <c r="G40">
        <f>IF(E40=$K$1,G39+1,G39)</f>
        <v>2</v>
      </c>
      <c r="M40">
        <v>40</v>
      </c>
      <c r="N40" t="s">
        <v>9</v>
      </c>
    </row>
    <row r="41" spans="1:14" x14ac:dyDescent="0.25">
      <c r="A41" s="1" t="s">
        <v>0</v>
      </c>
      <c r="B41" t="str">
        <f t="shared" si="0"/>
        <v>ABT</v>
      </c>
      <c r="C41" t="s">
        <v>1</v>
      </c>
      <c r="D41" s="2" t="str">
        <f t="shared" si="4"/>
        <v>20181128</v>
      </c>
      <c r="E41" s="2">
        <f>IF(E40-1&gt;=$K$2,IF(WEEKDAY(E40-1)=7,E40-3,E40-1),$K$1)</f>
        <v>43432</v>
      </c>
      <c r="F41" s="6" t="str">
        <f t="shared" si="3"/>
        <v>https://api.iextrading.com/1.0/stock/ABT/chart/date/20181128</v>
      </c>
      <c r="G41">
        <f>IF(E41=$K$1,G40+1,G40)</f>
        <v>2</v>
      </c>
      <c r="M41">
        <v>41</v>
      </c>
      <c r="N41" t="s">
        <v>105</v>
      </c>
    </row>
    <row r="42" spans="1:14" x14ac:dyDescent="0.25">
      <c r="A42" s="1" t="s">
        <v>0</v>
      </c>
      <c r="B42" t="str">
        <f t="shared" si="0"/>
        <v>ABT</v>
      </c>
      <c r="C42" t="s">
        <v>1</v>
      </c>
      <c r="D42" s="2" t="str">
        <f t="shared" si="4"/>
        <v>20181127</v>
      </c>
      <c r="E42" s="2">
        <f>IF(E41-1&gt;=$K$2,IF(WEEKDAY(E41-1)=7,E41-3,E41-1),$K$1)</f>
        <v>43431</v>
      </c>
      <c r="F42" s="6" t="str">
        <f t="shared" si="3"/>
        <v>https://api.iextrading.com/1.0/stock/ABT/chart/date/20181127</v>
      </c>
      <c r="G42">
        <f>IF(E42=$K$1,G41+1,G41)</f>
        <v>2</v>
      </c>
      <c r="M42">
        <v>42</v>
      </c>
      <c r="N42" t="s">
        <v>89</v>
      </c>
    </row>
    <row r="43" spans="1:14" x14ac:dyDescent="0.25">
      <c r="A43" s="1" t="s">
        <v>0</v>
      </c>
      <c r="B43" t="str">
        <f t="shared" si="0"/>
        <v>ABT</v>
      </c>
      <c r="C43" t="s">
        <v>1</v>
      </c>
      <c r="D43" s="2" t="str">
        <f t="shared" si="4"/>
        <v>20181126</v>
      </c>
      <c r="E43" s="2">
        <f>IF(E42-1&gt;=$K$2,IF(WEEKDAY(E42-1)=7,E42-3,E42-1),$K$1)</f>
        <v>43430</v>
      </c>
      <c r="F43" s="6" t="str">
        <f t="shared" si="3"/>
        <v>https://api.iextrading.com/1.0/stock/ABT/chart/date/20181126</v>
      </c>
      <c r="G43">
        <f>IF(E43=$K$1,G42+1,G42)</f>
        <v>2</v>
      </c>
      <c r="M43">
        <v>43</v>
      </c>
      <c r="N43" t="s">
        <v>139</v>
      </c>
    </row>
    <row r="44" spans="1:14" x14ac:dyDescent="0.25">
      <c r="A44" s="1" t="s">
        <v>0</v>
      </c>
      <c r="B44" t="str">
        <f t="shared" si="0"/>
        <v>ABT</v>
      </c>
      <c r="C44" t="s">
        <v>1</v>
      </c>
      <c r="D44" s="2" t="str">
        <f t="shared" si="4"/>
        <v>20181125</v>
      </c>
      <c r="E44" s="2">
        <f>IF(E43-1&gt;=$K$2,IF(WEEKDAY(E43-1)=7,E43-3,E43-1),$K$1)</f>
        <v>43429</v>
      </c>
      <c r="F44" s="6" t="str">
        <f t="shared" si="3"/>
        <v>https://api.iextrading.com/1.0/stock/ABT/chart/date/20181125</v>
      </c>
      <c r="G44">
        <f>IF(E44=$K$1,G43+1,G43)</f>
        <v>2</v>
      </c>
      <c r="M44">
        <v>44</v>
      </c>
      <c r="N44" t="s">
        <v>131</v>
      </c>
    </row>
    <row r="45" spans="1:14" x14ac:dyDescent="0.25">
      <c r="A45" s="1" t="s">
        <v>0</v>
      </c>
      <c r="B45" t="str">
        <f t="shared" si="0"/>
        <v>ABT</v>
      </c>
      <c r="C45" t="s">
        <v>1</v>
      </c>
      <c r="D45" s="2" t="str">
        <f t="shared" si="4"/>
        <v>20181122</v>
      </c>
      <c r="E45" s="2">
        <f>IF(E44-1&gt;=$K$2,IF(WEEKDAY(E44-1)=7,E44-3,E44-1),$K$1)</f>
        <v>43426</v>
      </c>
      <c r="F45" s="6" t="str">
        <f t="shared" si="3"/>
        <v>https://api.iextrading.com/1.0/stock/ABT/chart/date/20181122</v>
      </c>
      <c r="G45">
        <f>IF(E45=$K$1,G44+1,G44)</f>
        <v>2</v>
      </c>
      <c r="M45">
        <v>45</v>
      </c>
      <c r="N45" t="s">
        <v>120</v>
      </c>
    </row>
    <row r="46" spans="1:14" x14ac:dyDescent="0.25">
      <c r="A46" s="1" t="s">
        <v>0</v>
      </c>
      <c r="B46" t="str">
        <f t="shared" si="0"/>
        <v>ABT</v>
      </c>
      <c r="C46" t="s">
        <v>1</v>
      </c>
      <c r="D46" s="2" t="str">
        <f t="shared" si="4"/>
        <v>20181121</v>
      </c>
      <c r="E46" s="2">
        <f>IF(E45-1&gt;=$K$2,IF(WEEKDAY(E45-1)=7,E45-3,E45-1),$K$1)</f>
        <v>43425</v>
      </c>
      <c r="F46" s="6" t="str">
        <f t="shared" si="3"/>
        <v>https://api.iextrading.com/1.0/stock/ABT/chart/date/20181121</v>
      </c>
      <c r="G46">
        <f>IF(E46=$K$1,G45+1,G45)</f>
        <v>2</v>
      </c>
      <c r="M46">
        <v>46</v>
      </c>
      <c r="N46" t="s">
        <v>133</v>
      </c>
    </row>
    <row r="47" spans="1:14" x14ac:dyDescent="0.25">
      <c r="A47" s="1" t="s">
        <v>0</v>
      </c>
      <c r="B47" t="str">
        <f t="shared" si="0"/>
        <v>ABX</v>
      </c>
      <c r="C47" t="s">
        <v>1</v>
      </c>
      <c r="D47" s="2" t="str">
        <f t="shared" si="4"/>
        <v>20181221</v>
      </c>
      <c r="E47" s="2">
        <f>IF(E46-1&gt;=$K$2,IF(WEEKDAY(E46-1)=7,E46-3,E46-1),$K$1)</f>
        <v>43455</v>
      </c>
      <c r="F47" s="6" t="str">
        <f t="shared" si="3"/>
        <v>https://api.iextrading.com/1.0/stock/ABX/chart/date/20181221</v>
      </c>
      <c r="G47">
        <f>IF(E47=$K$1,G46+1,G46)</f>
        <v>3</v>
      </c>
      <c r="M47">
        <v>47</v>
      </c>
      <c r="N47" t="s">
        <v>48</v>
      </c>
    </row>
    <row r="48" spans="1:14" x14ac:dyDescent="0.25">
      <c r="A48" s="1" t="s">
        <v>0</v>
      </c>
      <c r="B48" t="str">
        <f t="shared" si="0"/>
        <v>ABX</v>
      </c>
      <c r="C48" t="s">
        <v>1</v>
      </c>
      <c r="D48" s="2" t="str">
        <f t="shared" si="4"/>
        <v>20181220</v>
      </c>
      <c r="E48" s="2">
        <f>IF(E47-1&gt;=$K$2,IF(WEEKDAY(E47-1)=7,E47-3,E47-1),$K$1)</f>
        <v>43454</v>
      </c>
      <c r="F48" s="6" t="str">
        <f t="shared" si="3"/>
        <v>https://api.iextrading.com/1.0/stock/ABX/chart/date/20181220</v>
      </c>
      <c r="G48">
        <f>IF(E48=$K$1,G47+1,G47)</f>
        <v>3</v>
      </c>
      <c r="M48">
        <v>48</v>
      </c>
      <c r="N48" t="s">
        <v>123</v>
      </c>
    </row>
    <row r="49" spans="1:14" x14ac:dyDescent="0.25">
      <c r="A49" s="1" t="s">
        <v>0</v>
      </c>
      <c r="B49" t="str">
        <f t="shared" si="0"/>
        <v>ABX</v>
      </c>
      <c r="C49" t="s">
        <v>1</v>
      </c>
      <c r="D49" s="2" t="str">
        <f t="shared" si="4"/>
        <v>20181219</v>
      </c>
      <c r="E49" s="2">
        <f>IF(E48-1&gt;=$K$2,IF(WEEKDAY(E48-1)=7,E48-3,E48-1),$K$1)</f>
        <v>43453</v>
      </c>
      <c r="F49" s="6" t="str">
        <f t="shared" si="3"/>
        <v>https://api.iextrading.com/1.0/stock/ABX/chart/date/20181219</v>
      </c>
      <c r="G49">
        <f>IF(E49=$K$1,G48+1,G48)</f>
        <v>3</v>
      </c>
      <c r="M49">
        <v>49</v>
      </c>
      <c r="N49" t="s">
        <v>50</v>
      </c>
    </row>
    <row r="50" spans="1:14" x14ac:dyDescent="0.25">
      <c r="A50" s="1" t="s">
        <v>0</v>
      </c>
      <c r="B50" t="str">
        <f t="shared" si="0"/>
        <v>ABX</v>
      </c>
      <c r="C50" t="s">
        <v>1</v>
      </c>
      <c r="D50" s="2" t="str">
        <f t="shared" si="4"/>
        <v>20181218</v>
      </c>
      <c r="E50" s="2">
        <f>IF(E49-1&gt;=$K$2,IF(WEEKDAY(E49-1)=7,E49-3,E49-1),$K$1)</f>
        <v>43452</v>
      </c>
      <c r="F50" s="6" t="str">
        <f t="shared" si="3"/>
        <v>https://api.iextrading.com/1.0/stock/ABX/chart/date/20181218</v>
      </c>
      <c r="G50">
        <f>IF(E50=$K$1,G49+1,G49)</f>
        <v>3</v>
      </c>
      <c r="M50">
        <v>50</v>
      </c>
      <c r="N50" t="s">
        <v>24</v>
      </c>
    </row>
    <row r="51" spans="1:14" x14ac:dyDescent="0.25">
      <c r="A51" s="1" t="s">
        <v>0</v>
      </c>
      <c r="B51" t="str">
        <f t="shared" si="0"/>
        <v>ABX</v>
      </c>
      <c r="C51" t="s">
        <v>1</v>
      </c>
      <c r="D51" s="2" t="str">
        <f t="shared" si="4"/>
        <v>20181217</v>
      </c>
      <c r="E51" s="2">
        <f>IF(E50-1&gt;=$K$2,IF(WEEKDAY(E50-1)=7,E50-3,E50-1),$K$1)</f>
        <v>43451</v>
      </c>
      <c r="F51" s="6" t="str">
        <f t="shared" si="3"/>
        <v>https://api.iextrading.com/1.0/stock/ABX/chart/date/20181217</v>
      </c>
      <c r="G51">
        <f>IF(E51=$K$1,G50+1,G50)</f>
        <v>3</v>
      </c>
      <c r="M51">
        <v>51</v>
      </c>
      <c r="N51" t="s">
        <v>18</v>
      </c>
    </row>
    <row r="52" spans="1:14" x14ac:dyDescent="0.25">
      <c r="A52" s="1" t="s">
        <v>0</v>
      </c>
      <c r="B52" t="str">
        <f t="shared" si="0"/>
        <v>ABX</v>
      </c>
      <c r="C52" t="s">
        <v>1</v>
      </c>
      <c r="D52" s="2" t="str">
        <f t="shared" si="4"/>
        <v>20181216</v>
      </c>
      <c r="E52" s="2">
        <f>IF(E51-1&gt;=$K$2,IF(WEEKDAY(E51-1)=7,E51-3,E51-1),$K$1)</f>
        <v>43450</v>
      </c>
      <c r="F52" s="6" t="str">
        <f t="shared" si="3"/>
        <v>https://api.iextrading.com/1.0/stock/ABX/chart/date/20181216</v>
      </c>
      <c r="G52">
        <f>IF(E52=$K$1,G51+1,G51)</f>
        <v>3</v>
      </c>
      <c r="M52">
        <v>52</v>
      </c>
      <c r="N52" t="s">
        <v>23</v>
      </c>
    </row>
    <row r="53" spans="1:14" x14ac:dyDescent="0.25">
      <c r="A53" s="1" t="s">
        <v>0</v>
      </c>
      <c r="B53" t="str">
        <f t="shared" si="0"/>
        <v>ABX</v>
      </c>
      <c r="C53" t="s">
        <v>1</v>
      </c>
      <c r="D53" s="2" t="str">
        <f t="shared" si="4"/>
        <v>20181213</v>
      </c>
      <c r="E53" s="2">
        <f>IF(E52-1&gt;=$K$2,IF(WEEKDAY(E52-1)=7,E52-3,E52-1),$K$1)</f>
        <v>43447</v>
      </c>
      <c r="F53" s="6" t="str">
        <f t="shared" si="3"/>
        <v>https://api.iextrading.com/1.0/stock/ABX/chart/date/20181213</v>
      </c>
      <c r="G53">
        <f>IF(E53=$K$1,G52+1,G52)</f>
        <v>3</v>
      </c>
      <c r="M53">
        <v>53</v>
      </c>
      <c r="N53" t="s">
        <v>52</v>
      </c>
    </row>
    <row r="54" spans="1:14" x14ac:dyDescent="0.25">
      <c r="A54" s="1" t="s">
        <v>0</v>
      </c>
      <c r="B54" t="str">
        <f t="shared" si="0"/>
        <v>ABX</v>
      </c>
      <c r="C54" t="s">
        <v>1</v>
      </c>
      <c r="D54" s="2" t="str">
        <f t="shared" si="4"/>
        <v>20181212</v>
      </c>
      <c r="E54" s="2">
        <f>IF(E53-1&gt;=$K$2,IF(WEEKDAY(E53-1)=7,E53-3,E53-1),$K$1)</f>
        <v>43446</v>
      </c>
      <c r="F54" s="6" t="str">
        <f t="shared" si="3"/>
        <v>https://api.iextrading.com/1.0/stock/ABX/chart/date/20181212</v>
      </c>
      <c r="G54">
        <f>IF(E54=$K$1,G53+1,G53)</f>
        <v>3</v>
      </c>
      <c r="M54">
        <v>54</v>
      </c>
      <c r="N54" t="s">
        <v>30</v>
      </c>
    </row>
    <row r="55" spans="1:14" x14ac:dyDescent="0.25">
      <c r="A55" s="1" t="s">
        <v>0</v>
      </c>
      <c r="B55" t="str">
        <f t="shared" si="0"/>
        <v>ABX</v>
      </c>
      <c r="C55" t="s">
        <v>1</v>
      </c>
      <c r="D55" s="2" t="str">
        <f t="shared" si="4"/>
        <v>20181211</v>
      </c>
      <c r="E55" s="2">
        <f>IF(E54-1&gt;=$K$2,IF(WEEKDAY(E54-1)=7,E54-3,E54-1),$K$1)</f>
        <v>43445</v>
      </c>
      <c r="F55" s="6" t="str">
        <f t="shared" si="3"/>
        <v>https://api.iextrading.com/1.0/stock/ABX/chart/date/20181211</v>
      </c>
      <c r="G55">
        <f>IF(E55=$K$1,G54+1,G54)</f>
        <v>3</v>
      </c>
      <c r="M55">
        <v>55</v>
      </c>
      <c r="N55" t="s">
        <v>11</v>
      </c>
    </row>
    <row r="56" spans="1:14" x14ac:dyDescent="0.25">
      <c r="A56" s="1" t="s">
        <v>0</v>
      </c>
      <c r="B56" t="str">
        <f t="shared" si="0"/>
        <v>ABX</v>
      </c>
      <c r="C56" t="s">
        <v>1</v>
      </c>
      <c r="D56" s="2" t="str">
        <f t="shared" si="4"/>
        <v>20181210</v>
      </c>
      <c r="E56" s="2">
        <f>IF(E55-1&gt;=$K$2,IF(WEEKDAY(E55-1)=7,E55-3,E55-1),$K$1)</f>
        <v>43444</v>
      </c>
      <c r="F56" s="6" t="str">
        <f t="shared" si="3"/>
        <v>https://api.iextrading.com/1.0/stock/ABX/chart/date/20181210</v>
      </c>
      <c r="G56">
        <f>IF(E56=$K$1,G55+1,G55)</f>
        <v>3</v>
      </c>
      <c r="M56">
        <v>56</v>
      </c>
      <c r="N56" t="s">
        <v>55</v>
      </c>
    </row>
    <row r="57" spans="1:14" x14ac:dyDescent="0.25">
      <c r="A57" s="1" t="s">
        <v>0</v>
      </c>
      <c r="B57" t="str">
        <f t="shared" si="0"/>
        <v>ABX</v>
      </c>
      <c r="C57" t="s">
        <v>1</v>
      </c>
      <c r="D57" s="2" t="str">
        <f t="shared" si="4"/>
        <v>20181209</v>
      </c>
      <c r="E57" s="2">
        <f>IF(E56-1&gt;=$K$2,IF(WEEKDAY(E56-1)=7,E56-3,E56-1),$K$1)</f>
        <v>43443</v>
      </c>
      <c r="F57" s="6" t="str">
        <f t="shared" si="3"/>
        <v>https://api.iextrading.com/1.0/stock/ABX/chart/date/20181209</v>
      </c>
      <c r="G57">
        <f>IF(E57=$K$1,G56+1,G56)</f>
        <v>3</v>
      </c>
      <c r="M57">
        <v>57</v>
      </c>
      <c r="N57" t="s">
        <v>57</v>
      </c>
    </row>
    <row r="58" spans="1:14" x14ac:dyDescent="0.25">
      <c r="A58" s="1" t="s">
        <v>0</v>
      </c>
      <c r="B58" t="str">
        <f t="shared" si="0"/>
        <v>ABX</v>
      </c>
      <c r="C58" t="s">
        <v>1</v>
      </c>
      <c r="D58" s="2" t="str">
        <f t="shared" si="4"/>
        <v>20181206</v>
      </c>
      <c r="E58" s="2">
        <f>IF(E57-1&gt;=$K$2,IF(WEEKDAY(E57-1)=7,E57-3,E57-1),$K$1)</f>
        <v>43440</v>
      </c>
      <c r="F58" s="6" t="str">
        <f t="shared" si="3"/>
        <v>https://api.iextrading.com/1.0/stock/ABX/chart/date/20181206</v>
      </c>
      <c r="G58">
        <f>IF(E58=$K$1,G57+1,G57)</f>
        <v>3</v>
      </c>
      <c r="M58">
        <v>58</v>
      </c>
      <c r="N58" t="s">
        <v>112</v>
      </c>
    </row>
    <row r="59" spans="1:14" x14ac:dyDescent="0.25">
      <c r="A59" s="1" t="s">
        <v>0</v>
      </c>
      <c r="B59" t="str">
        <f t="shared" si="0"/>
        <v>ABX</v>
      </c>
      <c r="C59" t="s">
        <v>1</v>
      </c>
      <c r="D59" s="2" t="str">
        <f t="shared" si="4"/>
        <v>20181205</v>
      </c>
      <c r="E59" s="2">
        <f>IF(E58-1&gt;=$K$2,IF(WEEKDAY(E58-1)=7,E58-3,E58-1),$K$1)</f>
        <v>43439</v>
      </c>
      <c r="F59" s="6" t="str">
        <f t="shared" si="3"/>
        <v>https://api.iextrading.com/1.0/stock/ABX/chart/date/20181205</v>
      </c>
      <c r="G59">
        <f>IF(E59=$K$1,G58+1,G58)</f>
        <v>3</v>
      </c>
      <c r="M59">
        <v>59</v>
      </c>
      <c r="N59" t="s">
        <v>91</v>
      </c>
    </row>
    <row r="60" spans="1:14" x14ac:dyDescent="0.25">
      <c r="A60" s="1" t="s">
        <v>0</v>
      </c>
      <c r="B60" t="str">
        <f t="shared" si="0"/>
        <v>ABX</v>
      </c>
      <c r="C60" t="s">
        <v>1</v>
      </c>
      <c r="D60" s="2" t="str">
        <f t="shared" si="4"/>
        <v>20181204</v>
      </c>
      <c r="E60" s="2">
        <f>IF(E59-1&gt;=$K$2,IF(WEEKDAY(E59-1)=7,E59-3,E59-1),$K$1)</f>
        <v>43438</v>
      </c>
      <c r="F60" s="6" t="str">
        <f t="shared" si="3"/>
        <v>https://api.iextrading.com/1.0/stock/ABX/chart/date/20181204</v>
      </c>
      <c r="G60">
        <f>IF(E60=$K$1,G59+1,G59)</f>
        <v>3</v>
      </c>
      <c r="M60">
        <v>60</v>
      </c>
      <c r="N60" t="s">
        <v>59</v>
      </c>
    </row>
    <row r="61" spans="1:14" x14ac:dyDescent="0.25">
      <c r="A61" s="1" t="s">
        <v>0</v>
      </c>
      <c r="B61" t="str">
        <f t="shared" si="0"/>
        <v>ABX</v>
      </c>
      <c r="C61" t="s">
        <v>1</v>
      </c>
      <c r="D61" s="2" t="str">
        <f t="shared" si="4"/>
        <v>20181203</v>
      </c>
      <c r="E61" s="2">
        <f>IF(E60-1&gt;=$K$2,IF(WEEKDAY(E60-1)=7,E60-3,E60-1),$K$1)</f>
        <v>43437</v>
      </c>
      <c r="F61" s="6" t="str">
        <f t="shared" si="3"/>
        <v>https://api.iextrading.com/1.0/stock/ABX/chart/date/20181203</v>
      </c>
      <c r="G61">
        <f>IF(E61=$K$1,G60+1,G60)</f>
        <v>3</v>
      </c>
      <c r="M61">
        <v>61</v>
      </c>
      <c r="N61" t="s">
        <v>135</v>
      </c>
    </row>
    <row r="62" spans="1:14" x14ac:dyDescent="0.25">
      <c r="A62" s="1" t="s">
        <v>0</v>
      </c>
      <c r="B62" t="str">
        <f t="shared" si="0"/>
        <v>ABX</v>
      </c>
      <c r="C62" t="s">
        <v>1</v>
      </c>
      <c r="D62" s="2" t="str">
        <f t="shared" si="4"/>
        <v>20181202</v>
      </c>
      <c r="E62" s="2">
        <f>IF(E61-1&gt;=$K$2,IF(WEEKDAY(E61-1)=7,E61-3,E61-1),$K$1)</f>
        <v>43436</v>
      </c>
      <c r="F62" s="6" t="str">
        <f t="shared" si="3"/>
        <v>https://api.iextrading.com/1.0/stock/ABX/chart/date/20181202</v>
      </c>
      <c r="G62">
        <f>IF(E62=$K$1,G61+1,G61)</f>
        <v>3</v>
      </c>
      <c r="M62">
        <v>62</v>
      </c>
      <c r="N62" t="s">
        <v>61</v>
      </c>
    </row>
    <row r="63" spans="1:14" x14ac:dyDescent="0.25">
      <c r="A63" s="1" t="s">
        <v>0</v>
      </c>
      <c r="B63" t="str">
        <f t="shared" si="0"/>
        <v>ABX</v>
      </c>
      <c r="C63" t="s">
        <v>1</v>
      </c>
      <c r="D63" s="2" t="str">
        <f>TEXT(E63,"YYYY")&amp;TEXT(E63,"MM")&amp;TEXT(E63,"dd")</f>
        <v>20181129</v>
      </c>
      <c r="E63" s="2">
        <f>IF(E62-1&gt;=$K$2,IF(WEEKDAY(E62-1)=7,E62-3,E62-1),$K$1)</f>
        <v>43433</v>
      </c>
      <c r="F63" s="6" t="str">
        <f>A63&amp;B63&amp;C63&amp;D63</f>
        <v>https://api.iextrading.com/1.0/stock/ABX/chart/date/20181129</v>
      </c>
      <c r="G63">
        <f>IF(E63=$K$1,G62+1,G62)</f>
        <v>3</v>
      </c>
      <c r="M63">
        <v>63</v>
      </c>
      <c r="N63" t="s">
        <v>140</v>
      </c>
    </row>
    <row r="64" spans="1:14" x14ac:dyDescent="0.25">
      <c r="A64" s="1" t="s">
        <v>0</v>
      </c>
      <c r="B64" t="str">
        <f t="shared" si="0"/>
        <v>ABX</v>
      </c>
      <c r="C64" t="s">
        <v>1</v>
      </c>
      <c r="D64" s="2" t="str">
        <f>TEXT(E64,"YYYY")&amp;TEXT(E64,"MM")&amp;TEXT(E64,"dd")</f>
        <v>20181128</v>
      </c>
      <c r="E64" s="2">
        <f>IF(E63-1&gt;=$K$2,IF(WEEKDAY(E63-1)=7,E63-3,E63-1),$K$1)</f>
        <v>43432</v>
      </c>
      <c r="F64" s="6" t="str">
        <f t="shared" ref="F64:F93" si="5">A64&amp;B64&amp;C64&amp;D64</f>
        <v>https://api.iextrading.com/1.0/stock/ABX/chart/date/20181128</v>
      </c>
      <c r="G64">
        <f>IF(E64=$K$1,G63+1,G63)</f>
        <v>3</v>
      </c>
      <c r="M64">
        <v>64</v>
      </c>
      <c r="N64" t="s">
        <v>63</v>
      </c>
    </row>
    <row r="65" spans="1:14" x14ac:dyDescent="0.25">
      <c r="A65" s="1" t="s">
        <v>0</v>
      </c>
      <c r="B65" t="str">
        <f t="shared" si="0"/>
        <v>ABX</v>
      </c>
      <c r="C65" t="s">
        <v>1</v>
      </c>
      <c r="D65" s="2" t="str">
        <f t="shared" ref="D65:D93" si="6">TEXT(E65,"YYYY")&amp;TEXT(E65,"MM")&amp;TEXT(E65,"dd")</f>
        <v>20181127</v>
      </c>
      <c r="E65" s="2">
        <f>IF(E64-1&gt;=$K$2,IF(WEEKDAY(E64-1)=7,E64-3,E64-1),$K$1)</f>
        <v>43431</v>
      </c>
      <c r="F65" s="6" t="str">
        <f t="shared" si="5"/>
        <v>https://api.iextrading.com/1.0/stock/ABX/chart/date/20181127</v>
      </c>
      <c r="G65">
        <f>IF(E65=$K$1,G64+1,G64)</f>
        <v>3</v>
      </c>
      <c r="M65">
        <v>65</v>
      </c>
      <c r="N65" t="s">
        <v>99</v>
      </c>
    </row>
    <row r="66" spans="1:14" x14ac:dyDescent="0.25">
      <c r="A66" s="1" t="s">
        <v>0</v>
      </c>
      <c r="B66" t="str">
        <f t="shared" ref="B66:B129" si="7">VLOOKUP(G66,M:N,2,FALSE)</f>
        <v>ABX</v>
      </c>
      <c r="C66" t="s">
        <v>1</v>
      </c>
      <c r="D66" s="2" t="str">
        <f t="shared" si="6"/>
        <v>20181126</v>
      </c>
      <c r="E66" s="2">
        <f>IF(E65-1&gt;=$K$2,IF(WEEKDAY(E65-1)=7,E65-3,E65-1),$K$1)</f>
        <v>43430</v>
      </c>
      <c r="F66" s="6" t="str">
        <f t="shared" si="5"/>
        <v>https://api.iextrading.com/1.0/stock/ABX/chart/date/20181126</v>
      </c>
      <c r="G66">
        <f>IF(E66=$K$1,G65+1,G65)</f>
        <v>3</v>
      </c>
      <c r="M66">
        <v>66</v>
      </c>
      <c r="N66" t="s">
        <v>33</v>
      </c>
    </row>
    <row r="67" spans="1:14" x14ac:dyDescent="0.25">
      <c r="A67" s="1" t="s">
        <v>0</v>
      </c>
      <c r="B67" t="str">
        <f t="shared" si="7"/>
        <v>ABX</v>
      </c>
      <c r="C67" t="s">
        <v>1</v>
      </c>
      <c r="D67" s="2" t="str">
        <f t="shared" si="6"/>
        <v>20181125</v>
      </c>
      <c r="E67" s="2">
        <f>IF(E66-1&gt;=$K$2,IF(WEEKDAY(E66-1)=7,E66-3,E66-1),$K$1)</f>
        <v>43429</v>
      </c>
      <c r="F67" s="6" t="str">
        <f t="shared" si="5"/>
        <v>https://api.iextrading.com/1.0/stock/ABX/chart/date/20181125</v>
      </c>
      <c r="G67">
        <f>IF(E67=$K$1,G66+1,G66)</f>
        <v>3</v>
      </c>
      <c r="M67">
        <v>67</v>
      </c>
      <c r="N67" t="s">
        <v>65</v>
      </c>
    </row>
    <row r="68" spans="1:14" x14ac:dyDescent="0.25">
      <c r="A68" s="1" t="s">
        <v>0</v>
      </c>
      <c r="B68" t="str">
        <f t="shared" si="7"/>
        <v>ABX</v>
      </c>
      <c r="C68" t="s">
        <v>1</v>
      </c>
      <c r="D68" s="2" t="str">
        <f t="shared" si="6"/>
        <v>20181122</v>
      </c>
      <c r="E68" s="2">
        <f>IF(E67-1&gt;=$K$2,IF(WEEKDAY(E67-1)=7,E67-3,E67-1),$K$1)</f>
        <v>43426</v>
      </c>
      <c r="F68" s="6" t="str">
        <f t="shared" si="5"/>
        <v>https://api.iextrading.com/1.0/stock/ABX/chart/date/20181122</v>
      </c>
      <c r="G68">
        <f>IF(E68=$K$1,G67+1,G67)</f>
        <v>3</v>
      </c>
      <c r="M68">
        <v>68</v>
      </c>
      <c r="N68" t="s">
        <v>111</v>
      </c>
    </row>
    <row r="69" spans="1:14" x14ac:dyDescent="0.25">
      <c r="A69" s="1" t="s">
        <v>0</v>
      </c>
      <c r="B69" t="str">
        <f t="shared" si="7"/>
        <v>ABX</v>
      </c>
      <c r="C69" t="s">
        <v>1</v>
      </c>
      <c r="D69" s="2" t="str">
        <f t="shared" si="6"/>
        <v>20181121</v>
      </c>
      <c r="E69" s="2">
        <f>IF(E68-1&gt;=$K$2,IF(WEEKDAY(E68-1)=7,E68-3,E68-1),$K$1)</f>
        <v>43425</v>
      </c>
      <c r="F69" s="6" t="str">
        <f t="shared" si="5"/>
        <v>https://api.iextrading.com/1.0/stock/ABX/chart/date/20181121</v>
      </c>
      <c r="G69">
        <f>IF(E69=$K$1,G68+1,G68)</f>
        <v>3</v>
      </c>
      <c r="M69">
        <v>69</v>
      </c>
      <c r="N69" t="s">
        <v>119</v>
      </c>
    </row>
    <row r="70" spans="1:14" x14ac:dyDescent="0.25">
      <c r="A70" s="1" t="s">
        <v>0</v>
      </c>
      <c r="B70" t="str">
        <f t="shared" si="7"/>
        <v>AES</v>
      </c>
      <c r="C70" t="s">
        <v>1</v>
      </c>
      <c r="D70" s="2" t="str">
        <f t="shared" si="6"/>
        <v>20181221</v>
      </c>
      <c r="E70" s="2">
        <f>IF(E69-1&gt;=$K$2,IF(WEEKDAY(E69-1)=7,E69-3,E69-1),$K$1)</f>
        <v>43455</v>
      </c>
      <c r="F70" s="6" t="str">
        <f t="shared" si="5"/>
        <v>https://api.iextrading.com/1.0/stock/AES/chart/date/20181221</v>
      </c>
      <c r="G70">
        <f>IF(E70=$K$1,G69+1,G69)</f>
        <v>4</v>
      </c>
      <c r="M70">
        <v>70</v>
      </c>
      <c r="N70" t="s">
        <v>5</v>
      </c>
    </row>
    <row r="71" spans="1:14" x14ac:dyDescent="0.25">
      <c r="A71" s="1" t="s">
        <v>0</v>
      </c>
      <c r="B71" t="str">
        <f t="shared" si="7"/>
        <v>AES</v>
      </c>
      <c r="C71" t="s">
        <v>1</v>
      </c>
      <c r="D71" s="2" t="str">
        <f t="shared" si="6"/>
        <v>20181220</v>
      </c>
      <c r="E71" s="2">
        <f>IF(E70-1&gt;=$K$2,IF(WEEKDAY(E70-1)=7,E70-3,E70-1),$K$1)</f>
        <v>43454</v>
      </c>
      <c r="F71" s="6" t="str">
        <f t="shared" si="5"/>
        <v>https://api.iextrading.com/1.0/stock/AES/chart/date/20181220</v>
      </c>
      <c r="G71">
        <f>IF(E71=$K$1,G70+1,G70)</f>
        <v>4</v>
      </c>
      <c r="M71">
        <v>71</v>
      </c>
      <c r="N71" t="s">
        <v>10</v>
      </c>
    </row>
    <row r="72" spans="1:14" x14ac:dyDescent="0.25">
      <c r="A72" s="1" t="s">
        <v>0</v>
      </c>
      <c r="B72" t="str">
        <f t="shared" si="7"/>
        <v>AES</v>
      </c>
      <c r="C72" t="s">
        <v>1</v>
      </c>
      <c r="D72" s="2" t="str">
        <f t="shared" si="6"/>
        <v>20181219</v>
      </c>
      <c r="E72" s="2">
        <f>IF(E71-1&gt;=$K$2,IF(WEEKDAY(E71-1)=7,E71-3,E71-1),$K$1)</f>
        <v>43453</v>
      </c>
      <c r="F72" s="6" t="str">
        <f t="shared" si="5"/>
        <v>https://api.iextrading.com/1.0/stock/AES/chart/date/20181219</v>
      </c>
      <c r="G72">
        <f>IF(E72=$K$1,G71+1,G71)</f>
        <v>4</v>
      </c>
      <c r="M72">
        <v>72</v>
      </c>
      <c r="N72" t="s">
        <v>109</v>
      </c>
    </row>
    <row r="73" spans="1:14" x14ac:dyDescent="0.25">
      <c r="A73" s="1" t="s">
        <v>0</v>
      </c>
      <c r="B73" t="str">
        <f t="shared" si="7"/>
        <v>AES</v>
      </c>
      <c r="C73" t="s">
        <v>1</v>
      </c>
      <c r="D73" s="2" t="str">
        <f t="shared" si="6"/>
        <v>20181218</v>
      </c>
      <c r="E73" s="2">
        <f>IF(E72-1&gt;=$K$2,IF(WEEKDAY(E72-1)=7,E72-3,E72-1),$K$1)</f>
        <v>43452</v>
      </c>
      <c r="F73" s="6" t="str">
        <f t="shared" si="5"/>
        <v>https://api.iextrading.com/1.0/stock/AES/chart/date/20181218</v>
      </c>
      <c r="G73">
        <f>IF(E73=$K$1,G72+1,G72)</f>
        <v>4</v>
      </c>
      <c r="M73">
        <v>73</v>
      </c>
      <c r="N73" t="s">
        <v>136</v>
      </c>
    </row>
    <row r="74" spans="1:14" x14ac:dyDescent="0.25">
      <c r="A74" s="1" t="s">
        <v>0</v>
      </c>
      <c r="B74" t="str">
        <f t="shared" si="7"/>
        <v>AES</v>
      </c>
      <c r="C74" t="s">
        <v>1</v>
      </c>
      <c r="D74" s="2" t="str">
        <f t="shared" si="6"/>
        <v>20181217</v>
      </c>
      <c r="E74" s="2">
        <f>IF(E73-1&gt;=$K$2,IF(WEEKDAY(E73-1)=7,E73-3,E73-1),$K$1)</f>
        <v>43451</v>
      </c>
      <c r="F74" s="6" t="str">
        <f t="shared" si="5"/>
        <v>https://api.iextrading.com/1.0/stock/AES/chart/date/20181217</v>
      </c>
      <c r="G74">
        <f>IF(E74=$K$1,G73+1,G73)</f>
        <v>4</v>
      </c>
      <c r="M74">
        <v>74</v>
      </c>
      <c r="N74" t="s">
        <v>68</v>
      </c>
    </row>
    <row r="75" spans="1:14" x14ac:dyDescent="0.25">
      <c r="A75" s="1" t="s">
        <v>0</v>
      </c>
      <c r="B75" t="str">
        <f t="shared" si="7"/>
        <v>AES</v>
      </c>
      <c r="C75" t="s">
        <v>1</v>
      </c>
      <c r="D75" s="2" t="str">
        <f t="shared" si="6"/>
        <v>20181216</v>
      </c>
      <c r="E75" s="2">
        <f>IF(E74-1&gt;=$K$2,IF(WEEKDAY(E74-1)=7,E74-3,E74-1),$K$1)</f>
        <v>43450</v>
      </c>
      <c r="F75" s="6" t="str">
        <f t="shared" si="5"/>
        <v>https://api.iextrading.com/1.0/stock/AES/chart/date/20181216</v>
      </c>
      <c r="G75">
        <f>IF(E75=$K$1,G74+1,G74)</f>
        <v>4</v>
      </c>
      <c r="M75">
        <v>75</v>
      </c>
      <c r="N75" t="s">
        <v>12</v>
      </c>
    </row>
    <row r="76" spans="1:14" x14ac:dyDescent="0.25">
      <c r="A76" s="1" t="s">
        <v>0</v>
      </c>
      <c r="B76" t="str">
        <f t="shared" si="7"/>
        <v>AES</v>
      </c>
      <c r="C76" t="s">
        <v>1</v>
      </c>
      <c r="D76" s="2" t="str">
        <f t="shared" si="6"/>
        <v>20181213</v>
      </c>
      <c r="E76" s="2">
        <f>IF(E75-1&gt;=$K$2,IF(WEEKDAY(E75-1)=7,E75-3,E75-1),$K$1)</f>
        <v>43447</v>
      </c>
      <c r="F76" s="6" t="str">
        <f t="shared" si="5"/>
        <v>https://api.iextrading.com/1.0/stock/AES/chart/date/20181213</v>
      </c>
      <c r="G76">
        <f>IF(E76=$K$1,G75+1,G75)</f>
        <v>4</v>
      </c>
      <c r="M76">
        <v>76</v>
      </c>
      <c r="N76" t="s">
        <v>129</v>
      </c>
    </row>
    <row r="77" spans="1:14" x14ac:dyDescent="0.25">
      <c r="A77" s="1" t="s">
        <v>0</v>
      </c>
      <c r="B77" t="str">
        <f t="shared" si="7"/>
        <v>AES</v>
      </c>
      <c r="C77" t="s">
        <v>1</v>
      </c>
      <c r="D77" s="2" t="str">
        <f t="shared" si="6"/>
        <v>20181212</v>
      </c>
      <c r="E77" s="2">
        <f>IF(E76-1&gt;=$K$2,IF(WEEKDAY(E76-1)=7,E76-3,E76-1),$K$1)</f>
        <v>43446</v>
      </c>
      <c r="F77" s="6" t="str">
        <f t="shared" si="5"/>
        <v>https://api.iextrading.com/1.0/stock/AES/chart/date/20181212</v>
      </c>
      <c r="G77">
        <f>IF(E77=$K$1,G76+1,G76)</f>
        <v>4</v>
      </c>
      <c r="M77">
        <v>77</v>
      </c>
      <c r="N77" t="s">
        <v>17</v>
      </c>
    </row>
    <row r="78" spans="1:14" x14ac:dyDescent="0.25">
      <c r="A78" s="1" t="s">
        <v>0</v>
      </c>
      <c r="B78" t="str">
        <f t="shared" si="7"/>
        <v>AES</v>
      </c>
      <c r="C78" t="s">
        <v>1</v>
      </c>
      <c r="D78" s="2" t="str">
        <f t="shared" si="6"/>
        <v>20181211</v>
      </c>
      <c r="E78" s="2">
        <f>IF(E77-1&gt;=$K$2,IF(WEEKDAY(E77-1)=7,E77-3,E77-1),$K$1)</f>
        <v>43445</v>
      </c>
      <c r="F78" s="6" t="str">
        <f t="shared" si="5"/>
        <v>https://api.iextrading.com/1.0/stock/AES/chart/date/20181211</v>
      </c>
      <c r="G78">
        <f>IF(E78=$K$1,G77+1,G77)</f>
        <v>4</v>
      </c>
      <c r="M78">
        <v>78</v>
      </c>
      <c r="N78" t="s">
        <v>22</v>
      </c>
    </row>
    <row r="79" spans="1:14" x14ac:dyDescent="0.25">
      <c r="A79" s="1" t="s">
        <v>0</v>
      </c>
      <c r="B79" t="str">
        <f t="shared" si="7"/>
        <v>AES</v>
      </c>
      <c r="C79" t="s">
        <v>1</v>
      </c>
      <c r="D79" s="2" t="str">
        <f t="shared" si="6"/>
        <v>20181210</v>
      </c>
      <c r="E79" s="2">
        <f>IF(E78-1&gt;=$K$2,IF(WEEKDAY(E78-1)=7,E78-3,E78-1),$K$1)</f>
        <v>43444</v>
      </c>
      <c r="F79" s="6" t="str">
        <f t="shared" si="5"/>
        <v>https://api.iextrading.com/1.0/stock/AES/chart/date/20181210</v>
      </c>
      <c r="G79">
        <f>IF(E79=$K$1,G78+1,G78)</f>
        <v>4</v>
      </c>
      <c r="M79">
        <v>79</v>
      </c>
      <c r="N79" t="s">
        <v>8</v>
      </c>
    </row>
    <row r="80" spans="1:14" x14ac:dyDescent="0.25">
      <c r="A80" s="1" t="s">
        <v>0</v>
      </c>
      <c r="B80" t="str">
        <f t="shared" si="7"/>
        <v>AES</v>
      </c>
      <c r="C80" t="s">
        <v>1</v>
      </c>
      <c r="D80" s="2" t="str">
        <f t="shared" si="6"/>
        <v>20181209</v>
      </c>
      <c r="E80" s="2">
        <f>IF(E79-1&gt;=$K$2,IF(WEEKDAY(E79-1)=7,E79-3,E79-1),$K$1)</f>
        <v>43443</v>
      </c>
      <c r="F80" s="6" t="str">
        <f t="shared" si="5"/>
        <v>https://api.iextrading.com/1.0/stock/AES/chart/date/20181209</v>
      </c>
      <c r="G80">
        <f>IF(E80=$K$1,G79+1,G79)</f>
        <v>4</v>
      </c>
      <c r="M80">
        <v>80</v>
      </c>
      <c r="N80" t="s">
        <v>122</v>
      </c>
    </row>
    <row r="81" spans="1:14" x14ac:dyDescent="0.25">
      <c r="A81" s="1" t="s">
        <v>0</v>
      </c>
      <c r="B81" t="str">
        <f t="shared" si="7"/>
        <v>AES</v>
      </c>
      <c r="C81" t="s">
        <v>1</v>
      </c>
      <c r="D81" s="2" t="str">
        <f t="shared" si="6"/>
        <v>20181206</v>
      </c>
      <c r="E81" s="2">
        <f>IF(E80-1&gt;=$K$2,IF(WEEKDAY(E80-1)=7,E80-3,E80-1),$K$1)</f>
        <v>43440</v>
      </c>
      <c r="F81" s="6" t="str">
        <f t="shared" si="5"/>
        <v>https://api.iextrading.com/1.0/stock/AES/chart/date/20181206</v>
      </c>
      <c r="G81">
        <f>IF(E81=$K$1,G80+1,G80)</f>
        <v>4</v>
      </c>
      <c r="M81">
        <v>81</v>
      </c>
      <c r="N81" t="s">
        <v>70</v>
      </c>
    </row>
    <row r="82" spans="1:14" x14ac:dyDescent="0.25">
      <c r="A82" s="1" t="s">
        <v>0</v>
      </c>
      <c r="B82" t="str">
        <f t="shared" si="7"/>
        <v>AES</v>
      </c>
      <c r="C82" t="s">
        <v>1</v>
      </c>
      <c r="D82" s="2" t="str">
        <f t="shared" si="6"/>
        <v>20181205</v>
      </c>
      <c r="E82" s="2">
        <f>IF(E81-1&gt;=$K$2,IF(WEEKDAY(E81-1)=7,E81-3,E81-1),$K$1)</f>
        <v>43439</v>
      </c>
      <c r="F82" s="6" t="str">
        <f t="shared" si="5"/>
        <v>https://api.iextrading.com/1.0/stock/AES/chart/date/20181205</v>
      </c>
      <c r="G82">
        <f>IF(E82=$K$1,G81+1,G81)</f>
        <v>4</v>
      </c>
      <c r="M82">
        <v>82</v>
      </c>
      <c r="N82" t="s">
        <v>72</v>
      </c>
    </row>
    <row r="83" spans="1:14" x14ac:dyDescent="0.25">
      <c r="A83" s="1" t="s">
        <v>0</v>
      </c>
      <c r="B83" t="str">
        <f t="shared" si="7"/>
        <v>AES</v>
      </c>
      <c r="C83" t="s">
        <v>1</v>
      </c>
      <c r="D83" s="2" t="str">
        <f t="shared" si="6"/>
        <v>20181204</v>
      </c>
      <c r="E83" s="2">
        <f>IF(E82-1&gt;=$K$2,IF(WEEKDAY(E82-1)=7,E82-3,E82-1),$K$1)</f>
        <v>43438</v>
      </c>
      <c r="F83" s="6" t="str">
        <f t="shared" si="5"/>
        <v>https://api.iextrading.com/1.0/stock/AES/chart/date/20181204</v>
      </c>
      <c r="G83">
        <f>IF(E83=$K$1,G82+1,G82)</f>
        <v>4</v>
      </c>
      <c r="M83">
        <v>83</v>
      </c>
      <c r="N83" t="s">
        <v>121</v>
      </c>
    </row>
    <row r="84" spans="1:14" x14ac:dyDescent="0.25">
      <c r="A84" s="1" t="s">
        <v>0</v>
      </c>
      <c r="B84" t="str">
        <f t="shared" si="7"/>
        <v>AES</v>
      </c>
      <c r="C84" t="s">
        <v>1</v>
      </c>
      <c r="D84" s="2" t="str">
        <f t="shared" si="6"/>
        <v>20181203</v>
      </c>
      <c r="E84" s="2">
        <f>IF(E83-1&gt;=$K$2,IF(WEEKDAY(E83-1)=7,E83-3,E83-1),$K$1)</f>
        <v>43437</v>
      </c>
      <c r="F84" s="6" t="str">
        <f t="shared" si="5"/>
        <v>https://api.iextrading.com/1.0/stock/AES/chart/date/20181203</v>
      </c>
      <c r="G84">
        <f>IF(E84=$K$1,G83+1,G83)</f>
        <v>4</v>
      </c>
      <c r="M84">
        <v>84</v>
      </c>
      <c r="N84" t="s">
        <v>146</v>
      </c>
    </row>
    <row r="85" spans="1:14" x14ac:dyDescent="0.25">
      <c r="A85" s="1" t="s">
        <v>0</v>
      </c>
      <c r="B85" t="str">
        <f t="shared" si="7"/>
        <v>AES</v>
      </c>
      <c r="C85" t="s">
        <v>1</v>
      </c>
      <c r="D85" s="2" t="str">
        <f t="shared" si="6"/>
        <v>20181202</v>
      </c>
      <c r="E85" s="2">
        <f>IF(E84-1&gt;=$K$2,IF(WEEKDAY(E84-1)=7,E84-3,E84-1),$K$1)</f>
        <v>43436</v>
      </c>
      <c r="F85" s="6" t="str">
        <f t="shared" si="5"/>
        <v>https://api.iextrading.com/1.0/stock/AES/chart/date/20181202</v>
      </c>
      <c r="G85">
        <f>IF(E85=$K$1,G84+1,G84)</f>
        <v>4</v>
      </c>
      <c r="M85">
        <v>85</v>
      </c>
      <c r="N85" t="s">
        <v>14</v>
      </c>
    </row>
    <row r="86" spans="1:14" x14ac:dyDescent="0.25">
      <c r="A86" s="1" t="s">
        <v>0</v>
      </c>
      <c r="B86" t="str">
        <f t="shared" si="7"/>
        <v>AES</v>
      </c>
      <c r="C86" t="s">
        <v>1</v>
      </c>
      <c r="D86" s="2" t="str">
        <f t="shared" si="6"/>
        <v>20181129</v>
      </c>
      <c r="E86" s="2">
        <f>IF(E85-1&gt;=$K$2,IF(WEEKDAY(E85-1)=7,E85-3,E85-1),$K$1)</f>
        <v>43433</v>
      </c>
      <c r="F86" s="6" t="str">
        <f t="shared" si="5"/>
        <v>https://api.iextrading.com/1.0/stock/AES/chart/date/20181129</v>
      </c>
      <c r="G86">
        <f>IF(E86=$K$1,G85+1,G85)</f>
        <v>4</v>
      </c>
      <c r="M86">
        <v>86</v>
      </c>
      <c r="N86" t="s">
        <v>102</v>
      </c>
    </row>
    <row r="87" spans="1:14" x14ac:dyDescent="0.25">
      <c r="A87" s="1" t="s">
        <v>0</v>
      </c>
      <c r="B87" t="str">
        <f t="shared" si="7"/>
        <v>AES</v>
      </c>
      <c r="C87" t="s">
        <v>1</v>
      </c>
      <c r="D87" s="2" t="str">
        <f t="shared" si="6"/>
        <v>20181128</v>
      </c>
      <c r="E87" s="2">
        <f>IF(E86-1&gt;=$K$2,IF(WEEKDAY(E86-1)=7,E86-3,E86-1),$K$1)</f>
        <v>43432</v>
      </c>
      <c r="F87" s="6" t="str">
        <f t="shared" si="5"/>
        <v>https://api.iextrading.com/1.0/stock/AES/chart/date/20181128</v>
      </c>
      <c r="G87">
        <f>IF(E87=$K$1,G86+1,G86)</f>
        <v>4</v>
      </c>
      <c r="M87">
        <v>87</v>
      </c>
      <c r="N87" t="s">
        <v>103</v>
      </c>
    </row>
    <row r="88" spans="1:14" x14ac:dyDescent="0.25">
      <c r="A88" s="1" t="s">
        <v>0</v>
      </c>
      <c r="B88" t="str">
        <f t="shared" si="7"/>
        <v>AES</v>
      </c>
      <c r="C88" t="s">
        <v>1</v>
      </c>
      <c r="D88" s="2" t="str">
        <f t="shared" si="6"/>
        <v>20181127</v>
      </c>
      <c r="E88" s="2">
        <f>IF(E87-1&gt;=$K$2,IF(WEEKDAY(E87-1)=7,E87-3,E87-1),$K$1)</f>
        <v>43431</v>
      </c>
      <c r="F88" s="6" t="str">
        <f t="shared" si="5"/>
        <v>https://api.iextrading.com/1.0/stock/AES/chart/date/20181127</v>
      </c>
      <c r="G88">
        <f>IF(E88=$K$1,G87+1,G87)</f>
        <v>4</v>
      </c>
      <c r="M88">
        <v>88</v>
      </c>
      <c r="N88" t="s">
        <v>101</v>
      </c>
    </row>
    <row r="89" spans="1:14" x14ac:dyDescent="0.25">
      <c r="A89" s="1" t="s">
        <v>0</v>
      </c>
      <c r="B89" t="str">
        <f t="shared" si="7"/>
        <v>AES</v>
      </c>
      <c r="C89" t="s">
        <v>1</v>
      </c>
      <c r="D89" s="2" t="str">
        <f t="shared" si="6"/>
        <v>20181126</v>
      </c>
      <c r="E89" s="2">
        <f>IF(E88-1&gt;=$K$2,IF(WEEKDAY(E88-1)=7,E88-3,E88-1),$K$1)</f>
        <v>43430</v>
      </c>
      <c r="F89" s="6" t="str">
        <f t="shared" si="5"/>
        <v>https://api.iextrading.com/1.0/stock/AES/chart/date/20181126</v>
      </c>
      <c r="G89">
        <f>IF(E89=$K$1,G88+1,G88)</f>
        <v>4</v>
      </c>
      <c r="M89">
        <v>89</v>
      </c>
      <c r="N89" t="s">
        <v>130</v>
      </c>
    </row>
    <row r="90" spans="1:14" x14ac:dyDescent="0.25">
      <c r="A90" s="1" t="s">
        <v>0</v>
      </c>
      <c r="B90" t="str">
        <f t="shared" si="7"/>
        <v>AES</v>
      </c>
      <c r="C90" t="s">
        <v>1</v>
      </c>
      <c r="D90" s="2" t="str">
        <f t="shared" si="6"/>
        <v>20181125</v>
      </c>
      <c r="E90" s="2">
        <f>IF(E89-1&gt;=$K$2,IF(WEEKDAY(E89-1)=7,E89-3,E89-1),$K$1)</f>
        <v>43429</v>
      </c>
      <c r="F90" s="6" t="str">
        <f t="shared" si="5"/>
        <v>https://api.iextrading.com/1.0/stock/AES/chart/date/20181125</v>
      </c>
      <c r="G90">
        <f>IF(E90=$K$1,G89+1,G89)</f>
        <v>4</v>
      </c>
      <c r="M90">
        <v>90</v>
      </c>
      <c r="N90" t="s">
        <v>104</v>
      </c>
    </row>
    <row r="91" spans="1:14" x14ac:dyDescent="0.25">
      <c r="A91" s="1" t="s">
        <v>0</v>
      </c>
      <c r="B91" t="str">
        <f t="shared" si="7"/>
        <v>AES</v>
      </c>
      <c r="C91" t="s">
        <v>1</v>
      </c>
      <c r="D91" s="2" t="str">
        <f t="shared" si="6"/>
        <v>20181122</v>
      </c>
      <c r="E91" s="2">
        <f>IF(E90-1&gt;=$K$2,IF(WEEKDAY(E90-1)=7,E90-3,E90-1),$K$1)</f>
        <v>43426</v>
      </c>
      <c r="F91" s="6" t="str">
        <f t="shared" si="5"/>
        <v>https://api.iextrading.com/1.0/stock/AES/chart/date/20181122</v>
      </c>
      <c r="G91">
        <f>IF(E91=$K$1,G90+1,G90)</f>
        <v>4</v>
      </c>
      <c r="M91">
        <v>91</v>
      </c>
      <c r="N91" t="s">
        <v>21</v>
      </c>
    </row>
    <row r="92" spans="1:14" x14ac:dyDescent="0.25">
      <c r="A92" s="1" t="s">
        <v>0</v>
      </c>
      <c r="B92" t="str">
        <f t="shared" si="7"/>
        <v>AES</v>
      </c>
      <c r="C92" t="s">
        <v>1</v>
      </c>
      <c r="D92" s="2" t="str">
        <f t="shared" si="6"/>
        <v>20181121</v>
      </c>
      <c r="E92" s="2">
        <f>IF(E91-1&gt;=$K$2,IF(WEEKDAY(E91-1)=7,E91-3,E91-1),$K$1)</f>
        <v>43425</v>
      </c>
      <c r="F92" s="6" t="str">
        <f t="shared" si="5"/>
        <v>https://api.iextrading.com/1.0/stock/AES/chart/date/20181121</v>
      </c>
      <c r="G92">
        <f>IF(E92=$K$1,G91+1,G91)</f>
        <v>4</v>
      </c>
      <c r="M92">
        <v>92</v>
      </c>
      <c r="N92" t="s">
        <v>16</v>
      </c>
    </row>
    <row r="93" spans="1:14" x14ac:dyDescent="0.25">
      <c r="A93" s="1" t="s">
        <v>0</v>
      </c>
      <c r="B93" t="str">
        <f t="shared" si="7"/>
        <v>AIG</v>
      </c>
      <c r="C93" t="s">
        <v>1</v>
      </c>
      <c r="D93" s="2" t="str">
        <f t="shared" si="6"/>
        <v>20181221</v>
      </c>
      <c r="E93" s="2">
        <f>IF(E92-1&gt;=$K$2,IF(WEEKDAY(E92-1)=7,E92-3,E92-1),$K$1)</f>
        <v>43455</v>
      </c>
      <c r="F93" s="6" t="str">
        <f t="shared" si="5"/>
        <v>https://api.iextrading.com/1.0/stock/AIG/chart/date/20181221</v>
      </c>
      <c r="G93">
        <f>IF(E93=$K$1,G92+1,G92)</f>
        <v>5</v>
      </c>
      <c r="M93">
        <v>93</v>
      </c>
      <c r="N93" t="s">
        <v>19</v>
      </c>
    </row>
    <row r="94" spans="1:14" x14ac:dyDescent="0.25">
      <c r="A94" s="1" t="s">
        <v>0</v>
      </c>
      <c r="B94" t="str">
        <f t="shared" si="7"/>
        <v>AIG</v>
      </c>
      <c r="C94" t="s">
        <v>1</v>
      </c>
      <c r="D94" s="2" t="str">
        <f>TEXT(E94,"YYYY")&amp;TEXT(E94,"MM")&amp;TEXT(E94,"dd")</f>
        <v>20181220</v>
      </c>
      <c r="E94" s="2">
        <f>IF(E93-1&gt;=$K$2,IF(WEEKDAY(E93-1)=7,E93-3,E93-1),$K$1)</f>
        <v>43454</v>
      </c>
      <c r="F94" s="6" t="str">
        <f>A94&amp;B94&amp;C94&amp;D94</f>
        <v>https://api.iextrading.com/1.0/stock/AIG/chart/date/20181220</v>
      </c>
      <c r="G94">
        <f>IF(E94=$K$1,G93+1,G93)</f>
        <v>5</v>
      </c>
      <c r="M94">
        <v>94</v>
      </c>
      <c r="N94" t="s">
        <v>106</v>
      </c>
    </row>
    <row r="95" spans="1:14" x14ac:dyDescent="0.25">
      <c r="A95" s="1" t="s">
        <v>0</v>
      </c>
      <c r="B95" t="str">
        <f t="shared" si="7"/>
        <v>AIG</v>
      </c>
      <c r="C95" t="s">
        <v>1</v>
      </c>
      <c r="D95" s="2" t="str">
        <f>TEXT(E95,"YYYY")&amp;TEXT(E95,"MM")&amp;TEXT(E95,"dd")</f>
        <v>20181219</v>
      </c>
      <c r="E95" s="2">
        <f>IF(E94-1&gt;=$K$2,IF(WEEKDAY(E94-1)=7,E94-3,E94-1),$K$1)</f>
        <v>43453</v>
      </c>
      <c r="F95" s="6" t="str">
        <f t="shared" ref="F95:F124" si="8">A95&amp;B95&amp;C95&amp;D95</f>
        <v>https://api.iextrading.com/1.0/stock/AIG/chart/date/20181219</v>
      </c>
      <c r="G95">
        <f>IF(E95=$K$1,G94+1,G94)</f>
        <v>5</v>
      </c>
      <c r="M95">
        <v>95</v>
      </c>
      <c r="N95" t="s">
        <v>29</v>
      </c>
    </row>
    <row r="96" spans="1:14" x14ac:dyDescent="0.25">
      <c r="A96" s="1" t="s">
        <v>0</v>
      </c>
      <c r="B96" t="str">
        <f t="shared" si="7"/>
        <v>AIG</v>
      </c>
      <c r="C96" t="s">
        <v>1</v>
      </c>
      <c r="D96" s="2" t="str">
        <f t="shared" ref="D96:D159" si="9">TEXT(E96,"YYYY")&amp;TEXT(E96,"MM")&amp;TEXT(E96,"dd")</f>
        <v>20181218</v>
      </c>
      <c r="E96" s="2">
        <f>IF(E95-1&gt;=$K$2,IF(WEEKDAY(E95-1)=7,E95-3,E95-1),$K$1)</f>
        <v>43452</v>
      </c>
      <c r="F96" s="6" t="str">
        <f t="shared" si="8"/>
        <v>https://api.iextrading.com/1.0/stock/AIG/chart/date/20181218</v>
      </c>
      <c r="G96">
        <f>IF(E96=$K$1,G95+1,G95)</f>
        <v>5</v>
      </c>
      <c r="M96">
        <v>96</v>
      </c>
      <c r="N96" t="s">
        <v>92</v>
      </c>
    </row>
    <row r="97" spans="1:14" x14ac:dyDescent="0.25">
      <c r="A97" s="1" t="s">
        <v>0</v>
      </c>
      <c r="B97" t="str">
        <f t="shared" si="7"/>
        <v>AIG</v>
      </c>
      <c r="C97" t="s">
        <v>1</v>
      </c>
      <c r="D97" s="2" t="str">
        <f t="shared" si="9"/>
        <v>20181217</v>
      </c>
      <c r="E97" s="2">
        <f>IF(E96-1&gt;=$K$2,IF(WEEKDAY(E96-1)=7,E96-3,E96-1),$K$1)</f>
        <v>43451</v>
      </c>
      <c r="F97" s="6" t="str">
        <f t="shared" si="8"/>
        <v>https://api.iextrading.com/1.0/stock/AIG/chart/date/20181217</v>
      </c>
      <c r="G97">
        <f>IF(E97=$K$1,G96+1,G96)</f>
        <v>5</v>
      </c>
      <c r="M97">
        <v>97</v>
      </c>
      <c r="N97" t="s">
        <v>74</v>
      </c>
    </row>
    <row r="98" spans="1:14" x14ac:dyDescent="0.25">
      <c r="A98" s="1" t="s">
        <v>0</v>
      </c>
      <c r="B98" t="str">
        <f t="shared" si="7"/>
        <v>AIG</v>
      </c>
      <c r="C98" t="s">
        <v>1</v>
      </c>
      <c r="D98" s="2" t="str">
        <f t="shared" si="9"/>
        <v>20181216</v>
      </c>
      <c r="E98" s="2">
        <f>IF(E97-1&gt;=$K$2,IF(WEEKDAY(E97-1)=7,E97-3,E97-1),$K$1)</f>
        <v>43450</v>
      </c>
      <c r="F98" s="6" t="str">
        <f t="shared" si="8"/>
        <v>https://api.iextrading.com/1.0/stock/AIG/chart/date/20181216</v>
      </c>
      <c r="G98">
        <f>IF(E98=$K$1,G97+1,G97)</f>
        <v>5</v>
      </c>
      <c r="M98">
        <v>98</v>
      </c>
      <c r="N98" t="s">
        <v>28</v>
      </c>
    </row>
    <row r="99" spans="1:14" x14ac:dyDescent="0.25">
      <c r="A99" s="1" t="s">
        <v>0</v>
      </c>
      <c r="B99" t="str">
        <f t="shared" si="7"/>
        <v>AIG</v>
      </c>
      <c r="C99" t="s">
        <v>1</v>
      </c>
      <c r="D99" s="2" t="str">
        <f t="shared" si="9"/>
        <v>20181213</v>
      </c>
      <c r="E99" s="2">
        <f>IF(E98-1&gt;=$K$2,IF(WEEKDAY(E98-1)=7,E98-3,E98-1),$K$1)</f>
        <v>43447</v>
      </c>
      <c r="F99" s="6" t="str">
        <f t="shared" si="8"/>
        <v>https://api.iextrading.com/1.0/stock/AIG/chart/date/20181213</v>
      </c>
      <c r="G99">
        <f>IF(E99=$K$1,G98+1,G98)</f>
        <v>5</v>
      </c>
      <c r="M99">
        <v>99</v>
      </c>
      <c r="N99" t="s">
        <v>13</v>
      </c>
    </row>
    <row r="100" spans="1:14" x14ac:dyDescent="0.25">
      <c r="A100" s="1" t="s">
        <v>0</v>
      </c>
      <c r="B100" t="str">
        <f t="shared" si="7"/>
        <v>AIG</v>
      </c>
      <c r="C100" t="s">
        <v>1</v>
      </c>
      <c r="D100" s="2" t="str">
        <f t="shared" si="9"/>
        <v>20181212</v>
      </c>
      <c r="E100" s="2">
        <f>IF(E99-1&gt;=$K$2,IF(WEEKDAY(E99-1)=7,E99-3,E99-1),$K$1)</f>
        <v>43446</v>
      </c>
      <c r="F100" s="6" t="str">
        <f t="shared" si="8"/>
        <v>https://api.iextrading.com/1.0/stock/AIG/chart/date/20181212</v>
      </c>
      <c r="G100">
        <f>IF(E100=$K$1,G99+1,G99)</f>
        <v>5</v>
      </c>
      <c r="M100">
        <v>100</v>
      </c>
      <c r="N100" t="s">
        <v>32</v>
      </c>
    </row>
    <row r="101" spans="1:14" x14ac:dyDescent="0.25">
      <c r="A101" s="1" t="s">
        <v>0</v>
      </c>
      <c r="B101" t="str">
        <f t="shared" si="7"/>
        <v>AIG</v>
      </c>
      <c r="C101" t="s">
        <v>1</v>
      </c>
      <c r="D101" s="2" t="str">
        <f t="shared" si="9"/>
        <v>20181211</v>
      </c>
      <c r="E101" s="2">
        <f>IF(E100-1&gt;=$K$2,IF(WEEKDAY(E100-1)=7,E100-3,E100-1),$K$1)</f>
        <v>43445</v>
      </c>
      <c r="F101" s="6" t="str">
        <f t="shared" si="8"/>
        <v>https://api.iextrading.com/1.0/stock/AIG/chart/date/20181211</v>
      </c>
      <c r="G101">
        <f>IF(E101=$K$1,G100+1,G100)</f>
        <v>5</v>
      </c>
      <c r="M101">
        <v>101</v>
      </c>
      <c r="N101" t="s">
        <v>76</v>
      </c>
    </row>
    <row r="102" spans="1:14" x14ac:dyDescent="0.25">
      <c r="A102" s="1" t="s">
        <v>0</v>
      </c>
      <c r="B102" t="str">
        <f t="shared" si="7"/>
        <v>AIG</v>
      </c>
      <c r="C102" t="s">
        <v>1</v>
      </c>
      <c r="D102" s="2" t="str">
        <f t="shared" si="9"/>
        <v>20181210</v>
      </c>
      <c r="E102" s="2">
        <f>IF(E101-1&gt;=$K$2,IF(WEEKDAY(E101-1)=7,E101-3,E101-1),$K$1)</f>
        <v>43444</v>
      </c>
      <c r="F102" s="6" t="str">
        <f t="shared" si="8"/>
        <v>https://api.iextrading.com/1.0/stock/AIG/chart/date/20181210</v>
      </c>
      <c r="G102">
        <f>IF(E102=$K$1,G101+1,G101)</f>
        <v>5</v>
      </c>
      <c r="M102">
        <v>102</v>
      </c>
      <c r="N102" t="s">
        <v>114</v>
      </c>
    </row>
    <row r="103" spans="1:14" x14ac:dyDescent="0.25">
      <c r="A103" s="1" t="s">
        <v>0</v>
      </c>
      <c r="B103" t="str">
        <f t="shared" si="7"/>
        <v>AIG</v>
      </c>
      <c r="C103" t="s">
        <v>1</v>
      </c>
      <c r="D103" s="2" t="str">
        <f t="shared" si="9"/>
        <v>20181209</v>
      </c>
      <c r="E103" s="2">
        <f>IF(E102-1&gt;=$K$2,IF(WEEKDAY(E102-1)=7,E102-3,E102-1),$K$1)</f>
        <v>43443</v>
      </c>
      <c r="F103" s="6" t="str">
        <f t="shared" si="8"/>
        <v>https://api.iextrading.com/1.0/stock/AIG/chart/date/20181209</v>
      </c>
      <c r="G103">
        <f>IF(E103=$K$1,G102+1,G102)</f>
        <v>5</v>
      </c>
      <c r="M103">
        <v>103</v>
      </c>
      <c r="N103" t="s">
        <v>78</v>
      </c>
    </row>
    <row r="104" spans="1:14" x14ac:dyDescent="0.25">
      <c r="A104" s="1" t="s">
        <v>0</v>
      </c>
      <c r="B104" t="str">
        <f t="shared" si="7"/>
        <v>AIG</v>
      </c>
      <c r="C104" t="s">
        <v>1</v>
      </c>
      <c r="D104" s="2" t="str">
        <f t="shared" si="9"/>
        <v>20181206</v>
      </c>
      <c r="E104" s="2">
        <f>IF(E103-1&gt;=$K$2,IF(WEEKDAY(E103-1)=7,E103-3,E103-1),$K$1)</f>
        <v>43440</v>
      </c>
      <c r="F104" s="6" t="str">
        <f t="shared" si="8"/>
        <v>https://api.iextrading.com/1.0/stock/AIG/chart/date/20181206</v>
      </c>
      <c r="G104">
        <f>IF(E104=$K$1,G103+1,G103)</f>
        <v>5</v>
      </c>
      <c r="M104">
        <v>104</v>
      </c>
      <c r="N104" t="s">
        <v>80</v>
      </c>
    </row>
    <row r="105" spans="1:14" x14ac:dyDescent="0.25">
      <c r="A105" s="1" t="s">
        <v>0</v>
      </c>
      <c r="B105" t="str">
        <f t="shared" si="7"/>
        <v>AIG</v>
      </c>
      <c r="C105" t="s">
        <v>1</v>
      </c>
      <c r="D105" s="2" t="str">
        <f t="shared" si="9"/>
        <v>20181205</v>
      </c>
      <c r="E105" s="2">
        <f>IF(E104-1&gt;=$K$2,IF(WEEKDAY(E104-1)=7,E104-3,E104-1),$K$1)</f>
        <v>43439</v>
      </c>
      <c r="F105" s="6" t="str">
        <f t="shared" si="8"/>
        <v>https://api.iextrading.com/1.0/stock/AIG/chart/date/20181205</v>
      </c>
      <c r="G105">
        <f>IF(E105=$K$1,G104+1,G104)</f>
        <v>5</v>
      </c>
      <c r="M105">
        <v>105</v>
      </c>
      <c r="N105" t="s">
        <v>118</v>
      </c>
    </row>
    <row r="106" spans="1:14" x14ac:dyDescent="0.25">
      <c r="A106" s="1" t="s">
        <v>0</v>
      </c>
      <c r="B106" t="str">
        <f t="shared" si="7"/>
        <v>AIG</v>
      </c>
      <c r="C106" t="s">
        <v>1</v>
      </c>
      <c r="D106" s="2" t="str">
        <f t="shared" si="9"/>
        <v>20181204</v>
      </c>
      <c r="E106" s="2">
        <f>IF(E105-1&gt;=$K$2,IF(WEEKDAY(E105-1)=7,E105-3,E105-1),$K$1)</f>
        <v>43438</v>
      </c>
      <c r="F106" s="6" t="str">
        <f t="shared" si="8"/>
        <v>https://api.iextrading.com/1.0/stock/AIG/chart/date/20181204</v>
      </c>
      <c r="G106">
        <f>IF(E106=$K$1,G105+1,G105)</f>
        <v>5</v>
      </c>
      <c r="M106">
        <v>106</v>
      </c>
      <c r="N106" t="s">
        <v>82</v>
      </c>
    </row>
    <row r="107" spans="1:14" x14ac:dyDescent="0.25">
      <c r="A107" s="1" t="s">
        <v>0</v>
      </c>
      <c r="B107" t="str">
        <f t="shared" si="7"/>
        <v>AIG</v>
      </c>
      <c r="C107" t="s">
        <v>1</v>
      </c>
      <c r="D107" s="2" t="str">
        <f t="shared" si="9"/>
        <v>20181203</v>
      </c>
      <c r="E107" s="2">
        <f>IF(E106-1&gt;=$K$2,IF(WEEKDAY(E106-1)=7,E106-3,E106-1),$K$1)</f>
        <v>43437</v>
      </c>
      <c r="F107" s="6" t="str">
        <f t="shared" si="8"/>
        <v>https://api.iextrading.com/1.0/stock/AIG/chart/date/20181203</v>
      </c>
      <c r="G107">
        <f>IF(E107=$K$1,G106+1,G106)</f>
        <v>5</v>
      </c>
      <c r="M107">
        <v>107</v>
      </c>
      <c r="N107" t="s">
        <v>84</v>
      </c>
    </row>
    <row r="108" spans="1:14" x14ac:dyDescent="0.25">
      <c r="A108" s="1" t="s">
        <v>0</v>
      </c>
      <c r="B108" t="str">
        <f t="shared" si="7"/>
        <v>AIG</v>
      </c>
      <c r="C108" t="s">
        <v>1</v>
      </c>
      <c r="D108" s="2" t="str">
        <f t="shared" si="9"/>
        <v>20181202</v>
      </c>
      <c r="E108" s="2">
        <f>IF(E107-1&gt;=$K$2,IF(WEEKDAY(E107-1)=7,E107-3,E107-1),$K$1)</f>
        <v>43436</v>
      </c>
      <c r="F108" s="6" t="str">
        <f t="shared" si="8"/>
        <v>https://api.iextrading.com/1.0/stock/AIG/chart/date/20181202</v>
      </c>
      <c r="G108">
        <f>IF(E108=$K$1,G107+1,G107)</f>
        <v>5</v>
      </c>
      <c r="M108">
        <v>108</v>
      </c>
      <c r="N108" t="s">
        <v>96</v>
      </c>
    </row>
    <row r="109" spans="1:14" x14ac:dyDescent="0.25">
      <c r="A109" s="1" t="s">
        <v>0</v>
      </c>
      <c r="B109" t="str">
        <f t="shared" si="7"/>
        <v>AIG</v>
      </c>
      <c r="C109" t="s">
        <v>1</v>
      </c>
      <c r="D109" s="2" t="str">
        <f t="shared" si="9"/>
        <v>20181129</v>
      </c>
      <c r="E109" s="2">
        <f>IF(E108-1&gt;=$K$2,IF(WEEKDAY(E108-1)=7,E108-3,E108-1),$K$1)</f>
        <v>43433</v>
      </c>
      <c r="F109" s="6" t="str">
        <f t="shared" si="8"/>
        <v>https://api.iextrading.com/1.0/stock/AIG/chart/date/20181129</v>
      </c>
      <c r="G109">
        <f>IF(E109=$K$1,G108+1,G108)</f>
        <v>5</v>
      </c>
      <c r="M109">
        <v>109</v>
      </c>
      <c r="N109" t="s">
        <v>93</v>
      </c>
    </row>
    <row r="110" spans="1:14" x14ac:dyDescent="0.25">
      <c r="A110" s="1" t="s">
        <v>0</v>
      </c>
      <c r="B110" t="str">
        <f t="shared" si="7"/>
        <v>AIG</v>
      </c>
      <c r="C110" t="s">
        <v>1</v>
      </c>
      <c r="D110" s="2" t="str">
        <f t="shared" si="9"/>
        <v>20181128</v>
      </c>
      <c r="E110" s="2">
        <f>IF(E109-1&gt;=$K$2,IF(WEEKDAY(E109-1)=7,E109-3,E109-1),$K$1)</f>
        <v>43432</v>
      </c>
      <c r="F110" s="6" t="str">
        <f t="shared" si="8"/>
        <v>https://api.iextrading.com/1.0/stock/AIG/chart/date/20181128</v>
      </c>
      <c r="G110">
        <f>IF(E110=$K$1,G109+1,G109)</f>
        <v>5</v>
      </c>
      <c r="M110">
        <v>110</v>
      </c>
      <c r="N110" t="s">
        <v>126</v>
      </c>
    </row>
    <row r="111" spans="1:14" x14ac:dyDescent="0.25">
      <c r="A111" s="1" t="s">
        <v>0</v>
      </c>
      <c r="B111" t="str">
        <f t="shared" si="7"/>
        <v>AIG</v>
      </c>
      <c r="C111" t="s">
        <v>1</v>
      </c>
      <c r="D111" s="2" t="str">
        <f t="shared" si="9"/>
        <v>20181127</v>
      </c>
      <c r="E111" s="2">
        <f>IF(E110-1&gt;=$K$2,IF(WEEKDAY(E110-1)=7,E110-3,E110-1),$K$1)</f>
        <v>43431</v>
      </c>
      <c r="F111" s="6" t="str">
        <f t="shared" si="8"/>
        <v>https://api.iextrading.com/1.0/stock/AIG/chart/date/20181127</v>
      </c>
      <c r="G111">
        <f>IF(E111=$K$1,G110+1,G110)</f>
        <v>5</v>
      </c>
      <c r="M111">
        <v>111</v>
      </c>
      <c r="N111" t="s">
        <v>86</v>
      </c>
    </row>
    <row r="112" spans="1:14" x14ac:dyDescent="0.25">
      <c r="A112" s="1" t="s">
        <v>0</v>
      </c>
      <c r="B112" t="str">
        <f t="shared" si="7"/>
        <v>AIG</v>
      </c>
      <c r="C112" t="s">
        <v>1</v>
      </c>
      <c r="D112" s="2" t="str">
        <f t="shared" si="9"/>
        <v>20181126</v>
      </c>
      <c r="E112" s="2">
        <f>IF(E111-1&gt;=$K$2,IF(WEEKDAY(E111-1)=7,E111-3,E111-1),$K$1)</f>
        <v>43430</v>
      </c>
      <c r="F112" s="6" t="str">
        <f t="shared" si="8"/>
        <v>https://api.iextrading.com/1.0/stock/AIG/chart/date/20181126</v>
      </c>
      <c r="G112">
        <f>IF(E112=$K$1,G111+1,G111)</f>
        <v>5</v>
      </c>
      <c r="M112">
        <v>112</v>
      </c>
      <c r="N112" t="s">
        <v>128</v>
      </c>
    </row>
    <row r="113" spans="1:14" x14ac:dyDescent="0.25">
      <c r="A113" s="1" t="s">
        <v>0</v>
      </c>
      <c r="B113" t="str">
        <f t="shared" si="7"/>
        <v>AIG</v>
      </c>
      <c r="C113" t="s">
        <v>1</v>
      </c>
      <c r="D113" s="2" t="str">
        <f t="shared" si="9"/>
        <v>20181125</v>
      </c>
      <c r="E113" s="2">
        <f>IF(E112-1&gt;=$K$2,IF(WEEKDAY(E112-1)=7,E112-3,E112-1),$K$1)</f>
        <v>43429</v>
      </c>
      <c r="F113" s="6" t="str">
        <f t="shared" si="8"/>
        <v>https://api.iextrading.com/1.0/stock/AIG/chart/date/20181125</v>
      </c>
      <c r="G113">
        <f>IF(E113=$K$1,G112+1,G112)</f>
        <v>5</v>
      </c>
      <c r="M113">
        <v>113</v>
      </c>
      <c r="N113" t="s">
        <v>88</v>
      </c>
    </row>
    <row r="114" spans="1:14" x14ac:dyDescent="0.25">
      <c r="A114" s="1" t="s">
        <v>0</v>
      </c>
      <c r="B114" t="str">
        <f t="shared" si="7"/>
        <v>AIG</v>
      </c>
      <c r="C114" t="s">
        <v>1</v>
      </c>
      <c r="D114" s="2" t="str">
        <f t="shared" si="9"/>
        <v>20181122</v>
      </c>
      <c r="E114" s="2">
        <f>IF(E113-1&gt;=$K$2,IF(WEEKDAY(E113-1)=7,E113-3,E113-1),$K$1)</f>
        <v>43426</v>
      </c>
      <c r="F114" s="6" t="str">
        <f t="shared" si="8"/>
        <v>https://api.iextrading.com/1.0/stock/AIG/chart/date/20181122</v>
      </c>
      <c r="G114">
        <f>IF(E114=$K$1,G113+1,G113)</f>
        <v>5</v>
      </c>
      <c r="M114">
        <v>114</v>
      </c>
      <c r="N114" t="s">
        <v>15</v>
      </c>
    </row>
    <row r="115" spans="1:14" x14ac:dyDescent="0.25">
      <c r="A115" s="1" t="s">
        <v>0</v>
      </c>
      <c r="B115" t="str">
        <f t="shared" si="7"/>
        <v>AIG</v>
      </c>
      <c r="C115" t="s">
        <v>1</v>
      </c>
      <c r="D115" s="2" t="str">
        <f t="shared" si="9"/>
        <v>20181121</v>
      </c>
      <c r="E115" s="2">
        <f>IF(E114-1&gt;=$K$2,IF(WEEKDAY(E114-1)=7,E114-3,E114-1),$K$1)</f>
        <v>43425</v>
      </c>
      <c r="F115" s="6" t="str">
        <f t="shared" si="8"/>
        <v>https://api.iextrading.com/1.0/stock/AIG/chart/date/20181121</v>
      </c>
      <c r="G115">
        <f>IF(E115=$K$1,G114+1,G114)</f>
        <v>5</v>
      </c>
    </row>
    <row r="116" spans="1:14" x14ac:dyDescent="0.25">
      <c r="A116" s="1" t="s">
        <v>0</v>
      </c>
      <c r="B116" t="str">
        <f t="shared" si="7"/>
        <v>AKS</v>
      </c>
      <c r="C116" t="s">
        <v>1</v>
      </c>
      <c r="D116" s="2" t="str">
        <f t="shared" si="9"/>
        <v>20181221</v>
      </c>
      <c r="E116" s="2">
        <f>IF(E115-1&gt;=$K$2,IF(WEEKDAY(E115-1)=7,E115-3,E115-1),$K$1)</f>
        <v>43455</v>
      </c>
      <c r="F116" s="6" t="str">
        <f t="shared" si="8"/>
        <v>https://api.iextrading.com/1.0/stock/AKS/chart/date/20181221</v>
      </c>
      <c r="G116">
        <f>IF(E116=$K$1,G115+1,G115)</f>
        <v>6</v>
      </c>
    </row>
    <row r="117" spans="1:14" x14ac:dyDescent="0.25">
      <c r="A117" s="1" t="s">
        <v>0</v>
      </c>
      <c r="B117" t="str">
        <f t="shared" si="7"/>
        <v>AKS</v>
      </c>
      <c r="C117" t="s">
        <v>1</v>
      </c>
      <c r="D117" s="2" t="str">
        <f t="shared" si="9"/>
        <v>20181220</v>
      </c>
      <c r="E117" s="2">
        <f>IF(E116-1&gt;=$K$2,IF(WEEKDAY(E116-1)=7,E116-3,E116-1),$K$1)</f>
        <v>43454</v>
      </c>
      <c r="F117" s="6" t="str">
        <f t="shared" si="8"/>
        <v>https://api.iextrading.com/1.0/stock/AKS/chart/date/20181220</v>
      </c>
      <c r="G117">
        <f>IF(E117=$K$1,G116+1,G116)</f>
        <v>6</v>
      </c>
    </row>
    <row r="118" spans="1:14" x14ac:dyDescent="0.25">
      <c r="A118" s="1" t="s">
        <v>0</v>
      </c>
      <c r="B118" t="str">
        <f t="shared" si="7"/>
        <v>AKS</v>
      </c>
      <c r="C118" t="s">
        <v>1</v>
      </c>
      <c r="D118" s="2" t="str">
        <f t="shared" si="9"/>
        <v>20181219</v>
      </c>
      <c r="E118" s="2">
        <f>IF(E117-1&gt;=$K$2,IF(WEEKDAY(E117-1)=7,E117-3,E117-1),$K$1)</f>
        <v>43453</v>
      </c>
      <c r="F118" s="6" t="str">
        <f t="shared" si="8"/>
        <v>https://api.iextrading.com/1.0/stock/AKS/chart/date/20181219</v>
      </c>
      <c r="G118">
        <f>IF(E118=$K$1,G117+1,G117)</f>
        <v>6</v>
      </c>
    </row>
    <row r="119" spans="1:14" x14ac:dyDescent="0.25">
      <c r="A119" s="1" t="s">
        <v>0</v>
      </c>
      <c r="B119" t="str">
        <f t="shared" si="7"/>
        <v>AKS</v>
      </c>
      <c r="C119" t="s">
        <v>1</v>
      </c>
      <c r="D119" s="2" t="str">
        <f t="shared" si="9"/>
        <v>20181218</v>
      </c>
      <c r="E119" s="2">
        <f>IF(E118-1&gt;=$K$2,IF(WEEKDAY(E118-1)=7,E118-3,E118-1),$K$1)</f>
        <v>43452</v>
      </c>
      <c r="F119" s="6" t="str">
        <f t="shared" si="8"/>
        <v>https://api.iextrading.com/1.0/stock/AKS/chart/date/20181218</v>
      </c>
      <c r="G119">
        <f>IF(E119=$K$1,G118+1,G118)</f>
        <v>6</v>
      </c>
    </row>
    <row r="120" spans="1:14" x14ac:dyDescent="0.25">
      <c r="A120" s="1" t="s">
        <v>0</v>
      </c>
      <c r="B120" t="str">
        <f t="shared" si="7"/>
        <v>AKS</v>
      </c>
      <c r="C120" t="s">
        <v>1</v>
      </c>
      <c r="D120" s="2" t="str">
        <f t="shared" si="9"/>
        <v>20181217</v>
      </c>
      <c r="E120" s="2">
        <f>IF(E119-1&gt;=$K$2,IF(WEEKDAY(E119-1)=7,E119-3,E119-1),$K$1)</f>
        <v>43451</v>
      </c>
      <c r="F120" s="6" t="str">
        <f t="shared" si="8"/>
        <v>https://api.iextrading.com/1.0/stock/AKS/chart/date/20181217</v>
      </c>
      <c r="G120">
        <f>IF(E120=$K$1,G119+1,G119)</f>
        <v>6</v>
      </c>
    </row>
    <row r="121" spans="1:14" x14ac:dyDescent="0.25">
      <c r="A121" s="1" t="s">
        <v>0</v>
      </c>
      <c r="B121" t="str">
        <f t="shared" si="7"/>
        <v>AKS</v>
      </c>
      <c r="C121" t="s">
        <v>1</v>
      </c>
      <c r="D121" s="2" t="str">
        <f t="shared" si="9"/>
        <v>20181216</v>
      </c>
      <c r="E121" s="2">
        <f>IF(E120-1&gt;=$K$2,IF(WEEKDAY(E120-1)=7,E120-3,E120-1),$K$1)</f>
        <v>43450</v>
      </c>
      <c r="F121" s="6" t="str">
        <f t="shared" si="8"/>
        <v>https://api.iextrading.com/1.0/stock/AKS/chart/date/20181216</v>
      </c>
      <c r="G121">
        <f>IF(E121=$K$1,G120+1,G120)</f>
        <v>6</v>
      </c>
    </row>
    <row r="122" spans="1:14" x14ac:dyDescent="0.25">
      <c r="A122" s="1" t="s">
        <v>0</v>
      </c>
      <c r="B122" t="str">
        <f t="shared" si="7"/>
        <v>AKS</v>
      </c>
      <c r="C122" t="s">
        <v>1</v>
      </c>
      <c r="D122" s="2" t="str">
        <f t="shared" si="9"/>
        <v>20181213</v>
      </c>
      <c r="E122" s="2">
        <f>IF(E121-1&gt;=$K$2,IF(WEEKDAY(E121-1)=7,E121-3,E121-1),$K$1)</f>
        <v>43447</v>
      </c>
      <c r="F122" s="6" t="str">
        <f t="shared" si="8"/>
        <v>https://api.iextrading.com/1.0/stock/AKS/chart/date/20181213</v>
      </c>
      <c r="G122">
        <f>IF(E122=$K$1,G121+1,G121)</f>
        <v>6</v>
      </c>
    </row>
    <row r="123" spans="1:14" x14ac:dyDescent="0.25">
      <c r="A123" s="1" t="s">
        <v>0</v>
      </c>
      <c r="B123" t="str">
        <f t="shared" si="7"/>
        <v>AKS</v>
      </c>
      <c r="C123" t="s">
        <v>1</v>
      </c>
      <c r="D123" s="2" t="str">
        <f t="shared" si="9"/>
        <v>20181212</v>
      </c>
      <c r="E123" s="2">
        <f>IF(E122-1&gt;=$K$2,IF(WEEKDAY(E122-1)=7,E122-3,E122-1),$K$1)</f>
        <v>43446</v>
      </c>
      <c r="F123" s="6" t="str">
        <f t="shared" si="8"/>
        <v>https://api.iextrading.com/1.0/stock/AKS/chart/date/20181212</v>
      </c>
      <c r="G123">
        <f>IF(E123=$K$1,G122+1,G122)</f>
        <v>6</v>
      </c>
    </row>
    <row r="124" spans="1:14" x14ac:dyDescent="0.25">
      <c r="A124" s="1" t="s">
        <v>0</v>
      </c>
      <c r="B124" t="str">
        <f t="shared" si="7"/>
        <v>AKS</v>
      </c>
      <c r="C124" t="s">
        <v>1</v>
      </c>
      <c r="D124" s="2" t="str">
        <f t="shared" si="9"/>
        <v>20181211</v>
      </c>
      <c r="E124" s="2">
        <f>IF(E123-1&gt;=$K$2,IF(WEEKDAY(E123-1)=7,E123-3,E123-1),$K$1)</f>
        <v>43445</v>
      </c>
      <c r="F124" s="6" t="str">
        <f t="shared" si="8"/>
        <v>https://api.iextrading.com/1.0/stock/AKS/chart/date/20181211</v>
      </c>
      <c r="G124">
        <f>IF(E124=$K$1,G123+1,G123)</f>
        <v>6</v>
      </c>
    </row>
    <row r="125" spans="1:14" x14ac:dyDescent="0.25">
      <c r="A125" s="1" t="s">
        <v>0</v>
      </c>
      <c r="B125" t="str">
        <f t="shared" si="7"/>
        <v>AKS</v>
      </c>
      <c r="C125" t="s">
        <v>1</v>
      </c>
      <c r="D125" s="2" t="str">
        <f t="shared" si="9"/>
        <v>20181210</v>
      </c>
      <c r="E125" s="2">
        <f>IF(E124-1&gt;=$K$2,IF(WEEKDAY(E124-1)=7,E124-3,E124-1),$K$1)</f>
        <v>43444</v>
      </c>
      <c r="F125" s="6" t="str">
        <f t="shared" ref="F125:F188" si="10">A125&amp;B125&amp;C125&amp;D125</f>
        <v>https://api.iextrading.com/1.0/stock/AKS/chart/date/20181210</v>
      </c>
      <c r="G125">
        <f>IF(E125=$K$1,G124+1,G124)</f>
        <v>6</v>
      </c>
    </row>
    <row r="126" spans="1:14" x14ac:dyDescent="0.25">
      <c r="A126" s="1" t="s">
        <v>0</v>
      </c>
      <c r="B126" t="str">
        <f t="shared" si="7"/>
        <v>AKS</v>
      </c>
      <c r="C126" t="s">
        <v>1</v>
      </c>
      <c r="D126" s="2" t="str">
        <f t="shared" si="9"/>
        <v>20181209</v>
      </c>
      <c r="E126" s="2">
        <f>IF(E125-1&gt;=$K$2,IF(WEEKDAY(E125-1)=7,E125-3,E125-1),$K$1)</f>
        <v>43443</v>
      </c>
      <c r="F126" s="6" t="str">
        <f t="shared" si="10"/>
        <v>https://api.iextrading.com/1.0/stock/AKS/chart/date/20181209</v>
      </c>
      <c r="G126">
        <f>IF(E126=$K$1,G125+1,G125)</f>
        <v>6</v>
      </c>
    </row>
    <row r="127" spans="1:14" x14ac:dyDescent="0.25">
      <c r="A127" s="1" t="s">
        <v>0</v>
      </c>
      <c r="B127" t="str">
        <f t="shared" si="7"/>
        <v>AKS</v>
      </c>
      <c r="C127" t="s">
        <v>1</v>
      </c>
      <c r="D127" s="2" t="str">
        <f t="shared" si="9"/>
        <v>20181206</v>
      </c>
      <c r="E127" s="2">
        <f>IF(E126-1&gt;=$K$2,IF(WEEKDAY(E126-1)=7,E126-3,E126-1),$K$1)</f>
        <v>43440</v>
      </c>
      <c r="F127" s="6" t="str">
        <f t="shared" si="10"/>
        <v>https://api.iextrading.com/1.0/stock/AKS/chart/date/20181206</v>
      </c>
      <c r="G127">
        <f>IF(E127=$K$1,G126+1,G126)</f>
        <v>6</v>
      </c>
    </row>
    <row r="128" spans="1:14" x14ac:dyDescent="0.25">
      <c r="A128" s="1" t="s">
        <v>0</v>
      </c>
      <c r="B128" t="str">
        <f t="shared" si="7"/>
        <v>AKS</v>
      </c>
      <c r="C128" t="s">
        <v>1</v>
      </c>
      <c r="D128" s="2" t="str">
        <f t="shared" si="9"/>
        <v>20181205</v>
      </c>
      <c r="E128" s="2">
        <f>IF(E127-1&gt;=$K$2,IF(WEEKDAY(E127-1)=7,E127-3,E127-1),$K$1)</f>
        <v>43439</v>
      </c>
      <c r="F128" s="6" t="str">
        <f t="shared" si="10"/>
        <v>https://api.iextrading.com/1.0/stock/AKS/chart/date/20181205</v>
      </c>
      <c r="G128">
        <f>IF(E128=$K$1,G127+1,G127)</f>
        <v>6</v>
      </c>
    </row>
    <row r="129" spans="1:7" x14ac:dyDescent="0.25">
      <c r="A129" s="1" t="s">
        <v>0</v>
      </c>
      <c r="B129" t="str">
        <f t="shared" si="7"/>
        <v>AKS</v>
      </c>
      <c r="C129" t="s">
        <v>1</v>
      </c>
      <c r="D129" s="2" t="str">
        <f t="shared" si="9"/>
        <v>20181204</v>
      </c>
      <c r="E129" s="2">
        <f>IF(E128-1&gt;=$K$2,IF(WEEKDAY(E128-1)=7,E128-3,E128-1),$K$1)</f>
        <v>43438</v>
      </c>
      <c r="F129" s="6" t="str">
        <f t="shared" si="10"/>
        <v>https://api.iextrading.com/1.0/stock/AKS/chart/date/20181204</v>
      </c>
      <c r="G129">
        <f>IF(E129=$K$1,G128+1,G128)</f>
        <v>6</v>
      </c>
    </row>
    <row r="130" spans="1:7" x14ac:dyDescent="0.25">
      <c r="A130" s="1" t="s">
        <v>0</v>
      </c>
      <c r="B130" t="str">
        <f t="shared" ref="B130:B193" si="11">VLOOKUP(G130,M:N,2,FALSE)</f>
        <v>AKS</v>
      </c>
      <c r="C130" t="s">
        <v>1</v>
      </c>
      <c r="D130" s="2" t="str">
        <f t="shared" si="9"/>
        <v>20181203</v>
      </c>
      <c r="E130" s="2">
        <f>IF(E129-1&gt;=$K$2,IF(WEEKDAY(E129-1)=7,E129-3,E129-1),$K$1)</f>
        <v>43437</v>
      </c>
      <c r="F130" s="6" t="str">
        <f t="shared" si="10"/>
        <v>https://api.iextrading.com/1.0/stock/AKS/chart/date/20181203</v>
      </c>
      <c r="G130">
        <f>IF(E130=$K$1,G129+1,G129)</f>
        <v>6</v>
      </c>
    </row>
    <row r="131" spans="1:7" x14ac:dyDescent="0.25">
      <c r="A131" s="1" t="s">
        <v>0</v>
      </c>
      <c r="B131" t="str">
        <f t="shared" si="11"/>
        <v>AKS</v>
      </c>
      <c r="C131" t="s">
        <v>1</v>
      </c>
      <c r="D131" s="2" t="str">
        <f t="shared" si="9"/>
        <v>20181202</v>
      </c>
      <c r="E131" s="2">
        <f>IF(E130-1&gt;=$K$2,IF(WEEKDAY(E130-1)=7,E130-3,E130-1),$K$1)</f>
        <v>43436</v>
      </c>
      <c r="F131" s="6" t="str">
        <f t="shared" si="10"/>
        <v>https://api.iextrading.com/1.0/stock/AKS/chart/date/20181202</v>
      </c>
      <c r="G131">
        <f>IF(E131=$K$1,G130+1,G130)</f>
        <v>6</v>
      </c>
    </row>
    <row r="132" spans="1:7" x14ac:dyDescent="0.25">
      <c r="A132" s="1" t="s">
        <v>0</v>
      </c>
      <c r="B132" t="str">
        <f t="shared" si="11"/>
        <v>AKS</v>
      </c>
      <c r="C132" t="s">
        <v>1</v>
      </c>
      <c r="D132" s="2" t="str">
        <f t="shared" si="9"/>
        <v>20181129</v>
      </c>
      <c r="E132" s="2">
        <f>IF(E131-1&gt;=$K$2,IF(WEEKDAY(E131-1)=7,E131-3,E131-1),$K$1)</f>
        <v>43433</v>
      </c>
      <c r="F132" s="6" t="str">
        <f t="shared" si="10"/>
        <v>https://api.iextrading.com/1.0/stock/AKS/chart/date/20181129</v>
      </c>
      <c r="G132">
        <f>IF(E132=$K$1,G131+1,G131)</f>
        <v>6</v>
      </c>
    </row>
    <row r="133" spans="1:7" x14ac:dyDescent="0.25">
      <c r="A133" s="1" t="s">
        <v>0</v>
      </c>
      <c r="B133" t="str">
        <f t="shared" si="11"/>
        <v>AKS</v>
      </c>
      <c r="C133" t="s">
        <v>1</v>
      </c>
      <c r="D133" s="2" t="str">
        <f t="shared" si="9"/>
        <v>20181128</v>
      </c>
      <c r="E133" s="2">
        <f>IF(E132-1&gt;=$K$2,IF(WEEKDAY(E132-1)=7,E132-3,E132-1),$K$1)</f>
        <v>43432</v>
      </c>
      <c r="F133" s="6" t="str">
        <f t="shared" si="10"/>
        <v>https://api.iextrading.com/1.0/stock/AKS/chart/date/20181128</v>
      </c>
      <c r="G133">
        <f>IF(E133=$K$1,G132+1,G132)</f>
        <v>6</v>
      </c>
    </row>
    <row r="134" spans="1:7" x14ac:dyDescent="0.25">
      <c r="A134" s="1" t="s">
        <v>0</v>
      </c>
      <c r="B134" t="str">
        <f t="shared" si="11"/>
        <v>AKS</v>
      </c>
      <c r="C134" t="s">
        <v>1</v>
      </c>
      <c r="D134" s="2" t="str">
        <f t="shared" si="9"/>
        <v>20181127</v>
      </c>
      <c r="E134" s="2">
        <f>IF(E133-1&gt;=$K$2,IF(WEEKDAY(E133-1)=7,E133-3,E133-1),$K$1)</f>
        <v>43431</v>
      </c>
      <c r="F134" s="6" t="str">
        <f t="shared" si="10"/>
        <v>https://api.iextrading.com/1.0/stock/AKS/chart/date/20181127</v>
      </c>
      <c r="G134">
        <f>IF(E134=$K$1,G133+1,G133)</f>
        <v>6</v>
      </c>
    </row>
    <row r="135" spans="1:7" x14ac:dyDescent="0.25">
      <c r="A135" s="1" t="s">
        <v>0</v>
      </c>
      <c r="B135" t="str">
        <f t="shared" si="11"/>
        <v>AKS</v>
      </c>
      <c r="C135" t="s">
        <v>1</v>
      </c>
      <c r="D135" s="2" t="str">
        <f t="shared" si="9"/>
        <v>20181126</v>
      </c>
      <c r="E135" s="2">
        <f>IF(E134-1&gt;=$K$2,IF(WEEKDAY(E134-1)=7,E134-3,E134-1),$K$1)</f>
        <v>43430</v>
      </c>
      <c r="F135" s="6" t="str">
        <f t="shared" si="10"/>
        <v>https://api.iextrading.com/1.0/stock/AKS/chart/date/20181126</v>
      </c>
      <c r="G135">
        <f>IF(E135=$K$1,G134+1,G134)</f>
        <v>6</v>
      </c>
    </row>
    <row r="136" spans="1:7" x14ac:dyDescent="0.25">
      <c r="A136" s="1" t="s">
        <v>0</v>
      </c>
      <c r="B136" t="str">
        <f t="shared" si="11"/>
        <v>AKS</v>
      </c>
      <c r="C136" t="s">
        <v>1</v>
      </c>
      <c r="D136" s="2" t="str">
        <f t="shared" si="9"/>
        <v>20181125</v>
      </c>
      <c r="E136" s="2">
        <f>IF(E135-1&gt;=$K$2,IF(WEEKDAY(E135-1)=7,E135-3,E135-1),$K$1)</f>
        <v>43429</v>
      </c>
      <c r="F136" s="6" t="str">
        <f t="shared" si="10"/>
        <v>https://api.iextrading.com/1.0/stock/AKS/chart/date/20181125</v>
      </c>
      <c r="G136">
        <f>IF(E136=$K$1,G135+1,G135)</f>
        <v>6</v>
      </c>
    </row>
    <row r="137" spans="1:7" x14ac:dyDescent="0.25">
      <c r="A137" s="1" t="s">
        <v>0</v>
      </c>
      <c r="B137" t="str">
        <f t="shared" si="11"/>
        <v>AKS</v>
      </c>
      <c r="C137" t="s">
        <v>1</v>
      </c>
      <c r="D137" s="2" t="str">
        <f t="shared" si="9"/>
        <v>20181122</v>
      </c>
      <c r="E137" s="2">
        <f>IF(E136-1&gt;=$K$2,IF(WEEKDAY(E136-1)=7,E136-3,E136-1),$K$1)</f>
        <v>43426</v>
      </c>
      <c r="F137" s="6" t="str">
        <f t="shared" si="10"/>
        <v>https://api.iextrading.com/1.0/stock/AKS/chart/date/20181122</v>
      </c>
      <c r="G137">
        <f>IF(E137=$K$1,G136+1,G136)</f>
        <v>6</v>
      </c>
    </row>
    <row r="138" spans="1:7" x14ac:dyDescent="0.25">
      <c r="A138" s="1" t="s">
        <v>0</v>
      </c>
      <c r="B138" t="str">
        <f t="shared" si="11"/>
        <v>AKS</v>
      </c>
      <c r="C138" t="s">
        <v>1</v>
      </c>
      <c r="D138" s="2" t="str">
        <f t="shared" si="9"/>
        <v>20181121</v>
      </c>
      <c r="E138" s="2">
        <f>IF(E137-1&gt;=$K$2,IF(WEEKDAY(E137-1)=7,E137-3,E137-1),$K$1)</f>
        <v>43425</v>
      </c>
      <c r="F138" s="6" t="str">
        <f t="shared" si="10"/>
        <v>https://api.iextrading.com/1.0/stock/AKS/chart/date/20181121</v>
      </c>
      <c r="G138">
        <f>IF(E138=$K$1,G137+1,G137)</f>
        <v>6</v>
      </c>
    </row>
    <row r="139" spans="1:7" x14ac:dyDescent="0.25">
      <c r="A139" s="1" t="s">
        <v>0</v>
      </c>
      <c r="B139" t="str">
        <f t="shared" si="11"/>
        <v>AMAT</v>
      </c>
      <c r="C139" t="s">
        <v>1</v>
      </c>
      <c r="D139" s="2" t="str">
        <f t="shared" si="9"/>
        <v>20181221</v>
      </c>
      <c r="E139" s="2">
        <f>IF(E138-1&gt;=$K$2,IF(WEEKDAY(E138-1)=7,E138-3,E138-1),$K$1)</f>
        <v>43455</v>
      </c>
      <c r="F139" s="6" t="str">
        <f t="shared" si="10"/>
        <v>https://api.iextrading.com/1.0/stock/AMAT/chart/date/20181221</v>
      </c>
      <c r="G139">
        <f>IF(E139=$K$1,G138+1,G138)</f>
        <v>7</v>
      </c>
    </row>
    <row r="140" spans="1:7" x14ac:dyDescent="0.25">
      <c r="A140" s="1" t="s">
        <v>0</v>
      </c>
      <c r="B140" t="str">
        <f t="shared" si="11"/>
        <v>AMAT</v>
      </c>
      <c r="C140" t="s">
        <v>1</v>
      </c>
      <c r="D140" s="2" t="str">
        <f t="shared" si="9"/>
        <v>20181220</v>
      </c>
      <c r="E140" s="2">
        <f>IF(E139-1&gt;=$K$2,IF(WEEKDAY(E139-1)=7,E139-3,E139-1),$K$1)</f>
        <v>43454</v>
      </c>
      <c r="F140" s="6" t="str">
        <f t="shared" si="10"/>
        <v>https://api.iextrading.com/1.0/stock/AMAT/chart/date/20181220</v>
      </c>
      <c r="G140">
        <f>IF(E140=$K$1,G139+1,G139)</f>
        <v>7</v>
      </c>
    </row>
    <row r="141" spans="1:7" x14ac:dyDescent="0.25">
      <c r="A141" s="1" t="s">
        <v>0</v>
      </c>
      <c r="B141" t="str">
        <f t="shared" si="11"/>
        <v>AMAT</v>
      </c>
      <c r="C141" t="s">
        <v>1</v>
      </c>
      <c r="D141" s="2" t="str">
        <f t="shared" si="9"/>
        <v>20181219</v>
      </c>
      <c r="E141" s="2">
        <f>IF(E140-1&gt;=$K$2,IF(WEEKDAY(E140-1)=7,E140-3,E140-1),$K$1)</f>
        <v>43453</v>
      </c>
      <c r="F141" s="6" t="str">
        <f t="shared" si="10"/>
        <v>https://api.iextrading.com/1.0/stock/AMAT/chart/date/20181219</v>
      </c>
      <c r="G141">
        <f>IF(E141=$K$1,G140+1,G140)</f>
        <v>7</v>
      </c>
    </row>
    <row r="142" spans="1:7" x14ac:dyDescent="0.25">
      <c r="A142" s="1" t="s">
        <v>0</v>
      </c>
      <c r="B142" t="str">
        <f t="shared" si="11"/>
        <v>AMAT</v>
      </c>
      <c r="C142" t="s">
        <v>1</v>
      </c>
      <c r="D142" s="2" t="str">
        <f t="shared" si="9"/>
        <v>20181218</v>
      </c>
      <c r="E142" s="2">
        <f>IF(E141-1&gt;=$K$2,IF(WEEKDAY(E141-1)=7,E141-3,E141-1),$K$1)</f>
        <v>43452</v>
      </c>
      <c r="F142" s="6" t="str">
        <f t="shared" si="10"/>
        <v>https://api.iextrading.com/1.0/stock/AMAT/chart/date/20181218</v>
      </c>
      <c r="G142">
        <f>IF(E142=$K$1,G141+1,G141)</f>
        <v>7</v>
      </c>
    </row>
    <row r="143" spans="1:7" x14ac:dyDescent="0.25">
      <c r="A143" s="1" t="s">
        <v>0</v>
      </c>
      <c r="B143" t="str">
        <f t="shared" si="11"/>
        <v>AMAT</v>
      </c>
      <c r="C143" t="s">
        <v>1</v>
      </c>
      <c r="D143" s="2" t="str">
        <f t="shared" si="9"/>
        <v>20181217</v>
      </c>
      <c r="E143" s="2">
        <f>IF(E142-1&gt;=$K$2,IF(WEEKDAY(E142-1)=7,E142-3,E142-1),$K$1)</f>
        <v>43451</v>
      </c>
      <c r="F143" s="6" t="str">
        <f t="shared" si="10"/>
        <v>https://api.iextrading.com/1.0/stock/AMAT/chart/date/20181217</v>
      </c>
      <c r="G143">
        <f>IF(E143=$K$1,G142+1,G142)</f>
        <v>7</v>
      </c>
    </row>
    <row r="144" spans="1:7" x14ac:dyDescent="0.25">
      <c r="A144" s="1" t="s">
        <v>0</v>
      </c>
      <c r="B144" t="str">
        <f t="shared" si="11"/>
        <v>AMAT</v>
      </c>
      <c r="C144" t="s">
        <v>1</v>
      </c>
      <c r="D144" s="2" t="str">
        <f t="shared" si="9"/>
        <v>20181216</v>
      </c>
      <c r="E144" s="2">
        <f>IF(E143-1&gt;=$K$2,IF(WEEKDAY(E143-1)=7,E143-3,E143-1),$K$1)</f>
        <v>43450</v>
      </c>
      <c r="F144" s="6" t="str">
        <f t="shared" si="10"/>
        <v>https://api.iextrading.com/1.0/stock/AMAT/chart/date/20181216</v>
      </c>
      <c r="G144">
        <f>IF(E144=$K$1,G143+1,G143)</f>
        <v>7</v>
      </c>
    </row>
    <row r="145" spans="1:7" x14ac:dyDescent="0.25">
      <c r="A145" s="1" t="s">
        <v>0</v>
      </c>
      <c r="B145" t="str">
        <f t="shared" si="11"/>
        <v>AMAT</v>
      </c>
      <c r="C145" t="s">
        <v>1</v>
      </c>
      <c r="D145" s="2" t="str">
        <f t="shared" si="9"/>
        <v>20181213</v>
      </c>
      <c r="E145" s="2">
        <f>IF(E144-1&gt;=$K$2,IF(WEEKDAY(E144-1)=7,E144-3,E144-1),$K$1)</f>
        <v>43447</v>
      </c>
      <c r="F145" s="6" t="str">
        <f t="shared" si="10"/>
        <v>https://api.iextrading.com/1.0/stock/AMAT/chart/date/20181213</v>
      </c>
      <c r="G145">
        <f>IF(E145=$K$1,G144+1,G144)</f>
        <v>7</v>
      </c>
    </row>
    <row r="146" spans="1:7" x14ac:dyDescent="0.25">
      <c r="A146" s="1" t="s">
        <v>0</v>
      </c>
      <c r="B146" t="str">
        <f t="shared" si="11"/>
        <v>AMAT</v>
      </c>
      <c r="C146" t="s">
        <v>1</v>
      </c>
      <c r="D146" s="2" t="str">
        <f t="shared" si="9"/>
        <v>20181212</v>
      </c>
      <c r="E146" s="2">
        <f>IF(E145-1&gt;=$K$2,IF(WEEKDAY(E145-1)=7,E145-3,E145-1),$K$1)</f>
        <v>43446</v>
      </c>
      <c r="F146" s="6" t="str">
        <f t="shared" si="10"/>
        <v>https://api.iextrading.com/1.0/stock/AMAT/chart/date/20181212</v>
      </c>
      <c r="G146">
        <f>IF(E146=$K$1,G145+1,G145)</f>
        <v>7</v>
      </c>
    </row>
    <row r="147" spans="1:7" x14ac:dyDescent="0.25">
      <c r="A147" s="1" t="s">
        <v>0</v>
      </c>
      <c r="B147" t="str">
        <f t="shared" si="11"/>
        <v>AMAT</v>
      </c>
      <c r="C147" t="s">
        <v>1</v>
      </c>
      <c r="D147" s="2" t="str">
        <f t="shared" si="9"/>
        <v>20181211</v>
      </c>
      <c r="E147" s="2">
        <f>IF(E146-1&gt;=$K$2,IF(WEEKDAY(E146-1)=7,E146-3,E146-1),$K$1)</f>
        <v>43445</v>
      </c>
      <c r="F147" s="6" t="str">
        <f t="shared" si="10"/>
        <v>https://api.iextrading.com/1.0/stock/AMAT/chart/date/20181211</v>
      </c>
      <c r="G147">
        <f>IF(E147=$K$1,G146+1,G146)</f>
        <v>7</v>
      </c>
    </row>
    <row r="148" spans="1:7" x14ac:dyDescent="0.25">
      <c r="A148" s="1" t="s">
        <v>0</v>
      </c>
      <c r="B148" t="str">
        <f t="shared" si="11"/>
        <v>AMAT</v>
      </c>
      <c r="C148" t="s">
        <v>1</v>
      </c>
      <c r="D148" s="2" t="str">
        <f t="shared" si="9"/>
        <v>20181210</v>
      </c>
      <c r="E148" s="2">
        <f>IF(E147-1&gt;=$K$2,IF(WEEKDAY(E147-1)=7,E147-3,E147-1),$K$1)</f>
        <v>43444</v>
      </c>
      <c r="F148" s="6" t="str">
        <f t="shared" si="10"/>
        <v>https://api.iextrading.com/1.0/stock/AMAT/chart/date/20181210</v>
      </c>
      <c r="G148">
        <f>IF(E148=$K$1,G147+1,G147)</f>
        <v>7</v>
      </c>
    </row>
    <row r="149" spans="1:7" x14ac:dyDescent="0.25">
      <c r="A149" s="1" t="s">
        <v>0</v>
      </c>
      <c r="B149" t="str">
        <f t="shared" si="11"/>
        <v>AMAT</v>
      </c>
      <c r="C149" t="s">
        <v>1</v>
      </c>
      <c r="D149" s="2" t="str">
        <f t="shared" si="9"/>
        <v>20181209</v>
      </c>
      <c r="E149" s="2">
        <f>IF(E148-1&gt;=$K$2,IF(WEEKDAY(E148-1)=7,E148-3,E148-1),$K$1)</f>
        <v>43443</v>
      </c>
      <c r="F149" s="6" t="str">
        <f t="shared" si="10"/>
        <v>https://api.iextrading.com/1.0/stock/AMAT/chart/date/20181209</v>
      </c>
      <c r="G149">
        <f>IF(E149=$K$1,G148+1,G148)</f>
        <v>7</v>
      </c>
    </row>
    <row r="150" spans="1:7" x14ac:dyDescent="0.25">
      <c r="A150" s="1" t="s">
        <v>0</v>
      </c>
      <c r="B150" t="str">
        <f t="shared" si="11"/>
        <v>AMAT</v>
      </c>
      <c r="C150" t="s">
        <v>1</v>
      </c>
      <c r="D150" s="2" t="str">
        <f t="shared" si="9"/>
        <v>20181206</v>
      </c>
      <c r="E150" s="2">
        <f>IF(E149-1&gt;=$K$2,IF(WEEKDAY(E149-1)=7,E149-3,E149-1),$K$1)</f>
        <v>43440</v>
      </c>
      <c r="F150" s="6" t="str">
        <f t="shared" si="10"/>
        <v>https://api.iextrading.com/1.0/stock/AMAT/chart/date/20181206</v>
      </c>
      <c r="G150">
        <f>IF(E150=$K$1,G149+1,G149)</f>
        <v>7</v>
      </c>
    </row>
    <row r="151" spans="1:7" x14ac:dyDescent="0.25">
      <c r="A151" s="1" t="s">
        <v>0</v>
      </c>
      <c r="B151" t="str">
        <f t="shared" si="11"/>
        <v>AMAT</v>
      </c>
      <c r="C151" t="s">
        <v>1</v>
      </c>
      <c r="D151" s="2" t="str">
        <f t="shared" si="9"/>
        <v>20181205</v>
      </c>
      <c r="E151" s="2">
        <f>IF(E150-1&gt;=$K$2,IF(WEEKDAY(E150-1)=7,E150-3,E150-1),$K$1)</f>
        <v>43439</v>
      </c>
      <c r="F151" s="6" t="str">
        <f t="shared" si="10"/>
        <v>https://api.iextrading.com/1.0/stock/AMAT/chart/date/20181205</v>
      </c>
      <c r="G151">
        <f>IF(E151=$K$1,G150+1,G150)</f>
        <v>7</v>
      </c>
    </row>
    <row r="152" spans="1:7" x14ac:dyDescent="0.25">
      <c r="A152" s="1" t="s">
        <v>0</v>
      </c>
      <c r="B152" t="str">
        <f t="shared" si="11"/>
        <v>AMAT</v>
      </c>
      <c r="C152" t="s">
        <v>1</v>
      </c>
      <c r="D152" s="2" t="str">
        <f t="shared" si="9"/>
        <v>20181204</v>
      </c>
      <c r="E152" s="2">
        <f>IF(E151-1&gt;=$K$2,IF(WEEKDAY(E151-1)=7,E151-3,E151-1),$K$1)</f>
        <v>43438</v>
      </c>
      <c r="F152" s="6" t="str">
        <f t="shared" si="10"/>
        <v>https://api.iextrading.com/1.0/stock/AMAT/chart/date/20181204</v>
      </c>
      <c r="G152">
        <f>IF(E152=$K$1,G151+1,G151)</f>
        <v>7</v>
      </c>
    </row>
    <row r="153" spans="1:7" x14ac:dyDescent="0.25">
      <c r="A153" s="1" t="s">
        <v>0</v>
      </c>
      <c r="B153" t="str">
        <f t="shared" si="11"/>
        <v>AMAT</v>
      </c>
      <c r="C153" t="s">
        <v>1</v>
      </c>
      <c r="D153" s="2" t="str">
        <f t="shared" si="9"/>
        <v>20181203</v>
      </c>
      <c r="E153" s="2">
        <f>IF(E152-1&gt;=$K$2,IF(WEEKDAY(E152-1)=7,E152-3,E152-1),$K$1)</f>
        <v>43437</v>
      </c>
      <c r="F153" s="6" t="str">
        <f t="shared" si="10"/>
        <v>https://api.iextrading.com/1.0/stock/AMAT/chart/date/20181203</v>
      </c>
      <c r="G153">
        <f>IF(E153=$K$1,G152+1,G152)</f>
        <v>7</v>
      </c>
    </row>
    <row r="154" spans="1:7" x14ac:dyDescent="0.25">
      <c r="A154" s="1" t="s">
        <v>0</v>
      </c>
      <c r="B154" t="str">
        <f t="shared" si="11"/>
        <v>AMAT</v>
      </c>
      <c r="C154" t="s">
        <v>1</v>
      </c>
      <c r="D154" s="2" t="str">
        <f t="shared" si="9"/>
        <v>20181202</v>
      </c>
      <c r="E154" s="2">
        <f>IF(E153-1&gt;=$K$2,IF(WEEKDAY(E153-1)=7,E153-3,E153-1),$K$1)</f>
        <v>43436</v>
      </c>
      <c r="F154" s="6" t="str">
        <f t="shared" si="10"/>
        <v>https://api.iextrading.com/1.0/stock/AMAT/chart/date/20181202</v>
      </c>
      <c r="G154">
        <f>IF(E154=$K$1,G153+1,G153)</f>
        <v>7</v>
      </c>
    </row>
    <row r="155" spans="1:7" x14ac:dyDescent="0.25">
      <c r="A155" s="1" t="s">
        <v>0</v>
      </c>
      <c r="B155" t="str">
        <f t="shared" si="11"/>
        <v>AMAT</v>
      </c>
      <c r="C155" t="s">
        <v>1</v>
      </c>
      <c r="D155" s="2" t="str">
        <f t="shared" si="9"/>
        <v>20181129</v>
      </c>
      <c r="E155" s="2">
        <f>IF(E154-1&gt;=$K$2,IF(WEEKDAY(E154-1)=7,E154-3,E154-1),$K$1)</f>
        <v>43433</v>
      </c>
      <c r="F155" s="6" t="str">
        <f t="shared" si="10"/>
        <v>https://api.iextrading.com/1.0/stock/AMAT/chart/date/20181129</v>
      </c>
      <c r="G155">
        <f>IF(E155=$K$1,G154+1,G154)</f>
        <v>7</v>
      </c>
    </row>
    <row r="156" spans="1:7" x14ac:dyDescent="0.25">
      <c r="A156" s="1" t="s">
        <v>0</v>
      </c>
      <c r="B156" t="str">
        <f t="shared" si="11"/>
        <v>AMAT</v>
      </c>
      <c r="C156" t="s">
        <v>1</v>
      </c>
      <c r="D156" s="2" t="str">
        <f t="shared" si="9"/>
        <v>20181128</v>
      </c>
      <c r="E156" s="2">
        <f>IF(E155-1&gt;=$K$2,IF(WEEKDAY(E155-1)=7,E155-3,E155-1),$K$1)</f>
        <v>43432</v>
      </c>
      <c r="F156" s="6" t="str">
        <f t="shared" si="10"/>
        <v>https://api.iextrading.com/1.0/stock/AMAT/chart/date/20181128</v>
      </c>
      <c r="G156">
        <f>IF(E156=$K$1,G155+1,G155)</f>
        <v>7</v>
      </c>
    </row>
    <row r="157" spans="1:7" x14ac:dyDescent="0.25">
      <c r="A157" s="1" t="s">
        <v>0</v>
      </c>
      <c r="B157" t="str">
        <f t="shared" si="11"/>
        <v>AMAT</v>
      </c>
      <c r="C157" t="s">
        <v>1</v>
      </c>
      <c r="D157" s="2" t="str">
        <f t="shared" si="9"/>
        <v>20181127</v>
      </c>
      <c r="E157" s="2">
        <f>IF(E156-1&gt;=$K$2,IF(WEEKDAY(E156-1)=7,E156-3,E156-1),$K$1)</f>
        <v>43431</v>
      </c>
      <c r="F157" s="6" t="str">
        <f t="shared" si="10"/>
        <v>https://api.iextrading.com/1.0/stock/AMAT/chart/date/20181127</v>
      </c>
      <c r="G157">
        <f>IF(E157=$K$1,G156+1,G156)</f>
        <v>7</v>
      </c>
    </row>
    <row r="158" spans="1:7" x14ac:dyDescent="0.25">
      <c r="A158" s="1" t="s">
        <v>0</v>
      </c>
      <c r="B158" t="str">
        <f t="shared" si="11"/>
        <v>AMAT</v>
      </c>
      <c r="C158" t="s">
        <v>1</v>
      </c>
      <c r="D158" s="2" t="str">
        <f t="shared" si="9"/>
        <v>20181126</v>
      </c>
      <c r="E158" s="2">
        <f>IF(E157-1&gt;=$K$2,IF(WEEKDAY(E157-1)=7,E157-3,E157-1),$K$1)</f>
        <v>43430</v>
      </c>
      <c r="F158" s="6" t="str">
        <f t="shared" si="10"/>
        <v>https://api.iextrading.com/1.0/stock/AMAT/chart/date/20181126</v>
      </c>
      <c r="G158">
        <f>IF(E158=$K$1,G157+1,G157)</f>
        <v>7</v>
      </c>
    </row>
    <row r="159" spans="1:7" x14ac:dyDescent="0.25">
      <c r="A159" s="1" t="s">
        <v>0</v>
      </c>
      <c r="B159" t="str">
        <f t="shared" si="11"/>
        <v>AMAT</v>
      </c>
      <c r="C159" t="s">
        <v>1</v>
      </c>
      <c r="D159" s="2" t="str">
        <f t="shared" si="9"/>
        <v>20181125</v>
      </c>
      <c r="E159" s="2">
        <f>IF(E158-1&gt;=$K$2,IF(WEEKDAY(E158-1)=7,E158-3,E158-1),$K$1)</f>
        <v>43429</v>
      </c>
      <c r="F159" s="6" t="str">
        <f t="shared" si="10"/>
        <v>https://api.iextrading.com/1.0/stock/AMAT/chart/date/20181125</v>
      </c>
      <c r="G159">
        <f>IF(E159=$K$1,G158+1,G158)</f>
        <v>7</v>
      </c>
    </row>
    <row r="160" spans="1:7" x14ac:dyDescent="0.25">
      <c r="A160" s="1" t="s">
        <v>0</v>
      </c>
      <c r="B160" t="str">
        <f t="shared" si="11"/>
        <v>AMAT</v>
      </c>
      <c r="C160" t="s">
        <v>1</v>
      </c>
      <c r="D160" s="2" t="str">
        <f t="shared" ref="D160:D223" si="12">TEXT(E160,"YYYY")&amp;TEXT(E160,"MM")&amp;TEXT(E160,"dd")</f>
        <v>20181122</v>
      </c>
      <c r="E160" s="2">
        <f>IF(E159-1&gt;=$K$2,IF(WEEKDAY(E159-1)=7,E159-3,E159-1),$K$1)</f>
        <v>43426</v>
      </c>
      <c r="F160" s="6" t="str">
        <f t="shared" si="10"/>
        <v>https://api.iextrading.com/1.0/stock/AMAT/chart/date/20181122</v>
      </c>
      <c r="G160">
        <f>IF(E160=$K$1,G159+1,G159)</f>
        <v>7</v>
      </c>
    </row>
    <row r="161" spans="1:7" x14ac:dyDescent="0.25">
      <c r="A161" s="1" t="s">
        <v>0</v>
      </c>
      <c r="B161" t="str">
        <f t="shared" si="11"/>
        <v>AMAT</v>
      </c>
      <c r="C161" t="s">
        <v>1</v>
      </c>
      <c r="D161" s="2" t="str">
        <f t="shared" si="12"/>
        <v>20181121</v>
      </c>
      <c r="E161" s="2">
        <f>IF(E160-1&gt;=$K$2,IF(WEEKDAY(E160-1)=7,E160-3,E160-1),$K$1)</f>
        <v>43425</v>
      </c>
      <c r="F161" s="6" t="str">
        <f t="shared" si="10"/>
        <v>https://api.iextrading.com/1.0/stock/AMAT/chart/date/20181121</v>
      </c>
      <c r="G161">
        <f>IF(E161=$K$1,G160+1,G160)</f>
        <v>7</v>
      </c>
    </row>
    <row r="162" spans="1:7" x14ac:dyDescent="0.25">
      <c r="A162" s="1" t="s">
        <v>0</v>
      </c>
      <c r="B162" t="str">
        <f t="shared" si="11"/>
        <v>AMD</v>
      </c>
      <c r="C162" t="s">
        <v>1</v>
      </c>
      <c r="D162" s="2" t="str">
        <f t="shared" si="12"/>
        <v>20181221</v>
      </c>
      <c r="E162" s="2">
        <f>IF(E161-1&gt;=$K$2,IF(WEEKDAY(E161-1)=7,E161-3,E161-1),$K$1)</f>
        <v>43455</v>
      </c>
      <c r="F162" s="6" t="str">
        <f t="shared" si="10"/>
        <v>https://api.iextrading.com/1.0/stock/AMD/chart/date/20181221</v>
      </c>
      <c r="G162">
        <f>IF(E162=$K$1,G161+1,G161)</f>
        <v>8</v>
      </c>
    </row>
    <row r="163" spans="1:7" x14ac:dyDescent="0.25">
      <c r="A163" s="1" t="s">
        <v>0</v>
      </c>
      <c r="B163" t="str">
        <f t="shared" si="11"/>
        <v>AMD</v>
      </c>
      <c r="C163" t="s">
        <v>1</v>
      </c>
      <c r="D163" s="2" t="str">
        <f t="shared" si="12"/>
        <v>20181220</v>
      </c>
      <c r="E163" s="2">
        <f>IF(E162-1&gt;=$K$2,IF(WEEKDAY(E162-1)=7,E162-3,E162-1),$K$1)</f>
        <v>43454</v>
      </c>
      <c r="F163" s="6" t="str">
        <f t="shared" si="10"/>
        <v>https://api.iextrading.com/1.0/stock/AMD/chart/date/20181220</v>
      </c>
      <c r="G163">
        <f>IF(E163=$K$1,G162+1,G162)</f>
        <v>8</v>
      </c>
    </row>
    <row r="164" spans="1:7" x14ac:dyDescent="0.25">
      <c r="A164" s="1" t="s">
        <v>0</v>
      </c>
      <c r="B164" t="str">
        <f t="shared" si="11"/>
        <v>AMD</v>
      </c>
      <c r="C164" t="s">
        <v>1</v>
      </c>
      <c r="D164" s="2" t="str">
        <f t="shared" si="12"/>
        <v>20181219</v>
      </c>
      <c r="E164" s="2">
        <f>IF(E163-1&gt;=$K$2,IF(WEEKDAY(E163-1)=7,E163-3,E163-1),$K$1)</f>
        <v>43453</v>
      </c>
      <c r="F164" s="6" t="str">
        <f t="shared" si="10"/>
        <v>https://api.iextrading.com/1.0/stock/AMD/chart/date/20181219</v>
      </c>
      <c r="G164">
        <f>IF(E164=$K$1,G163+1,G163)</f>
        <v>8</v>
      </c>
    </row>
    <row r="165" spans="1:7" x14ac:dyDescent="0.25">
      <c r="A165" s="1" t="s">
        <v>0</v>
      </c>
      <c r="B165" t="str">
        <f t="shared" si="11"/>
        <v>AMD</v>
      </c>
      <c r="C165" t="s">
        <v>1</v>
      </c>
      <c r="D165" s="2" t="str">
        <f t="shared" si="12"/>
        <v>20181218</v>
      </c>
      <c r="E165" s="2">
        <f>IF(E164-1&gt;=$K$2,IF(WEEKDAY(E164-1)=7,E164-3,E164-1),$K$1)</f>
        <v>43452</v>
      </c>
      <c r="F165" s="6" t="str">
        <f t="shared" si="10"/>
        <v>https://api.iextrading.com/1.0/stock/AMD/chart/date/20181218</v>
      </c>
      <c r="G165">
        <f>IF(E165=$K$1,G164+1,G164)</f>
        <v>8</v>
      </c>
    </row>
    <row r="166" spans="1:7" x14ac:dyDescent="0.25">
      <c r="A166" s="1" t="s">
        <v>0</v>
      </c>
      <c r="B166" t="str">
        <f t="shared" si="11"/>
        <v>AMD</v>
      </c>
      <c r="C166" t="s">
        <v>1</v>
      </c>
      <c r="D166" s="2" t="str">
        <f t="shared" si="12"/>
        <v>20181217</v>
      </c>
      <c r="E166" s="2">
        <f>IF(E165-1&gt;=$K$2,IF(WEEKDAY(E165-1)=7,E165-3,E165-1),$K$1)</f>
        <v>43451</v>
      </c>
      <c r="F166" s="6" t="str">
        <f t="shared" si="10"/>
        <v>https://api.iextrading.com/1.0/stock/AMD/chart/date/20181217</v>
      </c>
      <c r="G166">
        <f>IF(E166=$K$1,G165+1,G165)</f>
        <v>8</v>
      </c>
    </row>
    <row r="167" spans="1:7" x14ac:dyDescent="0.25">
      <c r="A167" s="1" t="s">
        <v>0</v>
      </c>
      <c r="B167" t="str">
        <f t="shared" si="11"/>
        <v>AMD</v>
      </c>
      <c r="C167" t="s">
        <v>1</v>
      </c>
      <c r="D167" s="2" t="str">
        <f t="shared" si="12"/>
        <v>20181216</v>
      </c>
      <c r="E167" s="2">
        <f>IF(E166-1&gt;=$K$2,IF(WEEKDAY(E166-1)=7,E166-3,E166-1),$K$1)</f>
        <v>43450</v>
      </c>
      <c r="F167" s="6" t="str">
        <f t="shared" si="10"/>
        <v>https://api.iextrading.com/1.0/stock/AMD/chart/date/20181216</v>
      </c>
      <c r="G167">
        <f>IF(E167=$K$1,G166+1,G166)</f>
        <v>8</v>
      </c>
    </row>
    <row r="168" spans="1:7" x14ac:dyDescent="0.25">
      <c r="A168" s="1" t="s">
        <v>0</v>
      </c>
      <c r="B168" t="str">
        <f t="shared" si="11"/>
        <v>AMD</v>
      </c>
      <c r="C168" t="s">
        <v>1</v>
      </c>
      <c r="D168" s="2" t="str">
        <f t="shared" si="12"/>
        <v>20181213</v>
      </c>
      <c r="E168" s="2">
        <f>IF(E167-1&gt;=$K$2,IF(WEEKDAY(E167-1)=7,E167-3,E167-1),$K$1)</f>
        <v>43447</v>
      </c>
      <c r="F168" s="6" t="str">
        <f t="shared" si="10"/>
        <v>https://api.iextrading.com/1.0/stock/AMD/chart/date/20181213</v>
      </c>
      <c r="G168">
        <f>IF(E168=$K$1,G167+1,G167)</f>
        <v>8</v>
      </c>
    </row>
    <row r="169" spans="1:7" x14ac:dyDescent="0.25">
      <c r="A169" s="1" t="s">
        <v>0</v>
      </c>
      <c r="B169" t="str">
        <f t="shared" si="11"/>
        <v>AMD</v>
      </c>
      <c r="C169" t="s">
        <v>1</v>
      </c>
      <c r="D169" s="2" t="str">
        <f t="shared" si="12"/>
        <v>20181212</v>
      </c>
      <c r="E169" s="2">
        <f>IF(E168-1&gt;=$K$2,IF(WEEKDAY(E168-1)=7,E168-3,E168-1),$K$1)</f>
        <v>43446</v>
      </c>
      <c r="F169" s="6" t="str">
        <f t="shared" si="10"/>
        <v>https://api.iextrading.com/1.0/stock/AMD/chart/date/20181212</v>
      </c>
      <c r="G169">
        <f>IF(E169=$K$1,G168+1,G168)</f>
        <v>8</v>
      </c>
    </row>
    <row r="170" spans="1:7" x14ac:dyDescent="0.25">
      <c r="A170" s="1" t="s">
        <v>0</v>
      </c>
      <c r="B170" t="str">
        <f t="shared" si="11"/>
        <v>AMD</v>
      </c>
      <c r="C170" t="s">
        <v>1</v>
      </c>
      <c r="D170" s="2" t="str">
        <f t="shared" si="12"/>
        <v>20181211</v>
      </c>
      <c r="E170" s="2">
        <f>IF(E169-1&gt;=$K$2,IF(WEEKDAY(E169-1)=7,E169-3,E169-1),$K$1)</f>
        <v>43445</v>
      </c>
      <c r="F170" s="6" t="str">
        <f t="shared" si="10"/>
        <v>https://api.iextrading.com/1.0/stock/AMD/chart/date/20181211</v>
      </c>
      <c r="G170">
        <f>IF(E170=$K$1,G169+1,G169)</f>
        <v>8</v>
      </c>
    </row>
    <row r="171" spans="1:7" x14ac:dyDescent="0.25">
      <c r="A171" s="1" t="s">
        <v>0</v>
      </c>
      <c r="B171" t="str">
        <f t="shared" si="11"/>
        <v>AMD</v>
      </c>
      <c r="C171" t="s">
        <v>1</v>
      </c>
      <c r="D171" s="2" t="str">
        <f t="shared" si="12"/>
        <v>20181210</v>
      </c>
      <c r="E171" s="2">
        <f>IF(E170-1&gt;=$K$2,IF(WEEKDAY(E170-1)=7,E170-3,E170-1),$K$1)</f>
        <v>43444</v>
      </c>
      <c r="F171" s="6" t="str">
        <f t="shared" si="10"/>
        <v>https://api.iextrading.com/1.0/stock/AMD/chart/date/20181210</v>
      </c>
      <c r="G171">
        <f>IF(E171=$K$1,G170+1,G170)</f>
        <v>8</v>
      </c>
    </row>
    <row r="172" spans="1:7" x14ac:dyDescent="0.25">
      <c r="A172" s="1" t="s">
        <v>0</v>
      </c>
      <c r="B172" t="str">
        <f t="shared" si="11"/>
        <v>AMD</v>
      </c>
      <c r="C172" t="s">
        <v>1</v>
      </c>
      <c r="D172" s="2" t="str">
        <f t="shared" si="12"/>
        <v>20181209</v>
      </c>
      <c r="E172" s="2">
        <f>IF(E171-1&gt;=$K$2,IF(WEEKDAY(E171-1)=7,E171-3,E171-1),$K$1)</f>
        <v>43443</v>
      </c>
      <c r="F172" s="6" t="str">
        <f t="shared" si="10"/>
        <v>https://api.iextrading.com/1.0/stock/AMD/chart/date/20181209</v>
      </c>
      <c r="G172">
        <f>IF(E172=$K$1,G171+1,G171)</f>
        <v>8</v>
      </c>
    </row>
    <row r="173" spans="1:7" x14ac:dyDescent="0.25">
      <c r="A173" s="1" t="s">
        <v>0</v>
      </c>
      <c r="B173" t="str">
        <f t="shared" si="11"/>
        <v>AMD</v>
      </c>
      <c r="C173" t="s">
        <v>1</v>
      </c>
      <c r="D173" s="2" t="str">
        <f t="shared" si="12"/>
        <v>20181206</v>
      </c>
      <c r="E173" s="2">
        <f>IF(E172-1&gt;=$K$2,IF(WEEKDAY(E172-1)=7,E172-3,E172-1),$K$1)</f>
        <v>43440</v>
      </c>
      <c r="F173" s="6" t="str">
        <f t="shared" si="10"/>
        <v>https://api.iextrading.com/1.0/stock/AMD/chart/date/20181206</v>
      </c>
      <c r="G173">
        <f>IF(E173=$K$1,G172+1,G172)</f>
        <v>8</v>
      </c>
    </row>
    <row r="174" spans="1:7" x14ac:dyDescent="0.25">
      <c r="A174" s="1" t="s">
        <v>0</v>
      </c>
      <c r="B174" t="str">
        <f t="shared" si="11"/>
        <v>AMD</v>
      </c>
      <c r="C174" t="s">
        <v>1</v>
      </c>
      <c r="D174" s="2" t="str">
        <f t="shared" si="12"/>
        <v>20181205</v>
      </c>
      <c r="E174" s="2">
        <f>IF(E173-1&gt;=$K$2,IF(WEEKDAY(E173-1)=7,E173-3,E173-1),$K$1)</f>
        <v>43439</v>
      </c>
      <c r="F174" s="6" t="str">
        <f t="shared" si="10"/>
        <v>https://api.iextrading.com/1.0/stock/AMD/chart/date/20181205</v>
      </c>
      <c r="G174">
        <f>IF(E174=$K$1,G173+1,G173)</f>
        <v>8</v>
      </c>
    </row>
    <row r="175" spans="1:7" x14ac:dyDescent="0.25">
      <c r="A175" s="1" t="s">
        <v>0</v>
      </c>
      <c r="B175" t="str">
        <f t="shared" si="11"/>
        <v>AMD</v>
      </c>
      <c r="C175" t="s">
        <v>1</v>
      </c>
      <c r="D175" s="2" t="str">
        <f t="shared" si="12"/>
        <v>20181204</v>
      </c>
      <c r="E175" s="2">
        <f>IF(E174-1&gt;=$K$2,IF(WEEKDAY(E174-1)=7,E174-3,E174-1),$K$1)</f>
        <v>43438</v>
      </c>
      <c r="F175" s="6" t="str">
        <f t="shared" si="10"/>
        <v>https://api.iextrading.com/1.0/stock/AMD/chart/date/20181204</v>
      </c>
      <c r="G175">
        <f>IF(E175=$K$1,G174+1,G174)</f>
        <v>8</v>
      </c>
    </row>
    <row r="176" spans="1:7" x14ac:dyDescent="0.25">
      <c r="A176" s="1" t="s">
        <v>0</v>
      </c>
      <c r="B176" t="str">
        <f t="shared" si="11"/>
        <v>AMD</v>
      </c>
      <c r="C176" t="s">
        <v>1</v>
      </c>
      <c r="D176" s="2" t="str">
        <f t="shared" si="12"/>
        <v>20181203</v>
      </c>
      <c r="E176" s="2">
        <f>IF(E175-1&gt;=$K$2,IF(WEEKDAY(E175-1)=7,E175-3,E175-1),$K$1)</f>
        <v>43437</v>
      </c>
      <c r="F176" s="6" t="str">
        <f t="shared" si="10"/>
        <v>https://api.iextrading.com/1.0/stock/AMD/chart/date/20181203</v>
      </c>
      <c r="G176">
        <f>IF(E176=$K$1,G175+1,G175)</f>
        <v>8</v>
      </c>
    </row>
    <row r="177" spans="1:7" x14ac:dyDescent="0.25">
      <c r="A177" s="1" t="s">
        <v>0</v>
      </c>
      <c r="B177" t="str">
        <f t="shared" si="11"/>
        <v>AMD</v>
      </c>
      <c r="C177" t="s">
        <v>1</v>
      </c>
      <c r="D177" s="2" t="str">
        <f t="shared" si="12"/>
        <v>20181202</v>
      </c>
      <c r="E177" s="2">
        <f>IF(E176-1&gt;=$K$2,IF(WEEKDAY(E176-1)=7,E176-3,E176-1),$K$1)</f>
        <v>43436</v>
      </c>
      <c r="F177" s="6" t="str">
        <f t="shared" si="10"/>
        <v>https://api.iextrading.com/1.0/stock/AMD/chart/date/20181202</v>
      </c>
      <c r="G177">
        <f>IF(E177=$K$1,G176+1,G176)</f>
        <v>8</v>
      </c>
    </row>
    <row r="178" spans="1:7" x14ac:dyDescent="0.25">
      <c r="A178" s="1" t="s">
        <v>0</v>
      </c>
      <c r="B178" t="str">
        <f t="shared" si="11"/>
        <v>AMD</v>
      </c>
      <c r="C178" t="s">
        <v>1</v>
      </c>
      <c r="D178" s="2" t="str">
        <f t="shared" si="12"/>
        <v>20181129</v>
      </c>
      <c r="E178" s="2">
        <f>IF(E177-1&gt;=$K$2,IF(WEEKDAY(E177-1)=7,E177-3,E177-1),$K$1)</f>
        <v>43433</v>
      </c>
      <c r="F178" s="6" t="str">
        <f t="shared" si="10"/>
        <v>https://api.iextrading.com/1.0/stock/AMD/chart/date/20181129</v>
      </c>
      <c r="G178">
        <f>IF(E178=$K$1,G177+1,G177)</f>
        <v>8</v>
      </c>
    </row>
    <row r="179" spans="1:7" x14ac:dyDescent="0.25">
      <c r="A179" s="1" t="s">
        <v>0</v>
      </c>
      <c r="B179" t="str">
        <f t="shared" si="11"/>
        <v>AMD</v>
      </c>
      <c r="C179" t="s">
        <v>1</v>
      </c>
      <c r="D179" s="2" t="str">
        <f t="shared" si="12"/>
        <v>20181128</v>
      </c>
      <c r="E179" s="2">
        <f>IF(E178-1&gt;=$K$2,IF(WEEKDAY(E178-1)=7,E178-3,E178-1),$K$1)</f>
        <v>43432</v>
      </c>
      <c r="F179" s="6" t="str">
        <f t="shared" si="10"/>
        <v>https://api.iextrading.com/1.0/stock/AMD/chart/date/20181128</v>
      </c>
      <c r="G179">
        <f>IF(E179=$K$1,G178+1,G178)</f>
        <v>8</v>
      </c>
    </row>
    <row r="180" spans="1:7" x14ac:dyDescent="0.25">
      <c r="A180" s="1" t="s">
        <v>0</v>
      </c>
      <c r="B180" t="str">
        <f t="shared" si="11"/>
        <v>AMD</v>
      </c>
      <c r="C180" t="s">
        <v>1</v>
      </c>
      <c r="D180" s="2" t="str">
        <f t="shared" si="12"/>
        <v>20181127</v>
      </c>
      <c r="E180" s="2">
        <f>IF(E179-1&gt;=$K$2,IF(WEEKDAY(E179-1)=7,E179-3,E179-1),$K$1)</f>
        <v>43431</v>
      </c>
      <c r="F180" s="6" t="str">
        <f t="shared" si="10"/>
        <v>https://api.iextrading.com/1.0/stock/AMD/chart/date/20181127</v>
      </c>
      <c r="G180">
        <f>IF(E180=$K$1,G179+1,G179)</f>
        <v>8</v>
      </c>
    </row>
    <row r="181" spans="1:7" x14ac:dyDescent="0.25">
      <c r="A181" s="1" t="s">
        <v>0</v>
      </c>
      <c r="B181" t="str">
        <f t="shared" si="11"/>
        <v>AMD</v>
      </c>
      <c r="C181" t="s">
        <v>1</v>
      </c>
      <c r="D181" s="2" t="str">
        <f t="shared" si="12"/>
        <v>20181126</v>
      </c>
      <c r="E181" s="2">
        <f>IF(E180-1&gt;=$K$2,IF(WEEKDAY(E180-1)=7,E180-3,E180-1),$K$1)</f>
        <v>43430</v>
      </c>
      <c r="F181" s="6" t="str">
        <f t="shared" si="10"/>
        <v>https://api.iextrading.com/1.0/stock/AMD/chart/date/20181126</v>
      </c>
      <c r="G181">
        <f>IF(E181=$K$1,G180+1,G180)</f>
        <v>8</v>
      </c>
    </row>
    <row r="182" spans="1:7" x14ac:dyDescent="0.25">
      <c r="A182" s="1" t="s">
        <v>0</v>
      </c>
      <c r="B182" t="str">
        <f t="shared" si="11"/>
        <v>AMD</v>
      </c>
      <c r="C182" t="s">
        <v>1</v>
      </c>
      <c r="D182" s="2" t="str">
        <f t="shared" si="12"/>
        <v>20181125</v>
      </c>
      <c r="E182" s="2">
        <f>IF(E181-1&gt;=$K$2,IF(WEEKDAY(E181-1)=7,E181-3,E181-1),$K$1)</f>
        <v>43429</v>
      </c>
      <c r="F182" s="6" t="str">
        <f t="shared" si="10"/>
        <v>https://api.iextrading.com/1.0/stock/AMD/chart/date/20181125</v>
      </c>
      <c r="G182">
        <f>IF(E182=$K$1,G181+1,G181)</f>
        <v>8</v>
      </c>
    </row>
    <row r="183" spans="1:7" x14ac:dyDescent="0.25">
      <c r="A183" s="1" t="s">
        <v>0</v>
      </c>
      <c r="B183" t="str">
        <f t="shared" si="11"/>
        <v>AMD</v>
      </c>
      <c r="C183" t="s">
        <v>1</v>
      </c>
      <c r="D183" s="2" t="str">
        <f t="shared" si="12"/>
        <v>20181122</v>
      </c>
      <c r="E183" s="2">
        <f>IF(E182-1&gt;=$K$2,IF(WEEKDAY(E182-1)=7,E182-3,E182-1),$K$1)</f>
        <v>43426</v>
      </c>
      <c r="F183" s="6" t="str">
        <f t="shared" si="10"/>
        <v>https://api.iextrading.com/1.0/stock/AMD/chart/date/20181122</v>
      </c>
      <c r="G183">
        <f>IF(E183=$K$1,G182+1,G182)</f>
        <v>8</v>
      </c>
    </row>
    <row r="184" spans="1:7" x14ac:dyDescent="0.25">
      <c r="A184" s="1" t="s">
        <v>0</v>
      </c>
      <c r="B184" t="str">
        <f t="shared" si="11"/>
        <v>AMD</v>
      </c>
      <c r="C184" t="s">
        <v>1</v>
      </c>
      <c r="D184" s="2" t="str">
        <f t="shared" si="12"/>
        <v>20181121</v>
      </c>
      <c r="E184" s="2">
        <f>IF(E183-1&gt;=$K$2,IF(WEEKDAY(E183-1)=7,E183-3,E183-1),$K$1)</f>
        <v>43425</v>
      </c>
      <c r="F184" s="6" t="str">
        <f t="shared" si="10"/>
        <v>https://api.iextrading.com/1.0/stock/AMD/chart/date/20181121</v>
      </c>
      <c r="G184">
        <f>IF(E184=$K$1,G183+1,G183)</f>
        <v>8</v>
      </c>
    </row>
    <row r="185" spans="1:7" x14ac:dyDescent="0.25">
      <c r="A185" s="1" t="s">
        <v>0</v>
      </c>
      <c r="B185" t="str">
        <f t="shared" si="11"/>
        <v>ATVI</v>
      </c>
      <c r="C185" t="s">
        <v>1</v>
      </c>
      <c r="D185" s="2" t="str">
        <f t="shared" si="12"/>
        <v>20181221</v>
      </c>
      <c r="E185" s="2">
        <f>IF(E184-1&gt;=$K$2,IF(WEEKDAY(E184-1)=7,E184-3,E184-1),$K$1)</f>
        <v>43455</v>
      </c>
      <c r="F185" s="6" t="str">
        <f t="shared" si="10"/>
        <v>https://api.iextrading.com/1.0/stock/ATVI/chart/date/20181221</v>
      </c>
      <c r="G185">
        <f>IF(E185=$K$1,G184+1,G184)</f>
        <v>9</v>
      </c>
    </row>
    <row r="186" spans="1:7" x14ac:dyDescent="0.25">
      <c r="A186" s="1" t="s">
        <v>0</v>
      </c>
      <c r="B186" t="str">
        <f t="shared" si="11"/>
        <v>ATVI</v>
      </c>
      <c r="C186" t="s">
        <v>1</v>
      </c>
      <c r="D186" s="2" t="str">
        <f t="shared" si="12"/>
        <v>20181220</v>
      </c>
      <c r="E186" s="2">
        <f>IF(E185-1&gt;=$K$2,IF(WEEKDAY(E185-1)=7,E185-3,E185-1),$K$1)</f>
        <v>43454</v>
      </c>
      <c r="F186" s="6" t="str">
        <f t="shared" si="10"/>
        <v>https://api.iextrading.com/1.0/stock/ATVI/chart/date/20181220</v>
      </c>
      <c r="G186">
        <f>IF(E186=$K$1,G185+1,G185)</f>
        <v>9</v>
      </c>
    </row>
    <row r="187" spans="1:7" x14ac:dyDescent="0.25">
      <c r="A187" s="1" t="s">
        <v>0</v>
      </c>
      <c r="B187" t="str">
        <f t="shared" si="11"/>
        <v>ATVI</v>
      </c>
      <c r="C187" t="s">
        <v>1</v>
      </c>
      <c r="D187" s="2" t="str">
        <f t="shared" si="12"/>
        <v>20181219</v>
      </c>
      <c r="E187" s="2">
        <f>IF(E186-1&gt;=$K$2,IF(WEEKDAY(E186-1)=7,E186-3,E186-1),$K$1)</f>
        <v>43453</v>
      </c>
      <c r="F187" s="6" t="str">
        <f t="shared" si="10"/>
        <v>https://api.iextrading.com/1.0/stock/ATVI/chart/date/20181219</v>
      </c>
      <c r="G187">
        <f>IF(E187=$K$1,G186+1,G186)</f>
        <v>9</v>
      </c>
    </row>
    <row r="188" spans="1:7" x14ac:dyDescent="0.25">
      <c r="A188" s="1" t="s">
        <v>0</v>
      </c>
      <c r="B188" t="str">
        <f t="shared" si="11"/>
        <v>ATVI</v>
      </c>
      <c r="C188" t="s">
        <v>1</v>
      </c>
      <c r="D188" s="2" t="str">
        <f t="shared" si="12"/>
        <v>20181218</v>
      </c>
      <c r="E188" s="2">
        <f>IF(E187-1&gt;=$K$2,IF(WEEKDAY(E187-1)=7,E187-3,E187-1),$K$1)</f>
        <v>43452</v>
      </c>
      <c r="F188" s="6" t="str">
        <f t="shared" si="10"/>
        <v>https://api.iextrading.com/1.0/stock/ATVI/chart/date/20181218</v>
      </c>
      <c r="G188">
        <f>IF(E188=$K$1,G187+1,G187)</f>
        <v>9</v>
      </c>
    </row>
    <row r="189" spans="1:7" x14ac:dyDescent="0.25">
      <c r="A189" s="1" t="s">
        <v>0</v>
      </c>
      <c r="B189" t="str">
        <f t="shared" si="11"/>
        <v>ATVI</v>
      </c>
      <c r="C189" t="s">
        <v>1</v>
      </c>
      <c r="D189" s="2" t="str">
        <f t="shared" si="12"/>
        <v>20181217</v>
      </c>
      <c r="E189" s="2">
        <f>IF(E188-1&gt;=$K$2,IF(WEEKDAY(E188-1)=7,E188-3,E188-1),$K$1)</f>
        <v>43451</v>
      </c>
      <c r="F189" s="6" t="str">
        <f t="shared" ref="F189:F252" si="13">A189&amp;B189&amp;C189&amp;D189</f>
        <v>https://api.iextrading.com/1.0/stock/ATVI/chart/date/20181217</v>
      </c>
      <c r="G189">
        <f>IF(E189=$K$1,G188+1,G188)</f>
        <v>9</v>
      </c>
    </row>
    <row r="190" spans="1:7" x14ac:dyDescent="0.25">
      <c r="A190" s="1" t="s">
        <v>0</v>
      </c>
      <c r="B190" t="str">
        <f t="shared" si="11"/>
        <v>ATVI</v>
      </c>
      <c r="C190" t="s">
        <v>1</v>
      </c>
      <c r="D190" s="2" t="str">
        <f t="shared" si="12"/>
        <v>20181216</v>
      </c>
      <c r="E190" s="2">
        <f>IF(E189-1&gt;=$K$2,IF(WEEKDAY(E189-1)=7,E189-3,E189-1),$K$1)</f>
        <v>43450</v>
      </c>
      <c r="F190" s="6" t="str">
        <f t="shared" si="13"/>
        <v>https://api.iextrading.com/1.0/stock/ATVI/chart/date/20181216</v>
      </c>
      <c r="G190">
        <f>IF(E190=$K$1,G189+1,G189)</f>
        <v>9</v>
      </c>
    </row>
    <row r="191" spans="1:7" x14ac:dyDescent="0.25">
      <c r="A191" s="1" t="s">
        <v>0</v>
      </c>
      <c r="B191" t="str">
        <f t="shared" si="11"/>
        <v>ATVI</v>
      </c>
      <c r="C191" t="s">
        <v>1</v>
      </c>
      <c r="D191" s="2" t="str">
        <f t="shared" si="12"/>
        <v>20181213</v>
      </c>
      <c r="E191" s="2">
        <f>IF(E190-1&gt;=$K$2,IF(WEEKDAY(E190-1)=7,E190-3,E190-1),$K$1)</f>
        <v>43447</v>
      </c>
      <c r="F191" s="6" t="str">
        <f t="shared" si="13"/>
        <v>https://api.iextrading.com/1.0/stock/ATVI/chart/date/20181213</v>
      </c>
      <c r="G191">
        <f>IF(E191=$K$1,G190+1,G190)</f>
        <v>9</v>
      </c>
    </row>
    <row r="192" spans="1:7" x14ac:dyDescent="0.25">
      <c r="A192" s="1" t="s">
        <v>0</v>
      </c>
      <c r="B192" t="str">
        <f t="shared" si="11"/>
        <v>ATVI</v>
      </c>
      <c r="C192" t="s">
        <v>1</v>
      </c>
      <c r="D192" s="2" t="str">
        <f t="shared" si="12"/>
        <v>20181212</v>
      </c>
      <c r="E192" s="2">
        <f>IF(E191-1&gt;=$K$2,IF(WEEKDAY(E191-1)=7,E191-3,E191-1),$K$1)</f>
        <v>43446</v>
      </c>
      <c r="F192" s="6" t="str">
        <f t="shared" si="13"/>
        <v>https://api.iextrading.com/1.0/stock/ATVI/chart/date/20181212</v>
      </c>
      <c r="G192">
        <f>IF(E192=$K$1,G191+1,G191)</f>
        <v>9</v>
      </c>
    </row>
    <row r="193" spans="1:7" x14ac:dyDescent="0.25">
      <c r="A193" s="1" t="s">
        <v>0</v>
      </c>
      <c r="B193" t="str">
        <f t="shared" si="11"/>
        <v>ATVI</v>
      </c>
      <c r="C193" t="s">
        <v>1</v>
      </c>
      <c r="D193" s="2" t="str">
        <f t="shared" si="12"/>
        <v>20181211</v>
      </c>
      <c r="E193" s="2">
        <f>IF(E192-1&gt;=$K$2,IF(WEEKDAY(E192-1)=7,E192-3,E192-1),$K$1)</f>
        <v>43445</v>
      </c>
      <c r="F193" s="6" t="str">
        <f t="shared" si="13"/>
        <v>https://api.iextrading.com/1.0/stock/ATVI/chart/date/20181211</v>
      </c>
      <c r="G193">
        <f>IF(E193=$K$1,G192+1,G192)</f>
        <v>9</v>
      </c>
    </row>
    <row r="194" spans="1:7" x14ac:dyDescent="0.25">
      <c r="A194" s="1" t="s">
        <v>0</v>
      </c>
      <c r="B194" t="str">
        <f t="shared" ref="B194:B257" si="14">VLOOKUP(G194,M:N,2,FALSE)</f>
        <v>ATVI</v>
      </c>
      <c r="C194" t="s">
        <v>1</v>
      </c>
      <c r="D194" s="2" t="str">
        <f t="shared" si="12"/>
        <v>20181210</v>
      </c>
      <c r="E194" s="2">
        <f>IF(E193-1&gt;=$K$2,IF(WEEKDAY(E193-1)=7,E193-3,E193-1),$K$1)</f>
        <v>43444</v>
      </c>
      <c r="F194" s="6" t="str">
        <f t="shared" si="13"/>
        <v>https://api.iextrading.com/1.0/stock/ATVI/chart/date/20181210</v>
      </c>
      <c r="G194">
        <f>IF(E194=$K$1,G193+1,G193)</f>
        <v>9</v>
      </c>
    </row>
    <row r="195" spans="1:7" x14ac:dyDescent="0.25">
      <c r="A195" s="1" t="s">
        <v>0</v>
      </c>
      <c r="B195" t="str">
        <f t="shared" si="14"/>
        <v>ATVI</v>
      </c>
      <c r="C195" t="s">
        <v>1</v>
      </c>
      <c r="D195" s="2" t="str">
        <f t="shared" si="12"/>
        <v>20181209</v>
      </c>
      <c r="E195" s="2">
        <f>IF(E194-1&gt;=$K$2,IF(WEEKDAY(E194-1)=7,E194-3,E194-1),$K$1)</f>
        <v>43443</v>
      </c>
      <c r="F195" s="6" t="str">
        <f t="shared" si="13"/>
        <v>https://api.iextrading.com/1.0/stock/ATVI/chart/date/20181209</v>
      </c>
      <c r="G195">
        <f>IF(E195=$K$1,G194+1,G194)</f>
        <v>9</v>
      </c>
    </row>
    <row r="196" spans="1:7" x14ac:dyDescent="0.25">
      <c r="A196" s="1" t="s">
        <v>0</v>
      </c>
      <c r="B196" t="str">
        <f t="shared" si="14"/>
        <v>ATVI</v>
      </c>
      <c r="C196" t="s">
        <v>1</v>
      </c>
      <c r="D196" s="2" t="str">
        <f t="shared" si="12"/>
        <v>20181206</v>
      </c>
      <c r="E196" s="2">
        <f>IF(E195-1&gt;=$K$2,IF(WEEKDAY(E195-1)=7,E195-3,E195-1),$K$1)</f>
        <v>43440</v>
      </c>
      <c r="F196" s="6" t="str">
        <f t="shared" si="13"/>
        <v>https://api.iextrading.com/1.0/stock/ATVI/chart/date/20181206</v>
      </c>
      <c r="G196">
        <f>IF(E196=$K$1,G195+1,G195)</f>
        <v>9</v>
      </c>
    </row>
    <row r="197" spans="1:7" x14ac:dyDescent="0.25">
      <c r="A197" s="1" t="s">
        <v>0</v>
      </c>
      <c r="B197" t="str">
        <f t="shared" si="14"/>
        <v>ATVI</v>
      </c>
      <c r="C197" t="s">
        <v>1</v>
      </c>
      <c r="D197" s="2" t="str">
        <f t="shared" si="12"/>
        <v>20181205</v>
      </c>
      <c r="E197" s="2">
        <f>IF(E196-1&gt;=$K$2,IF(WEEKDAY(E196-1)=7,E196-3,E196-1),$K$1)</f>
        <v>43439</v>
      </c>
      <c r="F197" s="6" t="str">
        <f t="shared" si="13"/>
        <v>https://api.iextrading.com/1.0/stock/ATVI/chart/date/20181205</v>
      </c>
      <c r="G197">
        <f>IF(E197=$K$1,G196+1,G196)</f>
        <v>9</v>
      </c>
    </row>
    <row r="198" spans="1:7" x14ac:dyDescent="0.25">
      <c r="A198" s="1" t="s">
        <v>0</v>
      </c>
      <c r="B198" t="str">
        <f t="shared" si="14"/>
        <v>ATVI</v>
      </c>
      <c r="C198" t="s">
        <v>1</v>
      </c>
      <c r="D198" s="2" t="str">
        <f t="shared" si="12"/>
        <v>20181204</v>
      </c>
      <c r="E198" s="2">
        <f>IF(E197-1&gt;=$K$2,IF(WEEKDAY(E197-1)=7,E197-3,E197-1),$K$1)</f>
        <v>43438</v>
      </c>
      <c r="F198" s="6" t="str">
        <f t="shared" si="13"/>
        <v>https://api.iextrading.com/1.0/stock/ATVI/chart/date/20181204</v>
      </c>
      <c r="G198">
        <f>IF(E198=$K$1,G197+1,G197)</f>
        <v>9</v>
      </c>
    </row>
    <row r="199" spans="1:7" x14ac:dyDescent="0.25">
      <c r="A199" s="1" t="s">
        <v>0</v>
      </c>
      <c r="B199" t="str">
        <f t="shared" si="14"/>
        <v>ATVI</v>
      </c>
      <c r="C199" t="s">
        <v>1</v>
      </c>
      <c r="D199" s="2" t="str">
        <f t="shared" si="12"/>
        <v>20181203</v>
      </c>
      <c r="E199" s="2">
        <f>IF(E198-1&gt;=$K$2,IF(WEEKDAY(E198-1)=7,E198-3,E198-1),$K$1)</f>
        <v>43437</v>
      </c>
      <c r="F199" s="6" t="str">
        <f t="shared" si="13"/>
        <v>https://api.iextrading.com/1.0/stock/ATVI/chart/date/20181203</v>
      </c>
      <c r="G199">
        <f>IF(E199=$K$1,G198+1,G198)</f>
        <v>9</v>
      </c>
    </row>
    <row r="200" spans="1:7" x14ac:dyDescent="0.25">
      <c r="A200" s="1" t="s">
        <v>0</v>
      </c>
      <c r="B200" t="str">
        <f t="shared" si="14"/>
        <v>ATVI</v>
      </c>
      <c r="C200" t="s">
        <v>1</v>
      </c>
      <c r="D200" s="2" t="str">
        <f t="shared" si="12"/>
        <v>20181202</v>
      </c>
      <c r="E200" s="2">
        <f>IF(E199-1&gt;=$K$2,IF(WEEKDAY(E199-1)=7,E199-3,E199-1),$K$1)</f>
        <v>43436</v>
      </c>
      <c r="F200" s="6" t="str">
        <f t="shared" si="13"/>
        <v>https://api.iextrading.com/1.0/stock/ATVI/chart/date/20181202</v>
      </c>
      <c r="G200">
        <f>IF(E200=$K$1,G199+1,G199)</f>
        <v>9</v>
      </c>
    </row>
    <row r="201" spans="1:7" x14ac:dyDescent="0.25">
      <c r="A201" s="1" t="s">
        <v>0</v>
      </c>
      <c r="B201" t="str">
        <f t="shared" si="14"/>
        <v>ATVI</v>
      </c>
      <c r="C201" t="s">
        <v>1</v>
      </c>
      <c r="D201" s="2" t="str">
        <f t="shared" si="12"/>
        <v>20181129</v>
      </c>
      <c r="E201" s="2">
        <f>IF(E200-1&gt;=$K$2,IF(WEEKDAY(E200-1)=7,E200-3,E200-1),$K$1)</f>
        <v>43433</v>
      </c>
      <c r="F201" s="6" t="str">
        <f t="shared" si="13"/>
        <v>https://api.iextrading.com/1.0/stock/ATVI/chart/date/20181129</v>
      </c>
      <c r="G201">
        <f>IF(E201=$K$1,G200+1,G200)</f>
        <v>9</v>
      </c>
    </row>
    <row r="202" spans="1:7" x14ac:dyDescent="0.25">
      <c r="A202" s="1" t="s">
        <v>0</v>
      </c>
      <c r="B202" t="str">
        <f t="shared" si="14"/>
        <v>ATVI</v>
      </c>
      <c r="C202" t="s">
        <v>1</v>
      </c>
      <c r="D202" s="2" t="str">
        <f t="shared" si="12"/>
        <v>20181128</v>
      </c>
      <c r="E202" s="2">
        <f>IF(E201-1&gt;=$K$2,IF(WEEKDAY(E201-1)=7,E201-3,E201-1),$K$1)</f>
        <v>43432</v>
      </c>
      <c r="F202" s="6" t="str">
        <f t="shared" si="13"/>
        <v>https://api.iextrading.com/1.0/stock/ATVI/chart/date/20181128</v>
      </c>
      <c r="G202">
        <f>IF(E202=$K$1,G201+1,G201)</f>
        <v>9</v>
      </c>
    </row>
    <row r="203" spans="1:7" x14ac:dyDescent="0.25">
      <c r="A203" s="1" t="s">
        <v>0</v>
      </c>
      <c r="B203" t="str">
        <f t="shared" si="14"/>
        <v>ATVI</v>
      </c>
      <c r="C203" t="s">
        <v>1</v>
      </c>
      <c r="D203" s="2" t="str">
        <f t="shared" si="12"/>
        <v>20181127</v>
      </c>
      <c r="E203" s="2">
        <f>IF(E202-1&gt;=$K$2,IF(WEEKDAY(E202-1)=7,E202-3,E202-1),$K$1)</f>
        <v>43431</v>
      </c>
      <c r="F203" s="6" t="str">
        <f t="shared" si="13"/>
        <v>https://api.iextrading.com/1.0/stock/ATVI/chart/date/20181127</v>
      </c>
      <c r="G203">
        <f>IF(E203=$K$1,G202+1,G202)</f>
        <v>9</v>
      </c>
    </row>
    <row r="204" spans="1:7" x14ac:dyDescent="0.25">
      <c r="A204" s="1" t="s">
        <v>0</v>
      </c>
      <c r="B204" t="str">
        <f t="shared" si="14"/>
        <v>ATVI</v>
      </c>
      <c r="C204" t="s">
        <v>1</v>
      </c>
      <c r="D204" s="2" t="str">
        <f t="shared" si="12"/>
        <v>20181126</v>
      </c>
      <c r="E204" s="2">
        <f>IF(E203-1&gt;=$K$2,IF(WEEKDAY(E203-1)=7,E203-3,E203-1),$K$1)</f>
        <v>43430</v>
      </c>
      <c r="F204" s="6" t="str">
        <f t="shared" si="13"/>
        <v>https://api.iextrading.com/1.0/stock/ATVI/chart/date/20181126</v>
      </c>
      <c r="G204">
        <f>IF(E204=$K$1,G203+1,G203)</f>
        <v>9</v>
      </c>
    </row>
    <row r="205" spans="1:7" x14ac:dyDescent="0.25">
      <c r="A205" s="1" t="s">
        <v>0</v>
      </c>
      <c r="B205" t="str">
        <f t="shared" si="14"/>
        <v>ATVI</v>
      </c>
      <c r="C205" t="s">
        <v>1</v>
      </c>
      <c r="D205" s="2" t="str">
        <f t="shared" si="12"/>
        <v>20181125</v>
      </c>
      <c r="E205" s="2">
        <f>IF(E204-1&gt;=$K$2,IF(WEEKDAY(E204-1)=7,E204-3,E204-1),$K$1)</f>
        <v>43429</v>
      </c>
      <c r="F205" s="6" t="str">
        <f t="shared" si="13"/>
        <v>https://api.iextrading.com/1.0/stock/ATVI/chart/date/20181125</v>
      </c>
      <c r="G205">
        <f>IF(E205=$K$1,G204+1,G204)</f>
        <v>9</v>
      </c>
    </row>
    <row r="206" spans="1:7" x14ac:dyDescent="0.25">
      <c r="A206" s="1" t="s">
        <v>0</v>
      </c>
      <c r="B206" t="str">
        <f t="shared" si="14"/>
        <v>ATVI</v>
      </c>
      <c r="C206" t="s">
        <v>1</v>
      </c>
      <c r="D206" s="2" t="str">
        <f t="shared" si="12"/>
        <v>20181122</v>
      </c>
      <c r="E206" s="2">
        <f>IF(E205-1&gt;=$K$2,IF(WEEKDAY(E205-1)=7,E205-3,E205-1),$K$1)</f>
        <v>43426</v>
      </c>
      <c r="F206" s="6" t="str">
        <f t="shared" si="13"/>
        <v>https://api.iextrading.com/1.0/stock/ATVI/chart/date/20181122</v>
      </c>
      <c r="G206">
        <f>IF(E206=$K$1,G205+1,G205)</f>
        <v>9</v>
      </c>
    </row>
    <row r="207" spans="1:7" x14ac:dyDescent="0.25">
      <c r="A207" s="1" t="s">
        <v>0</v>
      </c>
      <c r="B207" t="str">
        <f t="shared" si="14"/>
        <v>ATVI</v>
      </c>
      <c r="C207" t="s">
        <v>1</v>
      </c>
      <c r="D207" s="2" t="str">
        <f t="shared" si="12"/>
        <v>20181121</v>
      </c>
      <c r="E207" s="2">
        <f>IF(E206-1&gt;=$K$2,IF(WEEKDAY(E206-1)=7,E206-3,E206-1),$K$1)</f>
        <v>43425</v>
      </c>
      <c r="F207" s="6" t="str">
        <f t="shared" si="13"/>
        <v>https://api.iextrading.com/1.0/stock/ATVI/chart/date/20181121</v>
      </c>
      <c r="G207">
        <f>IF(E207=$K$1,G206+1,G206)</f>
        <v>9</v>
      </c>
    </row>
    <row r="208" spans="1:7" x14ac:dyDescent="0.25">
      <c r="A208" s="1" t="s">
        <v>0</v>
      </c>
      <c r="B208" t="str">
        <f t="shared" si="14"/>
        <v>AUY</v>
      </c>
      <c r="C208" t="s">
        <v>1</v>
      </c>
      <c r="D208" s="2" t="str">
        <f t="shared" si="12"/>
        <v>20181221</v>
      </c>
      <c r="E208" s="2">
        <f>IF(E207-1&gt;=$K$2,IF(WEEKDAY(E207-1)=7,E207-3,E207-1),$K$1)</f>
        <v>43455</v>
      </c>
      <c r="F208" s="6" t="str">
        <f t="shared" si="13"/>
        <v>https://api.iextrading.com/1.0/stock/AUY/chart/date/20181221</v>
      </c>
      <c r="G208">
        <f>IF(E208=$K$1,G207+1,G207)</f>
        <v>10</v>
      </c>
    </row>
    <row r="209" spans="1:7" x14ac:dyDescent="0.25">
      <c r="A209" s="1" t="s">
        <v>0</v>
      </c>
      <c r="B209" t="str">
        <f t="shared" si="14"/>
        <v>AUY</v>
      </c>
      <c r="C209" t="s">
        <v>1</v>
      </c>
      <c r="D209" s="2" t="str">
        <f t="shared" si="12"/>
        <v>20181220</v>
      </c>
      <c r="E209" s="2">
        <f>IF(E208-1&gt;=$K$2,IF(WEEKDAY(E208-1)=7,E208-3,E208-1),$K$1)</f>
        <v>43454</v>
      </c>
      <c r="F209" s="6" t="str">
        <f t="shared" si="13"/>
        <v>https://api.iextrading.com/1.0/stock/AUY/chart/date/20181220</v>
      </c>
      <c r="G209">
        <f>IF(E209=$K$1,G208+1,G208)</f>
        <v>10</v>
      </c>
    </row>
    <row r="210" spans="1:7" x14ac:dyDescent="0.25">
      <c r="A210" s="1" t="s">
        <v>0</v>
      </c>
      <c r="B210" t="str">
        <f t="shared" si="14"/>
        <v>AUY</v>
      </c>
      <c r="C210" t="s">
        <v>1</v>
      </c>
      <c r="D210" s="2" t="str">
        <f t="shared" si="12"/>
        <v>20181219</v>
      </c>
      <c r="E210" s="2">
        <f>IF(E209-1&gt;=$K$2,IF(WEEKDAY(E209-1)=7,E209-3,E209-1),$K$1)</f>
        <v>43453</v>
      </c>
      <c r="F210" s="6" t="str">
        <f t="shared" si="13"/>
        <v>https://api.iextrading.com/1.0/stock/AUY/chart/date/20181219</v>
      </c>
      <c r="G210">
        <f>IF(E210=$K$1,G209+1,G209)</f>
        <v>10</v>
      </c>
    </row>
    <row r="211" spans="1:7" x14ac:dyDescent="0.25">
      <c r="A211" s="1" t="s">
        <v>0</v>
      </c>
      <c r="B211" t="str">
        <f t="shared" si="14"/>
        <v>AUY</v>
      </c>
      <c r="C211" t="s">
        <v>1</v>
      </c>
      <c r="D211" s="2" t="str">
        <f t="shared" si="12"/>
        <v>20181218</v>
      </c>
      <c r="E211" s="2">
        <f>IF(E210-1&gt;=$K$2,IF(WEEKDAY(E210-1)=7,E210-3,E210-1),$K$1)</f>
        <v>43452</v>
      </c>
      <c r="F211" s="6" t="str">
        <f t="shared" si="13"/>
        <v>https://api.iextrading.com/1.0/stock/AUY/chart/date/20181218</v>
      </c>
      <c r="G211">
        <f>IF(E211=$K$1,G210+1,G210)</f>
        <v>10</v>
      </c>
    </row>
    <row r="212" spans="1:7" x14ac:dyDescent="0.25">
      <c r="A212" s="1" t="s">
        <v>0</v>
      </c>
      <c r="B212" t="str">
        <f t="shared" si="14"/>
        <v>AUY</v>
      </c>
      <c r="C212" t="s">
        <v>1</v>
      </c>
      <c r="D212" s="2" t="str">
        <f t="shared" si="12"/>
        <v>20181217</v>
      </c>
      <c r="E212" s="2">
        <f>IF(E211-1&gt;=$K$2,IF(WEEKDAY(E211-1)=7,E211-3,E211-1),$K$1)</f>
        <v>43451</v>
      </c>
      <c r="F212" s="6" t="str">
        <f t="shared" si="13"/>
        <v>https://api.iextrading.com/1.0/stock/AUY/chart/date/20181217</v>
      </c>
      <c r="G212">
        <f>IF(E212=$K$1,G211+1,G211)</f>
        <v>10</v>
      </c>
    </row>
    <row r="213" spans="1:7" x14ac:dyDescent="0.25">
      <c r="A213" s="1" t="s">
        <v>0</v>
      </c>
      <c r="B213" t="str">
        <f t="shared" si="14"/>
        <v>AUY</v>
      </c>
      <c r="C213" t="s">
        <v>1</v>
      </c>
      <c r="D213" s="2" t="str">
        <f t="shared" si="12"/>
        <v>20181216</v>
      </c>
      <c r="E213" s="2">
        <f>IF(E212-1&gt;=$K$2,IF(WEEKDAY(E212-1)=7,E212-3,E212-1),$K$1)</f>
        <v>43450</v>
      </c>
      <c r="F213" s="6" t="str">
        <f t="shared" si="13"/>
        <v>https://api.iextrading.com/1.0/stock/AUY/chart/date/20181216</v>
      </c>
      <c r="G213">
        <f>IF(E213=$K$1,G212+1,G212)</f>
        <v>10</v>
      </c>
    </row>
    <row r="214" spans="1:7" x14ac:dyDescent="0.25">
      <c r="A214" s="1" t="s">
        <v>0</v>
      </c>
      <c r="B214" t="str">
        <f t="shared" si="14"/>
        <v>AUY</v>
      </c>
      <c r="C214" t="s">
        <v>1</v>
      </c>
      <c r="D214" s="2" t="str">
        <f t="shared" si="12"/>
        <v>20181213</v>
      </c>
      <c r="E214" s="2">
        <f>IF(E213-1&gt;=$K$2,IF(WEEKDAY(E213-1)=7,E213-3,E213-1),$K$1)</f>
        <v>43447</v>
      </c>
      <c r="F214" s="6" t="str">
        <f t="shared" si="13"/>
        <v>https://api.iextrading.com/1.0/stock/AUY/chart/date/20181213</v>
      </c>
      <c r="G214">
        <f>IF(E214=$K$1,G213+1,G213)</f>
        <v>10</v>
      </c>
    </row>
    <row r="215" spans="1:7" x14ac:dyDescent="0.25">
      <c r="A215" s="1" t="s">
        <v>0</v>
      </c>
      <c r="B215" t="str">
        <f t="shared" si="14"/>
        <v>AUY</v>
      </c>
      <c r="C215" t="s">
        <v>1</v>
      </c>
      <c r="D215" s="2" t="str">
        <f t="shared" si="12"/>
        <v>20181212</v>
      </c>
      <c r="E215" s="2">
        <f>IF(E214-1&gt;=$K$2,IF(WEEKDAY(E214-1)=7,E214-3,E214-1),$K$1)</f>
        <v>43446</v>
      </c>
      <c r="F215" s="6" t="str">
        <f t="shared" si="13"/>
        <v>https://api.iextrading.com/1.0/stock/AUY/chart/date/20181212</v>
      </c>
      <c r="G215">
        <f>IF(E215=$K$1,G214+1,G214)</f>
        <v>10</v>
      </c>
    </row>
    <row r="216" spans="1:7" x14ac:dyDescent="0.25">
      <c r="A216" s="1" t="s">
        <v>0</v>
      </c>
      <c r="B216" t="str">
        <f t="shared" si="14"/>
        <v>AUY</v>
      </c>
      <c r="C216" t="s">
        <v>1</v>
      </c>
      <c r="D216" s="2" t="str">
        <f t="shared" si="12"/>
        <v>20181211</v>
      </c>
      <c r="E216" s="2">
        <f>IF(E215-1&gt;=$K$2,IF(WEEKDAY(E215-1)=7,E215-3,E215-1),$K$1)</f>
        <v>43445</v>
      </c>
      <c r="F216" s="6" t="str">
        <f t="shared" si="13"/>
        <v>https://api.iextrading.com/1.0/stock/AUY/chart/date/20181211</v>
      </c>
      <c r="G216">
        <f>IF(E216=$K$1,G215+1,G215)</f>
        <v>10</v>
      </c>
    </row>
    <row r="217" spans="1:7" x14ac:dyDescent="0.25">
      <c r="A217" s="1" t="s">
        <v>0</v>
      </c>
      <c r="B217" t="str">
        <f t="shared" si="14"/>
        <v>AUY</v>
      </c>
      <c r="C217" t="s">
        <v>1</v>
      </c>
      <c r="D217" s="2" t="str">
        <f t="shared" si="12"/>
        <v>20181210</v>
      </c>
      <c r="E217" s="2">
        <f>IF(E216-1&gt;=$K$2,IF(WEEKDAY(E216-1)=7,E216-3,E216-1),$K$1)</f>
        <v>43444</v>
      </c>
      <c r="F217" s="6" t="str">
        <f t="shared" si="13"/>
        <v>https://api.iextrading.com/1.0/stock/AUY/chart/date/20181210</v>
      </c>
      <c r="G217">
        <f>IF(E217=$K$1,G216+1,G216)</f>
        <v>10</v>
      </c>
    </row>
    <row r="218" spans="1:7" x14ac:dyDescent="0.25">
      <c r="A218" s="1" t="s">
        <v>0</v>
      </c>
      <c r="B218" t="str">
        <f t="shared" si="14"/>
        <v>AUY</v>
      </c>
      <c r="C218" t="s">
        <v>1</v>
      </c>
      <c r="D218" s="2" t="str">
        <f t="shared" si="12"/>
        <v>20181209</v>
      </c>
      <c r="E218" s="2">
        <f>IF(E217-1&gt;=$K$2,IF(WEEKDAY(E217-1)=7,E217-3,E217-1),$K$1)</f>
        <v>43443</v>
      </c>
      <c r="F218" s="6" t="str">
        <f t="shared" si="13"/>
        <v>https://api.iextrading.com/1.0/stock/AUY/chart/date/20181209</v>
      </c>
      <c r="G218">
        <f>IF(E218=$K$1,G217+1,G217)</f>
        <v>10</v>
      </c>
    </row>
    <row r="219" spans="1:7" x14ac:dyDescent="0.25">
      <c r="A219" s="1" t="s">
        <v>0</v>
      </c>
      <c r="B219" t="str">
        <f t="shared" si="14"/>
        <v>AUY</v>
      </c>
      <c r="C219" t="s">
        <v>1</v>
      </c>
      <c r="D219" s="2" t="str">
        <f t="shared" si="12"/>
        <v>20181206</v>
      </c>
      <c r="E219" s="2">
        <f>IF(E218-1&gt;=$K$2,IF(WEEKDAY(E218-1)=7,E218-3,E218-1),$K$1)</f>
        <v>43440</v>
      </c>
      <c r="F219" s="6" t="str">
        <f t="shared" si="13"/>
        <v>https://api.iextrading.com/1.0/stock/AUY/chart/date/20181206</v>
      </c>
      <c r="G219">
        <f>IF(E219=$K$1,G218+1,G218)</f>
        <v>10</v>
      </c>
    </row>
    <row r="220" spans="1:7" x14ac:dyDescent="0.25">
      <c r="A220" s="1" t="s">
        <v>0</v>
      </c>
      <c r="B220" t="str">
        <f t="shared" si="14"/>
        <v>AUY</v>
      </c>
      <c r="C220" t="s">
        <v>1</v>
      </c>
      <c r="D220" s="2" t="str">
        <f t="shared" si="12"/>
        <v>20181205</v>
      </c>
      <c r="E220" s="2">
        <f>IF(E219-1&gt;=$K$2,IF(WEEKDAY(E219-1)=7,E219-3,E219-1),$K$1)</f>
        <v>43439</v>
      </c>
      <c r="F220" s="6" t="str">
        <f t="shared" si="13"/>
        <v>https://api.iextrading.com/1.0/stock/AUY/chart/date/20181205</v>
      </c>
      <c r="G220">
        <f>IF(E220=$K$1,G219+1,G219)</f>
        <v>10</v>
      </c>
    </row>
    <row r="221" spans="1:7" x14ac:dyDescent="0.25">
      <c r="A221" s="1" t="s">
        <v>0</v>
      </c>
      <c r="B221" t="str">
        <f t="shared" si="14"/>
        <v>AUY</v>
      </c>
      <c r="C221" t="s">
        <v>1</v>
      </c>
      <c r="D221" s="2" t="str">
        <f t="shared" si="12"/>
        <v>20181204</v>
      </c>
      <c r="E221" s="2">
        <f>IF(E220-1&gt;=$K$2,IF(WEEKDAY(E220-1)=7,E220-3,E220-1),$K$1)</f>
        <v>43438</v>
      </c>
      <c r="F221" s="6" t="str">
        <f t="shared" si="13"/>
        <v>https://api.iextrading.com/1.0/stock/AUY/chart/date/20181204</v>
      </c>
      <c r="G221">
        <f>IF(E221=$K$1,G220+1,G220)</f>
        <v>10</v>
      </c>
    </row>
    <row r="222" spans="1:7" x14ac:dyDescent="0.25">
      <c r="A222" s="1" t="s">
        <v>0</v>
      </c>
      <c r="B222" t="str">
        <f t="shared" si="14"/>
        <v>AUY</v>
      </c>
      <c r="C222" t="s">
        <v>1</v>
      </c>
      <c r="D222" s="2" t="str">
        <f t="shared" si="12"/>
        <v>20181203</v>
      </c>
      <c r="E222" s="2">
        <f>IF(E221-1&gt;=$K$2,IF(WEEKDAY(E221-1)=7,E221-3,E221-1),$K$1)</f>
        <v>43437</v>
      </c>
      <c r="F222" s="6" t="str">
        <f t="shared" si="13"/>
        <v>https://api.iextrading.com/1.0/stock/AUY/chart/date/20181203</v>
      </c>
      <c r="G222">
        <f>IF(E222=$K$1,G221+1,G221)</f>
        <v>10</v>
      </c>
    </row>
    <row r="223" spans="1:7" x14ac:dyDescent="0.25">
      <c r="A223" s="1" t="s">
        <v>0</v>
      </c>
      <c r="B223" t="str">
        <f t="shared" si="14"/>
        <v>AUY</v>
      </c>
      <c r="C223" t="s">
        <v>1</v>
      </c>
      <c r="D223" s="2" t="str">
        <f t="shared" si="12"/>
        <v>20181202</v>
      </c>
      <c r="E223" s="2">
        <f>IF(E222-1&gt;=$K$2,IF(WEEKDAY(E222-1)=7,E222-3,E222-1),$K$1)</f>
        <v>43436</v>
      </c>
      <c r="F223" s="6" t="str">
        <f t="shared" si="13"/>
        <v>https://api.iextrading.com/1.0/stock/AUY/chart/date/20181202</v>
      </c>
      <c r="G223">
        <f>IF(E223=$K$1,G222+1,G222)</f>
        <v>10</v>
      </c>
    </row>
    <row r="224" spans="1:7" x14ac:dyDescent="0.25">
      <c r="A224" s="1" t="s">
        <v>0</v>
      </c>
      <c r="B224" t="str">
        <f t="shared" si="14"/>
        <v>AUY</v>
      </c>
      <c r="C224" t="s">
        <v>1</v>
      </c>
      <c r="D224" s="2" t="str">
        <f t="shared" ref="D224:D287" si="15">TEXT(E224,"YYYY")&amp;TEXT(E224,"MM")&amp;TEXT(E224,"dd")</f>
        <v>20181129</v>
      </c>
      <c r="E224" s="2">
        <f>IF(E223-1&gt;=$K$2,IF(WEEKDAY(E223-1)=7,E223-3,E223-1),$K$1)</f>
        <v>43433</v>
      </c>
      <c r="F224" s="6" t="str">
        <f t="shared" si="13"/>
        <v>https://api.iextrading.com/1.0/stock/AUY/chart/date/20181129</v>
      </c>
      <c r="G224">
        <f>IF(E224=$K$1,G223+1,G223)</f>
        <v>10</v>
      </c>
    </row>
    <row r="225" spans="1:7" x14ac:dyDescent="0.25">
      <c r="A225" s="1" t="s">
        <v>0</v>
      </c>
      <c r="B225" t="str">
        <f t="shared" si="14"/>
        <v>AUY</v>
      </c>
      <c r="C225" t="s">
        <v>1</v>
      </c>
      <c r="D225" s="2" t="str">
        <f t="shared" si="15"/>
        <v>20181128</v>
      </c>
      <c r="E225" s="2">
        <f>IF(E224-1&gt;=$K$2,IF(WEEKDAY(E224-1)=7,E224-3,E224-1),$K$1)</f>
        <v>43432</v>
      </c>
      <c r="F225" s="6" t="str">
        <f t="shared" si="13"/>
        <v>https://api.iextrading.com/1.0/stock/AUY/chart/date/20181128</v>
      </c>
      <c r="G225">
        <f>IF(E225=$K$1,G224+1,G224)</f>
        <v>10</v>
      </c>
    </row>
    <row r="226" spans="1:7" x14ac:dyDescent="0.25">
      <c r="A226" s="1" t="s">
        <v>0</v>
      </c>
      <c r="B226" t="str">
        <f t="shared" si="14"/>
        <v>AUY</v>
      </c>
      <c r="C226" t="s">
        <v>1</v>
      </c>
      <c r="D226" s="2" t="str">
        <f t="shared" si="15"/>
        <v>20181127</v>
      </c>
      <c r="E226" s="2">
        <f>IF(E225-1&gt;=$K$2,IF(WEEKDAY(E225-1)=7,E225-3,E225-1),$K$1)</f>
        <v>43431</v>
      </c>
      <c r="F226" s="6" t="str">
        <f t="shared" si="13"/>
        <v>https://api.iextrading.com/1.0/stock/AUY/chart/date/20181127</v>
      </c>
      <c r="G226">
        <f>IF(E226=$K$1,G225+1,G225)</f>
        <v>10</v>
      </c>
    </row>
    <row r="227" spans="1:7" x14ac:dyDescent="0.25">
      <c r="A227" s="1" t="s">
        <v>0</v>
      </c>
      <c r="B227" t="str">
        <f t="shared" si="14"/>
        <v>AUY</v>
      </c>
      <c r="C227" t="s">
        <v>1</v>
      </c>
      <c r="D227" s="2" t="str">
        <f t="shared" si="15"/>
        <v>20181126</v>
      </c>
      <c r="E227" s="2">
        <f>IF(E226-1&gt;=$K$2,IF(WEEKDAY(E226-1)=7,E226-3,E226-1),$K$1)</f>
        <v>43430</v>
      </c>
      <c r="F227" s="6" t="str">
        <f t="shared" si="13"/>
        <v>https://api.iextrading.com/1.0/stock/AUY/chart/date/20181126</v>
      </c>
      <c r="G227">
        <f>IF(E227=$K$1,G226+1,G226)</f>
        <v>10</v>
      </c>
    </row>
    <row r="228" spans="1:7" x14ac:dyDescent="0.25">
      <c r="A228" s="1" t="s">
        <v>0</v>
      </c>
      <c r="B228" t="str">
        <f t="shared" si="14"/>
        <v>AUY</v>
      </c>
      <c r="C228" t="s">
        <v>1</v>
      </c>
      <c r="D228" s="2" t="str">
        <f t="shared" si="15"/>
        <v>20181125</v>
      </c>
      <c r="E228" s="2">
        <f>IF(E227-1&gt;=$K$2,IF(WEEKDAY(E227-1)=7,E227-3,E227-1),$K$1)</f>
        <v>43429</v>
      </c>
      <c r="F228" s="6" t="str">
        <f t="shared" si="13"/>
        <v>https://api.iextrading.com/1.0/stock/AUY/chart/date/20181125</v>
      </c>
      <c r="G228">
        <f>IF(E228=$K$1,G227+1,G227)</f>
        <v>10</v>
      </c>
    </row>
    <row r="229" spans="1:7" x14ac:dyDescent="0.25">
      <c r="A229" s="1" t="s">
        <v>0</v>
      </c>
      <c r="B229" t="str">
        <f t="shared" si="14"/>
        <v>AUY</v>
      </c>
      <c r="C229" t="s">
        <v>1</v>
      </c>
      <c r="D229" s="2" t="str">
        <f t="shared" si="15"/>
        <v>20181122</v>
      </c>
      <c r="E229" s="2">
        <f>IF(E228-1&gt;=$K$2,IF(WEEKDAY(E228-1)=7,E228-3,E228-1),$K$1)</f>
        <v>43426</v>
      </c>
      <c r="F229" s="6" t="str">
        <f t="shared" si="13"/>
        <v>https://api.iextrading.com/1.0/stock/AUY/chart/date/20181122</v>
      </c>
      <c r="G229">
        <f>IF(E229=$K$1,G228+1,G228)</f>
        <v>10</v>
      </c>
    </row>
    <row r="230" spans="1:7" x14ac:dyDescent="0.25">
      <c r="A230" s="1" t="s">
        <v>0</v>
      </c>
      <c r="B230" t="str">
        <f t="shared" si="14"/>
        <v>AUY</v>
      </c>
      <c r="C230" t="s">
        <v>1</v>
      </c>
      <c r="D230" s="2" t="str">
        <f t="shared" si="15"/>
        <v>20181121</v>
      </c>
      <c r="E230" s="2">
        <f>IF(E229-1&gt;=$K$2,IF(WEEKDAY(E229-1)=7,E229-3,E229-1),$K$1)</f>
        <v>43425</v>
      </c>
      <c r="F230" s="6" t="str">
        <f t="shared" si="13"/>
        <v>https://api.iextrading.com/1.0/stock/AUY/chart/date/20181121</v>
      </c>
      <c r="G230">
        <f>IF(E230=$K$1,G229+1,G229)</f>
        <v>10</v>
      </c>
    </row>
    <row r="231" spans="1:7" x14ac:dyDescent="0.25">
      <c r="A231" s="1" t="s">
        <v>0</v>
      </c>
      <c r="B231" t="str">
        <f t="shared" si="14"/>
        <v>AVP</v>
      </c>
      <c r="C231" t="s">
        <v>1</v>
      </c>
      <c r="D231" s="2" t="str">
        <f t="shared" si="15"/>
        <v>20181221</v>
      </c>
      <c r="E231" s="2">
        <f>IF(E230-1&gt;=$K$2,IF(WEEKDAY(E230-1)=7,E230-3,E230-1),$K$1)</f>
        <v>43455</v>
      </c>
      <c r="F231" s="6" t="str">
        <f t="shared" si="13"/>
        <v>https://api.iextrading.com/1.0/stock/AVP/chart/date/20181221</v>
      </c>
      <c r="G231">
        <f>IF(E231=$K$1,G230+1,G230)</f>
        <v>11</v>
      </c>
    </row>
    <row r="232" spans="1:7" x14ac:dyDescent="0.25">
      <c r="A232" s="1" t="s">
        <v>0</v>
      </c>
      <c r="B232" t="str">
        <f t="shared" si="14"/>
        <v>AVP</v>
      </c>
      <c r="C232" t="s">
        <v>1</v>
      </c>
      <c r="D232" s="2" t="str">
        <f t="shared" si="15"/>
        <v>20181220</v>
      </c>
      <c r="E232" s="2">
        <f>IF(E231-1&gt;=$K$2,IF(WEEKDAY(E231-1)=7,E231-3,E231-1),$K$1)</f>
        <v>43454</v>
      </c>
      <c r="F232" s="6" t="str">
        <f t="shared" si="13"/>
        <v>https://api.iextrading.com/1.0/stock/AVP/chart/date/20181220</v>
      </c>
      <c r="G232">
        <f>IF(E232=$K$1,G231+1,G231)</f>
        <v>11</v>
      </c>
    </row>
    <row r="233" spans="1:7" x14ac:dyDescent="0.25">
      <c r="A233" s="1" t="s">
        <v>0</v>
      </c>
      <c r="B233" t="str">
        <f t="shared" si="14"/>
        <v>AVP</v>
      </c>
      <c r="C233" t="s">
        <v>1</v>
      </c>
      <c r="D233" s="2" t="str">
        <f t="shared" si="15"/>
        <v>20181219</v>
      </c>
      <c r="E233" s="2">
        <f>IF(E232-1&gt;=$K$2,IF(WEEKDAY(E232-1)=7,E232-3,E232-1),$K$1)</f>
        <v>43453</v>
      </c>
      <c r="F233" s="6" t="str">
        <f t="shared" si="13"/>
        <v>https://api.iextrading.com/1.0/stock/AVP/chart/date/20181219</v>
      </c>
      <c r="G233">
        <f>IF(E233=$K$1,G232+1,G232)</f>
        <v>11</v>
      </c>
    </row>
    <row r="234" spans="1:7" x14ac:dyDescent="0.25">
      <c r="A234" s="1" t="s">
        <v>0</v>
      </c>
      <c r="B234" t="str">
        <f t="shared" si="14"/>
        <v>AVP</v>
      </c>
      <c r="C234" t="s">
        <v>1</v>
      </c>
      <c r="D234" s="2" t="str">
        <f t="shared" si="15"/>
        <v>20181218</v>
      </c>
      <c r="E234" s="2">
        <f>IF(E233-1&gt;=$K$2,IF(WEEKDAY(E233-1)=7,E233-3,E233-1),$K$1)</f>
        <v>43452</v>
      </c>
      <c r="F234" s="6" t="str">
        <f t="shared" si="13"/>
        <v>https://api.iextrading.com/1.0/stock/AVP/chart/date/20181218</v>
      </c>
      <c r="G234">
        <f>IF(E234=$K$1,G233+1,G233)</f>
        <v>11</v>
      </c>
    </row>
    <row r="235" spans="1:7" x14ac:dyDescent="0.25">
      <c r="A235" s="1" t="s">
        <v>0</v>
      </c>
      <c r="B235" t="str">
        <f t="shared" si="14"/>
        <v>AVP</v>
      </c>
      <c r="C235" t="s">
        <v>1</v>
      </c>
      <c r="D235" s="2" t="str">
        <f t="shared" si="15"/>
        <v>20181217</v>
      </c>
      <c r="E235" s="2">
        <f>IF(E234-1&gt;=$K$2,IF(WEEKDAY(E234-1)=7,E234-3,E234-1),$K$1)</f>
        <v>43451</v>
      </c>
      <c r="F235" s="6" t="str">
        <f t="shared" si="13"/>
        <v>https://api.iextrading.com/1.0/stock/AVP/chart/date/20181217</v>
      </c>
      <c r="G235">
        <f>IF(E235=$K$1,G234+1,G234)</f>
        <v>11</v>
      </c>
    </row>
    <row r="236" spans="1:7" x14ac:dyDescent="0.25">
      <c r="A236" s="1" t="s">
        <v>0</v>
      </c>
      <c r="B236" t="str">
        <f t="shared" si="14"/>
        <v>AVP</v>
      </c>
      <c r="C236" t="s">
        <v>1</v>
      </c>
      <c r="D236" s="2" t="str">
        <f t="shared" si="15"/>
        <v>20181216</v>
      </c>
      <c r="E236" s="2">
        <f>IF(E235-1&gt;=$K$2,IF(WEEKDAY(E235-1)=7,E235-3,E235-1),$K$1)</f>
        <v>43450</v>
      </c>
      <c r="F236" s="6" t="str">
        <f t="shared" si="13"/>
        <v>https://api.iextrading.com/1.0/stock/AVP/chart/date/20181216</v>
      </c>
      <c r="G236">
        <f>IF(E236=$K$1,G235+1,G235)</f>
        <v>11</v>
      </c>
    </row>
    <row r="237" spans="1:7" x14ac:dyDescent="0.25">
      <c r="A237" s="1" t="s">
        <v>0</v>
      </c>
      <c r="B237" t="str">
        <f t="shared" si="14"/>
        <v>AVP</v>
      </c>
      <c r="C237" t="s">
        <v>1</v>
      </c>
      <c r="D237" s="2" t="str">
        <f t="shared" si="15"/>
        <v>20181213</v>
      </c>
      <c r="E237" s="2">
        <f>IF(E236-1&gt;=$K$2,IF(WEEKDAY(E236-1)=7,E236-3,E236-1),$K$1)</f>
        <v>43447</v>
      </c>
      <c r="F237" s="6" t="str">
        <f t="shared" si="13"/>
        <v>https://api.iextrading.com/1.0/stock/AVP/chart/date/20181213</v>
      </c>
      <c r="G237">
        <f>IF(E237=$K$1,G236+1,G236)</f>
        <v>11</v>
      </c>
    </row>
    <row r="238" spans="1:7" x14ac:dyDescent="0.25">
      <c r="A238" s="1" t="s">
        <v>0</v>
      </c>
      <c r="B238" t="str">
        <f t="shared" si="14"/>
        <v>AVP</v>
      </c>
      <c r="C238" t="s">
        <v>1</v>
      </c>
      <c r="D238" s="2" t="str">
        <f t="shared" si="15"/>
        <v>20181212</v>
      </c>
      <c r="E238" s="2">
        <f>IF(E237-1&gt;=$K$2,IF(WEEKDAY(E237-1)=7,E237-3,E237-1),$K$1)</f>
        <v>43446</v>
      </c>
      <c r="F238" s="6" t="str">
        <f t="shared" si="13"/>
        <v>https://api.iextrading.com/1.0/stock/AVP/chart/date/20181212</v>
      </c>
      <c r="G238">
        <f>IF(E238=$K$1,G237+1,G237)</f>
        <v>11</v>
      </c>
    </row>
    <row r="239" spans="1:7" x14ac:dyDescent="0.25">
      <c r="A239" s="1" t="s">
        <v>0</v>
      </c>
      <c r="B239" t="str">
        <f t="shared" si="14"/>
        <v>AVP</v>
      </c>
      <c r="C239" t="s">
        <v>1</v>
      </c>
      <c r="D239" s="2" t="str">
        <f t="shared" si="15"/>
        <v>20181211</v>
      </c>
      <c r="E239" s="2">
        <f>IF(E238-1&gt;=$K$2,IF(WEEKDAY(E238-1)=7,E238-3,E238-1),$K$1)</f>
        <v>43445</v>
      </c>
      <c r="F239" s="6" t="str">
        <f t="shared" si="13"/>
        <v>https://api.iextrading.com/1.0/stock/AVP/chart/date/20181211</v>
      </c>
      <c r="G239">
        <f>IF(E239=$K$1,G238+1,G238)</f>
        <v>11</v>
      </c>
    </row>
    <row r="240" spans="1:7" x14ac:dyDescent="0.25">
      <c r="A240" s="1" t="s">
        <v>0</v>
      </c>
      <c r="B240" t="str">
        <f t="shared" si="14"/>
        <v>AVP</v>
      </c>
      <c r="C240" t="s">
        <v>1</v>
      </c>
      <c r="D240" s="2" t="str">
        <f t="shared" si="15"/>
        <v>20181210</v>
      </c>
      <c r="E240" s="2">
        <f>IF(E239-1&gt;=$K$2,IF(WEEKDAY(E239-1)=7,E239-3,E239-1),$K$1)</f>
        <v>43444</v>
      </c>
      <c r="F240" s="6" t="str">
        <f t="shared" si="13"/>
        <v>https://api.iextrading.com/1.0/stock/AVP/chart/date/20181210</v>
      </c>
      <c r="G240">
        <f>IF(E240=$K$1,G239+1,G239)</f>
        <v>11</v>
      </c>
    </row>
    <row r="241" spans="1:7" x14ac:dyDescent="0.25">
      <c r="A241" s="1" t="s">
        <v>0</v>
      </c>
      <c r="B241" t="str">
        <f t="shared" si="14"/>
        <v>AVP</v>
      </c>
      <c r="C241" t="s">
        <v>1</v>
      </c>
      <c r="D241" s="2" t="str">
        <f t="shared" si="15"/>
        <v>20181209</v>
      </c>
      <c r="E241" s="2">
        <f>IF(E240-1&gt;=$K$2,IF(WEEKDAY(E240-1)=7,E240-3,E240-1),$K$1)</f>
        <v>43443</v>
      </c>
      <c r="F241" s="6" t="str">
        <f t="shared" si="13"/>
        <v>https://api.iextrading.com/1.0/stock/AVP/chart/date/20181209</v>
      </c>
      <c r="G241">
        <f>IF(E241=$K$1,G240+1,G240)</f>
        <v>11</v>
      </c>
    </row>
    <row r="242" spans="1:7" x14ac:dyDescent="0.25">
      <c r="A242" s="1" t="s">
        <v>0</v>
      </c>
      <c r="B242" t="str">
        <f t="shared" si="14"/>
        <v>AVP</v>
      </c>
      <c r="C242" t="s">
        <v>1</v>
      </c>
      <c r="D242" s="2" t="str">
        <f t="shared" si="15"/>
        <v>20181206</v>
      </c>
      <c r="E242" s="2">
        <f>IF(E241-1&gt;=$K$2,IF(WEEKDAY(E241-1)=7,E241-3,E241-1),$K$1)</f>
        <v>43440</v>
      </c>
      <c r="F242" s="6" t="str">
        <f t="shared" si="13"/>
        <v>https://api.iextrading.com/1.0/stock/AVP/chart/date/20181206</v>
      </c>
      <c r="G242">
        <f>IF(E242=$K$1,G241+1,G241)</f>
        <v>11</v>
      </c>
    </row>
    <row r="243" spans="1:7" x14ac:dyDescent="0.25">
      <c r="A243" s="1" t="s">
        <v>0</v>
      </c>
      <c r="B243" t="str">
        <f t="shared" si="14"/>
        <v>AVP</v>
      </c>
      <c r="C243" t="s">
        <v>1</v>
      </c>
      <c r="D243" s="2" t="str">
        <f t="shared" si="15"/>
        <v>20181205</v>
      </c>
      <c r="E243" s="2">
        <f>IF(E242-1&gt;=$K$2,IF(WEEKDAY(E242-1)=7,E242-3,E242-1),$K$1)</f>
        <v>43439</v>
      </c>
      <c r="F243" s="6" t="str">
        <f t="shared" si="13"/>
        <v>https://api.iextrading.com/1.0/stock/AVP/chart/date/20181205</v>
      </c>
      <c r="G243">
        <f>IF(E243=$K$1,G242+1,G242)</f>
        <v>11</v>
      </c>
    </row>
    <row r="244" spans="1:7" x14ac:dyDescent="0.25">
      <c r="A244" s="1" t="s">
        <v>0</v>
      </c>
      <c r="B244" t="str">
        <f t="shared" si="14"/>
        <v>AVP</v>
      </c>
      <c r="C244" t="s">
        <v>1</v>
      </c>
      <c r="D244" s="2" t="str">
        <f t="shared" si="15"/>
        <v>20181204</v>
      </c>
      <c r="E244" s="2">
        <f>IF(E243-1&gt;=$K$2,IF(WEEKDAY(E243-1)=7,E243-3,E243-1),$K$1)</f>
        <v>43438</v>
      </c>
      <c r="F244" s="6" t="str">
        <f t="shared" si="13"/>
        <v>https://api.iextrading.com/1.0/stock/AVP/chart/date/20181204</v>
      </c>
      <c r="G244">
        <f>IF(E244=$K$1,G243+1,G243)</f>
        <v>11</v>
      </c>
    </row>
    <row r="245" spans="1:7" x14ac:dyDescent="0.25">
      <c r="A245" s="1" t="s">
        <v>0</v>
      </c>
      <c r="B245" t="str">
        <f t="shared" si="14"/>
        <v>AVP</v>
      </c>
      <c r="C245" t="s">
        <v>1</v>
      </c>
      <c r="D245" s="2" t="str">
        <f t="shared" si="15"/>
        <v>20181203</v>
      </c>
      <c r="E245" s="2">
        <f>IF(E244-1&gt;=$K$2,IF(WEEKDAY(E244-1)=7,E244-3,E244-1),$K$1)</f>
        <v>43437</v>
      </c>
      <c r="F245" s="6" t="str">
        <f t="shared" si="13"/>
        <v>https://api.iextrading.com/1.0/stock/AVP/chart/date/20181203</v>
      </c>
      <c r="G245">
        <f>IF(E245=$K$1,G244+1,G244)</f>
        <v>11</v>
      </c>
    </row>
    <row r="246" spans="1:7" x14ac:dyDescent="0.25">
      <c r="A246" s="1" t="s">
        <v>0</v>
      </c>
      <c r="B246" t="str">
        <f t="shared" si="14"/>
        <v>AVP</v>
      </c>
      <c r="C246" t="s">
        <v>1</v>
      </c>
      <c r="D246" s="2" t="str">
        <f t="shared" si="15"/>
        <v>20181202</v>
      </c>
      <c r="E246" s="2">
        <f>IF(E245-1&gt;=$K$2,IF(WEEKDAY(E245-1)=7,E245-3,E245-1),$K$1)</f>
        <v>43436</v>
      </c>
      <c r="F246" s="6" t="str">
        <f t="shared" si="13"/>
        <v>https://api.iextrading.com/1.0/stock/AVP/chart/date/20181202</v>
      </c>
      <c r="G246">
        <f>IF(E246=$K$1,G245+1,G245)</f>
        <v>11</v>
      </c>
    </row>
    <row r="247" spans="1:7" x14ac:dyDescent="0.25">
      <c r="A247" s="1" t="s">
        <v>0</v>
      </c>
      <c r="B247" t="str">
        <f t="shared" si="14"/>
        <v>AVP</v>
      </c>
      <c r="C247" t="s">
        <v>1</v>
      </c>
      <c r="D247" s="2" t="str">
        <f t="shared" si="15"/>
        <v>20181129</v>
      </c>
      <c r="E247" s="2">
        <f>IF(E246-1&gt;=$K$2,IF(WEEKDAY(E246-1)=7,E246-3,E246-1),$K$1)</f>
        <v>43433</v>
      </c>
      <c r="F247" s="6" t="str">
        <f t="shared" si="13"/>
        <v>https://api.iextrading.com/1.0/stock/AVP/chart/date/20181129</v>
      </c>
      <c r="G247">
        <f>IF(E247=$K$1,G246+1,G246)</f>
        <v>11</v>
      </c>
    </row>
    <row r="248" spans="1:7" x14ac:dyDescent="0.25">
      <c r="A248" s="1" t="s">
        <v>0</v>
      </c>
      <c r="B248" t="str">
        <f t="shared" si="14"/>
        <v>AVP</v>
      </c>
      <c r="C248" t="s">
        <v>1</v>
      </c>
      <c r="D248" s="2" t="str">
        <f t="shared" si="15"/>
        <v>20181128</v>
      </c>
      <c r="E248" s="2">
        <f>IF(E247-1&gt;=$K$2,IF(WEEKDAY(E247-1)=7,E247-3,E247-1),$K$1)</f>
        <v>43432</v>
      </c>
      <c r="F248" s="6" t="str">
        <f t="shared" si="13"/>
        <v>https://api.iextrading.com/1.0/stock/AVP/chart/date/20181128</v>
      </c>
      <c r="G248">
        <f>IF(E248=$K$1,G247+1,G247)</f>
        <v>11</v>
      </c>
    </row>
    <row r="249" spans="1:7" x14ac:dyDescent="0.25">
      <c r="A249" s="1" t="s">
        <v>0</v>
      </c>
      <c r="B249" t="str">
        <f t="shared" si="14"/>
        <v>AVP</v>
      </c>
      <c r="C249" t="s">
        <v>1</v>
      </c>
      <c r="D249" s="2" t="str">
        <f t="shared" si="15"/>
        <v>20181127</v>
      </c>
      <c r="E249" s="2">
        <f>IF(E248-1&gt;=$K$2,IF(WEEKDAY(E248-1)=7,E248-3,E248-1),$K$1)</f>
        <v>43431</v>
      </c>
      <c r="F249" s="6" t="str">
        <f t="shared" si="13"/>
        <v>https://api.iextrading.com/1.0/stock/AVP/chart/date/20181127</v>
      </c>
      <c r="G249">
        <f>IF(E249=$K$1,G248+1,G248)</f>
        <v>11</v>
      </c>
    </row>
    <row r="250" spans="1:7" x14ac:dyDescent="0.25">
      <c r="A250" s="1" t="s">
        <v>0</v>
      </c>
      <c r="B250" t="str">
        <f t="shared" si="14"/>
        <v>AVP</v>
      </c>
      <c r="C250" t="s">
        <v>1</v>
      </c>
      <c r="D250" s="2" t="str">
        <f t="shared" si="15"/>
        <v>20181126</v>
      </c>
      <c r="E250" s="2">
        <f>IF(E249-1&gt;=$K$2,IF(WEEKDAY(E249-1)=7,E249-3,E249-1),$K$1)</f>
        <v>43430</v>
      </c>
      <c r="F250" s="6" t="str">
        <f t="shared" si="13"/>
        <v>https://api.iextrading.com/1.0/stock/AVP/chart/date/20181126</v>
      </c>
      <c r="G250">
        <f>IF(E250=$K$1,G249+1,G249)</f>
        <v>11</v>
      </c>
    </row>
    <row r="251" spans="1:7" x14ac:dyDescent="0.25">
      <c r="A251" s="1" t="s">
        <v>0</v>
      </c>
      <c r="B251" t="str">
        <f t="shared" si="14"/>
        <v>AVP</v>
      </c>
      <c r="C251" t="s">
        <v>1</v>
      </c>
      <c r="D251" s="2" t="str">
        <f t="shared" si="15"/>
        <v>20181125</v>
      </c>
      <c r="E251" s="2">
        <f>IF(E250-1&gt;=$K$2,IF(WEEKDAY(E250-1)=7,E250-3,E250-1),$K$1)</f>
        <v>43429</v>
      </c>
      <c r="F251" s="6" t="str">
        <f t="shared" si="13"/>
        <v>https://api.iextrading.com/1.0/stock/AVP/chart/date/20181125</v>
      </c>
      <c r="G251">
        <f>IF(E251=$K$1,G250+1,G250)</f>
        <v>11</v>
      </c>
    </row>
    <row r="252" spans="1:7" x14ac:dyDescent="0.25">
      <c r="A252" s="1" t="s">
        <v>0</v>
      </c>
      <c r="B252" t="str">
        <f t="shared" si="14"/>
        <v>AVP</v>
      </c>
      <c r="C252" t="s">
        <v>1</v>
      </c>
      <c r="D252" s="2" t="str">
        <f t="shared" si="15"/>
        <v>20181122</v>
      </c>
      <c r="E252" s="2">
        <f>IF(E251-1&gt;=$K$2,IF(WEEKDAY(E251-1)=7,E251-3,E251-1),$K$1)</f>
        <v>43426</v>
      </c>
      <c r="F252" s="6" t="str">
        <f t="shared" si="13"/>
        <v>https://api.iextrading.com/1.0/stock/AVP/chart/date/20181122</v>
      </c>
      <c r="G252">
        <f>IF(E252=$K$1,G251+1,G251)</f>
        <v>11</v>
      </c>
    </row>
    <row r="253" spans="1:7" x14ac:dyDescent="0.25">
      <c r="A253" s="1" t="s">
        <v>0</v>
      </c>
      <c r="B253" t="str">
        <f t="shared" si="14"/>
        <v>AVP</v>
      </c>
      <c r="C253" t="s">
        <v>1</v>
      </c>
      <c r="D253" s="2" t="str">
        <f t="shared" si="15"/>
        <v>20181121</v>
      </c>
      <c r="E253" s="2">
        <f>IF(E252-1&gt;=$K$2,IF(WEEKDAY(E252-1)=7,E252-3,E252-1),$K$1)</f>
        <v>43425</v>
      </c>
      <c r="F253" s="6" t="str">
        <f t="shared" ref="F253:F316" si="16">A253&amp;B253&amp;C253&amp;D253</f>
        <v>https://api.iextrading.com/1.0/stock/AVP/chart/date/20181121</v>
      </c>
      <c r="G253">
        <f>IF(E253=$K$1,G252+1,G252)</f>
        <v>11</v>
      </c>
    </row>
    <row r="254" spans="1:7" x14ac:dyDescent="0.25">
      <c r="A254" s="1" t="s">
        <v>0</v>
      </c>
      <c r="B254" t="str">
        <f t="shared" si="14"/>
        <v>AXP</v>
      </c>
      <c r="C254" t="s">
        <v>1</v>
      </c>
      <c r="D254" s="2" t="str">
        <f t="shared" si="15"/>
        <v>20181221</v>
      </c>
      <c r="E254" s="2">
        <f>IF(E253-1&gt;=$K$2,IF(WEEKDAY(E253-1)=7,E253-3,E253-1),$K$1)</f>
        <v>43455</v>
      </c>
      <c r="F254" s="6" t="str">
        <f t="shared" si="16"/>
        <v>https://api.iextrading.com/1.0/stock/AXP/chart/date/20181221</v>
      </c>
      <c r="G254">
        <f>IF(E254=$K$1,G253+1,G253)</f>
        <v>12</v>
      </c>
    </row>
    <row r="255" spans="1:7" x14ac:dyDescent="0.25">
      <c r="A255" s="1" t="s">
        <v>0</v>
      </c>
      <c r="B255" t="str">
        <f t="shared" si="14"/>
        <v>AXP</v>
      </c>
      <c r="C255" t="s">
        <v>1</v>
      </c>
      <c r="D255" s="2" t="str">
        <f t="shared" si="15"/>
        <v>20181220</v>
      </c>
      <c r="E255" s="2">
        <f>IF(E254-1&gt;=$K$2,IF(WEEKDAY(E254-1)=7,E254-3,E254-1),$K$1)</f>
        <v>43454</v>
      </c>
      <c r="F255" s="6" t="str">
        <f t="shared" si="16"/>
        <v>https://api.iextrading.com/1.0/stock/AXP/chart/date/20181220</v>
      </c>
      <c r="G255">
        <f>IF(E255=$K$1,G254+1,G254)</f>
        <v>12</v>
      </c>
    </row>
    <row r="256" spans="1:7" x14ac:dyDescent="0.25">
      <c r="A256" s="1" t="s">
        <v>0</v>
      </c>
      <c r="B256" t="str">
        <f t="shared" si="14"/>
        <v>AXP</v>
      </c>
      <c r="C256" t="s">
        <v>1</v>
      </c>
      <c r="D256" s="2" t="str">
        <f t="shared" si="15"/>
        <v>20181219</v>
      </c>
      <c r="E256" s="2">
        <f>IF(E255-1&gt;=$K$2,IF(WEEKDAY(E255-1)=7,E255-3,E255-1),$K$1)</f>
        <v>43453</v>
      </c>
      <c r="F256" s="6" t="str">
        <f t="shared" si="16"/>
        <v>https://api.iextrading.com/1.0/stock/AXP/chart/date/20181219</v>
      </c>
      <c r="G256">
        <f>IF(E256=$K$1,G255+1,G255)</f>
        <v>12</v>
      </c>
    </row>
    <row r="257" spans="1:7" x14ac:dyDescent="0.25">
      <c r="A257" s="1" t="s">
        <v>0</v>
      </c>
      <c r="B257" t="str">
        <f t="shared" si="14"/>
        <v>AXP</v>
      </c>
      <c r="C257" t="s">
        <v>1</v>
      </c>
      <c r="D257" s="2" t="str">
        <f t="shared" si="15"/>
        <v>20181218</v>
      </c>
      <c r="E257" s="2">
        <f>IF(E256-1&gt;=$K$2,IF(WEEKDAY(E256-1)=7,E256-3,E256-1),$K$1)</f>
        <v>43452</v>
      </c>
      <c r="F257" s="6" t="str">
        <f t="shared" si="16"/>
        <v>https://api.iextrading.com/1.0/stock/AXP/chart/date/20181218</v>
      </c>
      <c r="G257">
        <f>IF(E257=$K$1,G256+1,G256)</f>
        <v>12</v>
      </c>
    </row>
    <row r="258" spans="1:7" x14ac:dyDescent="0.25">
      <c r="A258" s="1" t="s">
        <v>0</v>
      </c>
      <c r="B258" t="str">
        <f t="shared" ref="B258:B321" si="17">VLOOKUP(G258,M:N,2,FALSE)</f>
        <v>AXP</v>
      </c>
      <c r="C258" t="s">
        <v>1</v>
      </c>
      <c r="D258" s="2" t="str">
        <f t="shared" si="15"/>
        <v>20181217</v>
      </c>
      <c r="E258" s="2">
        <f>IF(E257-1&gt;=$K$2,IF(WEEKDAY(E257-1)=7,E257-3,E257-1),$K$1)</f>
        <v>43451</v>
      </c>
      <c r="F258" s="6" t="str">
        <f t="shared" si="16"/>
        <v>https://api.iextrading.com/1.0/stock/AXP/chart/date/20181217</v>
      </c>
      <c r="G258">
        <f>IF(E258=$K$1,G257+1,G257)</f>
        <v>12</v>
      </c>
    </row>
    <row r="259" spans="1:7" x14ac:dyDescent="0.25">
      <c r="A259" s="1" t="s">
        <v>0</v>
      </c>
      <c r="B259" t="str">
        <f t="shared" si="17"/>
        <v>AXP</v>
      </c>
      <c r="C259" t="s">
        <v>1</v>
      </c>
      <c r="D259" s="2" t="str">
        <f t="shared" si="15"/>
        <v>20181216</v>
      </c>
      <c r="E259" s="2">
        <f>IF(E258-1&gt;=$K$2,IF(WEEKDAY(E258-1)=7,E258-3,E258-1),$K$1)</f>
        <v>43450</v>
      </c>
      <c r="F259" s="6" t="str">
        <f t="shared" si="16"/>
        <v>https://api.iextrading.com/1.0/stock/AXP/chart/date/20181216</v>
      </c>
      <c r="G259">
        <f>IF(E259=$K$1,G258+1,G258)</f>
        <v>12</v>
      </c>
    </row>
    <row r="260" spans="1:7" x14ac:dyDescent="0.25">
      <c r="A260" s="1" t="s">
        <v>0</v>
      </c>
      <c r="B260" t="str">
        <f t="shared" si="17"/>
        <v>AXP</v>
      </c>
      <c r="C260" t="s">
        <v>1</v>
      </c>
      <c r="D260" s="2" t="str">
        <f t="shared" si="15"/>
        <v>20181213</v>
      </c>
      <c r="E260" s="2">
        <f>IF(E259-1&gt;=$K$2,IF(WEEKDAY(E259-1)=7,E259-3,E259-1),$K$1)</f>
        <v>43447</v>
      </c>
      <c r="F260" s="6" t="str">
        <f t="shared" si="16"/>
        <v>https://api.iextrading.com/1.0/stock/AXP/chart/date/20181213</v>
      </c>
      <c r="G260">
        <f>IF(E260=$K$1,G259+1,G259)</f>
        <v>12</v>
      </c>
    </row>
    <row r="261" spans="1:7" x14ac:dyDescent="0.25">
      <c r="A261" s="1" t="s">
        <v>0</v>
      </c>
      <c r="B261" t="str">
        <f t="shared" si="17"/>
        <v>AXP</v>
      </c>
      <c r="C261" t="s">
        <v>1</v>
      </c>
      <c r="D261" s="2" t="str">
        <f t="shared" si="15"/>
        <v>20181212</v>
      </c>
      <c r="E261" s="2">
        <f>IF(E260-1&gt;=$K$2,IF(WEEKDAY(E260-1)=7,E260-3,E260-1),$K$1)</f>
        <v>43446</v>
      </c>
      <c r="F261" s="6" t="str">
        <f t="shared" si="16"/>
        <v>https://api.iextrading.com/1.0/stock/AXP/chart/date/20181212</v>
      </c>
      <c r="G261">
        <f>IF(E261=$K$1,G260+1,G260)</f>
        <v>12</v>
      </c>
    </row>
    <row r="262" spans="1:7" x14ac:dyDescent="0.25">
      <c r="A262" s="1" t="s">
        <v>0</v>
      </c>
      <c r="B262" t="str">
        <f t="shared" si="17"/>
        <v>AXP</v>
      </c>
      <c r="C262" t="s">
        <v>1</v>
      </c>
      <c r="D262" s="2" t="str">
        <f t="shared" si="15"/>
        <v>20181211</v>
      </c>
      <c r="E262" s="2">
        <f>IF(E261-1&gt;=$K$2,IF(WEEKDAY(E261-1)=7,E261-3,E261-1),$K$1)</f>
        <v>43445</v>
      </c>
      <c r="F262" s="6" t="str">
        <f t="shared" si="16"/>
        <v>https://api.iextrading.com/1.0/stock/AXP/chart/date/20181211</v>
      </c>
      <c r="G262">
        <f>IF(E262=$K$1,G261+1,G261)</f>
        <v>12</v>
      </c>
    </row>
    <row r="263" spans="1:7" x14ac:dyDescent="0.25">
      <c r="A263" s="1" t="s">
        <v>0</v>
      </c>
      <c r="B263" t="str">
        <f t="shared" si="17"/>
        <v>AXP</v>
      </c>
      <c r="C263" t="s">
        <v>1</v>
      </c>
      <c r="D263" s="2" t="str">
        <f t="shared" si="15"/>
        <v>20181210</v>
      </c>
      <c r="E263" s="2">
        <f>IF(E262-1&gt;=$K$2,IF(WEEKDAY(E262-1)=7,E262-3,E262-1),$K$1)</f>
        <v>43444</v>
      </c>
      <c r="F263" s="6" t="str">
        <f t="shared" si="16"/>
        <v>https://api.iextrading.com/1.0/stock/AXP/chart/date/20181210</v>
      </c>
      <c r="G263">
        <f>IF(E263=$K$1,G262+1,G262)</f>
        <v>12</v>
      </c>
    </row>
    <row r="264" spans="1:7" x14ac:dyDescent="0.25">
      <c r="A264" s="1" t="s">
        <v>0</v>
      </c>
      <c r="B264" t="str">
        <f t="shared" si="17"/>
        <v>AXP</v>
      </c>
      <c r="C264" t="s">
        <v>1</v>
      </c>
      <c r="D264" s="2" t="str">
        <f t="shared" si="15"/>
        <v>20181209</v>
      </c>
      <c r="E264" s="2">
        <f>IF(E263-1&gt;=$K$2,IF(WEEKDAY(E263-1)=7,E263-3,E263-1),$K$1)</f>
        <v>43443</v>
      </c>
      <c r="F264" s="6" t="str">
        <f t="shared" si="16"/>
        <v>https://api.iextrading.com/1.0/stock/AXP/chart/date/20181209</v>
      </c>
      <c r="G264">
        <f>IF(E264=$K$1,G263+1,G263)</f>
        <v>12</v>
      </c>
    </row>
    <row r="265" spans="1:7" x14ac:dyDescent="0.25">
      <c r="A265" s="1" t="s">
        <v>0</v>
      </c>
      <c r="B265" t="str">
        <f t="shared" si="17"/>
        <v>AXP</v>
      </c>
      <c r="C265" t="s">
        <v>1</v>
      </c>
      <c r="D265" s="2" t="str">
        <f t="shared" si="15"/>
        <v>20181206</v>
      </c>
      <c r="E265" s="2">
        <f>IF(E264-1&gt;=$K$2,IF(WEEKDAY(E264-1)=7,E264-3,E264-1),$K$1)</f>
        <v>43440</v>
      </c>
      <c r="F265" s="6" t="str">
        <f t="shared" si="16"/>
        <v>https://api.iextrading.com/1.0/stock/AXP/chart/date/20181206</v>
      </c>
      <c r="G265">
        <f>IF(E265=$K$1,G264+1,G264)</f>
        <v>12</v>
      </c>
    </row>
    <row r="266" spans="1:7" x14ac:dyDescent="0.25">
      <c r="A266" s="1" t="s">
        <v>0</v>
      </c>
      <c r="B266" t="str">
        <f t="shared" si="17"/>
        <v>AXP</v>
      </c>
      <c r="C266" t="s">
        <v>1</v>
      </c>
      <c r="D266" s="2" t="str">
        <f t="shared" si="15"/>
        <v>20181205</v>
      </c>
      <c r="E266" s="2">
        <f>IF(E265-1&gt;=$K$2,IF(WEEKDAY(E265-1)=7,E265-3,E265-1),$K$1)</f>
        <v>43439</v>
      </c>
      <c r="F266" s="6" t="str">
        <f t="shared" si="16"/>
        <v>https://api.iextrading.com/1.0/stock/AXP/chart/date/20181205</v>
      </c>
      <c r="G266">
        <f>IF(E266=$K$1,G265+1,G265)</f>
        <v>12</v>
      </c>
    </row>
    <row r="267" spans="1:7" x14ac:dyDescent="0.25">
      <c r="A267" s="1" t="s">
        <v>0</v>
      </c>
      <c r="B267" t="str">
        <f t="shared" si="17"/>
        <v>AXP</v>
      </c>
      <c r="C267" t="s">
        <v>1</v>
      </c>
      <c r="D267" s="2" t="str">
        <f t="shared" si="15"/>
        <v>20181204</v>
      </c>
      <c r="E267" s="2">
        <f>IF(E266-1&gt;=$K$2,IF(WEEKDAY(E266-1)=7,E266-3,E266-1),$K$1)</f>
        <v>43438</v>
      </c>
      <c r="F267" s="6" t="str">
        <f t="shared" si="16"/>
        <v>https://api.iextrading.com/1.0/stock/AXP/chart/date/20181204</v>
      </c>
      <c r="G267">
        <f>IF(E267=$K$1,G266+1,G266)</f>
        <v>12</v>
      </c>
    </row>
    <row r="268" spans="1:7" x14ac:dyDescent="0.25">
      <c r="A268" s="1" t="s">
        <v>0</v>
      </c>
      <c r="B268" t="str">
        <f t="shared" si="17"/>
        <v>AXP</v>
      </c>
      <c r="C268" t="s">
        <v>1</v>
      </c>
      <c r="D268" s="2" t="str">
        <f t="shared" si="15"/>
        <v>20181203</v>
      </c>
      <c r="E268" s="2">
        <f>IF(E267-1&gt;=$K$2,IF(WEEKDAY(E267-1)=7,E267-3,E267-1),$K$1)</f>
        <v>43437</v>
      </c>
      <c r="F268" s="6" t="str">
        <f t="shared" si="16"/>
        <v>https://api.iextrading.com/1.0/stock/AXP/chart/date/20181203</v>
      </c>
      <c r="G268">
        <f>IF(E268=$K$1,G267+1,G267)</f>
        <v>12</v>
      </c>
    </row>
    <row r="269" spans="1:7" x14ac:dyDescent="0.25">
      <c r="A269" s="1" t="s">
        <v>0</v>
      </c>
      <c r="B269" t="str">
        <f t="shared" si="17"/>
        <v>AXP</v>
      </c>
      <c r="C269" t="s">
        <v>1</v>
      </c>
      <c r="D269" s="2" t="str">
        <f t="shared" si="15"/>
        <v>20181202</v>
      </c>
      <c r="E269" s="2">
        <f>IF(E268-1&gt;=$K$2,IF(WEEKDAY(E268-1)=7,E268-3,E268-1),$K$1)</f>
        <v>43436</v>
      </c>
      <c r="F269" s="6" t="str">
        <f t="shared" si="16"/>
        <v>https://api.iextrading.com/1.0/stock/AXP/chart/date/20181202</v>
      </c>
      <c r="G269">
        <f>IF(E269=$K$1,G268+1,G268)</f>
        <v>12</v>
      </c>
    </row>
    <row r="270" spans="1:7" x14ac:dyDescent="0.25">
      <c r="A270" s="1" t="s">
        <v>0</v>
      </c>
      <c r="B270" t="str">
        <f t="shared" si="17"/>
        <v>AXP</v>
      </c>
      <c r="C270" t="s">
        <v>1</v>
      </c>
      <c r="D270" s="2" t="str">
        <f t="shared" si="15"/>
        <v>20181129</v>
      </c>
      <c r="E270" s="2">
        <f>IF(E269-1&gt;=$K$2,IF(WEEKDAY(E269-1)=7,E269-3,E269-1),$K$1)</f>
        <v>43433</v>
      </c>
      <c r="F270" s="6" t="str">
        <f t="shared" si="16"/>
        <v>https://api.iextrading.com/1.0/stock/AXP/chart/date/20181129</v>
      </c>
      <c r="G270">
        <f>IF(E270=$K$1,G269+1,G269)</f>
        <v>12</v>
      </c>
    </row>
    <row r="271" spans="1:7" x14ac:dyDescent="0.25">
      <c r="A271" s="1" t="s">
        <v>0</v>
      </c>
      <c r="B271" t="str">
        <f t="shared" si="17"/>
        <v>AXP</v>
      </c>
      <c r="C271" t="s">
        <v>1</v>
      </c>
      <c r="D271" s="2" t="str">
        <f t="shared" si="15"/>
        <v>20181128</v>
      </c>
      <c r="E271" s="2">
        <f>IF(E270-1&gt;=$K$2,IF(WEEKDAY(E270-1)=7,E270-3,E270-1),$K$1)</f>
        <v>43432</v>
      </c>
      <c r="F271" s="6" t="str">
        <f t="shared" si="16"/>
        <v>https://api.iextrading.com/1.0/stock/AXP/chart/date/20181128</v>
      </c>
      <c r="G271">
        <f>IF(E271=$K$1,G270+1,G270)</f>
        <v>12</v>
      </c>
    </row>
    <row r="272" spans="1:7" x14ac:dyDescent="0.25">
      <c r="A272" s="1" t="s">
        <v>0</v>
      </c>
      <c r="B272" t="str">
        <f t="shared" si="17"/>
        <v>AXP</v>
      </c>
      <c r="C272" t="s">
        <v>1</v>
      </c>
      <c r="D272" s="2" t="str">
        <f t="shared" si="15"/>
        <v>20181127</v>
      </c>
      <c r="E272" s="2">
        <f>IF(E271-1&gt;=$K$2,IF(WEEKDAY(E271-1)=7,E271-3,E271-1),$K$1)</f>
        <v>43431</v>
      </c>
      <c r="F272" s="6" t="str">
        <f t="shared" si="16"/>
        <v>https://api.iextrading.com/1.0/stock/AXP/chart/date/20181127</v>
      </c>
      <c r="G272">
        <f>IF(E272=$K$1,G271+1,G271)</f>
        <v>12</v>
      </c>
    </row>
    <row r="273" spans="1:7" x14ac:dyDescent="0.25">
      <c r="A273" s="1" t="s">
        <v>0</v>
      </c>
      <c r="B273" t="str">
        <f t="shared" si="17"/>
        <v>AXP</v>
      </c>
      <c r="C273" t="s">
        <v>1</v>
      </c>
      <c r="D273" s="2" t="str">
        <f t="shared" si="15"/>
        <v>20181126</v>
      </c>
      <c r="E273" s="2">
        <f>IF(E272-1&gt;=$K$2,IF(WEEKDAY(E272-1)=7,E272-3,E272-1),$K$1)</f>
        <v>43430</v>
      </c>
      <c r="F273" s="6" t="str">
        <f t="shared" si="16"/>
        <v>https://api.iextrading.com/1.0/stock/AXP/chart/date/20181126</v>
      </c>
      <c r="G273">
        <f>IF(E273=$K$1,G272+1,G272)</f>
        <v>12</v>
      </c>
    </row>
    <row r="274" spans="1:7" x14ac:dyDescent="0.25">
      <c r="A274" s="1" t="s">
        <v>0</v>
      </c>
      <c r="B274" t="str">
        <f t="shared" si="17"/>
        <v>AXP</v>
      </c>
      <c r="C274" t="s">
        <v>1</v>
      </c>
      <c r="D274" s="2" t="str">
        <f t="shared" si="15"/>
        <v>20181125</v>
      </c>
      <c r="E274" s="2">
        <f>IF(E273-1&gt;=$K$2,IF(WEEKDAY(E273-1)=7,E273-3,E273-1),$K$1)</f>
        <v>43429</v>
      </c>
      <c r="F274" s="6" t="str">
        <f t="shared" si="16"/>
        <v>https://api.iextrading.com/1.0/stock/AXP/chart/date/20181125</v>
      </c>
      <c r="G274">
        <f>IF(E274=$K$1,G273+1,G273)</f>
        <v>12</v>
      </c>
    </row>
    <row r="275" spans="1:7" x14ac:dyDescent="0.25">
      <c r="A275" s="1" t="s">
        <v>0</v>
      </c>
      <c r="B275" t="str">
        <f t="shared" si="17"/>
        <v>AXP</v>
      </c>
      <c r="C275" t="s">
        <v>1</v>
      </c>
      <c r="D275" s="2" t="str">
        <f t="shared" si="15"/>
        <v>20181122</v>
      </c>
      <c r="E275" s="2">
        <f>IF(E274-1&gt;=$K$2,IF(WEEKDAY(E274-1)=7,E274-3,E274-1),$K$1)</f>
        <v>43426</v>
      </c>
      <c r="F275" s="6" t="str">
        <f t="shared" si="16"/>
        <v>https://api.iextrading.com/1.0/stock/AXP/chart/date/20181122</v>
      </c>
      <c r="G275">
        <f>IF(E275=$K$1,G274+1,G274)</f>
        <v>12</v>
      </c>
    </row>
    <row r="276" spans="1:7" x14ac:dyDescent="0.25">
      <c r="A276" s="1" t="s">
        <v>0</v>
      </c>
      <c r="B276" t="str">
        <f t="shared" si="17"/>
        <v>AXP</v>
      </c>
      <c r="C276" t="s">
        <v>1</v>
      </c>
      <c r="D276" s="2" t="str">
        <f t="shared" si="15"/>
        <v>20181121</v>
      </c>
      <c r="E276" s="2">
        <f>IF(E275-1&gt;=$K$2,IF(WEEKDAY(E275-1)=7,E275-3,E275-1),$K$1)</f>
        <v>43425</v>
      </c>
      <c r="F276" s="6" t="str">
        <f t="shared" si="16"/>
        <v>https://api.iextrading.com/1.0/stock/AXP/chart/date/20181121</v>
      </c>
      <c r="G276">
        <f>IF(E276=$K$1,G275+1,G275)</f>
        <v>12</v>
      </c>
    </row>
    <row r="277" spans="1:7" x14ac:dyDescent="0.25">
      <c r="A277" s="1" t="s">
        <v>0</v>
      </c>
      <c r="B277" t="str">
        <f t="shared" si="17"/>
        <v>BA</v>
      </c>
      <c r="C277" t="s">
        <v>1</v>
      </c>
      <c r="D277" s="2" t="str">
        <f t="shared" si="15"/>
        <v>20181221</v>
      </c>
      <c r="E277" s="2">
        <f>IF(E276-1&gt;=$K$2,IF(WEEKDAY(E276-1)=7,E276-3,E276-1),$K$1)</f>
        <v>43455</v>
      </c>
      <c r="F277" s="6" t="str">
        <f t="shared" si="16"/>
        <v>https://api.iextrading.com/1.0/stock/BA/chart/date/20181221</v>
      </c>
      <c r="G277">
        <f>IF(E277=$K$1,G276+1,G276)</f>
        <v>13</v>
      </c>
    </row>
    <row r="278" spans="1:7" x14ac:dyDescent="0.25">
      <c r="A278" s="1" t="s">
        <v>0</v>
      </c>
      <c r="B278" t="str">
        <f t="shared" si="17"/>
        <v>BA</v>
      </c>
      <c r="C278" t="s">
        <v>1</v>
      </c>
      <c r="D278" s="2" t="str">
        <f t="shared" si="15"/>
        <v>20181220</v>
      </c>
      <c r="E278" s="2">
        <f>IF(E277-1&gt;=$K$2,IF(WEEKDAY(E277-1)=7,E277-3,E277-1),$K$1)</f>
        <v>43454</v>
      </c>
      <c r="F278" s="6" t="str">
        <f t="shared" si="16"/>
        <v>https://api.iextrading.com/1.0/stock/BA/chart/date/20181220</v>
      </c>
      <c r="G278">
        <f>IF(E278=$K$1,G277+1,G277)</f>
        <v>13</v>
      </c>
    </row>
    <row r="279" spans="1:7" x14ac:dyDescent="0.25">
      <c r="A279" s="1" t="s">
        <v>0</v>
      </c>
      <c r="B279" t="str">
        <f t="shared" si="17"/>
        <v>BA</v>
      </c>
      <c r="C279" t="s">
        <v>1</v>
      </c>
      <c r="D279" s="2" t="str">
        <f t="shared" si="15"/>
        <v>20181219</v>
      </c>
      <c r="E279" s="2">
        <f>IF(E278-1&gt;=$K$2,IF(WEEKDAY(E278-1)=7,E278-3,E278-1),$K$1)</f>
        <v>43453</v>
      </c>
      <c r="F279" s="6" t="str">
        <f t="shared" si="16"/>
        <v>https://api.iextrading.com/1.0/stock/BA/chart/date/20181219</v>
      </c>
      <c r="G279">
        <f>IF(E279=$K$1,G278+1,G278)</f>
        <v>13</v>
      </c>
    </row>
    <row r="280" spans="1:7" x14ac:dyDescent="0.25">
      <c r="A280" s="1" t="s">
        <v>0</v>
      </c>
      <c r="B280" t="str">
        <f t="shared" si="17"/>
        <v>BA</v>
      </c>
      <c r="C280" t="s">
        <v>1</v>
      </c>
      <c r="D280" s="2" t="str">
        <f t="shared" si="15"/>
        <v>20181218</v>
      </c>
      <c r="E280" s="2">
        <f>IF(E279-1&gt;=$K$2,IF(WEEKDAY(E279-1)=7,E279-3,E279-1),$K$1)</f>
        <v>43452</v>
      </c>
      <c r="F280" s="6" t="str">
        <f t="shared" si="16"/>
        <v>https://api.iextrading.com/1.0/stock/BA/chart/date/20181218</v>
      </c>
      <c r="G280">
        <f>IF(E280=$K$1,G279+1,G279)</f>
        <v>13</v>
      </c>
    </row>
    <row r="281" spans="1:7" x14ac:dyDescent="0.25">
      <c r="A281" s="1" t="s">
        <v>0</v>
      </c>
      <c r="B281" t="str">
        <f t="shared" si="17"/>
        <v>BA</v>
      </c>
      <c r="C281" t="s">
        <v>1</v>
      </c>
      <c r="D281" s="2" t="str">
        <f t="shared" si="15"/>
        <v>20181217</v>
      </c>
      <c r="E281" s="2">
        <f>IF(E280-1&gt;=$K$2,IF(WEEKDAY(E280-1)=7,E280-3,E280-1),$K$1)</f>
        <v>43451</v>
      </c>
      <c r="F281" s="6" t="str">
        <f t="shared" si="16"/>
        <v>https://api.iextrading.com/1.0/stock/BA/chart/date/20181217</v>
      </c>
      <c r="G281">
        <f>IF(E281=$K$1,G280+1,G280)</f>
        <v>13</v>
      </c>
    </row>
    <row r="282" spans="1:7" x14ac:dyDescent="0.25">
      <c r="A282" s="1" t="s">
        <v>0</v>
      </c>
      <c r="B282" t="str">
        <f t="shared" si="17"/>
        <v>BA</v>
      </c>
      <c r="C282" t="s">
        <v>1</v>
      </c>
      <c r="D282" s="2" t="str">
        <f t="shared" si="15"/>
        <v>20181216</v>
      </c>
      <c r="E282" s="2">
        <f>IF(E281-1&gt;=$K$2,IF(WEEKDAY(E281-1)=7,E281-3,E281-1),$K$1)</f>
        <v>43450</v>
      </c>
      <c r="F282" s="6" t="str">
        <f t="shared" si="16"/>
        <v>https://api.iextrading.com/1.0/stock/BA/chart/date/20181216</v>
      </c>
      <c r="G282">
        <f>IF(E282=$K$1,G281+1,G281)</f>
        <v>13</v>
      </c>
    </row>
    <row r="283" spans="1:7" x14ac:dyDescent="0.25">
      <c r="A283" s="1" t="s">
        <v>0</v>
      </c>
      <c r="B283" t="str">
        <f t="shared" si="17"/>
        <v>BA</v>
      </c>
      <c r="C283" t="s">
        <v>1</v>
      </c>
      <c r="D283" s="2" t="str">
        <f t="shared" si="15"/>
        <v>20181213</v>
      </c>
      <c r="E283" s="2">
        <f>IF(E282-1&gt;=$K$2,IF(WEEKDAY(E282-1)=7,E282-3,E282-1),$K$1)</f>
        <v>43447</v>
      </c>
      <c r="F283" s="6" t="str">
        <f t="shared" si="16"/>
        <v>https://api.iextrading.com/1.0/stock/BA/chart/date/20181213</v>
      </c>
      <c r="G283">
        <f>IF(E283=$K$1,G282+1,G282)</f>
        <v>13</v>
      </c>
    </row>
    <row r="284" spans="1:7" x14ac:dyDescent="0.25">
      <c r="A284" s="1" t="s">
        <v>0</v>
      </c>
      <c r="B284" t="str">
        <f t="shared" si="17"/>
        <v>BA</v>
      </c>
      <c r="C284" t="s">
        <v>1</v>
      </c>
      <c r="D284" s="2" t="str">
        <f t="shared" si="15"/>
        <v>20181212</v>
      </c>
      <c r="E284" s="2">
        <f>IF(E283-1&gt;=$K$2,IF(WEEKDAY(E283-1)=7,E283-3,E283-1),$K$1)</f>
        <v>43446</v>
      </c>
      <c r="F284" s="6" t="str">
        <f t="shared" si="16"/>
        <v>https://api.iextrading.com/1.0/stock/BA/chart/date/20181212</v>
      </c>
      <c r="G284">
        <f>IF(E284=$K$1,G283+1,G283)</f>
        <v>13</v>
      </c>
    </row>
    <row r="285" spans="1:7" x14ac:dyDescent="0.25">
      <c r="A285" s="1" t="s">
        <v>0</v>
      </c>
      <c r="B285" t="str">
        <f t="shared" si="17"/>
        <v>BA</v>
      </c>
      <c r="C285" t="s">
        <v>1</v>
      </c>
      <c r="D285" s="2" t="str">
        <f t="shared" si="15"/>
        <v>20181211</v>
      </c>
      <c r="E285" s="2">
        <f>IF(E284-1&gt;=$K$2,IF(WEEKDAY(E284-1)=7,E284-3,E284-1),$K$1)</f>
        <v>43445</v>
      </c>
      <c r="F285" s="6" t="str">
        <f t="shared" si="16"/>
        <v>https://api.iextrading.com/1.0/stock/BA/chart/date/20181211</v>
      </c>
      <c r="G285">
        <f>IF(E285=$K$1,G284+1,G284)</f>
        <v>13</v>
      </c>
    </row>
    <row r="286" spans="1:7" x14ac:dyDescent="0.25">
      <c r="A286" s="1" t="s">
        <v>0</v>
      </c>
      <c r="B286" t="str">
        <f t="shared" si="17"/>
        <v>BA</v>
      </c>
      <c r="C286" t="s">
        <v>1</v>
      </c>
      <c r="D286" s="2" t="str">
        <f t="shared" si="15"/>
        <v>20181210</v>
      </c>
      <c r="E286" s="2">
        <f>IF(E285-1&gt;=$K$2,IF(WEEKDAY(E285-1)=7,E285-3,E285-1),$K$1)</f>
        <v>43444</v>
      </c>
      <c r="F286" s="6" t="str">
        <f t="shared" si="16"/>
        <v>https://api.iextrading.com/1.0/stock/BA/chart/date/20181210</v>
      </c>
      <c r="G286">
        <f>IF(E286=$K$1,G285+1,G285)</f>
        <v>13</v>
      </c>
    </row>
    <row r="287" spans="1:7" x14ac:dyDescent="0.25">
      <c r="A287" s="1" t="s">
        <v>0</v>
      </c>
      <c r="B287" t="str">
        <f t="shared" si="17"/>
        <v>BA</v>
      </c>
      <c r="C287" t="s">
        <v>1</v>
      </c>
      <c r="D287" s="2" t="str">
        <f t="shared" si="15"/>
        <v>20181209</v>
      </c>
      <c r="E287" s="2">
        <f>IF(E286-1&gt;=$K$2,IF(WEEKDAY(E286-1)=7,E286-3,E286-1),$K$1)</f>
        <v>43443</v>
      </c>
      <c r="F287" s="6" t="str">
        <f t="shared" si="16"/>
        <v>https://api.iextrading.com/1.0/stock/BA/chart/date/20181209</v>
      </c>
      <c r="G287">
        <f>IF(E287=$K$1,G286+1,G286)</f>
        <v>13</v>
      </c>
    </row>
    <row r="288" spans="1:7" x14ac:dyDescent="0.25">
      <c r="A288" s="1" t="s">
        <v>0</v>
      </c>
      <c r="B288" t="str">
        <f t="shared" si="17"/>
        <v>BA</v>
      </c>
      <c r="C288" t="s">
        <v>1</v>
      </c>
      <c r="D288" s="2" t="str">
        <f t="shared" ref="D288:D351" si="18">TEXT(E288,"YYYY")&amp;TEXT(E288,"MM")&amp;TEXT(E288,"dd")</f>
        <v>20181206</v>
      </c>
      <c r="E288" s="2">
        <f>IF(E287-1&gt;=$K$2,IF(WEEKDAY(E287-1)=7,E287-3,E287-1),$K$1)</f>
        <v>43440</v>
      </c>
      <c r="F288" s="6" t="str">
        <f t="shared" si="16"/>
        <v>https://api.iextrading.com/1.0/stock/BA/chart/date/20181206</v>
      </c>
      <c r="G288">
        <f>IF(E288=$K$1,G287+1,G287)</f>
        <v>13</v>
      </c>
    </row>
    <row r="289" spans="1:7" x14ac:dyDescent="0.25">
      <c r="A289" s="1" t="s">
        <v>0</v>
      </c>
      <c r="B289" t="str">
        <f t="shared" si="17"/>
        <v>BA</v>
      </c>
      <c r="C289" t="s">
        <v>1</v>
      </c>
      <c r="D289" s="2" t="str">
        <f t="shared" si="18"/>
        <v>20181205</v>
      </c>
      <c r="E289" s="2">
        <f>IF(E288-1&gt;=$K$2,IF(WEEKDAY(E288-1)=7,E288-3,E288-1),$K$1)</f>
        <v>43439</v>
      </c>
      <c r="F289" s="6" t="str">
        <f t="shared" si="16"/>
        <v>https://api.iextrading.com/1.0/stock/BA/chart/date/20181205</v>
      </c>
      <c r="G289">
        <f>IF(E289=$K$1,G288+1,G288)</f>
        <v>13</v>
      </c>
    </row>
    <row r="290" spans="1:7" x14ac:dyDescent="0.25">
      <c r="A290" s="1" t="s">
        <v>0</v>
      </c>
      <c r="B290" t="str">
        <f t="shared" si="17"/>
        <v>BA</v>
      </c>
      <c r="C290" t="s">
        <v>1</v>
      </c>
      <c r="D290" s="2" t="str">
        <f t="shared" si="18"/>
        <v>20181204</v>
      </c>
      <c r="E290" s="2">
        <f>IF(E289-1&gt;=$K$2,IF(WEEKDAY(E289-1)=7,E289-3,E289-1),$K$1)</f>
        <v>43438</v>
      </c>
      <c r="F290" s="6" t="str">
        <f t="shared" si="16"/>
        <v>https://api.iextrading.com/1.0/stock/BA/chart/date/20181204</v>
      </c>
      <c r="G290">
        <f>IF(E290=$K$1,G289+1,G289)</f>
        <v>13</v>
      </c>
    </row>
    <row r="291" spans="1:7" x14ac:dyDescent="0.25">
      <c r="A291" s="1" t="s">
        <v>0</v>
      </c>
      <c r="B291" t="str">
        <f t="shared" si="17"/>
        <v>BA</v>
      </c>
      <c r="C291" t="s">
        <v>1</v>
      </c>
      <c r="D291" s="2" t="str">
        <f t="shared" si="18"/>
        <v>20181203</v>
      </c>
      <c r="E291" s="2">
        <f>IF(E290-1&gt;=$K$2,IF(WEEKDAY(E290-1)=7,E290-3,E290-1),$K$1)</f>
        <v>43437</v>
      </c>
      <c r="F291" s="6" t="str">
        <f t="shared" si="16"/>
        <v>https://api.iextrading.com/1.0/stock/BA/chart/date/20181203</v>
      </c>
      <c r="G291">
        <f>IF(E291=$K$1,G290+1,G290)</f>
        <v>13</v>
      </c>
    </row>
    <row r="292" spans="1:7" x14ac:dyDescent="0.25">
      <c r="A292" s="1" t="s">
        <v>0</v>
      </c>
      <c r="B292" t="str">
        <f t="shared" si="17"/>
        <v>BA</v>
      </c>
      <c r="C292" t="s">
        <v>1</v>
      </c>
      <c r="D292" s="2" t="str">
        <f t="shared" si="18"/>
        <v>20181202</v>
      </c>
      <c r="E292" s="2">
        <f>IF(E291-1&gt;=$K$2,IF(WEEKDAY(E291-1)=7,E291-3,E291-1),$K$1)</f>
        <v>43436</v>
      </c>
      <c r="F292" s="6" t="str">
        <f t="shared" si="16"/>
        <v>https://api.iextrading.com/1.0/stock/BA/chart/date/20181202</v>
      </c>
      <c r="G292">
        <f>IF(E292=$K$1,G291+1,G291)</f>
        <v>13</v>
      </c>
    </row>
    <row r="293" spans="1:7" x14ac:dyDescent="0.25">
      <c r="A293" s="1" t="s">
        <v>0</v>
      </c>
      <c r="B293" t="str">
        <f t="shared" si="17"/>
        <v>BA</v>
      </c>
      <c r="C293" t="s">
        <v>1</v>
      </c>
      <c r="D293" s="2" t="str">
        <f t="shared" si="18"/>
        <v>20181129</v>
      </c>
      <c r="E293" s="2">
        <f>IF(E292-1&gt;=$K$2,IF(WEEKDAY(E292-1)=7,E292-3,E292-1),$K$1)</f>
        <v>43433</v>
      </c>
      <c r="F293" s="6" t="str">
        <f t="shared" si="16"/>
        <v>https://api.iextrading.com/1.0/stock/BA/chart/date/20181129</v>
      </c>
      <c r="G293">
        <f>IF(E293=$K$1,G292+1,G292)</f>
        <v>13</v>
      </c>
    </row>
    <row r="294" spans="1:7" x14ac:dyDescent="0.25">
      <c r="A294" s="1" t="s">
        <v>0</v>
      </c>
      <c r="B294" t="str">
        <f t="shared" si="17"/>
        <v>BA</v>
      </c>
      <c r="C294" t="s">
        <v>1</v>
      </c>
      <c r="D294" s="2" t="str">
        <f t="shared" si="18"/>
        <v>20181128</v>
      </c>
      <c r="E294" s="2">
        <f>IF(E293-1&gt;=$K$2,IF(WEEKDAY(E293-1)=7,E293-3,E293-1),$K$1)</f>
        <v>43432</v>
      </c>
      <c r="F294" s="6" t="str">
        <f t="shared" si="16"/>
        <v>https://api.iextrading.com/1.0/stock/BA/chart/date/20181128</v>
      </c>
      <c r="G294">
        <f>IF(E294=$K$1,G293+1,G293)</f>
        <v>13</v>
      </c>
    </row>
    <row r="295" spans="1:7" x14ac:dyDescent="0.25">
      <c r="A295" s="1" t="s">
        <v>0</v>
      </c>
      <c r="B295" t="str">
        <f t="shared" si="17"/>
        <v>BA</v>
      </c>
      <c r="C295" t="s">
        <v>1</v>
      </c>
      <c r="D295" s="2" t="str">
        <f t="shared" si="18"/>
        <v>20181127</v>
      </c>
      <c r="E295" s="2">
        <f>IF(E294-1&gt;=$K$2,IF(WEEKDAY(E294-1)=7,E294-3,E294-1),$K$1)</f>
        <v>43431</v>
      </c>
      <c r="F295" s="6" t="str">
        <f t="shared" si="16"/>
        <v>https://api.iextrading.com/1.0/stock/BA/chart/date/20181127</v>
      </c>
      <c r="G295">
        <f>IF(E295=$K$1,G294+1,G294)</f>
        <v>13</v>
      </c>
    </row>
    <row r="296" spans="1:7" x14ac:dyDescent="0.25">
      <c r="A296" s="1" t="s">
        <v>0</v>
      </c>
      <c r="B296" t="str">
        <f t="shared" si="17"/>
        <v>BA</v>
      </c>
      <c r="C296" t="s">
        <v>1</v>
      </c>
      <c r="D296" s="2" t="str">
        <f t="shared" si="18"/>
        <v>20181126</v>
      </c>
      <c r="E296" s="2">
        <f>IF(E295-1&gt;=$K$2,IF(WEEKDAY(E295-1)=7,E295-3,E295-1),$K$1)</f>
        <v>43430</v>
      </c>
      <c r="F296" s="6" t="str">
        <f t="shared" si="16"/>
        <v>https://api.iextrading.com/1.0/stock/BA/chart/date/20181126</v>
      </c>
      <c r="G296">
        <f>IF(E296=$K$1,G295+1,G295)</f>
        <v>13</v>
      </c>
    </row>
    <row r="297" spans="1:7" x14ac:dyDescent="0.25">
      <c r="A297" s="1" t="s">
        <v>0</v>
      </c>
      <c r="B297" t="str">
        <f t="shared" si="17"/>
        <v>BA</v>
      </c>
      <c r="C297" t="s">
        <v>1</v>
      </c>
      <c r="D297" s="2" t="str">
        <f t="shared" si="18"/>
        <v>20181125</v>
      </c>
      <c r="E297" s="2">
        <f>IF(E296-1&gt;=$K$2,IF(WEEKDAY(E296-1)=7,E296-3,E296-1),$K$1)</f>
        <v>43429</v>
      </c>
      <c r="F297" s="6" t="str">
        <f t="shared" si="16"/>
        <v>https://api.iextrading.com/1.0/stock/BA/chart/date/20181125</v>
      </c>
      <c r="G297">
        <f>IF(E297=$K$1,G296+1,G296)</f>
        <v>13</v>
      </c>
    </row>
    <row r="298" spans="1:7" x14ac:dyDescent="0.25">
      <c r="A298" s="1" t="s">
        <v>0</v>
      </c>
      <c r="B298" t="str">
        <f t="shared" si="17"/>
        <v>BA</v>
      </c>
      <c r="C298" t="s">
        <v>1</v>
      </c>
      <c r="D298" s="2" t="str">
        <f t="shared" si="18"/>
        <v>20181122</v>
      </c>
      <c r="E298" s="2">
        <f>IF(E297-1&gt;=$K$2,IF(WEEKDAY(E297-1)=7,E297-3,E297-1),$K$1)</f>
        <v>43426</v>
      </c>
      <c r="F298" s="6" t="str">
        <f t="shared" si="16"/>
        <v>https://api.iextrading.com/1.0/stock/BA/chart/date/20181122</v>
      </c>
      <c r="G298">
        <f>IF(E298=$K$1,G297+1,G297)</f>
        <v>13</v>
      </c>
    </row>
    <row r="299" spans="1:7" x14ac:dyDescent="0.25">
      <c r="A299" s="1" t="s">
        <v>0</v>
      </c>
      <c r="B299" t="str">
        <f t="shared" si="17"/>
        <v>BA</v>
      </c>
      <c r="C299" t="s">
        <v>1</v>
      </c>
      <c r="D299" s="2" t="str">
        <f t="shared" si="18"/>
        <v>20181121</v>
      </c>
      <c r="E299" s="2">
        <f>IF(E298-1&gt;=$K$2,IF(WEEKDAY(E298-1)=7,E298-3,E298-1),$K$1)</f>
        <v>43425</v>
      </c>
      <c r="F299" s="6" t="str">
        <f t="shared" si="16"/>
        <v>https://api.iextrading.com/1.0/stock/BA/chart/date/20181121</v>
      </c>
      <c r="G299">
        <f>IF(E299=$K$1,G298+1,G298)</f>
        <v>13</v>
      </c>
    </row>
    <row r="300" spans="1:7" x14ac:dyDescent="0.25">
      <c r="A300" s="1" t="s">
        <v>0</v>
      </c>
      <c r="B300" t="str">
        <f t="shared" si="17"/>
        <v>BAC</v>
      </c>
      <c r="C300" t="s">
        <v>1</v>
      </c>
      <c r="D300" s="2" t="str">
        <f t="shared" si="18"/>
        <v>20181221</v>
      </c>
      <c r="E300" s="2">
        <f>IF(E299-1&gt;=$K$2,IF(WEEKDAY(E299-1)=7,E299-3,E299-1),$K$1)</f>
        <v>43455</v>
      </c>
      <c r="F300" s="6" t="str">
        <f t="shared" si="16"/>
        <v>https://api.iextrading.com/1.0/stock/BAC/chart/date/20181221</v>
      </c>
      <c r="G300">
        <f>IF(E300=$K$1,G299+1,G299)</f>
        <v>14</v>
      </c>
    </row>
    <row r="301" spans="1:7" x14ac:dyDescent="0.25">
      <c r="A301" s="1" t="s">
        <v>0</v>
      </c>
      <c r="B301" t="str">
        <f t="shared" si="17"/>
        <v>BAC</v>
      </c>
      <c r="C301" t="s">
        <v>1</v>
      </c>
      <c r="D301" s="2" t="str">
        <f t="shared" si="18"/>
        <v>20181220</v>
      </c>
      <c r="E301" s="2">
        <f>IF(E300-1&gt;=$K$2,IF(WEEKDAY(E300-1)=7,E300-3,E300-1),$K$1)</f>
        <v>43454</v>
      </c>
      <c r="F301" s="6" t="str">
        <f t="shared" si="16"/>
        <v>https://api.iextrading.com/1.0/stock/BAC/chart/date/20181220</v>
      </c>
      <c r="G301">
        <f>IF(E301=$K$1,G300+1,G300)</f>
        <v>14</v>
      </c>
    </row>
    <row r="302" spans="1:7" x14ac:dyDescent="0.25">
      <c r="A302" s="1" t="s">
        <v>0</v>
      </c>
      <c r="B302" t="str">
        <f t="shared" si="17"/>
        <v>BAC</v>
      </c>
      <c r="C302" t="s">
        <v>1</v>
      </c>
      <c r="D302" s="2" t="str">
        <f t="shared" si="18"/>
        <v>20181219</v>
      </c>
      <c r="E302" s="2">
        <f>IF(E301-1&gt;=$K$2,IF(WEEKDAY(E301-1)=7,E301-3,E301-1),$K$1)</f>
        <v>43453</v>
      </c>
      <c r="F302" s="6" t="str">
        <f t="shared" si="16"/>
        <v>https://api.iextrading.com/1.0/stock/BAC/chart/date/20181219</v>
      </c>
      <c r="G302">
        <f>IF(E302=$K$1,G301+1,G301)</f>
        <v>14</v>
      </c>
    </row>
    <row r="303" spans="1:7" x14ac:dyDescent="0.25">
      <c r="A303" s="1" t="s">
        <v>0</v>
      </c>
      <c r="B303" t="str">
        <f t="shared" si="17"/>
        <v>BAC</v>
      </c>
      <c r="C303" t="s">
        <v>1</v>
      </c>
      <c r="D303" s="2" t="str">
        <f t="shared" si="18"/>
        <v>20181218</v>
      </c>
      <c r="E303" s="2">
        <f>IF(E302-1&gt;=$K$2,IF(WEEKDAY(E302-1)=7,E302-3,E302-1),$K$1)</f>
        <v>43452</v>
      </c>
      <c r="F303" s="6" t="str">
        <f t="shared" si="16"/>
        <v>https://api.iextrading.com/1.0/stock/BAC/chart/date/20181218</v>
      </c>
      <c r="G303">
        <f>IF(E303=$K$1,G302+1,G302)</f>
        <v>14</v>
      </c>
    </row>
    <row r="304" spans="1:7" x14ac:dyDescent="0.25">
      <c r="A304" s="1" t="s">
        <v>0</v>
      </c>
      <c r="B304" t="str">
        <f t="shared" si="17"/>
        <v>BAC</v>
      </c>
      <c r="C304" t="s">
        <v>1</v>
      </c>
      <c r="D304" s="2" t="str">
        <f t="shared" si="18"/>
        <v>20181217</v>
      </c>
      <c r="E304" s="2">
        <f>IF(E303-1&gt;=$K$2,IF(WEEKDAY(E303-1)=7,E303-3,E303-1),$K$1)</f>
        <v>43451</v>
      </c>
      <c r="F304" s="6" t="str">
        <f t="shared" si="16"/>
        <v>https://api.iextrading.com/1.0/stock/BAC/chart/date/20181217</v>
      </c>
      <c r="G304">
        <f>IF(E304=$K$1,G303+1,G303)</f>
        <v>14</v>
      </c>
    </row>
    <row r="305" spans="1:7" x14ac:dyDescent="0.25">
      <c r="A305" s="1" t="s">
        <v>0</v>
      </c>
      <c r="B305" t="str">
        <f t="shared" si="17"/>
        <v>BAC</v>
      </c>
      <c r="C305" t="s">
        <v>1</v>
      </c>
      <c r="D305" s="2" t="str">
        <f t="shared" si="18"/>
        <v>20181216</v>
      </c>
      <c r="E305" s="2">
        <f>IF(E304-1&gt;=$K$2,IF(WEEKDAY(E304-1)=7,E304-3,E304-1),$K$1)</f>
        <v>43450</v>
      </c>
      <c r="F305" s="6" t="str">
        <f t="shared" si="16"/>
        <v>https://api.iextrading.com/1.0/stock/BAC/chart/date/20181216</v>
      </c>
      <c r="G305">
        <f>IF(E305=$K$1,G304+1,G304)</f>
        <v>14</v>
      </c>
    </row>
    <row r="306" spans="1:7" x14ac:dyDescent="0.25">
      <c r="A306" s="1" t="s">
        <v>0</v>
      </c>
      <c r="B306" t="str">
        <f t="shared" si="17"/>
        <v>BAC</v>
      </c>
      <c r="C306" t="s">
        <v>1</v>
      </c>
      <c r="D306" s="2" t="str">
        <f t="shared" si="18"/>
        <v>20181213</v>
      </c>
      <c r="E306" s="2">
        <f>IF(E305-1&gt;=$K$2,IF(WEEKDAY(E305-1)=7,E305-3,E305-1),$K$1)</f>
        <v>43447</v>
      </c>
      <c r="F306" s="6" t="str">
        <f t="shared" si="16"/>
        <v>https://api.iextrading.com/1.0/stock/BAC/chart/date/20181213</v>
      </c>
      <c r="G306">
        <f>IF(E306=$K$1,G305+1,G305)</f>
        <v>14</v>
      </c>
    </row>
    <row r="307" spans="1:7" x14ac:dyDescent="0.25">
      <c r="A307" s="1" t="s">
        <v>0</v>
      </c>
      <c r="B307" t="str">
        <f t="shared" si="17"/>
        <v>BAC</v>
      </c>
      <c r="C307" t="s">
        <v>1</v>
      </c>
      <c r="D307" s="2" t="str">
        <f t="shared" si="18"/>
        <v>20181212</v>
      </c>
      <c r="E307" s="2">
        <f>IF(E306-1&gt;=$K$2,IF(WEEKDAY(E306-1)=7,E306-3,E306-1),$K$1)</f>
        <v>43446</v>
      </c>
      <c r="F307" s="6" t="str">
        <f t="shared" si="16"/>
        <v>https://api.iextrading.com/1.0/stock/BAC/chart/date/20181212</v>
      </c>
      <c r="G307">
        <f>IF(E307=$K$1,G306+1,G306)</f>
        <v>14</v>
      </c>
    </row>
    <row r="308" spans="1:7" x14ac:dyDescent="0.25">
      <c r="A308" s="1" t="s">
        <v>0</v>
      </c>
      <c r="B308" t="str">
        <f t="shared" si="17"/>
        <v>BAC</v>
      </c>
      <c r="C308" t="s">
        <v>1</v>
      </c>
      <c r="D308" s="2" t="str">
        <f t="shared" si="18"/>
        <v>20181211</v>
      </c>
      <c r="E308" s="2">
        <f>IF(E307-1&gt;=$K$2,IF(WEEKDAY(E307-1)=7,E307-3,E307-1),$K$1)</f>
        <v>43445</v>
      </c>
      <c r="F308" s="6" t="str">
        <f t="shared" si="16"/>
        <v>https://api.iextrading.com/1.0/stock/BAC/chart/date/20181211</v>
      </c>
      <c r="G308">
        <f>IF(E308=$K$1,G307+1,G307)</f>
        <v>14</v>
      </c>
    </row>
    <row r="309" spans="1:7" x14ac:dyDescent="0.25">
      <c r="A309" s="1" t="s">
        <v>0</v>
      </c>
      <c r="B309" t="str">
        <f t="shared" si="17"/>
        <v>BAC</v>
      </c>
      <c r="C309" t="s">
        <v>1</v>
      </c>
      <c r="D309" s="2" t="str">
        <f t="shared" si="18"/>
        <v>20181210</v>
      </c>
      <c r="E309" s="2">
        <f>IF(E308-1&gt;=$K$2,IF(WEEKDAY(E308-1)=7,E308-3,E308-1),$K$1)</f>
        <v>43444</v>
      </c>
      <c r="F309" s="6" t="str">
        <f t="shared" si="16"/>
        <v>https://api.iextrading.com/1.0/stock/BAC/chart/date/20181210</v>
      </c>
      <c r="G309">
        <f>IF(E309=$K$1,G308+1,G308)</f>
        <v>14</v>
      </c>
    </row>
    <row r="310" spans="1:7" x14ac:dyDescent="0.25">
      <c r="A310" s="1" t="s">
        <v>0</v>
      </c>
      <c r="B310" t="str">
        <f t="shared" si="17"/>
        <v>BAC</v>
      </c>
      <c r="C310" t="s">
        <v>1</v>
      </c>
      <c r="D310" s="2" t="str">
        <f t="shared" si="18"/>
        <v>20181209</v>
      </c>
      <c r="E310" s="2">
        <f>IF(E309-1&gt;=$K$2,IF(WEEKDAY(E309-1)=7,E309-3,E309-1),$K$1)</f>
        <v>43443</v>
      </c>
      <c r="F310" s="6" t="str">
        <f t="shared" si="16"/>
        <v>https://api.iextrading.com/1.0/stock/BAC/chart/date/20181209</v>
      </c>
      <c r="G310">
        <f>IF(E310=$K$1,G309+1,G309)</f>
        <v>14</v>
      </c>
    </row>
    <row r="311" spans="1:7" x14ac:dyDescent="0.25">
      <c r="A311" s="1" t="s">
        <v>0</v>
      </c>
      <c r="B311" t="str">
        <f t="shared" si="17"/>
        <v>BAC</v>
      </c>
      <c r="C311" t="s">
        <v>1</v>
      </c>
      <c r="D311" s="2" t="str">
        <f t="shared" si="18"/>
        <v>20181206</v>
      </c>
      <c r="E311" s="2">
        <f>IF(E310-1&gt;=$K$2,IF(WEEKDAY(E310-1)=7,E310-3,E310-1),$K$1)</f>
        <v>43440</v>
      </c>
      <c r="F311" s="6" t="str">
        <f t="shared" si="16"/>
        <v>https://api.iextrading.com/1.0/stock/BAC/chart/date/20181206</v>
      </c>
      <c r="G311">
        <f>IF(E311=$K$1,G310+1,G310)</f>
        <v>14</v>
      </c>
    </row>
    <row r="312" spans="1:7" x14ac:dyDescent="0.25">
      <c r="A312" s="1" t="s">
        <v>0</v>
      </c>
      <c r="B312" t="str">
        <f t="shared" si="17"/>
        <v>BAC</v>
      </c>
      <c r="C312" t="s">
        <v>1</v>
      </c>
      <c r="D312" s="2" t="str">
        <f t="shared" si="18"/>
        <v>20181205</v>
      </c>
      <c r="E312" s="2">
        <f>IF(E311-1&gt;=$K$2,IF(WEEKDAY(E311-1)=7,E311-3,E311-1),$K$1)</f>
        <v>43439</v>
      </c>
      <c r="F312" s="6" t="str">
        <f t="shared" si="16"/>
        <v>https://api.iextrading.com/1.0/stock/BAC/chart/date/20181205</v>
      </c>
      <c r="G312">
        <f>IF(E312=$K$1,G311+1,G311)</f>
        <v>14</v>
      </c>
    </row>
    <row r="313" spans="1:7" x14ac:dyDescent="0.25">
      <c r="A313" s="1" t="s">
        <v>0</v>
      </c>
      <c r="B313" t="str">
        <f t="shared" si="17"/>
        <v>BAC</v>
      </c>
      <c r="C313" t="s">
        <v>1</v>
      </c>
      <c r="D313" s="2" t="str">
        <f t="shared" si="18"/>
        <v>20181204</v>
      </c>
      <c r="E313" s="2">
        <f>IF(E312-1&gt;=$K$2,IF(WEEKDAY(E312-1)=7,E312-3,E312-1),$K$1)</f>
        <v>43438</v>
      </c>
      <c r="F313" s="6" t="str">
        <f t="shared" si="16"/>
        <v>https://api.iextrading.com/1.0/stock/BAC/chart/date/20181204</v>
      </c>
      <c r="G313">
        <f>IF(E313=$K$1,G312+1,G312)</f>
        <v>14</v>
      </c>
    </row>
    <row r="314" spans="1:7" x14ac:dyDescent="0.25">
      <c r="A314" s="1" t="s">
        <v>0</v>
      </c>
      <c r="B314" t="str">
        <f t="shared" si="17"/>
        <v>BAC</v>
      </c>
      <c r="C314" t="s">
        <v>1</v>
      </c>
      <c r="D314" s="2" t="str">
        <f t="shared" si="18"/>
        <v>20181203</v>
      </c>
      <c r="E314" s="2">
        <f>IF(E313-1&gt;=$K$2,IF(WEEKDAY(E313-1)=7,E313-3,E313-1),$K$1)</f>
        <v>43437</v>
      </c>
      <c r="F314" s="6" t="str">
        <f t="shared" si="16"/>
        <v>https://api.iextrading.com/1.0/stock/BAC/chart/date/20181203</v>
      </c>
      <c r="G314">
        <f>IF(E314=$K$1,G313+1,G313)</f>
        <v>14</v>
      </c>
    </row>
    <row r="315" spans="1:7" x14ac:dyDescent="0.25">
      <c r="A315" s="1" t="s">
        <v>0</v>
      </c>
      <c r="B315" t="str">
        <f t="shared" si="17"/>
        <v>BAC</v>
      </c>
      <c r="C315" t="s">
        <v>1</v>
      </c>
      <c r="D315" s="2" t="str">
        <f t="shared" si="18"/>
        <v>20181202</v>
      </c>
      <c r="E315" s="2">
        <f>IF(E314-1&gt;=$K$2,IF(WEEKDAY(E314-1)=7,E314-3,E314-1),$K$1)</f>
        <v>43436</v>
      </c>
      <c r="F315" s="6" t="str">
        <f t="shared" si="16"/>
        <v>https://api.iextrading.com/1.0/stock/BAC/chart/date/20181202</v>
      </c>
      <c r="G315">
        <f>IF(E315=$K$1,G314+1,G314)</f>
        <v>14</v>
      </c>
    </row>
    <row r="316" spans="1:7" x14ac:dyDescent="0.25">
      <c r="A316" s="1" t="s">
        <v>0</v>
      </c>
      <c r="B316" t="str">
        <f t="shared" si="17"/>
        <v>BAC</v>
      </c>
      <c r="C316" t="s">
        <v>1</v>
      </c>
      <c r="D316" s="2" t="str">
        <f t="shared" si="18"/>
        <v>20181129</v>
      </c>
      <c r="E316" s="2">
        <f>IF(E315-1&gt;=$K$2,IF(WEEKDAY(E315-1)=7,E315-3,E315-1),$K$1)</f>
        <v>43433</v>
      </c>
      <c r="F316" s="6" t="str">
        <f t="shared" si="16"/>
        <v>https://api.iextrading.com/1.0/stock/BAC/chart/date/20181129</v>
      </c>
      <c r="G316">
        <f>IF(E316=$K$1,G315+1,G315)</f>
        <v>14</v>
      </c>
    </row>
    <row r="317" spans="1:7" x14ac:dyDescent="0.25">
      <c r="A317" s="1" t="s">
        <v>0</v>
      </c>
      <c r="B317" t="str">
        <f t="shared" si="17"/>
        <v>BAC</v>
      </c>
      <c r="C317" t="s">
        <v>1</v>
      </c>
      <c r="D317" s="2" t="str">
        <f t="shared" si="18"/>
        <v>20181128</v>
      </c>
      <c r="E317" s="2">
        <f>IF(E316-1&gt;=$K$2,IF(WEEKDAY(E316-1)=7,E316-3,E316-1),$K$1)</f>
        <v>43432</v>
      </c>
      <c r="F317" s="6" t="str">
        <f t="shared" ref="F317:F380" si="19">A317&amp;B317&amp;C317&amp;D317</f>
        <v>https://api.iextrading.com/1.0/stock/BAC/chart/date/20181128</v>
      </c>
      <c r="G317">
        <f>IF(E317=$K$1,G316+1,G316)</f>
        <v>14</v>
      </c>
    </row>
    <row r="318" spans="1:7" x14ac:dyDescent="0.25">
      <c r="A318" s="1" t="s">
        <v>0</v>
      </c>
      <c r="B318" t="str">
        <f t="shared" si="17"/>
        <v>BAC</v>
      </c>
      <c r="C318" t="s">
        <v>1</v>
      </c>
      <c r="D318" s="2" t="str">
        <f t="shared" si="18"/>
        <v>20181127</v>
      </c>
      <c r="E318" s="2">
        <f>IF(E317-1&gt;=$K$2,IF(WEEKDAY(E317-1)=7,E317-3,E317-1),$K$1)</f>
        <v>43431</v>
      </c>
      <c r="F318" s="6" t="str">
        <f t="shared" si="19"/>
        <v>https://api.iextrading.com/1.0/stock/BAC/chart/date/20181127</v>
      </c>
      <c r="G318">
        <f>IF(E318=$K$1,G317+1,G317)</f>
        <v>14</v>
      </c>
    </row>
    <row r="319" spans="1:7" x14ac:dyDescent="0.25">
      <c r="A319" s="1" t="s">
        <v>0</v>
      </c>
      <c r="B319" t="str">
        <f t="shared" si="17"/>
        <v>BAC</v>
      </c>
      <c r="C319" t="s">
        <v>1</v>
      </c>
      <c r="D319" s="2" t="str">
        <f t="shared" si="18"/>
        <v>20181126</v>
      </c>
      <c r="E319" s="2">
        <f>IF(E318-1&gt;=$K$2,IF(WEEKDAY(E318-1)=7,E318-3,E318-1),$K$1)</f>
        <v>43430</v>
      </c>
      <c r="F319" s="6" t="str">
        <f t="shared" si="19"/>
        <v>https://api.iextrading.com/1.0/stock/BAC/chart/date/20181126</v>
      </c>
      <c r="G319">
        <f>IF(E319=$K$1,G318+1,G318)</f>
        <v>14</v>
      </c>
    </row>
    <row r="320" spans="1:7" x14ac:dyDescent="0.25">
      <c r="A320" s="1" t="s">
        <v>0</v>
      </c>
      <c r="B320" t="str">
        <f t="shared" si="17"/>
        <v>BAC</v>
      </c>
      <c r="C320" t="s">
        <v>1</v>
      </c>
      <c r="D320" s="2" t="str">
        <f t="shared" si="18"/>
        <v>20181125</v>
      </c>
      <c r="E320" s="2">
        <f>IF(E319-1&gt;=$K$2,IF(WEEKDAY(E319-1)=7,E319-3,E319-1),$K$1)</f>
        <v>43429</v>
      </c>
      <c r="F320" s="6" t="str">
        <f t="shared" si="19"/>
        <v>https://api.iextrading.com/1.0/stock/BAC/chart/date/20181125</v>
      </c>
      <c r="G320">
        <f>IF(E320=$K$1,G319+1,G319)</f>
        <v>14</v>
      </c>
    </row>
    <row r="321" spans="1:7" x14ac:dyDescent="0.25">
      <c r="A321" s="1" t="s">
        <v>0</v>
      </c>
      <c r="B321" t="str">
        <f t="shared" si="17"/>
        <v>BAC</v>
      </c>
      <c r="C321" t="s">
        <v>1</v>
      </c>
      <c r="D321" s="2" t="str">
        <f t="shared" si="18"/>
        <v>20181122</v>
      </c>
      <c r="E321" s="2">
        <f>IF(E320-1&gt;=$K$2,IF(WEEKDAY(E320-1)=7,E320-3,E320-1),$K$1)</f>
        <v>43426</v>
      </c>
      <c r="F321" s="6" t="str">
        <f t="shared" si="19"/>
        <v>https://api.iextrading.com/1.0/stock/BAC/chart/date/20181122</v>
      </c>
      <c r="G321">
        <f>IF(E321=$K$1,G320+1,G320)</f>
        <v>14</v>
      </c>
    </row>
    <row r="322" spans="1:7" x14ac:dyDescent="0.25">
      <c r="A322" s="1" t="s">
        <v>0</v>
      </c>
      <c r="B322" t="str">
        <f t="shared" ref="B322:B385" si="20">VLOOKUP(G322,M:N,2,FALSE)</f>
        <v>BAC</v>
      </c>
      <c r="C322" t="s">
        <v>1</v>
      </c>
      <c r="D322" s="2" t="str">
        <f t="shared" si="18"/>
        <v>20181121</v>
      </c>
      <c r="E322" s="2">
        <f>IF(E321-1&gt;=$K$2,IF(WEEKDAY(E321-1)=7,E321-3,E321-1),$K$1)</f>
        <v>43425</v>
      </c>
      <c r="F322" s="6" t="str">
        <f t="shared" si="19"/>
        <v>https://api.iextrading.com/1.0/stock/BAC/chart/date/20181121</v>
      </c>
      <c r="G322">
        <f>IF(E322=$K$1,G321+1,G321)</f>
        <v>14</v>
      </c>
    </row>
    <row r="323" spans="1:7" x14ac:dyDescent="0.25">
      <c r="A323" s="1" t="s">
        <v>0</v>
      </c>
      <c r="B323" t="str">
        <f t="shared" si="20"/>
        <v>BB</v>
      </c>
      <c r="C323" t="s">
        <v>1</v>
      </c>
      <c r="D323" s="2" t="str">
        <f t="shared" si="18"/>
        <v>20181221</v>
      </c>
      <c r="E323" s="2">
        <f>IF(E322-1&gt;=$K$2,IF(WEEKDAY(E322-1)=7,E322-3,E322-1),$K$1)</f>
        <v>43455</v>
      </c>
      <c r="F323" s="6" t="str">
        <f t="shared" si="19"/>
        <v>https://api.iextrading.com/1.0/stock/BB/chart/date/20181221</v>
      </c>
      <c r="G323">
        <f>IF(E323=$K$1,G322+1,G322)</f>
        <v>15</v>
      </c>
    </row>
    <row r="324" spans="1:7" x14ac:dyDescent="0.25">
      <c r="A324" s="1" t="s">
        <v>0</v>
      </c>
      <c r="B324" t="str">
        <f t="shared" si="20"/>
        <v>BB</v>
      </c>
      <c r="C324" t="s">
        <v>1</v>
      </c>
      <c r="D324" s="2" t="str">
        <f t="shared" si="18"/>
        <v>20181220</v>
      </c>
      <c r="E324" s="2">
        <f>IF(E323-1&gt;=$K$2,IF(WEEKDAY(E323-1)=7,E323-3,E323-1),$K$1)</f>
        <v>43454</v>
      </c>
      <c r="F324" s="6" t="str">
        <f t="shared" si="19"/>
        <v>https://api.iextrading.com/1.0/stock/BB/chart/date/20181220</v>
      </c>
      <c r="G324">
        <f>IF(E324=$K$1,G323+1,G323)</f>
        <v>15</v>
      </c>
    </row>
    <row r="325" spans="1:7" x14ac:dyDescent="0.25">
      <c r="A325" s="1" t="s">
        <v>0</v>
      </c>
      <c r="B325" t="str">
        <f t="shared" si="20"/>
        <v>BB</v>
      </c>
      <c r="C325" t="s">
        <v>1</v>
      </c>
      <c r="D325" s="2" t="str">
        <f t="shared" si="18"/>
        <v>20181219</v>
      </c>
      <c r="E325" s="2">
        <f>IF(E324-1&gt;=$K$2,IF(WEEKDAY(E324-1)=7,E324-3,E324-1),$K$1)</f>
        <v>43453</v>
      </c>
      <c r="F325" s="6" t="str">
        <f t="shared" si="19"/>
        <v>https://api.iextrading.com/1.0/stock/BB/chart/date/20181219</v>
      </c>
      <c r="G325">
        <f>IF(E325=$K$1,G324+1,G324)</f>
        <v>15</v>
      </c>
    </row>
    <row r="326" spans="1:7" x14ac:dyDescent="0.25">
      <c r="A326" s="1" t="s">
        <v>0</v>
      </c>
      <c r="B326" t="str">
        <f t="shared" si="20"/>
        <v>BB</v>
      </c>
      <c r="C326" t="s">
        <v>1</v>
      </c>
      <c r="D326" s="2" t="str">
        <f t="shared" si="18"/>
        <v>20181218</v>
      </c>
      <c r="E326" s="2">
        <f>IF(E325-1&gt;=$K$2,IF(WEEKDAY(E325-1)=7,E325-3,E325-1),$K$1)</f>
        <v>43452</v>
      </c>
      <c r="F326" s="6" t="str">
        <f t="shared" si="19"/>
        <v>https://api.iextrading.com/1.0/stock/BB/chart/date/20181218</v>
      </c>
      <c r="G326">
        <f>IF(E326=$K$1,G325+1,G325)</f>
        <v>15</v>
      </c>
    </row>
    <row r="327" spans="1:7" x14ac:dyDescent="0.25">
      <c r="A327" s="1" t="s">
        <v>0</v>
      </c>
      <c r="B327" t="str">
        <f t="shared" si="20"/>
        <v>BB</v>
      </c>
      <c r="C327" t="s">
        <v>1</v>
      </c>
      <c r="D327" s="2" t="str">
        <f t="shared" si="18"/>
        <v>20181217</v>
      </c>
      <c r="E327" s="2">
        <f>IF(E326-1&gt;=$K$2,IF(WEEKDAY(E326-1)=7,E326-3,E326-1),$K$1)</f>
        <v>43451</v>
      </c>
      <c r="F327" s="6" t="str">
        <f t="shared" si="19"/>
        <v>https://api.iextrading.com/1.0/stock/BB/chart/date/20181217</v>
      </c>
      <c r="G327">
        <f>IF(E327=$K$1,G326+1,G326)</f>
        <v>15</v>
      </c>
    </row>
    <row r="328" spans="1:7" x14ac:dyDescent="0.25">
      <c r="A328" s="1" t="s">
        <v>0</v>
      </c>
      <c r="B328" t="str">
        <f t="shared" si="20"/>
        <v>BB</v>
      </c>
      <c r="C328" t="s">
        <v>1</v>
      </c>
      <c r="D328" s="2" t="str">
        <f t="shared" si="18"/>
        <v>20181216</v>
      </c>
      <c r="E328" s="2">
        <f>IF(E327-1&gt;=$K$2,IF(WEEKDAY(E327-1)=7,E327-3,E327-1),$K$1)</f>
        <v>43450</v>
      </c>
      <c r="F328" s="6" t="str">
        <f t="shared" si="19"/>
        <v>https://api.iextrading.com/1.0/stock/BB/chart/date/20181216</v>
      </c>
      <c r="G328">
        <f>IF(E328=$K$1,G327+1,G327)</f>
        <v>15</v>
      </c>
    </row>
    <row r="329" spans="1:7" x14ac:dyDescent="0.25">
      <c r="A329" s="1" t="s">
        <v>0</v>
      </c>
      <c r="B329" t="str">
        <f t="shared" si="20"/>
        <v>BB</v>
      </c>
      <c r="C329" t="s">
        <v>1</v>
      </c>
      <c r="D329" s="2" t="str">
        <f t="shared" si="18"/>
        <v>20181213</v>
      </c>
      <c r="E329" s="2">
        <f>IF(E328-1&gt;=$K$2,IF(WEEKDAY(E328-1)=7,E328-3,E328-1),$K$1)</f>
        <v>43447</v>
      </c>
      <c r="F329" s="6" t="str">
        <f t="shared" si="19"/>
        <v>https://api.iextrading.com/1.0/stock/BB/chart/date/20181213</v>
      </c>
      <c r="G329">
        <f>IF(E329=$K$1,G328+1,G328)</f>
        <v>15</v>
      </c>
    </row>
    <row r="330" spans="1:7" x14ac:dyDescent="0.25">
      <c r="A330" s="1" t="s">
        <v>0</v>
      </c>
      <c r="B330" t="str">
        <f t="shared" si="20"/>
        <v>BB</v>
      </c>
      <c r="C330" t="s">
        <v>1</v>
      </c>
      <c r="D330" s="2" t="str">
        <f t="shared" si="18"/>
        <v>20181212</v>
      </c>
      <c r="E330" s="2">
        <f>IF(E329-1&gt;=$K$2,IF(WEEKDAY(E329-1)=7,E329-3,E329-1),$K$1)</f>
        <v>43446</v>
      </c>
      <c r="F330" s="6" t="str">
        <f t="shared" si="19"/>
        <v>https://api.iextrading.com/1.0/stock/BB/chart/date/20181212</v>
      </c>
      <c r="G330">
        <f>IF(E330=$K$1,G329+1,G329)</f>
        <v>15</v>
      </c>
    </row>
    <row r="331" spans="1:7" x14ac:dyDescent="0.25">
      <c r="A331" s="1" t="s">
        <v>0</v>
      </c>
      <c r="B331" t="str">
        <f t="shared" si="20"/>
        <v>BB</v>
      </c>
      <c r="C331" t="s">
        <v>1</v>
      </c>
      <c r="D331" s="2" t="str">
        <f t="shared" si="18"/>
        <v>20181211</v>
      </c>
      <c r="E331" s="2">
        <f>IF(E330-1&gt;=$K$2,IF(WEEKDAY(E330-1)=7,E330-3,E330-1),$K$1)</f>
        <v>43445</v>
      </c>
      <c r="F331" s="6" t="str">
        <f t="shared" si="19"/>
        <v>https://api.iextrading.com/1.0/stock/BB/chart/date/20181211</v>
      </c>
      <c r="G331">
        <f>IF(E331=$K$1,G330+1,G330)</f>
        <v>15</v>
      </c>
    </row>
    <row r="332" spans="1:7" x14ac:dyDescent="0.25">
      <c r="A332" s="1" t="s">
        <v>0</v>
      </c>
      <c r="B332" t="str">
        <f t="shared" si="20"/>
        <v>BB</v>
      </c>
      <c r="C332" t="s">
        <v>1</v>
      </c>
      <c r="D332" s="2" t="str">
        <f t="shared" si="18"/>
        <v>20181210</v>
      </c>
      <c r="E332" s="2">
        <f>IF(E331-1&gt;=$K$2,IF(WEEKDAY(E331-1)=7,E331-3,E331-1),$K$1)</f>
        <v>43444</v>
      </c>
      <c r="F332" s="6" t="str">
        <f t="shared" si="19"/>
        <v>https://api.iextrading.com/1.0/stock/BB/chart/date/20181210</v>
      </c>
      <c r="G332">
        <f>IF(E332=$K$1,G331+1,G331)</f>
        <v>15</v>
      </c>
    </row>
    <row r="333" spans="1:7" x14ac:dyDescent="0.25">
      <c r="A333" s="1" t="s">
        <v>0</v>
      </c>
      <c r="B333" t="str">
        <f t="shared" si="20"/>
        <v>BB</v>
      </c>
      <c r="C333" t="s">
        <v>1</v>
      </c>
      <c r="D333" s="2" t="str">
        <f t="shared" si="18"/>
        <v>20181209</v>
      </c>
      <c r="E333" s="2">
        <f>IF(E332-1&gt;=$K$2,IF(WEEKDAY(E332-1)=7,E332-3,E332-1),$K$1)</f>
        <v>43443</v>
      </c>
      <c r="F333" s="6" t="str">
        <f t="shared" si="19"/>
        <v>https://api.iextrading.com/1.0/stock/BB/chart/date/20181209</v>
      </c>
      <c r="G333">
        <f>IF(E333=$K$1,G332+1,G332)</f>
        <v>15</v>
      </c>
    </row>
    <row r="334" spans="1:7" x14ac:dyDescent="0.25">
      <c r="A334" s="1" t="s">
        <v>0</v>
      </c>
      <c r="B334" t="str">
        <f t="shared" si="20"/>
        <v>BB</v>
      </c>
      <c r="C334" t="s">
        <v>1</v>
      </c>
      <c r="D334" s="2" t="str">
        <f t="shared" si="18"/>
        <v>20181206</v>
      </c>
      <c r="E334" s="2">
        <f>IF(E333-1&gt;=$K$2,IF(WEEKDAY(E333-1)=7,E333-3,E333-1),$K$1)</f>
        <v>43440</v>
      </c>
      <c r="F334" s="6" t="str">
        <f t="shared" si="19"/>
        <v>https://api.iextrading.com/1.0/stock/BB/chart/date/20181206</v>
      </c>
      <c r="G334">
        <f>IF(E334=$K$1,G333+1,G333)</f>
        <v>15</v>
      </c>
    </row>
    <row r="335" spans="1:7" x14ac:dyDescent="0.25">
      <c r="A335" s="1" t="s">
        <v>0</v>
      </c>
      <c r="B335" t="str">
        <f t="shared" si="20"/>
        <v>BB</v>
      </c>
      <c r="C335" t="s">
        <v>1</v>
      </c>
      <c r="D335" s="2" t="str">
        <f t="shared" si="18"/>
        <v>20181205</v>
      </c>
      <c r="E335" s="2">
        <f>IF(E334-1&gt;=$K$2,IF(WEEKDAY(E334-1)=7,E334-3,E334-1),$K$1)</f>
        <v>43439</v>
      </c>
      <c r="F335" s="6" t="str">
        <f t="shared" si="19"/>
        <v>https://api.iextrading.com/1.0/stock/BB/chart/date/20181205</v>
      </c>
      <c r="G335">
        <f>IF(E335=$K$1,G334+1,G334)</f>
        <v>15</v>
      </c>
    </row>
    <row r="336" spans="1:7" x14ac:dyDescent="0.25">
      <c r="A336" s="1" t="s">
        <v>0</v>
      </c>
      <c r="B336" t="str">
        <f t="shared" si="20"/>
        <v>BB</v>
      </c>
      <c r="C336" t="s">
        <v>1</v>
      </c>
      <c r="D336" s="2" t="str">
        <f t="shared" si="18"/>
        <v>20181204</v>
      </c>
      <c r="E336" s="2">
        <f>IF(E335-1&gt;=$K$2,IF(WEEKDAY(E335-1)=7,E335-3,E335-1),$K$1)</f>
        <v>43438</v>
      </c>
      <c r="F336" s="6" t="str">
        <f t="shared" si="19"/>
        <v>https://api.iextrading.com/1.0/stock/BB/chart/date/20181204</v>
      </c>
      <c r="G336">
        <f>IF(E336=$K$1,G335+1,G335)</f>
        <v>15</v>
      </c>
    </row>
    <row r="337" spans="1:7" x14ac:dyDescent="0.25">
      <c r="A337" s="1" t="s">
        <v>0</v>
      </c>
      <c r="B337" t="str">
        <f t="shared" si="20"/>
        <v>BB</v>
      </c>
      <c r="C337" t="s">
        <v>1</v>
      </c>
      <c r="D337" s="2" t="str">
        <f t="shared" si="18"/>
        <v>20181203</v>
      </c>
      <c r="E337" s="2">
        <f>IF(E336-1&gt;=$K$2,IF(WEEKDAY(E336-1)=7,E336-3,E336-1),$K$1)</f>
        <v>43437</v>
      </c>
      <c r="F337" s="6" t="str">
        <f t="shared" si="19"/>
        <v>https://api.iextrading.com/1.0/stock/BB/chart/date/20181203</v>
      </c>
      <c r="G337">
        <f>IF(E337=$K$1,G336+1,G336)</f>
        <v>15</v>
      </c>
    </row>
    <row r="338" spans="1:7" x14ac:dyDescent="0.25">
      <c r="A338" s="1" t="s">
        <v>0</v>
      </c>
      <c r="B338" t="str">
        <f t="shared" si="20"/>
        <v>BB</v>
      </c>
      <c r="C338" t="s">
        <v>1</v>
      </c>
      <c r="D338" s="2" t="str">
        <f t="shared" si="18"/>
        <v>20181202</v>
      </c>
      <c r="E338" s="2">
        <f>IF(E337-1&gt;=$K$2,IF(WEEKDAY(E337-1)=7,E337-3,E337-1),$K$1)</f>
        <v>43436</v>
      </c>
      <c r="F338" s="6" t="str">
        <f t="shared" si="19"/>
        <v>https://api.iextrading.com/1.0/stock/BB/chart/date/20181202</v>
      </c>
      <c r="G338">
        <f>IF(E338=$K$1,G337+1,G337)</f>
        <v>15</v>
      </c>
    </row>
    <row r="339" spans="1:7" x14ac:dyDescent="0.25">
      <c r="A339" s="1" t="s">
        <v>0</v>
      </c>
      <c r="B339" t="str">
        <f t="shared" si="20"/>
        <v>BB</v>
      </c>
      <c r="C339" t="s">
        <v>1</v>
      </c>
      <c r="D339" s="2" t="str">
        <f t="shared" si="18"/>
        <v>20181129</v>
      </c>
      <c r="E339" s="2">
        <f>IF(E338-1&gt;=$K$2,IF(WEEKDAY(E338-1)=7,E338-3,E338-1),$K$1)</f>
        <v>43433</v>
      </c>
      <c r="F339" s="6" t="str">
        <f t="shared" si="19"/>
        <v>https://api.iextrading.com/1.0/stock/BB/chart/date/20181129</v>
      </c>
      <c r="G339">
        <f>IF(E339=$K$1,G338+1,G338)</f>
        <v>15</v>
      </c>
    </row>
    <row r="340" spans="1:7" x14ac:dyDescent="0.25">
      <c r="A340" s="1" t="s">
        <v>0</v>
      </c>
      <c r="B340" t="str">
        <f t="shared" si="20"/>
        <v>BB</v>
      </c>
      <c r="C340" t="s">
        <v>1</v>
      </c>
      <c r="D340" s="2" t="str">
        <f t="shared" si="18"/>
        <v>20181128</v>
      </c>
      <c r="E340" s="2">
        <f>IF(E339-1&gt;=$K$2,IF(WEEKDAY(E339-1)=7,E339-3,E339-1),$K$1)</f>
        <v>43432</v>
      </c>
      <c r="F340" s="6" t="str">
        <f t="shared" si="19"/>
        <v>https://api.iextrading.com/1.0/stock/BB/chart/date/20181128</v>
      </c>
      <c r="G340">
        <f>IF(E340=$K$1,G339+1,G339)</f>
        <v>15</v>
      </c>
    </row>
    <row r="341" spans="1:7" x14ac:dyDescent="0.25">
      <c r="A341" s="1" t="s">
        <v>0</v>
      </c>
      <c r="B341" t="str">
        <f t="shared" si="20"/>
        <v>BB</v>
      </c>
      <c r="C341" t="s">
        <v>1</v>
      </c>
      <c r="D341" s="2" t="str">
        <f t="shared" si="18"/>
        <v>20181127</v>
      </c>
      <c r="E341" s="2">
        <f>IF(E340-1&gt;=$K$2,IF(WEEKDAY(E340-1)=7,E340-3,E340-1),$K$1)</f>
        <v>43431</v>
      </c>
      <c r="F341" s="6" t="str">
        <f t="shared" si="19"/>
        <v>https://api.iextrading.com/1.0/stock/BB/chart/date/20181127</v>
      </c>
      <c r="G341">
        <f>IF(E341=$K$1,G340+1,G340)</f>
        <v>15</v>
      </c>
    </row>
    <row r="342" spans="1:7" x14ac:dyDescent="0.25">
      <c r="A342" s="1" t="s">
        <v>0</v>
      </c>
      <c r="B342" t="str">
        <f t="shared" si="20"/>
        <v>BB</v>
      </c>
      <c r="C342" t="s">
        <v>1</v>
      </c>
      <c r="D342" s="2" t="str">
        <f t="shared" si="18"/>
        <v>20181126</v>
      </c>
      <c r="E342" s="2">
        <f>IF(E341-1&gt;=$K$2,IF(WEEKDAY(E341-1)=7,E341-3,E341-1),$K$1)</f>
        <v>43430</v>
      </c>
      <c r="F342" s="6" t="str">
        <f t="shared" si="19"/>
        <v>https://api.iextrading.com/1.0/stock/BB/chart/date/20181126</v>
      </c>
      <c r="G342">
        <f>IF(E342=$K$1,G341+1,G341)</f>
        <v>15</v>
      </c>
    </row>
    <row r="343" spans="1:7" x14ac:dyDescent="0.25">
      <c r="A343" s="1" t="s">
        <v>0</v>
      </c>
      <c r="B343" t="str">
        <f t="shared" si="20"/>
        <v>BB</v>
      </c>
      <c r="C343" t="s">
        <v>1</v>
      </c>
      <c r="D343" s="2" t="str">
        <f t="shared" si="18"/>
        <v>20181125</v>
      </c>
      <c r="E343" s="2">
        <f>IF(E342-1&gt;=$K$2,IF(WEEKDAY(E342-1)=7,E342-3,E342-1),$K$1)</f>
        <v>43429</v>
      </c>
      <c r="F343" s="6" t="str">
        <f t="shared" si="19"/>
        <v>https://api.iextrading.com/1.0/stock/BB/chart/date/20181125</v>
      </c>
      <c r="G343">
        <f>IF(E343=$K$1,G342+1,G342)</f>
        <v>15</v>
      </c>
    </row>
    <row r="344" spans="1:7" x14ac:dyDescent="0.25">
      <c r="A344" s="1" t="s">
        <v>0</v>
      </c>
      <c r="B344" t="str">
        <f t="shared" si="20"/>
        <v>BB</v>
      </c>
      <c r="C344" t="s">
        <v>1</v>
      </c>
      <c r="D344" s="2" t="str">
        <f t="shared" si="18"/>
        <v>20181122</v>
      </c>
      <c r="E344" s="2">
        <f>IF(E343-1&gt;=$K$2,IF(WEEKDAY(E343-1)=7,E343-3,E343-1),$K$1)</f>
        <v>43426</v>
      </c>
      <c r="F344" s="6" t="str">
        <f t="shared" si="19"/>
        <v>https://api.iextrading.com/1.0/stock/BB/chart/date/20181122</v>
      </c>
      <c r="G344">
        <f>IF(E344=$K$1,G343+1,G343)</f>
        <v>15</v>
      </c>
    </row>
    <row r="345" spans="1:7" x14ac:dyDescent="0.25">
      <c r="A345" s="1" t="s">
        <v>0</v>
      </c>
      <c r="B345" t="str">
        <f t="shared" si="20"/>
        <v>BB</v>
      </c>
      <c r="C345" t="s">
        <v>1</v>
      </c>
      <c r="D345" s="2" t="str">
        <f t="shared" si="18"/>
        <v>20181121</v>
      </c>
      <c r="E345" s="2">
        <f>IF(E344-1&gt;=$K$2,IF(WEEKDAY(E344-1)=7,E344-3,E344-1),$K$1)</f>
        <v>43425</v>
      </c>
      <c r="F345" s="6" t="str">
        <f t="shared" si="19"/>
        <v>https://api.iextrading.com/1.0/stock/BB/chart/date/20181121</v>
      </c>
      <c r="G345">
        <f>IF(E345=$K$1,G344+1,G344)</f>
        <v>15</v>
      </c>
    </row>
    <row r="346" spans="1:7" x14ac:dyDescent="0.25">
      <c r="A346" s="1" t="s">
        <v>0</v>
      </c>
      <c r="B346" t="str">
        <f t="shared" si="20"/>
        <v>BBD</v>
      </c>
      <c r="C346" t="s">
        <v>1</v>
      </c>
      <c r="D346" s="2" t="str">
        <f t="shared" si="18"/>
        <v>20181221</v>
      </c>
      <c r="E346" s="2">
        <f>IF(E345-1&gt;=$K$2,IF(WEEKDAY(E345-1)=7,E345-3,E345-1),$K$1)</f>
        <v>43455</v>
      </c>
      <c r="F346" s="6" t="str">
        <f t="shared" si="19"/>
        <v>https://api.iextrading.com/1.0/stock/BBD/chart/date/20181221</v>
      </c>
      <c r="G346">
        <f>IF(E346=$K$1,G345+1,G345)</f>
        <v>16</v>
      </c>
    </row>
    <row r="347" spans="1:7" x14ac:dyDescent="0.25">
      <c r="A347" s="1" t="s">
        <v>0</v>
      </c>
      <c r="B347" t="str">
        <f t="shared" si="20"/>
        <v>BBD</v>
      </c>
      <c r="C347" t="s">
        <v>1</v>
      </c>
      <c r="D347" s="2" t="str">
        <f t="shared" si="18"/>
        <v>20181220</v>
      </c>
      <c r="E347" s="2">
        <f>IF(E346-1&gt;=$K$2,IF(WEEKDAY(E346-1)=7,E346-3,E346-1),$K$1)</f>
        <v>43454</v>
      </c>
      <c r="F347" s="6" t="str">
        <f t="shared" si="19"/>
        <v>https://api.iextrading.com/1.0/stock/BBD/chart/date/20181220</v>
      </c>
      <c r="G347">
        <f>IF(E347=$K$1,G346+1,G346)</f>
        <v>16</v>
      </c>
    </row>
    <row r="348" spans="1:7" x14ac:dyDescent="0.25">
      <c r="A348" s="1" t="s">
        <v>0</v>
      </c>
      <c r="B348" t="str">
        <f t="shared" si="20"/>
        <v>BBD</v>
      </c>
      <c r="C348" t="s">
        <v>1</v>
      </c>
      <c r="D348" s="2" t="str">
        <f t="shared" si="18"/>
        <v>20181219</v>
      </c>
      <c r="E348" s="2">
        <f>IF(E347-1&gt;=$K$2,IF(WEEKDAY(E347-1)=7,E347-3,E347-1),$K$1)</f>
        <v>43453</v>
      </c>
      <c r="F348" s="6" t="str">
        <f t="shared" si="19"/>
        <v>https://api.iextrading.com/1.0/stock/BBD/chart/date/20181219</v>
      </c>
      <c r="G348">
        <f>IF(E348=$K$1,G347+1,G347)</f>
        <v>16</v>
      </c>
    </row>
    <row r="349" spans="1:7" x14ac:dyDescent="0.25">
      <c r="A349" s="1" t="s">
        <v>0</v>
      </c>
      <c r="B349" t="str">
        <f t="shared" si="20"/>
        <v>BBD</v>
      </c>
      <c r="C349" t="s">
        <v>1</v>
      </c>
      <c r="D349" s="2" t="str">
        <f t="shared" si="18"/>
        <v>20181218</v>
      </c>
      <c r="E349" s="2">
        <f>IF(E348-1&gt;=$K$2,IF(WEEKDAY(E348-1)=7,E348-3,E348-1),$K$1)</f>
        <v>43452</v>
      </c>
      <c r="F349" s="6" t="str">
        <f t="shared" si="19"/>
        <v>https://api.iextrading.com/1.0/stock/BBD/chart/date/20181218</v>
      </c>
      <c r="G349">
        <f>IF(E349=$K$1,G348+1,G348)</f>
        <v>16</v>
      </c>
    </row>
    <row r="350" spans="1:7" x14ac:dyDescent="0.25">
      <c r="A350" s="1" t="s">
        <v>0</v>
      </c>
      <c r="B350" t="str">
        <f t="shared" si="20"/>
        <v>BBD</v>
      </c>
      <c r="C350" t="s">
        <v>1</v>
      </c>
      <c r="D350" s="2" t="str">
        <f t="shared" si="18"/>
        <v>20181217</v>
      </c>
      <c r="E350" s="2">
        <f>IF(E349-1&gt;=$K$2,IF(WEEKDAY(E349-1)=7,E349-3,E349-1),$K$1)</f>
        <v>43451</v>
      </c>
      <c r="F350" s="6" t="str">
        <f t="shared" si="19"/>
        <v>https://api.iextrading.com/1.0/stock/BBD/chart/date/20181217</v>
      </c>
      <c r="G350">
        <f>IF(E350=$K$1,G349+1,G349)</f>
        <v>16</v>
      </c>
    </row>
    <row r="351" spans="1:7" x14ac:dyDescent="0.25">
      <c r="A351" s="1" t="s">
        <v>0</v>
      </c>
      <c r="B351" t="str">
        <f t="shared" si="20"/>
        <v>BBD</v>
      </c>
      <c r="C351" t="s">
        <v>1</v>
      </c>
      <c r="D351" s="2" t="str">
        <f t="shared" si="18"/>
        <v>20181216</v>
      </c>
      <c r="E351" s="2">
        <f>IF(E350-1&gt;=$K$2,IF(WEEKDAY(E350-1)=7,E350-3,E350-1),$K$1)</f>
        <v>43450</v>
      </c>
      <c r="F351" s="6" t="str">
        <f t="shared" si="19"/>
        <v>https://api.iextrading.com/1.0/stock/BBD/chart/date/20181216</v>
      </c>
      <c r="G351">
        <f>IF(E351=$K$1,G350+1,G350)</f>
        <v>16</v>
      </c>
    </row>
    <row r="352" spans="1:7" x14ac:dyDescent="0.25">
      <c r="A352" s="1" t="s">
        <v>0</v>
      </c>
      <c r="B352" t="str">
        <f t="shared" si="20"/>
        <v>BBD</v>
      </c>
      <c r="C352" t="s">
        <v>1</v>
      </c>
      <c r="D352" s="2" t="str">
        <f t="shared" ref="D352:D415" si="21">TEXT(E352,"YYYY")&amp;TEXT(E352,"MM")&amp;TEXT(E352,"dd")</f>
        <v>20181213</v>
      </c>
      <c r="E352" s="2">
        <f>IF(E351-1&gt;=$K$2,IF(WEEKDAY(E351-1)=7,E351-3,E351-1),$K$1)</f>
        <v>43447</v>
      </c>
      <c r="F352" s="6" t="str">
        <f t="shared" si="19"/>
        <v>https://api.iextrading.com/1.0/stock/BBD/chart/date/20181213</v>
      </c>
      <c r="G352">
        <f>IF(E352=$K$1,G351+1,G351)</f>
        <v>16</v>
      </c>
    </row>
    <row r="353" spans="1:7" x14ac:dyDescent="0.25">
      <c r="A353" s="1" t="s">
        <v>0</v>
      </c>
      <c r="B353" t="str">
        <f t="shared" si="20"/>
        <v>BBD</v>
      </c>
      <c r="C353" t="s">
        <v>1</v>
      </c>
      <c r="D353" s="2" t="str">
        <f t="shared" si="21"/>
        <v>20181212</v>
      </c>
      <c r="E353" s="2">
        <f>IF(E352-1&gt;=$K$2,IF(WEEKDAY(E352-1)=7,E352-3,E352-1),$K$1)</f>
        <v>43446</v>
      </c>
      <c r="F353" s="6" t="str">
        <f t="shared" si="19"/>
        <v>https://api.iextrading.com/1.0/stock/BBD/chart/date/20181212</v>
      </c>
      <c r="G353">
        <f>IF(E353=$K$1,G352+1,G352)</f>
        <v>16</v>
      </c>
    </row>
    <row r="354" spans="1:7" x14ac:dyDescent="0.25">
      <c r="A354" s="1" t="s">
        <v>0</v>
      </c>
      <c r="B354" t="str">
        <f t="shared" si="20"/>
        <v>BBD</v>
      </c>
      <c r="C354" t="s">
        <v>1</v>
      </c>
      <c r="D354" s="2" t="str">
        <f t="shared" si="21"/>
        <v>20181211</v>
      </c>
      <c r="E354" s="2">
        <f>IF(E353-1&gt;=$K$2,IF(WEEKDAY(E353-1)=7,E353-3,E353-1),$K$1)</f>
        <v>43445</v>
      </c>
      <c r="F354" s="6" t="str">
        <f t="shared" si="19"/>
        <v>https://api.iextrading.com/1.0/stock/BBD/chart/date/20181211</v>
      </c>
      <c r="G354">
        <f>IF(E354=$K$1,G353+1,G353)</f>
        <v>16</v>
      </c>
    </row>
    <row r="355" spans="1:7" x14ac:dyDescent="0.25">
      <c r="A355" s="1" t="s">
        <v>0</v>
      </c>
      <c r="B355" t="str">
        <f t="shared" si="20"/>
        <v>BBD</v>
      </c>
      <c r="C355" t="s">
        <v>1</v>
      </c>
      <c r="D355" s="2" t="str">
        <f t="shared" si="21"/>
        <v>20181210</v>
      </c>
      <c r="E355" s="2">
        <f>IF(E354-1&gt;=$K$2,IF(WEEKDAY(E354-1)=7,E354-3,E354-1),$K$1)</f>
        <v>43444</v>
      </c>
      <c r="F355" s="6" t="str">
        <f t="shared" si="19"/>
        <v>https://api.iextrading.com/1.0/stock/BBD/chart/date/20181210</v>
      </c>
      <c r="G355">
        <f>IF(E355=$K$1,G354+1,G354)</f>
        <v>16</v>
      </c>
    </row>
    <row r="356" spans="1:7" x14ac:dyDescent="0.25">
      <c r="A356" s="1" t="s">
        <v>0</v>
      </c>
      <c r="B356" t="str">
        <f t="shared" si="20"/>
        <v>BBD</v>
      </c>
      <c r="C356" t="s">
        <v>1</v>
      </c>
      <c r="D356" s="2" t="str">
        <f t="shared" si="21"/>
        <v>20181209</v>
      </c>
      <c r="E356" s="2">
        <f>IF(E355-1&gt;=$K$2,IF(WEEKDAY(E355-1)=7,E355-3,E355-1),$K$1)</f>
        <v>43443</v>
      </c>
      <c r="F356" s="6" t="str">
        <f t="shared" si="19"/>
        <v>https://api.iextrading.com/1.0/stock/BBD/chart/date/20181209</v>
      </c>
      <c r="G356">
        <f>IF(E356=$K$1,G355+1,G355)</f>
        <v>16</v>
      </c>
    </row>
    <row r="357" spans="1:7" x14ac:dyDescent="0.25">
      <c r="A357" s="1" t="s">
        <v>0</v>
      </c>
      <c r="B357" t="str">
        <f t="shared" si="20"/>
        <v>BBD</v>
      </c>
      <c r="C357" t="s">
        <v>1</v>
      </c>
      <c r="D357" s="2" t="str">
        <f t="shared" si="21"/>
        <v>20181206</v>
      </c>
      <c r="E357" s="2">
        <f>IF(E356-1&gt;=$K$2,IF(WEEKDAY(E356-1)=7,E356-3,E356-1),$K$1)</f>
        <v>43440</v>
      </c>
      <c r="F357" s="6" t="str">
        <f t="shared" si="19"/>
        <v>https://api.iextrading.com/1.0/stock/BBD/chart/date/20181206</v>
      </c>
      <c r="G357">
        <f>IF(E357=$K$1,G356+1,G356)</f>
        <v>16</v>
      </c>
    </row>
    <row r="358" spans="1:7" x14ac:dyDescent="0.25">
      <c r="A358" s="1" t="s">
        <v>0</v>
      </c>
      <c r="B358" t="str">
        <f t="shared" si="20"/>
        <v>BBD</v>
      </c>
      <c r="C358" t="s">
        <v>1</v>
      </c>
      <c r="D358" s="2" t="str">
        <f t="shared" si="21"/>
        <v>20181205</v>
      </c>
      <c r="E358" s="2">
        <f>IF(E357-1&gt;=$K$2,IF(WEEKDAY(E357-1)=7,E357-3,E357-1),$K$1)</f>
        <v>43439</v>
      </c>
      <c r="F358" s="6" t="str">
        <f t="shared" si="19"/>
        <v>https://api.iextrading.com/1.0/stock/BBD/chart/date/20181205</v>
      </c>
      <c r="G358">
        <f>IF(E358=$K$1,G357+1,G357)</f>
        <v>16</v>
      </c>
    </row>
    <row r="359" spans="1:7" x14ac:dyDescent="0.25">
      <c r="A359" s="1" t="s">
        <v>0</v>
      </c>
      <c r="B359" t="str">
        <f t="shared" si="20"/>
        <v>BBD</v>
      </c>
      <c r="C359" t="s">
        <v>1</v>
      </c>
      <c r="D359" s="2" t="str">
        <f t="shared" si="21"/>
        <v>20181204</v>
      </c>
      <c r="E359" s="2">
        <f>IF(E358-1&gt;=$K$2,IF(WEEKDAY(E358-1)=7,E358-3,E358-1),$K$1)</f>
        <v>43438</v>
      </c>
      <c r="F359" s="6" t="str">
        <f t="shared" si="19"/>
        <v>https://api.iextrading.com/1.0/stock/BBD/chart/date/20181204</v>
      </c>
      <c r="G359">
        <f>IF(E359=$K$1,G358+1,G358)</f>
        <v>16</v>
      </c>
    </row>
    <row r="360" spans="1:7" x14ac:dyDescent="0.25">
      <c r="A360" s="1" t="s">
        <v>0</v>
      </c>
      <c r="B360" t="str">
        <f t="shared" si="20"/>
        <v>BBD</v>
      </c>
      <c r="C360" t="s">
        <v>1</v>
      </c>
      <c r="D360" s="2" t="str">
        <f t="shared" si="21"/>
        <v>20181203</v>
      </c>
      <c r="E360" s="2">
        <f>IF(E359-1&gt;=$K$2,IF(WEEKDAY(E359-1)=7,E359-3,E359-1),$K$1)</f>
        <v>43437</v>
      </c>
      <c r="F360" s="6" t="str">
        <f t="shared" si="19"/>
        <v>https://api.iextrading.com/1.0/stock/BBD/chart/date/20181203</v>
      </c>
      <c r="G360">
        <f>IF(E360=$K$1,G359+1,G359)</f>
        <v>16</v>
      </c>
    </row>
    <row r="361" spans="1:7" x14ac:dyDescent="0.25">
      <c r="A361" s="1" t="s">
        <v>0</v>
      </c>
      <c r="B361" t="str">
        <f t="shared" si="20"/>
        <v>BBD</v>
      </c>
      <c r="C361" t="s">
        <v>1</v>
      </c>
      <c r="D361" s="2" t="str">
        <f t="shared" si="21"/>
        <v>20181202</v>
      </c>
      <c r="E361" s="2">
        <f>IF(E360-1&gt;=$K$2,IF(WEEKDAY(E360-1)=7,E360-3,E360-1),$K$1)</f>
        <v>43436</v>
      </c>
      <c r="F361" s="6" t="str">
        <f t="shared" si="19"/>
        <v>https://api.iextrading.com/1.0/stock/BBD/chart/date/20181202</v>
      </c>
      <c r="G361">
        <f>IF(E361=$K$1,G360+1,G360)</f>
        <v>16</v>
      </c>
    </row>
    <row r="362" spans="1:7" x14ac:dyDescent="0.25">
      <c r="A362" s="1" t="s">
        <v>0</v>
      </c>
      <c r="B362" t="str">
        <f t="shared" si="20"/>
        <v>BBD</v>
      </c>
      <c r="C362" t="s">
        <v>1</v>
      </c>
      <c r="D362" s="2" t="str">
        <f t="shared" si="21"/>
        <v>20181129</v>
      </c>
      <c r="E362" s="2">
        <f>IF(E361-1&gt;=$K$2,IF(WEEKDAY(E361-1)=7,E361-3,E361-1),$K$1)</f>
        <v>43433</v>
      </c>
      <c r="F362" s="6" t="str">
        <f t="shared" si="19"/>
        <v>https://api.iextrading.com/1.0/stock/BBD/chart/date/20181129</v>
      </c>
      <c r="G362">
        <f>IF(E362=$K$1,G361+1,G361)</f>
        <v>16</v>
      </c>
    </row>
    <row r="363" spans="1:7" x14ac:dyDescent="0.25">
      <c r="A363" s="1" t="s">
        <v>0</v>
      </c>
      <c r="B363" t="str">
        <f t="shared" si="20"/>
        <v>BBD</v>
      </c>
      <c r="C363" t="s">
        <v>1</v>
      </c>
      <c r="D363" s="2" t="str">
        <f t="shared" si="21"/>
        <v>20181128</v>
      </c>
      <c r="E363" s="2">
        <f>IF(E362-1&gt;=$K$2,IF(WEEKDAY(E362-1)=7,E362-3,E362-1),$K$1)</f>
        <v>43432</v>
      </c>
      <c r="F363" s="6" t="str">
        <f t="shared" si="19"/>
        <v>https://api.iextrading.com/1.0/stock/BBD/chart/date/20181128</v>
      </c>
      <c r="G363">
        <f>IF(E363=$K$1,G362+1,G362)</f>
        <v>16</v>
      </c>
    </row>
    <row r="364" spans="1:7" x14ac:dyDescent="0.25">
      <c r="A364" s="1" t="s">
        <v>0</v>
      </c>
      <c r="B364" t="str">
        <f t="shared" si="20"/>
        <v>BBD</v>
      </c>
      <c r="C364" t="s">
        <v>1</v>
      </c>
      <c r="D364" s="2" t="str">
        <f t="shared" si="21"/>
        <v>20181127</v>
      </c>
      <c r="E364" s="2">
        <f>IF(E363-1&gt;=$K$2,IF(WEEKDAY(E363-1)=7,E363-3,E363-1),$K$1)</f>
        <v>43431</v>
      </c>
      <c r="F364" s="6" t="str">
        <f t="shared" si="19"/>
        <v>https://api.iextrading.com/1.0/stock/BBD/chart/date/20181127</v>
      </c>
      <c r="G364">
        <f>IF(E364=$K$1,G363+1,G363)</f>
        <v>16</v>
      </c>
    </row>
    <row r="365" spans="1:7" x14ac:dyDescent="0.25">
      <c r="A365" s="1" t="s">
        <v>0</v>
      </c>
      <c r="B365" t="str">
        <f t="shared" si="20"/>
        <v>BBD</v>
      </c>
      <c r="C365" t="s">
        <v>1</v>
      </c>
      <c r="D365" s="2" t="str">
        <f t="shared" si="21"/>
        <v>20181126</v>
      </c>
      <c r="E365" s="2">
        <f>IF(E364-1&gt;=$K$2,IF(WEEKDAY(E364-1)=7,E364-3,E364-1),$K$1)</f>
        <v>43430</v>
      </c>
      <c r="F365" s="6" t="str">
        <f t="shared" si="19"/>
        <v>https://api.iextrading.com/1.0/stock/BBD/chart/date/20181126</v>
      </c>
      <c r="G365">
        <f>IF(E365=$K$1,G364+1,G364)</f>
        <v>16</v>
      </c>
    </row>
    <row r="366" spans="1:7" x14ac:dyDescent="0.25">
      <c r="A366" s="1" t="s">
        <v>0</v>
      </c>
      <c r="B366" t="str">
        <f t="shared" si="20"/>
        <v>BBD</v>
      </c>
      <c r="C366" t="s">
        <v>1</v>
      </c>
      <c r="D366" s="2" t="str">
        <f t="shared" si="21"/>
        <v>20181125</v>
      </c>
      <c r="E366" s="2">
        <f>IF(E365-1&gt;=$K$2,IF(WEEKDAY(E365-1)=7,E365-3,E365-1),$K$1)</f>
        <v>43429</v>
      </c>
      <c r="F366" s="6" t="str">
        <f t="shared" si="19"/>
        <v>https://api.iextrading.com/1.0/stock/BBD/chart/date/20181125</v>
      </c>
      <c r="G366">
        <f>IF(E366=$K$1,G365+1,G365)</f>
        <v>16</v>
      </c>
    </row>
    <row r="367" spans="1:7" x14ac:dyDescent="0.25">
      <c r="A367" s="1" t="s">
        <v>0</v>
      </c>
      <c r="B367" t="str">
        <f t="shared" si="20"/>
        <v>BBD</v>
      </c>
      <c r="C367" t="s">
        <v>1</v>
      </c>
      <c r="D367" s="2" t="str">
        <f t="shared" si="21"/>
        <v>20181122</v>
      </c>
      <c r="E367" s="2">
        <f>IF(E366-1&gt;=$K$2,IF(WEEKDAY(E366-1)=7,E366-3,E366-1),$K$1)</f>
        <v>43426</v>
      </c>
      <c r="F367" s="6" t="str">
        <f t="shared" si="19"/>
        <v>https://api.iextrading.com/1.0/stock/BBD/chart/date/20181122</v>
      </c>
      <c r="G367">
        <f>IF(E367=$K$1,G366+1,G366)</f>
        <v>16</v>
      </c>
    </row>
    <row r="368" spans="1:7" x14ac:dyDescent="0.25">
      <c r="A368" s="1" t="s">
        <v>0</v>
      </c>
      <c r="B368" t="str">
        <f t="shared" si="20"/>
        <v>BBD</v>
      </c>
      <c r="C368" t="s">
        <v>1</v>
      </c>
      <c r="D368" s="2" t="str">
        <f t="shared" si="21"/>
        <v>20181121</v>
      </c>
      <c r="E368" s="2">
        <f>IF(E367-1&gt;=$K$2,IF(WEEKDAY(E367-1)=7,E367-3,E367-1),$K$1)</f>
        <v>43425</v>
      </c>
      <c r="F368" s="6" t="str">
        <f t="shared" si="19"/>
        <v>https://api.iextrading.com/1.0/stock/BBD/chart/date/20181121</v>
      </c>
      <c r="G368">
        <f>IF(E368=$K$1,G367+1,G367)</f>
        <v>16</v>
      </c>
    </row>
    <row r="369" spans="1:7" x14ac:dyDescent="0.25">
      <c r="A369" s="1" t="s">
        <v>0</v>
      </c>
      <c r="B369" t="str">
        <f t="shared" si="20"/>
        <v>BILI</v>
      </c>
      <c r="C369" t="s">
        <v>1</v>
      </c>
      <c r="D369" s="2" t="str">
        <f t="shared" si="21"/>
        <v>20181221</v>
      </c>
      <c r="E369" s="2">
        <f>IF(E368-1&gt;=$K$2,IF(WEEKDAY(E368-1)=7,E368-3,E368-1),$K$1)</f>
        <v>43455</v>
      </c>
      <c r="F369" s="6" t="str">
        <f t="shared" si="19"/>
        <v>https://api.iextrading.com/1.0/stock/BILI/chart/date/20181221</v>
      </c>
      <c r="G369">
        <f>IF(E369=$K$1,G368+1,G368)</f>
        <v>17</v>
      </c>
    </row>
    <row r="370" spans="1:7" x14ac:dyDescent="0.25">
      <c r="A370" s="1" t="s">
        <v>0</v>
      </c>
      <c r="B370" t="str">
        <f t="shared" si="20"/>
        <v>BILI</v>
      </c>
      <c r="C370" t="s">
        <v>1</v>
      </c>
      <c r="D370" s="2" t="str">
        <f t="shared" si="21"/>
        <v>20181220</v>
      </c>
      <c r="E370" s="2">
        <f>IF(E369-1&gt;=$K$2,IF(WEEKDAY(E369-1)=7,E369-3,E369-1),$K$1)</f>
        <v>43454</v>
      </c>
      <c r="F370" s="6" t="str">
        <f t="shared" si="19"/>
        <v>https://api.iextrading.com/1.0/stock/BILI/chart/date/20181220</v>
      </c>
      <c r="G370">
        <f>IF(E370=$K$1,G369+1,G369)</f>
        <v>17</v>
      </c>
    </row>
    <row r="371" spans="1:7" x14ac:dyDescent="0.25">
      <c r="A371" s="1" t="s">
        <v>0</v>
      </c>
      <c r="B371" t="str">
        <f t="shared" si="20"/>
        <v>BILI</v>
      </c>
      <c r="C371" t="s">
        <v>1</v>
      </c>
      <c r="D371" s="2" t="str">
        <f t="shared" si="21"/>
        <v>20181219</v>
      </c>
      <c r="E371" s="2">
        <f>IF(E370-1&gt;=$K$2,IF(WEEKDAY(E370-1)=7,E370-3,E370-1),$K$1)</f>
        <v>43453</v>
      </c>
      <c r="F371" s="6" t="str">
        <f t="shared" si="19"/>
        <v>https://api.iextrading.com/1.0/stock/BILI/chart/date/20181219</v>
      </c>
      <c r="G371">
        <f>IF(E371=$K$1,G370+1,G370)</f>
        <v>17</v>
      </c>
    </row>
    <row r="372" spans="1:7" x14ac:dyDescent="0.25">
      <c r="A372" s="1" t="s">
        <v>0</v>
      </c>
      <c r="B372" t="str">
        <f t="shared" si="20"/>
        <v>BILI</v>
      </c>
      <c r="C372" t="s">
        <v>1</v>
      </c>
      <c r="D372" s="2" t="str">
        <f t="shared" si="21"/>
        <v>20181218</v>
      </c>
      <c r="E372" s="2">
        <f>IF(E371-1&gt;=$K$2,IF(WEEKDAY(E371-1)=7,E371-3,E371-1),$K$1)</f>
        <v>43452</v>
      </c>
      <c r="F372" s="6" t="str">
        <f t="shared" si="19"/>
        <v>https://api.iextrading.com/1.0/stock/BILI/chart/date/20181218</v>
      </c>
      <c r="G372">
        <f>IF(E372=$K$1,G371+1,G371)</f>
        <v>17</v>
      </c>
    </row>
    <row r="373" spans="1:7" x14ac:dyDescent="0.25">
      <c r="A373" s="1" t="s">
        <v>0</v>
      </c>
      <c r="B373" t="str">
        <f t="shared" si="20"/>
        <v>BILI</v>
      </c>
      <c r="C373" t="s">
        <v>1</v>
      </c>
      <c r="D373" s="2" t="str">
        <f t="shared" si="21"/>
        <v>20181217</v>
      </c>
      <c r="E373" s="2">
        <f>IF(E372-1&gt;=$K$2,IF(WEEKDAY(E372-1)=7,E372-3,E372-1),$K$1)</f>
        <v>43451</v>
      </c>
      <c r="F373" s="6" t="str">
        <f t="shared" si="19"/>
        <v>https://api.iextrading.com/1.0/stock/BILI/chart/date/20181217</v>
      </c>
      <c r="G373">
        <f>IF(E373=$K$1,G372+1,G372)</f>
        <v>17</v>
      </c>
    </row>
    <row r="374" spans="1:7" x14ac:dyDescent="0.25">
      <c r="A374" s="1" t="s">
        <v>0</v>
      </c>
      <c r="B374" t="str">
        <f t="shared" si="20"/>
        <v>BILI</v>
      </c>
      <c r="C374" t="s">
        <v>1</v>
      </c>
      <c r="D374" s="2" t="str">
        <f t="shared" si="21"/>
        <v>20181216</v>
      </c>
      <c r="E374" s="2">
        <f>IF(E373-1&gt;=$K$2,IF(WEEKDAY(E373-1)=7,E373-3,E373-1),$K$1)</f>
        <v>43450</v>
      </c>
      <c r="F374" s="6" t="str">
        <f t="shared" si="19"/>
        <v>https://api.iextrading.com/1.0/stock/BILI/chart/date/20181216</v>
      </c>
      <c r="G374">
        <f>IF(E374=$K$1,G373+1,G373)</f>
        <v>17</v>
      </c>
    </row>
    <row r="375" spans="1:7" x14ac:dyDescent="0.25">
      <c r="A375" s="1" t="s">
        <v>0</v>
      </c>
      <c r="B375" t="str">
        <f t="shared" si="20"/>
        <v>BILI</v>
      </c>
      <c r="C375" t="s">
        <v>1</v>
      </c>
      <c r="D375" s="2" t="str">
        <f t="shared" si="21"/>
        <v>20181213</v>
      </c>
      <c r="E375" s="2">
        <f>IF(E374-1&gt;=$K$2,IF(WEEKDAY(E374-1)=7,E374-3,E374-1),$K$1)</f>
        <v>43447</v>
      </c>
      <c r="F375" s="6" t="str">
        <f t="shared" si="19"/>
        <v>https://api.iextrading.com/1.0/stock/BILI/chart/date/20181213</v>
      </c>
      <c r="G375">
        <f>IF(E375=$K$1,G374+1,G374)</f>
        <v>17</v>
      </c>
    </row>
    <row r="376" spans="1:7" x14ac:dyDescent="0.25">
      <c r="A376" s="1" t="s">
        <v>0</v>
      </c>
      <c r="B376" t="str">
        <f t="shared" si="20"/>
        <v>BILI</v>
      </c>
      <c r="C376" t="s">
        <v>1</v>
      </c>
      <c r="D376" s="2" t="str">
        <f t="shared" si="21"/>
        <v>20181212</v>
      </c>
      <c r="E376" s="2">
        <f>IF(E375-1&gt;=$K$2,IF(WEEKDAY(E375-1)=7,E375-3,E375-1),$K$1)</f>
        <v>43446</v>
      </c>
      <c r="F376" s="6" t="str">
        <f t="shared" si="19"/>
        <v>https://api.iextrading.com/1.0/stock/BILI/chart/date/20181212</v>
      </c>
      <c r="G376">
        <f>IF(E376=$K$1,G375+1,G375)</f>
        <v>17</v>
      </c>
    </row>
    <row r="377" spans="1:7" x14ac:dyDescent="0.25">
      <c r="A377" s="1" t="s">
        <v>0</v>
      </c>
      <c r="B377" t="str">
        <f t="shared" si="20"/>
        <v>BILI</v>
      </c>
      <c r="C377" t="s">
        <v>1</v>
      </c>
      <c r="D377" s="2" t="str">
        <f t="shared" si="21"/>
        <v>20181211</v>
      </c>
      <c r="E377" s="2">
        <f>IF(E376-1&gt;=$K$2,IF(WEEKDAY(E376-1)=7,E376-3,E376-1),$K$1)</f>
        <v>43445</v>
      </c>
      <c r="F377" s="6" t="str">
        <f t="shared" si="19"/>
        <v>https://api.iextrading.com/1.0/stock/BILI/chart/date/20181211</v>
      </c>
      <c r="G377">
        <f>IF(E377=$K$1,G376+1,G376)</f>
        <v>17</v>
      </c>
    </row>
    <row r="378" spans="1:7" x14ac:dyDescent="0.25">
      <c r="A378" s="1" t="s">
        <v>0</v>
      </c>
      <c r="B378" t="str">
        <f t="shared" si="20"/>
        <v>BILI</v>
      </c>
      <c r="C378" t="s">
        <v>1</v>
      </c>
      <c r="D378" s="2" t="str">
        <f t="shared" si="21"/>
        <v>20181210</v>
      </c>
      <c r="E378" s="2">
        <f>IF(E377-1&gt;=$K$2,IF(WEEKDAY(E377-1)=7,E377-3,E377-1),$K$1)</f>
        <v>43444</v>
      </c>
      <c r="F378" s="6" t="str">
        <f t="shared" si="19"/>
        <v>https://api.iextrading.com/1.0/stock/BILI/chart/date/20181210</v>
      </c>
      <c r="G378">
        <f>IF(E378=$K$1,G377+1,G377)</f>
        <v>17</v>
      </c>
    </row>
    <row r="379" spans="1:7" x14ac:dyDescent="0.25">
      <c r="A379" s="1" t="s">
        <v>0</v>
      </c>
      <c r="B379" t="str">
        <f t="shared" si="20"/>
        <v>BILI</v>
      </c>
      <c r="C379" t="s">
        <v>1</v>
      </c>
      <c r="D379" s="2" t="str">
        <f t="shared" si="21"/>
        <v>20181209</v>
      </c>
      <c r="E379" s="2">
        <f>IF(E378-1&gt;=$K$2,IF(WEEKDAY(E378-1)=7,E378-3,E378-1),$K$1)</f>
        <v>43443</v>
      </c>
      <c r="F379" s="6" t="str">
        <f t="shared" si="19"/>
        <v>https://api.iextrading.com/1.0/stock/BILI/chart/date/20181209</v>
      </c>
      <c r="G379">
        <f>IF(E379=$K$1,G378+1,G378)</f>
        <v>17</v>
      </c>
    </row>
    <row r="380" spans="1:7" x14ac:dyDescent="0.25">
      <c r="A380" s="1" t="s">
        <v>0</v>
      </c>
      <c r="B380" t="str">
        <f t="shared" si="20"/>
        <v>BILI</v>
      </c>
      <c r="C380" t="s">
        <v>1</v>
      </c>
      <c r="D380" s="2" t="str">
        <f t="shared" si="21"/>
        <v>20181206</v>
      </c>
      <c r="E380" s="2">
        <f>IF(E379-1&gt;=$K$2,IF(WEEKDAY(E379-1)=7,E379-3,E379-1),$K$1)</f>
        <v>43440</v>
      </c>
      <c r="F380" s="6" t="str">
        <f t="shared" si="19"/>
        <v>https://api.iextrading.com/1.0/stock/BILI/chart/date/20181206</v>
      </c>
      <c r="G380">
        <f>IF(E380=$K$1,G379+1,G379)</f>
        <v>17</v>
      </c>
    </row>
    <row r="381" spans="1:7" x14ac:dyDescent="0.25">
      <c r="A381" s="1" t="s">
        <v>0</v>
      </c>
      <c r="B381" t="str">
        <f t="shared" si="20"/>
        <v>BILI</v>
      </c>
      <c r="C381" t="s">
        <v>1</v>
      </c>
      <c r="D381" s="2" t="str">
        <f t="shared" si="21"/>
        <v>20181205</v>
      </c>
      <c r="E381" s="2">
        <f>IF(E380-1&gt;=$K$2,IF(WEEKDAY(E380-1)=7,E380-3,E380-1),$K$1)</f>
        <v>43439</v>
      </c>
      <c r="F381" s="6" t="str">
        <f t="shared" ref="F381:F444" si="22">A381&amp;B381&amp;C381&amp;D381</f>
        <v>https://api.iextrading.com/1.0/stock/BILI/chart/date/20181205</v>
      </c>
      <c r="G381">
        <f>IF(E381=$K$1,G380+1,G380)</f>
        <v>17</v>
      </c>
    </row>
    <row r="382" spans="1:7" x14ac:dyDescent="0.25">
      <c r="A382" s="1" t="s">
        <v>0</v>
      </c>
      <c r="B382" t="str">
        <f t="shared" si="20"/>
        <v>BILI</v>
      </c>
      <c r="C382" t="s">
        <v>1</v>
      </c>
      <c r="D382" s="2" t="str">
        <f t="shared" si="21"/>
        <v>20181204</v>
      </c>
      <c r="E382" s="2">
        <f>IF(E381-1&gt;=$K$2,IF(WEEKDAY(E381-1)=7,E381-3,E381-1),$K$1)</f>
        <v>43438</v>
      </c>
      <c r="F382" s="6" t="str">
        <f t="shared" si="22"/>
        <v>https://api.iextrading.com/1.0/stock/BILI/chart/date/20181204</v>
      </c>
      <c r="G382">
        <f>IF(E382=$K$1,G381+1,G381)</f>
        <v>17</v>
      </c>
    </row>
    <row r="383" spans="1:7" x14ac:dyDescent="0.25">
      <c r="A383" s="1" t="s">
        <v>0</v>
      </c>
      <c r="B383" t="str">
        <f t="shared" si="20"/>
        <v>BILI</v>
      </c>
      <c r="C383" t="s">
        <v>1</v>
      </c>
      <c r="D383" s="2" t="str">
        <f t="shared" si="21"/>
        <v>20181203</v>
      </c>
      <c r="E383" s="2">
        <f>IF(E382-1&gt;=$K$2,IF(WEEKDAY(E382-1)=7,E382-3,E382-1),$K$1)</f>
        <v>43437</v>
      </c>
      <c r="F383" s="6" t="str">
        <f t="shared" si="22"/>
        <v>https://api.iextrading.com/1.0/stock/BILI/chart/date/20181203</v>
      </c>
      <c r="G383">
        <f>IF(E383=$K$1,G382+1,G382)</f>
        <v>17</v>
      </c>
    </row>
    <row r="384" spans="1:7" x14ac:dyDescent="0.25">
      <c r="A384" s="1" t="s">
        <v>0</v>
      </c>
      <c r="B384" t="str">
        <f t="shared" si="20"/>
        <v>BILI</v>
      </c>
      <c r="C384" t="s">
        <v>1</v>
      </c>
      <c r="D384" s="2" t="str">
        <f t="shared" si="21"/>
        <v>20181202</v>
      </c>
      <c r="E384" s="2">
        <f>IF(E383-1&gt;=$K$2,IF(WEEKDAY(E383-1)=7,E383-3,E383-1),$K$1)</f>
        <v>43436</v>
      </c>
      <c r="F384" s="6" t="str">
        <f t="shared" si="22"/>
        <v>https://api.iextrading.com/1.0/stock/BILI/chart/date/20181202</v>
      </c>
      <c r="G384">
        <f>IF(E384=$K$1,G383+1,G383)</f>
        <v>17</v>
      </c>
    </row>
    <row r="385" spans="1:7" x14ac:dyDescent="0.25">
      <c r="A385" s="1" t="s">
        <v>0</v>
      </c>
      <c r="B385" t="str">
        <f t="shared" si="20"/>
        <v>BILI</v>
      </c>
      <c r="C385" t="s">
        <v>1</v>
      </c>
      <c r="D385" s="2" t="str">
        <f t="shared" si="21"/>
        <v>20181129</v>
      </c>
      <c r="E385" s="2">
        <f>IF(E384-1&gt;=$K$2,IF(WEEKDAY(E384-1)=7,E384-3,E384-1),$K$1)</f>
        <v>43433</v>
      </c>
      <c r="F385" s="6" t="str">
        <f t="shared" si="22"/>
        <v>https://api.iextrading.com/1.0/stock/BILI/chart/date/20181129</v>
      </c>
      <c r="G385">
        <f>IF(E385=$K$1,G384+1,G384)</f>
        <v>17</v>
      </c>
    </row>
    <row r="386" spans="1:7" x14ac:dyDescent="0.25">
      <c r="A386" s="1" t="s">
        <v>0</v>
      </c>
      <c r="B386" t="str">
        <f t="shared" ref="B386:B449" si="23">VLOOKUP(G386,M:N,2,FALSE)</f>
        <v>BILI</v>
      </c>
      <c r="C386" t="s">
        <v>1</v>
      </c>
      <c r="D386" s="2" t="str">
        <f t="shared" si="21"/>
        <v>20181128</v>
      </c>
      <c r="E386" s="2">
        <f>IF(E385-1&gt;=$K$2,IF(WEEKDAY(E385-1)=7,E385-3,E385-1),$K$1)</f>
        <v>43432</v>
      </c>
      <c r="F386" s="6" t="str">
        <f t="shared" si="22"/>
        <v>https://api.iextrading.com/1.0/stock/BILI/chart/date/20181128</v>
      </c>
      <c r="G386">
        <f>IF(E386=$K$1,G385+1,G385)</f>
        <v>17</v>
      </c>
    </row>
    <row r="387" spans="1:7" x14ac:dyDescent="0.25">
      <c r="A387" s="1" t="s">
        <v>0</v>
      </c>
      <c r="B387" t="str">
        <f t="shared" si="23"/>
        <v>BILI</v>
      </c>
      <c r="C387" t="s">
        <v>1</v>
      </c>
      <c r="D387" s="2" t="str">
        <f t="shared" si="21"/>
        <v>20181127</v>
      </c>
      <c r="E387" s="2">
        <f>IF(E386-1&gt;=$K$2,IF(WEEKDAY(E386-1)=7,E386-3,E386-1),$K$1)</f>
        <v>43431</v>
      </c>
      <c r="F387" s="6" t="str">
        <f t="shared" si="22"/>
        <v>https://api.iextrading.com/1.0/stock/BILI/chart/date/20181127</v>
      </c>
      <c r="G387">
        <f>IF(E387=$K$1,G386+1,G386)</f>
        <v>17</v>
      </c>
    </row>
    <row r="388" spans="1:7" x14ac:dyDescent="0.25">
      <c r="A388" s="1" t="s">
        <v>0</v>
      </c>
      <c r="B388" t="str">
        <f t="shared" si="23"/>
        <v>BILI</v>
      </c>
      <c r="C388" t="s">
        <v>1</v>
      </c>
      <c r="D388" s="2" t="str">
        <f t="shared" si="21"/>
        <v>20181126</v>
      </c>
      <c r="E388" s="2">
        <f>IF(E387-1&gt;=$K$2,IF(WEEKDAY(E387-1)=7,E387-3,E387-1),$K$1)</f>
        <v>43430</v>
      </c>
      <c r="F388" s="6" t="str">
        <f t="shared" si="22"/>
        <v>https://api.iextrading.com/1.0/stock/BILI/chart/date/20181126</v>
      </c>
      <c r="G388">
        <f>IF(E388=$K$1,G387+1,G387)</f>
        <v>17</v>
      </c>
    </row>
    <row r="389" spans="1:7" x14ac:dyDescent="0.25">
      <c r="A389" s="1" t="s">
        <v>0</v>
      </c>
      <c r="B389" t="str">
        <f t="shared" si="23"/>
        <v>BILI</v>
      </c>
      <c r="C389" t="s">
        <v>1</v>
      </c>
      <c r="D389" s="2" t="str">
        <f t="shared" si="21"/>
        <v>20181125</v>
      </c>
      <c r="E389" s="2">
        <f>IF(E388-1&gt;=$K$2,IF(WEEKDAY(E388-1)=7,E388-3,E388-1),$K$1)</f>
        <v>43429</v>
      </c>
      <c r="F389" s="6" t="str">
        <f t="shared" si="22"/>
        <v>https://api.iextrading.com/1.0/stock/BILI/chart/date/20181125</v>
      </c>
      <c r="G389">
        <f>IF(E389=$K$1,G388+1,G388)</f>
        <v>17</v>
      </c>
    </row>
    <row r="390" spans="1:7" x14ac:dyDescent="0.25">
      <c r="A390" s="1" t="s">
        <v>0</v>
      </c>
      <c r="B390" t="str">
        <f t="shared" si="23"/>
        <v>BILI</v>
      </c>
      <c r="C390" t="s">
        <v>1</v>
      </c>
      <c r="D390" s="2" t="str">
        <f t="shared" si="21"/>
        <v>20181122</v>
      </c>
      <c r="E390" s="2">
        <f>IF(E389-1&gt;=$K$2,IF(WEEKDAY(E389-1)=7,E389-3,E389-1),$K$1)</f>
        <v>43426</v>
      </c>
      <c r="F390" s="6" t="str">
        <f t="shared" si="22"/>
        <v>https://api.iextrading.com/1.0/stock/BILI/chart/date/20181122</v>
      </c>
      <c r="G390">
        <f>IF(E390=$K$1,G389+1,G389)</f>
        <v>17</v>
      </c>
    </row>
    <row r="391" spans="1:7" x14ac:dyDescent="0.25">
      <c r="A391" s="1" t="s">
        <v>0</v>
      </c>
      <c r="B391" t="str">
        <f t="shared" si="23"/>
        <v>BILI</v>
      </c>
      <c r="C391" t="s">
        <v>1</v>
      </c>
      <c r="D391" s="2" t="str">
        <f t="shared" si="21"/>
        <v>20181121</v>
      </c>
      <c r="E391" s="2">
        <f>IF(E390-1&gt;=$K$2,IF(WEEKDAY(E390-1)=7,E390-3,E390-1),$K$1)</f>
        <v>43425</v>
      </c>
      <c r="F391" s="6" t="str">
        <f t="shared" si="22"/>
        <v>https://api.iextrading.com/1.0/stock/BILI/chart/date/20181121</v>
      </c>
      <c r="G391">
        <f>IF(E391=$K$1,G390+1,G390)</f>
        <v>17</v>
      </c>
    </row>
    <row r="392" spans="1:7" x14ac:dyDescent="0.25">
      <c r="A392" s="1" t="s">
        <v>0</v>
      </c>
      <c r="B392" t="str">
        <f t="shared" si="23"/>
        <v>BK</v>
      </c>
      <c r="C392" t="s">
        <v>1</v>
      </c>
      <c r="D392" s="2" t="str">
        <f t="shared" si="21"/>
        <v>20181221</v>
      </c>
      <c r="E392" s="2">
        <f>IF(E391-1&gt;=$K$2,IF(WEEKDAY(E391-1)=7,E391-3,E391-1),$K$1)</f>
        <v>43455</v>
      </c>
      <c r="F392" s="6" t="str">
        <f t="shared" si="22"/>
        <v>https://api.iextrading.com/1.0/stock/BK/chart/date/20181221</v>
      </c>
      <c r="G392">
        <f>IF(E392=$K$1,G391+1,G391)</f>
        <v>18</v>
      </c>
    </row>
    <row r="393" spans="1:7" x14ac:dyDescent="0.25">
      <c r="A393" s="1" t="s">
        <v>0</v>
      </c>
      <c r="B393" t="str">
        <f t="shared" si="23"/>
        <v>BK</v>
      </c>
      <c r="C393" t="s">
        <v>1</v>
      </c>
      <c r="D393" s="2" t="str">
        <f t="shared" si="21"/>
        <v>20181220</v>
      </c>
      <c r="E393" s="2">
        <f>IF(E392-1&gt;=$K$2,IF(WEEKDAY(E392-1)=7,E392-3,E392-1),$K$1)</f>
        <v>43454</v>
      </c>
      <c r="F393" s="6" t="str">
        <f t="shared" si="22"/>
        <v>https://api.iextrading.com/1.0/stock/BK/chart/date/20181220</v>
      </c>
      <c r="G393">
        <f>IF(E393=$K$1,G392+1,G392)</f>
        <v>18</v>
      </c>
    </row>
    <row r="394" spans="1:7" x14ac:dyDescent="0.25">
      <c r="A394" s="1" t="s">
        <v>0</v>
      </c>
      <c r="B394" t="str">
        <f t="shared" si="23"/>
        <v>BK</v>
      </c>
      <c r="C394" t="s">
        <v>1</v>
      </c>
      <c r="D394" s="2" t="str">
        <f t="shared" si="21"/>
        <v>20181219</v>
      </c>
      <c r="E394" s="2">
        <f>IF(E393-1&gt;=$K$2,IF(WEEKDAY(E393-1)=7,E393-3,E393-1),$K$1)</f>
        <v>43453</v>
      </c>
      <c r="F394" s="6" t="str">
        <f t="shared" si="22"/>
        <v>https://api.iextrading.com/1.0/stock/BK/chart/date/20181219</v>
      </c>
      <c r="G394">
        <f>IF(E394=$K$1,G393+1,G393)</f>
        <v>18</v>
      </c>
    </row>
    <row r="395" spans="1:7" x14ac:dyDescent="0.25">
      <c r="A395" s="1" t="s">
        <v>0</v>
      </c>
      <c r="B395" t="str">
        <f t="shared" si="23"/>
        <v>BK</v>
      </c>
      <c r="C395" t="s">
        <v>1</v>
      </c>
      <c r="D395" s="2" t="str">
        <f t="shared" si="21"/>
        <v>20181218</v>
      </c>
      <c r="E395" s="2">
        <f>IF(E394-1&gt;=$K$2,IF(WEEKDAY(E394-1)=7,E394-3,E394-1),$K$1)</f>
        <v>43452</v>
      </c>
      <c r="F395" s="6" t="str">
        <f t="shared" si="22"/>
        <v>https://api.iextrading.com/1.0/stock/BK/chart/date/20181218</v>
      </c>
      <c r="G395">
        <f>IF(E395=$K$1,G394+1,G394)</f>
        <v>18</v>
      </c>
    </row>
    <row r="396" spans="1:7" x14ac:dyDescent="0.25">
      <c r="A396" s="1" t="s">
        <v>0</v>
      </c>
      <c r="B396" t="str">
        <f t="shared" si="23"/>
        <v>BK</v>
      </c>
      <c r="C396" t="s">
        <v>1</v>
      </c>
      <c r="D396" s="2" t="str">
        <f t="shared" si="21"/>
        <v>20181217</v>
      </c>
      <c r="E396" s="2">
        <f>IF(E395-1&gt;=$K$2,IF(WEEKDAY(E395-1)=7,E395-3,E395-1),$K$1)</f>
        <v>43451</v>
      </c>
      <c r="F396" s="6" t="str">
        <f t="shared" si="22"/>
        <v>https://api.iextrading.com/1.0/stock/BK/chart/date/20181217</v>
      </c>
      <c r="G396">
        <f>IF(E396=$K$1,G395+1,G395)</f>
        <v>18</v>
      </c>
    </row>
    <row r="397" spans="1:7" x14ac:dyDescent="0.25">
      <c r="A397" s="1" t="s">
        <v>0</v>
      </c>
      <c r="B397" t="str">
        <f t="shared" si="23"/>
        <v>BK</v>
      </c>
      <c r="C397" t="s">
        <v>1</v>
      </c>
      <c r="D397" s="2" t="str">
        <f t="shared" si="21"/>
        <v>20181216</v>
      </c>
      <c r="E397" s="2">
        <f>IF(E396-1&gt;=$K$2,IF(WEEKDAY(E396-1)=7,E396-3,E396-1),$K$1)</f>
        <v>43450</v>
      </c>
      <c r="F397" s="6" t="str">
        <f t="shared" si="22"/>
        <v>https://api.iextrading.com/1.0/stock/BK/chart/date/20181216</v>
      </c>
      <c r="G397">
        <f>IF(E397=$K$1,G396+1,G396)</f>
        <v>18</v>
      </c>
    </row>
    <row r="398" spans="1:7" x14ac:dyDescent="0.25">
      <c r="A398" s="1" t="s">
        <v>0</v>
      </c>
      <c r="B398" t="str">
        <f t="shared" si="23"/>
        <v>BK</v>
      </c>
      <c r="C398" t="s">
        <v>1</v>
      </c>
      <c r="D398" s="2" t="str">
        <f t="shared" si="21"/>
        <v>20181213</v>
      </c>
      <c r="E398" s="2">
        <f>IF(E397-1&gt;=$K$2,IF(WEEKDAY(E397-1)=7,E397-3,E397-1),$K$1)</f>
        <v>43447</v>
      </c>
      <c r="F398" s="6" t="str">
        <f t="shared" si="22"/>
        <v>https://api.iextrading.com/1.0/stock/BK/chart/date/20181213</v>
      </c>
      <c r="G398">
        <f>IF(E398=$K$1,G397+1,G397)</f>
        <v>18</v>
      </c>
    </row>
    <row r="399" spans="1:7" x14ac:dyDescent="0.25">
      <c r="A399" s="1" t="s">
        <v>0</v>
      </c>
      <c r="B399" t="str">
        <f t="shared" si="23"/>
        <v>BK</v>
      </c>
      <c r="C399" t="s">
        <v>1</v>
      </c>
      <c r="D399" s="2" t="str">
        <f t="shared" si="21"/>
        <v>20181212</v>
      </c>
      <c r="E399" s="2">
        <f>IF(E398-1&gt;=$K$2,IF(WEEKDAY(E398-1)=7,E398-3,E398-1),$K$1)</f>
        <v>43446</v>
      </c>
      <c r="F399" s="6" t="str">
        <f t="shared" si="22"/>
        <v>https://api.iextrading.com/1.0/stock/BK/chart/date/20181212</v>
      </c>
      <c r="G399">
        <f>IF(E399=$K$1,G398+1,G398)</f>
        <v>18</v>
      </c>
    </row>
    <row r="400" spans="1:7" x14ac:dyDescent="0.25">
      <c r="A400" s="1" t="s">
        <v>0</v>
      </c>
      <c r="B400" t="str">
        <f t="shared" si="23"/>
        <v>BK</v>
      </c>
      <c r="C400" t="s">
        <v>1</v>
      </c>
      <c r="D400" s="2" t="str">
        <f t="shared" si="21"/>
        <v>20181211</v>
      </c>
      <c r="E400" s="2">
        <f>IF(E399-1&gt;=$K$2,IF(WEEKDAY(E399-1)=7,E399-3,E399-1),$K$1)</f>
        <v>43445</v>
      </c>
      <c r="F400" s="6" t="str">
        <f t="shared" si="22"/>
        <v>https://api.iextrading.com/1.0/stock/BK/chart/date/20181211</v>
      </c>
      <c r="G400">
        <f>IF(E400=$K$1,G399+1,G399)</f>
        <v>18</v>
      </c>
    </row>
    <row r="401" spans="1:7" x14ac:dyDescent="0.25">
      <c r="A401" s="1" t="s">
        <v>0</v>
      </c>
      <c r="B401" t="str">
        <f t="shared" si="23"/>
        <v>BK</v>
      </c>
      <c r="C401" t="s">
        <v>1</v>
      </c>
      <c r="D401" s="2" t="str">
        <f t="shared" si="21"/>
        <v>20181210</v>
      </c>
      <c r="E401" s="2">
        <f>IF(E400-1&gt;=$K$2,IF(WEEKDAY(E400-1)=7,E400-3,E400-1),$K$1)</f>
        <v>43444</v>
      </c>
      <c r="F401" s="6" t="str">
        <f t="shared" si="22"/>
        <v>https://api.iextrading.com/1.0/stock/BK/chart/date/20181210</v>
      </c>
      <c r="G401">
        <f>IF(E401=$K$1,G400+1,G400)</f>
        <v>18</v>
      </c>
    </row>
    <row r="402" spans="1:7" x14ac:dyDescent="0.25">
      <c r="A402" s="1" t="s">
        <v>0</v>
      </c>
      <c r="B402" t="str">
        <f t="shared" si="23"/>
        <v>BK</v>
      </c>
      <c r="C402" t="s">
        <v>1</v>
      </c>
      <c r="D402" s="2" t="str">
        <f t="shared" si="21"/>
        <v>20181209</v>
      </c>
      <c r="E402" s="2">
        <f>IF(E401-1&gt;=$K$2,IF(WEEKDAY(E401-1)=7,E401-3,E401-1),$K$1)</f>
        <v>43443</v>
      </c>
      <c r="F402" s="6" t="str">
        <f t="shared" si="22"/>
        <v>https://api.iextrading.com/1.0/stock/BK/chart/date/20181209</v>
      </c>
      <c r="G402">
        <f>IF(E402=$K$1,G401+1,G401)</f>
        <v>18</v>
      </c>
    </row>
    <row r="403" spans="1:7" x14ac:dyDescent="0.25">
      <c r="A403" s="1" t="s">
        <v>0</v>
      </c>
      <c r="B403" t="str">
        <f t="shared" si="23"/>
        <v>BK</v>
      </c>
      <c r="C403" t="s">
        <v>1</v>
      </c>
      <c r="D403" s="2" t="str">
        <f t="shared" si="21"/>
        <v>20181206</v>
      </c>
      <c r="E403" s="2">
        <f>IF(E402-1&gt;=$K$2,IF(WEEKDAY(E402-1)=7,E402-3,E402-1),$K$1)</f>
        <v>43440</v>
      </c>
      <c r="F403" s="6" t="str">
        <f t="shared" si="22"/>
        <v>https://api.iextrading.com/1.0/stock/BK/chart/date/20181206</v>
      </c>
      <c r="G403">
        <f>IF(E403=$K$1,G402+1,G402)</f>
        <v>18</v>
      </c>
    </row>
    <row r="404" spans="1:7" x14ac:dyDescent="0.25">
      <c r="A404" s="1" t="s">
        <v>0</v>
      </c>
      <c r="B404" t="str">
        <f t="shared" si="23"/>
        <v>BK</v>
      </c>
      <c r="C404" t="s">
        <v>1</v>
      </c>
      <c r="D404" s="2" t="str">
        <f t="shared" si="21"/>
        <v>20181205</v>
      </c>
      <c r="E404" s="2">
        <f>IF(E403-1&gt;=$K$2,IF(WEEKDAY(E403-1)=7,E403-3,E403-1),$K$1)</f>
        <v>43439</v>
      </c>
      <c r="F404" s="6" t="str">
        <f t="shared" si="22"/>
        <v>https://api.iextrading.com/1.0/stock/BK/chart/date/20181205</v>
      </c>
      <c r="G404">
        <f>IF(E404=$K$1,G403+1,G403)</f>
        <v>18</v>
      </c>
    </row>
    <row r="405" spans="1:7" x14ac:dyDescent="0.25">
      <c r="A405" s="1" t="s">
        <v>0</v>
      </c>
      <c r="B405" t="str">
        <f t="shared" si="23"/>
        <v>BK</v>
      </c>
      <c r="C405" t="s">
        <v>1</v>
      </c>
      <c r="D405" s="2" t="str">
        <f t="shared" si="21"/>
        <v>20181204</v>
      </c>
      <c r="E405" s="2">
        <f>IF(E404-1&gt;=$K$2,IF(WEEKDAY(E404-1)=7,E404-3,E404-1),$K$1)</f>
        <v>43438</v>
      </c>
      <c r="F405" s="6" t="str">
        <f t="shared" si="22"/>
        <v>https://api.iextrading.com/1.0/stock/BK/chart/date/20181204</v>
      </c>
      <c r="G405">
        <f>IF(E405=$K$1,G404+1,G404)</f>
        <v>18</v>
      </c>
    </row>
    <row r="406" spans="1:7" x14ac:dyDescent="0.25">
      <c r="A406" s="1" t="s">
        <v>0</v>
      </c>
      <c r="B406" t="str">
        <f t="shared" si="23"/>
        <v>BK</v>
      </c>
      <c r="C406" t="s">
        <v>1</v>
      </c>
      <c r="D406" s="2" t="str">
        <f t="shared" si="21"/>
        <v>20181203</v>
      </c>
      <c r="E406" s="2">
        <f>IF(E405-1&gt;=$K$2,IF(WEEKDAY(E405-1)=7,E405-3,E405-1),$K$1)</f>
        <v>43437</v>
      </c>
      <c r="F406" s="6" t="str">
        <f t="shared" si="22"/>
        <v>https://api.iextrading.com/1.0/stock/BK/chart/date/20181203</v>
      </c>
      <c r="G406">
        <f>IF(E406=$K$1,G405+1,G405)</f>
        <v>18</v>
      </c>
    </row>
    <row r="407" spans="1:7" x14ac:dyDescent="0.25">
      <c r="A407" s="1" t="s">
        <v>0</v>
      </c>
      <c r="B407" t="str">
        <f t="shared" si="23"/>
        <v>BK</v>
      </c>
      <c r="C407" t="s">
        <v>1</v>
      </c>
      <c r="D407" s="2" t="str">
        <f t="shared" si="21"/>
        <v>20181202</v>
      </c>
      <c r="E407" s="2">
        <f>IF(E406-1&gt;=$K$2,IF(WEEKDAY(E406-1)=7,E406-3,E406-1),$K$1)</f>
        <v>43436</v>
      </c>
      <c r="F407" s="6" t="str">
        <f t="shared" si="22"/>
        <v>https://api.iextrading.com/1.0/stock/BK/chart/date/20181202</v>
      </c>
      <c r="G407">
        <f>IF(E407=$K$1,G406+1,G406)</f>
        <v>18</v>
      </c>
    </row>
    <row r="408" spans="1:7" x14ac:dyDescent="0.25">
      <c r="A408" s="1" t="s">
        <v>0</v>
      </c>
      <c r="B408" t="str">
        <f t="shared" si="23"/>
        <v>BK</v>
      </c>
      <c r="C408" t="s">
        <v>1</v>
      </c>
      <c r="D408" s="2" t="str">
        <f t="shared" si="21"/>
        <v>20181129</v>
      </c>
      <c r="E408" s="2">
        <f>IF(E407-1&gt;=$K$2,IF(WEEKDAY(E407-1)=7,E407-3,E407-1),$K$1)</f>
        <v>43433</v>
      </c>
      <c r="F408" s="6" t="str">
        <f t="shared" si="22"/>
        <v>https://api.iextrading.com/1.0/stock/BK/chart/date/20181129</v>
      </c>
      <c r="G408">
        <f>IF(E408=$K$1,G407+1,G407)</f>
        <v>18</v>
      </c>
    </row>
    <row r="409" spans="1:7" x14ac:dyDescent="0.25">
      <c r="A409" s="1" t="s">
        <v>0</v>
      </c>
      <c r="B409" t="str">
        <f t="shared" si="23"/>
        <v>BK</v>
      </c>
      <c r="C409" t="s">
        <v>1</v>
      </c>
      <c r="D409" s="2" t="str">
        <f t="shared" si="21"/>
        <v>20181128</v>
      </c>
      <c r="E409" s="2">
        <f>IF(E408-1&gt;=$K$2,IF(WEEKDAY(E408-1)=7,E408-3,E408-1),$K$1)</f>
        <v>43432</v>
      </c>
      <c r="F409" s="6" t="str">
        <f t="shared" si="22"/>
        <v>https://api.iextrading.com/1.0/stock/BK/chart/date/20181128</v>
      </c>
      <c r="G409">
        <f>IF(E409=$K$1,G408+1,G408)</f>
        <v>18</v>
      </c>
    </row>
    <row r="410" spans="1:7" x14ac:dyDescent="0.25">
      <c r="A410" s="1" t="s">
        <v>0</v>
      </c>
      <c r="B410" t="str">
        <f t="shared" si="23"/>
        <v>BK</v>
      </c>
      <c r="C410" t="s">
        <v>1</v>
      </c>
      <c r="D410" s="2" t="str">
        <f t="shared" si="21"/>
        <v>20181127</v>
      </c>
      <c r="E410" s="2">
        <f>IF(E409-1&gt;=$K$2,IF(WEEKDAY(E409-1)=7,E409-3,E409-1),$K$1)</f>
        <v>43431</v>
      </c>
      <c r="F410" s="6" t="str">
        <f t="shared" si="22"/>
        <v>https://api.iextrading.com/1.0/stock/BK/chart/date/20181127</v>
      </c>
      <c r="G410">
        <f>IF(E410=$K$1,G409+1,G409)</f>
        <v>18</v>
      </c>
    </row>
    <row r="411" spans="1:7" x14ac:dyDescent="0.25">
      <c r="A411" s="1" t="s">
        <v>0</v>
      </c>
      <c r="B411" t="str">
        <f t="shared" si="23"/>
        <v>BK</v>
      </c>
      <c r="C411" t="s">
        <v>1</v>
      </c>
      <c r="D411" s="2" t="str">
        <f t="shared" si="21"/>
        <v>20181126</v>
      </c>
      <c r="E411" s="2">
        <f>IF(E410-1&gt;=$K$2,IF(WEEKDAY(E410-1)=7,E410-3,E410-1),$K$1)</f>
        <v>43430</v>
      </c>
      <c r="F411" s="6" t="str">
        <f t="shared" si="22"/>
        <v>https://api.iextrading.com/1.0/stock/BK/chart/date/20181126</v>
      </c>
      <c r="G411">
        <f>IF(E411=$K$1,G410+1,G410)</f>
        <v>18</v>
      </c>
    </row>
    <row r="412" spans="1:7" x14ac:dyDescent="0.25">
      <c r="A412" s="1" t="s">
        <v>0</v>
      </c>
      <c r="B412" t="str">
        <f t="shared" si="23"/>
        <v>BK</v>
      </c>
      <c r="C412" t="s">
        <v>1</v>
      </c>
      <c r="D412" s="2" t="str">
        <f t="shared" si="21"/>
        <v>20181125</v>
      </c>
      <c r="E412" s="2">
        <f>IF(E411-1&gt;=$K$2,IF(WEEKDAY(E411-1)=7,E411-3,E411-1),$K$1)</f>
        <v>43429</v>
      </c>
      <c r="F412" s="6" t="str">
        <f t="shared" si="22"/>
        <v>https://api.iextrading.com/1.0/stock/BK/chart/date/20181125</v>
      </c>
      <c r="G412">
        <f>IF(E412=$K$1,G411+1,G411)</f>
        <v>18</v>
      </c>
    </row>
    <row r="413" spans="1:7" x14ac:dyDescent="0.25">
      <c r="A413" s="1" t="s">
        <v>0</v>
      </c>
      <c r="B413" t="str">
        <f t="shared" si="23"/>
        <v>BK</v>
      </c>
      <c r="C413" t="s">
        <v>1</v>
      </c>
      <c r="D413" s="2" t="str">
        <f t="shared" si="21"/>
        <v>20181122</v>
      </c>
      <c r="E413" s="2">
        <f>IF(E412-1&gt;=$K$2,IF(WEEKDAY(E412-1)=7,E412-3,E412-1),$K$1)</f>
        <v>43426</v>
      </c>
      <c r="F413" s="6" t="str">
        <f t="shared" si="22"/>
        <v>https://api.iextrading.com/1.0/stock/BK/chart/date/20181122</v>
      </c>
      <c r="G413">
        <f>IF(E413=$K$1,G412+1,G412)</f>
        <v>18</v>
      </c>
    </row>
    <row r="414" spans="1:7" x14ac:dyDescent="0.25">
      <c r="A414" s="1" t="s">
        <v>0</v>
      </c>
      <c r="B414" t="str">
        <f t="shared" si="23"/>
        <v>BK</v>
      </c>
      <c r="C414" t="s">
        <v>1</v>
      </c>
      <c r="D414" s="2" t="str">
        <f t="shared" si="21"/>
        <v>20181121</v>
      </c>
      <c r="E414" s="2">
        <f>IF(E413-1&gt;=$K$2,IF(WEEKDAY(E413-1)=7,E413-3,E413-1),$K$1)</f>
        <v>43425</v>
      </c>
      <c r="F414" s="6" t="str">
        <f t="shared" si="22"/>
        <v>https://api.iextrading.com/1.0/stock/BK/chart/date/20181121</v>
      </c>
      <c r="G414">
        <f>IF(E414=$K$1,G413+1,G413)</f>
        <v>18</v>
      </c>
    </row>
    <row r="415" spans="1:7" x14ac:dyDescent="0.25">
      <c r="A415" s="1" t="s">
        <v>0</v>
      </c>
      <c r="B415" t="str">
        <f t="shared" si="23"/>
        <v>BRK.B</v>
      </c>
      <c r="C415" t="s">
        <v>1</v>
      </c>
      <c r="D415" s="2" t="str">
        <f t="shared" si="21"/>
        <v>20181221</v>
      </c>
      <c r="E415" s="2">
        <f>IF(E414-1&gt;=$K$2,IF(WEEKDAY(E414-1)=7,E414-3,E414-1),$K$1)</f>
        <v>43455</v>
      </c>
      <c r="F415" s="6" t="str">
        <f t="shared" si="22"/>
        <v>https://api.iextrading.com/1.0/stock/BRK.B/chart/date/20181221</v>
      </c>
      <c r="G415">
        <f>IF(E415=$K$1,G414+1,G414)</f>
        <v>19</v>
      </c>
    </row>
    <row r="416" spans="1:7" x14ac:dyDescent="0.25">
      <c r="A416" s="1" t="s">
        <v>0</v>
      </c>
      <c r="B416" t="str">
        <f t="shared" si="23"/>
        <v>BRK.B</v>
      </c>
      <c r="C416" t="s">
        <v>1</v>
      </c>
      <c r="D416" s="2" t="str">
        <f t="shared" ref="D416:D479" si="24">TEXT(E416,"YYYY")&amp;TEXT(E416,"MM")&amp;TEXT(E416,"dd")</f>
        <v>20181220</v>
      </c>
      <c r="E416" s="2">
        <f>IF(E415-1&gt;=$K$2,IF(WEEKDAY(E415-1)=7,E415-3,E415-1),$K$1)</f>
        <v>43454</v>
      </c>
      <c r="F416" s="6" t="str">
        <f t="shared" si="22"/>
        <v>https://api.iextrading.com/1.0/stock/BRK.B/chart/date/20181220</v>
      </c>
      <c r="G416">
        <f>IF(E416=$K$1,G415+1,G415)</f>
        <v>19</v>
      </c>
    </row>
    <row r="417" spans="1:7" x14ac:dyDescent="0.25">
      <c r="A417" s="1" t="s">
        <v>0</v>
      </c>
      <c r="B417" t="str">
        <f t="shared" si="23"/>
        <v>BRK.B</v>
      </c>
      <c r="C417" t="s">
        <v>1</v>
      </c>
      <c r="D417" s="2" t="str">
        <f t="shared" si="24"/>
        <v>20181219</v>
      </c>
      <c r="E417" s="2">
        <f>IF(E416-1&gt;=$K$2,IF(WEEKDAY(E416-1)=7,E416-3,E416-1),$K$1)</f>
        <v>43453</v>
      </c>
      <c r="F417" s="6" t="str">
        <f t="shared" si="22"/>
        <v>https://api.iextrading.com/1.0/stock/BRK.B/chart/date/20181219</v>
      </c>
      <c r="G417">
        <f>IF(E417=$K$1,G416+1,G416)</f>
        <v>19</v>
      </c>
    </row>
    <row r="418" spans="1:7" x14ac:dyDescent="0.25">
      <c r="A418" s="1" t="s">
        <v>0</v>
      </c>
      <c r="B418" t="str">
        <f t="shared" si="23"/>
        <v>BRK.B</v>
      </c>
      <c r="C418" t="s">
        <v>1</v>
      </c>
      <c r="D418" s="2" t="str">
        <f t="shared" si="24"/>
        <v>20181218</v>
      </c>
      <c r="E418" s="2">
        <f>IF(E417-1&gt;=$K$2,IF(WEEKDAY(E417-1)=7,E417-3,E417-1),$K$1)</f>
        <v>43452</v>
      </c>
      <c r="F418" s="6" t="str">
        <f t="shared" si="22"/>
        <v>https://api.iextrading.com/1.0/stock/BRK.B/chart/date/20181218</v>
      </c>
      <c r="G418">
        <f>IF(E418=$K$1,G417+1,G417)</f>
        <v>19</v>
      </c>
    </row>
    <row r="419" spans="1:7" x14ac:dyDescent="0.25">
      <c r="A419" s="1" t="s">
        <v>0</v>
      </c>
      <c r="B419" t="str">
        <f t="shared" si="23"/>
        <v>BRK.B</v>
      </c>
      <c r="C419" t="s">
        <v>1</v>
      </c>
      <c r="D419" s="2" t="str">
        <f t="shared" si="24"/>
        <v>20181217</v>
      </c>
      <c r="E419" s="2">
        <f>IF(E418-1&gt;=$K$2,IF(WEEKDAY(E418-1)=7,E418-3,E418-1),$K$1)</f>
        <v>43451</v>
      </c>
      <c r="F419" s="6" t="str">
        <f t="shared" si="22"/>
        <v>https://api.iextrading.com/1.0/stock/BRK.B/chart/date/20181217</v>
      </c>
      <c r="G419">
        <f>IF(E419=$K$1,G418+1,G418)</f>
        <v>19</v>
      </c>
    </row>
    <row r="420" spans="1:7" x14ac:dyDescent="0.25">
      <c r="A420" s="1" t="s">
        <v>0</v>
      </c>
      <c r="B420" t="str">
        <f t="shared" si="23"/>
        <v>BRK.B</v>
      </c>
      <c r="C420" t="s">
        <v>1</v>
      </c>
      <c r="D420" s="2" t="str">
        <f t="shared" si="24"/>
        <v>20181216</v>
      </c>
      <c r="E420" s="2">
        <f>IF(E419-1&gt;=$K$2,IF(WEEKDAY(E419-1)=7,E419-3,E419-1),$K$1)</f>
        <v>43450</v>
      </c>
      <c r="F420" s="6" t="str">
        <f t="shared" si="22"/>
        <v>https://api.iextrading.com/1.0/stock/BRK.B/chart/date/20181216</v>
      </c>
      <c r="G420">
        <f>IF(E420=$K$1,G419+1,G419)</f>
        <v>19</v>
      </c>
    </row>
    <row r="421" spans="1:7" x14ac:dyDescent="0.25">
      <c r="A421" s="1" t="s">
        <v>0</v>
      </c>
      <c r="B421" t="str">
        <f t="shared" si="23"/>
        <v>BRK.B</v>
      </c>
      <c r="C421" t="s">
        <v>1</v>
      </c>
      <c r="D421" s="2" t="str">
        <f t="shared" si="24"/>
        <v>20181213</v>
      </c>
      <c r="E421" s="2">
        <f>IF(E420-1&gt;=$K$2,IF(WEEKDAY(E420-1)=7,E420-3,E420-1),$K$1)</f>
        <v>43447</v>
      </c>
      <c r="F421" s="6" t="str">
        <f t="shared" si="22"/>
        <v>https://api.iextrading.com/1.0/stock/BRK.B/chart/date/20181213</v>
      </c>
      <c r="G421">
        <f>IF(E421=$K$1,G420+1,G420)</f>
        <v>19</v>
      </c>
    </row>
    <row r="422" spans="1:7" x14ac:dyDescent="0.25">
      <c r="A422" s="1" t="s">
        <v>0</v>
      </c>
      <c r="B422" t="str">
        <f t="shared" si="23"/>
        <v>BRK.B</v>
      </c>
      <c r="C422" t="s">
        <v>1</v>
      </c>
      <c r="D422" s="2" t="str">
        <f t="shared" si="24"/>
        <v>20181212</v>
      </c>
      <c r="E422" s="2">
        <f>IF(E421-1&gt;=$K$2,IF(WEEKDAY(E421-1)=7,E421-3,E421-1),$K$1)</f>
        <v>43446</v>
      </c>
      <c r="F422" s="6" t="str">
        <f t="shared" si="22"/>
        <v>https://api.iextrading.com/1.0/stock/BRK.B/chart/date/20181212</v>
      </c>
      <c r="G422">
        <f>IF(E422=$K$1,G421+1,G421)</f>
        <v>19</v>
      </c>
    </row>
    <row r="423" spans="1:7" x14ac:dyDescent="0.25">
      <c r="A423" s="1" t="s">
        <v>0</v>
      </c>
      <c r="B423" t="str">
        <f t="shared" si="23"/>
        <v>BRK.B</v>
      </c>
      <c r="C423" t="s">
        <v>1</v>
      </c>
      <c r="D423" s="2" t="str">
        <f t="shared" si="24"/>
        <v>20181211</v>
      </c>
      <c r="E423" s="2">
        <f>IF(E422-1&gt;=$K$2,IF(WEEKDAY(E422-1)=7,E422-3,E422-1),$K$1)</f>
        <v>43445</v>
      </c>
      <c r="F423" s="6" t="str">
        <f t="shared" si="22"/>
        <v>https://api.iextrading.com/1.0/stock/BRK.B/chart/date/20181211</v>
      </c>
      <c r="G423">
        <f>IF(E423=$K$1,G422+1,G422)</f>
        <v>19</v>
      </c>
    </row>
    <row r="424" spans="1:7" x14ac:dyDescent="0.25">
      <c r="A424" s="1" t="s">
        <v>0</v>
      </c>
      <c r="B424" t="str">
        <f t="shared" si="23"/>
        <v>BRK.B</v>
      </c>
      <c r="C424" t="s">
        <v>1</v>
      </c>
      <c r="D424" s="2" t="str">
        <f t="shared" si="24"/>
        <v>20181210</v>
      </c>
      <c r="E424" s="2">
        <f>IF(E423-1&gt;=$K$2,IF(WEEKDAY(E423-1)=7,E423-3,E423-1),$K$1)</f>
        <v>43444</v>
      </c>
      <c r="F424" s="6" t="str">
        <f t="shared" si="22"/>
        <v>https://api.iextrading.com/1.0/stock/BRK.B/chart/date/20181210</v>
      </c>
      <c r="G424">
        <f>IF(E424=$K$1,G423+1,G423)</f>
        <v>19</v>
      </c>
    </row>
    <row r="425" spans="1:7" x14ac:dyDescent="0.25">
      <c r="A425" s="1" t="s">
        <v>0</v>
      </c>
      <c r="B425" t="str">
        <f t="shared" si="23"/>
        <v>BRK.B</v>
      </c>
      <c r="C425" t="s">
        <v>1</v>
      </c>
      <c r="D425" s="2" t="str">
        <f t="shared" si="24"/>
        <v>20181209</v>
      </c>
      <c r="E425" s="2">
        <f>IF(E424-1&gt;=$K$2,IF(WEEKDAY(E424-1)=7,E424-3,E424-1),$K$1)</f>
        <v>43443</v>
      </c>
      <c r="F425" s="6" t="str">
        <f t="shared" si="22"/>
        <v>https://api.iextrading.com/1.0/stock/BRK.B/chart/date/20181209</v>
      </c>
      <c r="G425">
        <f>IF(E425=$K$1,G424+1,G424)</f>
        <v>19</v>
      </c>
    </row>
    <row r="426" spans="1:7" x14ac:dyDescent="0.25">
      <c r="A426" s="1" t="s">
        <v>0</v>
      </c>
      <c r="B426" t="str">
        <f t="shared" si="23"/>
        <v>BRK.B</v>
      </c>
      <c r="C426" t="s">
        <v>1</v>
      </c>
      <c r="D426" s="2" t="str">
        <f t="shared" si="24"/>
        <v>20181206</v>
      </c>
      <c r="E426" s="2">
        <f>IF(E425-1&gt;=$K$2,IF(WEEKDAY(E425-1)=7,E425-3,E425-1),$K$1)</f>
        <v>43440</v>
      </c>
      <c r="F426" s="6" t="str">
        <f t="shared" si="22"/>
        <v>https://api.iextrading.com/1.0/stock/BRK.B/chart/date/20181206</v>
      </c>
      <c r="G426">
        <f>IF(E426=$K$1,G425+1,G425)</f>
        <v>19</v>
      </c>
    </row>
    <row r="427" spans="1:7" x14ac:dyDescent="0.25">
      <c r="A427" s="1" t="s">
        <v>0</v>
      </c>
      <c r="B427" t="str">
        <f t="shared" si="23"/>
        <v>BRK.B</v>
      </c>
      <c r="C427" t="s">
        <v>1</v>
      </c>
      <c r="D427" s="2" t="str">
        <f t="shared" si="24"/>
        <v>20181205</v>
      </c>
      <c r="E427" s="2">
        <f>IF(E426-1&gt;=$K$2,IF(WEEKDAY(E426-1)=7,E426-3,E426-1),$K$1)</f>
        <v>43439</v>
      </c>
      <c r="F427" s="6" t="str">
        <f t="shared" si="22"/>
        <v>https://api.iextrading.com/1.0/stock/BRK.B/chart/date/20181205</v>
      </c>
      <c r="G427">
        <f>IF(E427=$K$1,G426+1,G426)</f>
        <v>19</v>
      </c>
    </row>
    <row r="428" spans="1:7" x14ac:dyDescent="0.25">
      <c r="A428" s="1" t="s">
        <v>0</v>
      </c>
      <c r="B428" t="str">
        <f t="shared" si="23"/>
        <v>BRK.B</v>
      </c>
      <c r="C428" t="s">
        <v>1</v>
      </c>
      <c r="D428" s="2" t="str">
        <f t="shared" si="24"/>
        <v>20181204</v>
      </c>
      <c r="E428" s="2">
        <f>IF(E427-1&gt;=$K$2,IF(WEEKDAY(E427-1)=7,E427-3,E427-1),$K$1)</f>
        <v>43438</v>
      </c>
      <c r="F428" s="6" t="str">
        <f t="shared" si="22"/>
        <v>https://api.iextrading.com/1.0/stock/BRK.B/chart/date/20181204</v>
      </c>
      <c r="G428">
        <f>IF(E428=$K$1,G427+1,G427)</f>
        <v>19</v>
      </c>
    </row>
    <row r="429" spans="1:7" x14ac:dyDescent="0.25">
      <c r="A429" s="1" t="s">
        <v>0</v>
      </c>
      <c r="B429" t="str">
        <f t="shared" si="23"/>
        <v>BRK.B</v>
      </c>
      <c r="C429" t="s">
        <v>1</v>
      </c>
      <c r="D429" s="2" t="str">
        <f t="shared" si="24"/>
        <v>20181203</v>
      </c>
      <c r="E429" s="2">
        <f>IF(E428-1&gt;=$K$2,IF(WEEKDAY(E428-1)=7,E428-3,E428-1),$K$1)</f>
        <v>43437</v>
      </c>
      <c r="F429" s="6" t="str">
        <f t="shared" si="22"/>
        <v>https://api.iextrading.com/1.0/stock/BRK.B/chart/date/20181203</v>
      </c>
      <c r="G429">
        <f>IF(E429=$K$1,G428+1,G428)</f>
        <v>19</v>
      </c>
    </row>
    <row r="430" spans="1:7" x14ac:dyDescent="0.25">
      <c r="A430" s="1" t="s">
        <v>0</v>
      </c>
      <c r="B430" t="str">
        <f t="shared" si="23"/>
        <v>BRK.B</v>
      </c>
      <c r="C430" t="s">
        <v>1</v>
      </c>
      <c r="D430" s="2" t="str">
        <f t="shared" si="24"/>
        <v>20181202</v>
      </c>
      <c r="E430" s="2">
        <f>IF(E429-1&gt;=$K$2,IF(WEEKDAY(E429-1)=7,E429-3,E429-1),$K$1)</f>
        <v>43436</v>
      </c>
      <c r="F430" s="6" t="str">
        <f t="shared" si="22"/>
        <v>https://api.iextrading.com/1.0/stock/BRK.B/chart/date/20181202</v>
      </c>
      <c r="G430">
        <f>IF(E430=$K$1,G429+1,G429)</f>
        <v>19</v>
      </c>
    </row>
    <row r="431" spans="1:7" x14ac:dyDescent="0.25">
      <c r="A431" s="1" t="s">
        <v>0</v>
      </c>
      <c r="B431" t="str">
        <f t="shared" si="23"/>
        <v>BRK.B</v>
      </c>
      <c r="C431" t="s">
        <v>1</v>
      </c>
      <c r="D431" s="2" t="str">
        <f t="shared" si="24"/>
        <v>20181129</v>
      </c>
      <c r="E431" s="2">
        <f>IF(E430-1&gt;=$K$2,IF(WEEKDAY(E430-1)=7,E430-3,E430-1),$K$1)</f>
        <v>43433</v>
      </c>
      <c r="F431" s="6" t="str">
        <f t="shared" si="22"/>
        <v>https://api.iextrading.com/1.0/stock/BRK.B/chart/date/20181129</v>
      </c>
      <c r="G431">
        <f>IF(E431=$K$1,G430+1,G430)</f>
        <v>19</v>
      </c>
    </row>
    <row r="432" spans="1:7" x14ac:dyDescent="0.25">
      <c r="A432" s="1" t="s">
        <v>0</v>
      </c>
      <c r="B432" t="str">
        <f t="shared" si="23"/>
        <v>BRK.B</v>
      </c>
      <c r="C432" t="s">
        <v>1</v>
      </c>
      <c r="D432" s="2" t="str">
        <f t="shared" si="24"/>
        <v>20181128</v>
      </c>
      <c r="E432" s="2">
        <f>IF(E431-1&gt;=$K$2,IF(WEEKDAY(E431-1)=7,E431-3,E431-1),$K$1)</f>
        <v>43432</v>
      </c>
      <c r="F432" s="6" t="str">
        <f t="shared" si="22"/>
        <v>https://api.iextrading.com/1.0/stock/BRK.B/chart/date/20181128</v>
      </c>
      <c r="G432">
        <f>IF(E432=$K$1,G431+1,G431)</f>
        <v>19</v>
      </c>
    </row>
    <row r="433" spans="1:7" x14ac:dyDescent="0.25">
      <c r="A433" s="1" t="s">
        <v>0</v>
      </c>
      <c r="B433" t="str">
        <f t="shared" si="23"/>
        <v>BRK.B</v>
      </c>
      <c r="C433" t="s">
        <v>1</v>
      </c>
      <c r="D433" s="2" t="str">
        <f t="shared" si="24"/>
        <v>20181127</v>
      </c>
      <c r="E433" s="2">
        <f>IF(E432-1&gt;=$K$2,IF(WEEKDAY(E432-1)=7,E432-3,E432-1),$K$1)</f>
        <v>43431</v>
      </c>
      <c r="F433" s="6" t="str">
        <f t="shared" si="22"/>
        <v>https://api.iextrading.com/1.0/stock/BRK.B/chart/date/20181127</v>
      </c>
      <c r="G433">
        <f>IF(E433=$K$1,G432+1,G432)</f>
        <v>19</v>
      </c>
    </row>
    <row r="434" spans="1:7" x14ac:dyDescent="0.25">
      <c r="A434" s="1" t="s">
        <v>0</v>
      </c>
      <c r="B434" t="str">
        <f t="shared" si="23"/>
        <v>BRK.B</v>
      </c>
      <c r="C434" t="s">
        <v>1</v>
      </c>
      <c r="D434" s="2" t="str">
        <f t="shared" si="24"/>
        <v>20181126</v>
      </c>
      <c r="E434" s="2">
        <f>IF(E433-1&gt;=$K$2,IF(WEEKDAY(E433-1)=7,E433-3,E433-1),$K$1)</f>
        <v>43430</v>
      </c>
      <c r="F434" s="6" t="str">
        <f t="shared" si="22"/>
        <v>https://api.iextrading.com/1.0/stock/BRK.B/chart/date/20181126</v>
      </c>
      <c r="G434">
        <f>IF(E434=$K$1,G433+1,G433)</f>
        <v>19</v>
      </c>
    </row>
    <row r="435" spans="1:7" x14ac:dyDescent="0.25">
      <c r="A435" s="1" t="s">
        <v>0</v>
      </c>
      <c r="B435" t="str">
        <f t="shared" si="23"/>
        <v>BRK.B</v>
      </c>
      <c r="C435" t="s">
        <v>1</v>
      </c>
      <c r="D435" s="2" t="str">
        <f t="shared" si="24"/>
        <v>20181125</v>
      </c>
      <c r="E435" s="2">
        <f>IF(E434-1&gt;=$K$2,IF(WEEKDAY(E434-1)=7,E434-3,E434-1),$K$1)</f>
        <v>43429</v>
      </c>
      <c r="F435" s="6" t="str">
        <f t="shared" si="22"/>
        <v>https://api.iextrading.com/1.0/stock/BRK.B/chart/date/20181125</v>
      </c>
      <c r="G435">
        <f>IF(E435=$K$1,G434+1,G434)</f>
        <v>19</v>
      </c>
    </row>
    <row r="436" spans="1:7" x14ac:dyDescent="0.25">
      <c r="A436" s="1" t="s">
        <v>0</v>
      </c>
      <c r="B436" t="str">
        <f t="shared" si="23"/>
        <v>BRK.B</v>
      </c>
      <c r="C436" t="s">
        <v>1</v>
      </c>
      <c r="D436" s="2" t="str">
        <f t="shared" si="24"/>
        <v>20181122</v>
      </c>
      <c r="E436" s="2">
        <f>IF(E435-1&gt;=$K$2,IF(WEEKDAY(E435-1)=7,E435-3,E435-1),$K$1)</f>
        <v>43426</v>
      </c>
      <c r="F436" s="6" t="str">
        <f t="shared" si="22"/>
        <v>https://api.iextrading.com/1.0/stock/BRK.B/chart/date/20181122</v>
      </c>
      <c r="G436">
        <f>IF(E436=$K$1,G435+1,G435)</f>
        <v>19</v>
      </c>
    </row>
    <row r="437" spans="1:7" x14ac:dyDescent="0.25">
      <c r="A437" s="1" t="s">
        <v>0</v>
      </c>
      <c r="B437" t="str">
        <f t="shared" si="23"/>
        <v>BRK.B</v>
      </c>
      <c r="C437" t="s">
        <v>1</v>
      </c>
      <c r="D437" s="2" t="str">
        <f t="shared" si="24"/>
        <v>20181121</v>
      </c>
      <c r="E437" s="2">
        <f>IF(E436-1&gt;=$K$2,IF(WEEKDAY(E436-1)=7,E436-3,E436-1),$K$1)</f>
        <v>43425</v>
      </c>
      <c r="F437" s="6" t="str">
        <f t="shared" si="22"/>
        <v>https://api.iextrading.com/1.0/stock/BRK.B/chart/date/20181121</v>
      </c>
      <c r="G437">
        <f>IF(E437=$K$1,G436+1,G436)</f>
        <v>19</v>
      </c>
    </row>
    <row r="438" spans="1:7" x14ac:dyDescent="0.25">
      <c r="A438" s="1" t="s">
        <v>0</v>
      </c>
      <c r="B438" t="str">
        <f t="shared" si="23"/>
        <v>BSX</v>
      </c>
      <c r="C438" t="s">
        <v>1</v>
      </c>
      <c r="D438" s="2" t="str">
        <f t="shared" si="24"/>
        <v>20181221</v>
      </c>
      <c r="E438" s="2">
        <f>IF(E437-1&gt;=$K$2,IF(WEEKDAY(E437-1)=7,E437-3,E437-1),$K$1)</f>
        <v>43455</v>
      </c>
      <c r="F438" s="6" t="str">
        <f t="shared" si="22"/>
        <v>https://api.iextrading.com/1.0/stock/BSX/chart/date/20181221</v>
      </c>
      <c r="G438">
        <f>IF(E438=$K$1,G437+1,G437)</f>
        <v>20</v>
      </c>
    </row>
    <row r="439" spans="1:7" x14ac:dyDescent="0.25">
      <c r="A439" s="1" t="s">
        <v>0</v>
      </c>
      <c r="B439" t="str">
        <f t="shared" si="23"/>
        <v>BSX</v>
      </c>
      <c r="C439" t="s">
        <v>1</v>
      </c>
      <c r="D439" s="2" t="str">
        <f t="shared" si="24"/>
        <v>20181220</v>
      </c>
      <c r="E439" s="2">
        <f>IF(E438-1&gt;=$K$2,IF(WEEKDAY(E438-1)=7,E438-3,E438-1),$K$1)</f>
        <v>43454</v>
      </c>
      <c r="F439" s="6" t="str">
        <f t="shared" si="22"/>
        <v>https://api.iextrading.com/1.0/stock/BSX/chart/date/20181220</v>
      </c>
      <c r="G439">
        <f>IF(E439=$K$1,G438+1,G438)</f>
        <v>20</v>
      </c>
    </row>
    <row r="440" spans="1:7" x14ac:dyDescent="0.25">
      <c r="A440" s="1" t="s">
        <v>0</v>
      </c>
      <c r="B440" t="str">
        <f t="shared" si="23"/>
        <v>BSX</v>
      </c>
      <c r="C440" t="s">
        <v>1</v>
      </c>
      <c r="D440" s="2" t="str">
        <f t="shared" si="24"/>
        <v>20181219</v>
      </c>
      <c r="E440" s="2">
        <f>IF(E439-1&gt;=$K$2,IF(WEEKDAY(E439-1)=7,E439-3,E439-1),$K$1)</f>
        <v>43453</v>
      </c>
      <c r="F440" s="6" t="str">
        <f t="shared" si="22"/>
        <v>https://api.iextrading.com/1.0/stock/BSX/chart/date/20181219</v>
      </c>
      <c r="G440">
        <f>IF(E440=$K$1,G439+1,G439)</f>
        <v>20</v>
      </c>
    </row>
    <row r="441" spans="1:7" x14ac:dyDescent="0.25">
      <c r="A441" s="1" t="s">
        <v>0</v>
      </c>
      <c r="B441" t="str">
        <f t="shared" si="23"/>
        <v>BSX</v>
      </c>
      <c r="C441" t="s">
        <v>1</v>
      </c>
      <c r="D441" s="2" t="str">
        <f t="shared" si="24"/>
        <v>20181218</v>
      </c>
      <c r="E441" s="2">
        <f>IF(E440-1&gt;=$K$2,IF(WEEKDAY(E440-1)=7,E440-3,E440-1),$K$1)</f>
        <v>43452</v>
      </c>
      <c r="F441" s="6" t="str">
        <f t="shared" si="22"/>
        <v>https://api.iextrading.com/1.0/stock/BSX/chart/date/20181218</v>
      </c>
      <c r="G441">
        <f>IF(E441=$K$1,G440+1,G440)</f>
        <v>20</v>
      </c>
    </row>
    <row r="442" spans="1:7" x14ac:dyDescent="0.25">
      <c r="A442" s="1" t="s">
        <v>0</v>
      </c>
      <c r="B442" t="str">
        <f t="shared" si="23"/>
        <v>BSX</v>
      </c>
      <c r="C442" t="s">
        <v>1</v>
      </c>
      <c r="D442" s="2" t="str">
        <f t="shared" si="24"/>
        <v>20181217</v>
      </c>
      <c r="E442" s="2">
        <f>IF(E441-1&gt;=$K$2,IF(WEEKDAY(E441-1)=7,E441-3,E441-1),$K$1)</f>
        <v>43451</v>
      </c>
      <c r="F442" s="6" t="str">
        <f t="shared" si="22"/>
        <v>https://api.iextrading.com/1.0/stock/BSX/chart/date/20181217</v>
      </c>
      <c r="G442">
        <f>IF(E442=$K$1,G441+1,G441)</f>
        <v>20</v>
      </c>
    </row>
    <row r="443" spans="1:7" x14ac:dyDescent="0.25">
      <c r="A443" s="1" t="s">
        <v>0</v>
      </c>
      <c r="B443" t="str">
        <f t="shared" si="23"/>
        <v>BSX</v>
      </c>
      <c r="C443" t="s">
        <v>1</v>
      </c>
      <c r="D443" s="2" t="str">
        <f t="shared" si="24"/>
        <v>20181216</v>
      </c>
      <c r="E443" s="2">
        <f>IF(E442-1&gt;=$K$2,IF(WEEKDAY(E442-1)=7,E442-3,E442-1),$K$1)</f>
        <v>43450</v>
      </c>
      <c r="F443" s="6" t="str">
        <f t="shared" si="22"/>
        <v>https://api.iextrading.com/1.0/stock/BSX/chart/date/20181216</v>
      </c>
      <c r="G443">
        <f>IF(E443=$K$1,G442+1,G442)</f>
        <v>20</v>
      </c>
    </row>
    <row r="444" spans="1:7" x14ac:dyDescent="0.25">
      <c r="A444" s="1" t="s">
        <v>0</v>
      </c>
      <c r="B444" t="str">
        <f t="shared" si="23"/>
        <v>BSX</v>
      </c>
      <c r="C444" t="s">
        <v>1</v>
      </c>
      <c r="D444" s="2" t="str">
        <f t="shared" si="24"/>
        <v>20181213</v>
      </c>
      <c r="E444" s="2">
        <f>IF(E443-1&gt;=$K$2,IF(WEEKDAY(E443-1)=7,E443-3,E443-1),$K$1)</f>
        <v>43447</v>
      </c>
      <c r="F444" s="6" t="str">
        <f t="shared" si="22"/>
        <v>https://api.iextrading.com/1.0/stock/BSX/chart/date/20181213</v>
      </c>
      <c r="G444">
        <f>IF(E444=$K$1,G443+1,G443)</f>
        <v>20</v>
      </c>
    </row>
    <row r="445" spans="1:7" x14ac:dyDescent="0.25">
      <c r="A445" s="1" t="s">
        <v>0</v>
      </c>
      <c r="B445" t="str">
        <f t="shared" si="23"/>
        <v>BSX</v>
      </c>
      <c r="C445" t="s">
        <v>1</v>
      </c>
      <c r="D445" s="2" t="str">
        <f t="shared" si="24"/>
        <v>20181212</v>
      </c>
      <c r="E445" s="2">
        <f>IF(E444-1&gt;=$K$2,IF(WEEKDAY(E444-1)=7,E444-3,E444-1),$K$1)</f>
        <v>43446</v>
      </c>
      <c r="F445" s="6" t="str">
        <f t="shared" ref="F445:F508" si="25">A445&amp;B445&amp;C445&amp;D445</f>
        <v>https://api.iextrading.com/1.0/stock/BSX/chart/date/20181212</v>
      </c>
      <c r="G445">
        <f>IF(E445=$K$1,G444+1,G444)</f>
        <v>20</v>
      </c>
    </row>
    <row r="446" spans="1:7" x14ac:dyDescent="0.25">
      <c r="A446" s="1" t="s">
        <v>0</v>
      </c>
      <c r="B446" t="str">
        <f t="shared" si="23"/>
        <v>BSX</v>
      </c>
      <c r="C446" t="s">
        <v>1</v>
      </c>
      <c r="D446" s="2" t="str">
        <f t="shared" si="24"/>
        <v>20181211</v>
      </c>
      <c r="E446" s="2">
        <f>IF(E445-1&gt;=$K$2,IF(WEEKDAY(E445-1)=7,E445-3,E445-1),$K$1)</f>
        <v>43445</v>
      </c>
      <c r="F446" s="6" t="str">
        <f t="shared" si="25"/>
        <v>https://api.iextrading.com/1.0/stock/BSX/chart/date/20181211</v>
      </c>
      <c r="G446">
        <f>IF(E446=$K$1,G445+1,G445)</f>
        <v>20</v>
      </c>
    </row>
    <row r="447" spans="1:7" x14ac:dyDescent="0.25">
      <c r="A447" s="1" t="s">
        <v>0</v>
      </c>
      <c r="B447" t="str">
        <f t="shared" si="23"/>
        <v>BSX</v>
      </c>
      <c r="C447" t="s">
        <v>1</v>
      </c>
      <c r="D447" s="2" t="str">
        <f t="shared" si="24"/>
        <v>20181210</v>
      </c>
      <c r="E447" s="2">
        <f>IF(E446-1&gt;=$K$2,IF(WEEKDAY(E446-1)=7,E446-3,E446-1),$K$1)</f>
        <v>43444</v>
      </c>
      <c r="F447" s="6" t="str">
        <f t="shared" si="25"/>
        <v>https://api.iextrading.com/1.0/stock/BSX/chart/date/20181210</v>
      </c>
      <c r="G447">
        <f>IF(E447=$K$1,G446+1,G446)</f>
        <v>20</v>
      </c>
    </row>
    <row r="448" spans="1:7" x14ac:dyDescent="0.25">
      <c r="A448" s="1" t="s">
        <v>0</v>
      </c>
      <c r="B448" t="str">
        <f t="shared" si="23"/>
        <v>BSX</v>
      </c>
      <c r="C448" t="s">
        <v>1</v>
      </c>
      <c r="D448" s="2" t="str">
        <f t="shared" si="24"/>
        <v>20181209</v>
      </c>
      <c r="E448" s="2">
        <f>IF(E447-1&gt;=$K$2,IF(WEEKDAY(E447-1)=7,E447-3,E447-1),$K$1)</f>
        <v>43443</v>
      </c>
      <c r="F448" s="6" t="str">
        <f t="shared" si="25"/>
        <v>https://api.iextrading.com/1.0/stock/BSX/chart/date/20181209</v>
      </c>
      <c r="G448">
        <f>IF(E448=$K$1,G447+1,G447)</f>
        <v>20</v>
      </c>
    </row>
    <row r="449" spans="1:7" x14ac:dyDescent="0.25">
      <c r="A449" s="1" t="s">
        <v>0</v>
      </c>
      <c r="B449" t="str">
        <f t="shared" si="23"/>
        <v>BSX</v>
      </c>
      <c r="C449" t="s">
        <v>1</v>
      </c>
      <c r="D449" s="2" t="str">
        <f t="shared" si="24"/>
        <v>20181206</v>
      </c>
      <c r="E449" s="2">
        <f>IF(E448-1&gt;=$K$2,IF(WEEKDAY(E448-1)=7,E448-3,E448-1),$K$1)</f>
        <v>43440</v>
      </c>
      <c r="F449" s="6" t="str">
        <f t="shared" si="25"/>
        <v>https://api.iextrading.com/1.0/stock/BSX/chart/date/20181206</v>
      </c>
      <c r="G449">
        <f>IF(E449=$K$1,G448+1,G448)</f>
        <v>20</v>
      </c>
    </row>
    <row r="450" spans="1:7" x14ac:dyDescent="0.25">
      <c r="A450" s="1" t="s">
        <v>0</v>
      </c>
      <c r="B450" t="str">
        <f t="shared" ref="B450:B513" si="26">VLOOKUP(G450,M:N,2,FALSE)</f>
        <v>BSX</v>
      </c>
      <c r="C450" t="s">
        <v>1</v>
      </c>
      <c r="D450" s="2" t="str">
        <f t="shared" si="24"/>
        <v>20181205</v>
      </c>
      <c r="E450" s="2">
        <f>IF(E449-1&gt;=$K$2,IF(WEEKDAY(E449-1)=7,E449-3,E449-1),$K$1)</f>
        <v>43439</v>
      </c>
      <c r="F450" s="6" t="str">
        <f t="shared" si="25"/>
        <v>https://api.iextrading.com/1.0/stock/BSX/chart/date/20181205</v>
      </c>
      <c r="G450">
        <f>IF(E450=$K$1,G449+1,G449)</f>
        <v>20</v>
      </c>
    </row>
    <row r="451" spans="1:7" x14ac:dyDescent="0.25">
      <c r="A451" s="1" t="s">
        <v>0</v>
      </c>
      <c r="B451" t="str">
        <f t="shared" si="26"/>
        <v>BSX</v>
      </c>
      <c r="C451" t="s">
        <v>1</v>
      </c>
      <c r="D451" s="2" t="str">
        <f t="shared" si="24"/>
        <v>20181204</v>
      </c>
      <c r="E451" s="2">
        <f>IF(E450-1&gt;=$K$2,IF(WEEKDAY(E450-1)=7,E450-3,E450-1),$K$1)</f>
        <v>43438</v>
      </c>
      <c r="F451" s="6" t="str">
        <f t="shared" si="25"/>
        <v>https://api.iextrading.com/1.0/stock/BSX/chart/date/20181204</v>
      </c>
      <c r="G451">
        <f>IF(E451=$K$1,G450+1,G450)</f>
        <v>20</v>
      </c>
    </row>
    <row r="452" spans="1:7" x14ac:dyDescent="0.25">
      <c r="A452" s="1" t="s">
        <v>0</v>
      </c>
      <c r="B452" t="str">
        <f t="shared" si="26"/>
        <v>BSX</v>
      </c>
      <c r="C452" t="s">
        <v>1</v>
      </c>
      <c r="D452" s="2" t="str">
        <f t="shared" si="24"/>
        <v>20181203</v>
      </c>
      <c r="E452" s="2">
        <f>IF(E451-1&gt;=$K$2,IF(WEEKDAY(E451-1)=7,E451-3,E451-1),$K$1)</f>
        <v>43437</v>
      </c>
      <c r="F452" s="6" t="str">
        <f t="shared" si="25"/>
        <v>https://api.iextrading.com/1.0/stock/BSX/chart/date/20181203</v>
      </c>
      <c r="G452">
        <f>IF(E452=$K$1,G451+1,G451)</f>
        <v>20</v>
      </c>
    </row>
    <row r="453" spans="1:7" x14ac:dyDescent="0.25">
      <c r="A453" s="1" t="s">
        <v>0</v>
      </c>
      <c r="B453" t="str">
        <f t="shared" si="26"/>
        <v>BSX</v>
      </c>
      <c r="C453" t="s">
        <v>1</v>
      </c>
      <c r="D453" s="2" t="str">
        <f t="shared" si="24"/>
        <v>20181202</v>
      </c>
      <c r="E453" s="2">
        <f>IF(E452-1&gt;=$K$2,IF(WEEKDAY(E452-1)=7,E452-3,E452-1),$K$1)</f>
        <v>43436</v>
      </c>
      <c r="F453" s="6" t="str">
        <f t="shared" si="25"/>
        <v>https://api.iextrading.com/1.0/stock/BSX/chart/date/20181202</v>
      </c>
      <c r="G453">
        <f>IF(E453=$K$1,G452+1,G452)</f>
        <v>20</v>
      </c>
    </row>
    <row r="454" spans="1:7" x14ac:dyDescent="0.25">
      <c r="A454" s="1" t="s">
        <v>0</v>
      </c>
      <c r="B454" t="str">
        <f t="shared" si="26"/>
        <v>BSX</v>
      </c>
      <c r="C454" t="s">
        <v>1</v>
      </c>
      <c r="D454" s="2" t="str">
        <f t="shared" si="24"/>
        <v>20181129</v>
      </c>
      <c r="E454" s="2">
        <f>IF(E453-1&gt;=$K$2,IF(WEEKDAY(E453-1)=7,E453-3,E453-1),$K$1)</f>
        <v>43433</v>
      </c>
      <c r="F454" s="6" t="str">
        <f t="shared" si="25"/>
        <v>https://api.iextrading.com/1.0/stock/BSX/chart/date/20181129</v>
      </c>
      <c r="G454">
        <f>IF(E454=$K$1,G453+1,G453)</f>
        <v>20</v>
      </c>
    </row>
    <row r="455" spans="1:7" x14ac:dyDescent="0.25">
      <c r="A455" s="1" t="s">
        <v>0</v>
      </c>
      <c r="B455" t="str">
        <f t="shared" si="26"/>
        <v>BSX</v>
      </c>
      <c r="C455" t="s">
        <v>1</v>
      </c>
      <c r="D455" s="2" t="str">
        <f t="shared" si="24"/>
        <v>20181128</v>
      </c>
      <c r="E455" s="2">
        <f>IF(E454-1&gt;=$K$2,IF(WEEKDAY(E454-1)=7,E454-3,E454-1),$K$1)</f>
        <v>43432</v>
      </c>
      <c r="F455" s="6" t="str">
        <f t="shared" si="25"/>
        <v>https://api.iextrading.com/1.0/stock/BSX/chart/date/20181128</v>
      </c>
      <c r="G455">
        <f>IF(E455=$K$1,G454+1,G454)</f>
        <v>20</v>
      </c>
    </row>
    <row r="456" spans="1:7" x14ac:dyDescent="0.25">
      <c r="A456" s="1" t="s">
        <v>0</v>
      </c>
      <c r="B456" t="str">
        <f t="shared" si="26"/>
        <v>BSX</v>
      </c>
      <c r="C456" t="s">
        <v>1</v>
      </c>
      <c r="D456" s="2" t="str">
        <f t="shared" si="24"/>
        <v>20181127</v>
      </c>
      <c r="E456" s="2">
        <f>IF(E455-1&gt;=$K$2,IF(WEEKDAY(E455-1)=7,E455-3,E455-1),$K$1)</f>
        <v>43431</v>
      </c>
      <c r="F456" s="6" t="str">
        <f t="shared" si="25"/>
        <v>https://api.iextrading.com/1.0/stock/BSX/chart/date/20181127</v>
      </c>
      <c r="G456">
        <f>IF(E456=$K$1,G455+1,G455)</f>
        <v>20</v>
      </c>
    </row>
    <row r="457" spans="1:7" x14ac:dyDescent="0.25">
      <c r="A457" s="1" t="s">
        <v>0</v>
      </c>
      <c r="B457" t="str">
        <f t="shared" si="26"/>
        <v>BSX</v>
      </c>
      <c r="C457" t="s">
        <v>1</v>
      </c>
      <c r="D457" s="2" t="str">
        <f t="shared" si="24"/>
        <v>20181126</v>
      </c>
      <c r="E457" s="2">
        <f>IF(E456-1&gt;=$K$2,IF(WEEKDAY(E456-1)=7,E456-3,E456-1),$K$1)</f>
        <v>43430</v>
      </c>
      <c r="F457" s="6" t="str">
        <f t="shared" si="25"/>
        <v>https://api.iextrading.com/1.0/stock/BSX/chart/date/20181126</v>
      </c>
      <c r="G457">
        <f>IF(E457=$K$1,G456+1,G456)</f>
        <v>20</v>
      </c>
    </row>
    <row r="458" spans="1:7" x14ac:dyDescent="0.25">
      <c r="A458" s="1" t="s">
        <v>0</v>
      </c>
      <c r="B458" t="str">
        <f t="shared" si="26"/>
        <v>BSX</v>
      </c>
      <c r="C458" t="s">
        <v>1</v>
      </c>
      <c r="D458" s="2" t="str">
        <f t="shared" si="24"/>
        <v>20181125</v>
      </c>
      <c r="E458" s="2">
        <f>IF(E457-1&gt;=$K$2,IF(WEEKDAY(E457-1)=7,E457-3,E457-1),$K$1)</f>
        <v>43429</v>
      </c>
      <c r="F458" s="6" t="str">
        <f t="shared" si="25"/>
        <v>https://api.iextrading.com/1.0/stock/BSX/chart/date/20181125</v>
      </c>
      <c r="G458">
        <f>IF(E458=$K$1,G457+1,G457)</f>
        <v>20</v>
      </c>
    </row>
    <row r="459" spans="1:7" x14ac:dyDescent="0.25">
      <c r="A459" s="1" t="s">
        <v>0</v>
      </c>
      <c r="B459" t="str">
        <f t="shared" si="26"/>
        <v>BSX</v>
      </c>
      <c r="C459" t="s">
        <v>1</v>
      </c>
      <c r="D459" s="2" t="str">
        <f t="shared" si="24"/>
        <v>20181122</v>
      </c>
      <c r="E459" s="2">
        <f>IF(E458-1&gt;=$K$2,IF(WEEKDAY(E458-1)=7,E458-3,E458-1),$K$1)</f>
        <v>43426</v>
      </c>
      <c r="F459" s="6" t="str">
        <f t="shared" si="25"/>
        <v>https://api.iextrading.com/1.0/stock/BSX/chart/date/20181122</v>
      </c>
      <c r="G459">
        <f>IF(E459=$K$1,G458+1,G458)</f>
        <v>20</v>
      </c>
    </row>
    <row r="460" spans="1:7" x14ac:dyDescent="0.25">
      <c r="A460" s="1" t="s">
        <v>0</v>
      </c>
      <c r="B460" t="str">
        <f t="shared" si="26"/>
        <v>BSX</v>
      </c>
      <c r="C460" t="s">
        <v>1</v>
      </c>
      <c r="D460" s="2" t="str">
        <f t="shared" si="24"/>
        <v>20181121</v>
      </c>
      <c r="E460" s="2">
        <f>IF(E459-1&gt;=$K$2,IF(WEEKDAY(E459-1)=7,E459-3,E459-1),$K$1)</f>
        <v>43425</v>
      </c>
      <c r="F460" s="6" t="str">
        <f t="shared" si="25"/>
        <v>https://api.iextrading.com/1.0/stock/BSX/chart/date/20181121</v>
      </c>
      <c r="G460">
        <f>IF(E460=$K$1,G459+1,G459)</f>
        <v>20</v>
      </c>
    </row>
    <row r="461" spans="1:7" x14ac:dyDescent="0.25">
      <c r="A461" s="1" t="s">
        <v>0</v>
      </c>
      <c r="B461" t="str">
        <f t="shared" si="26"/>
        <v>BVN</v>
      </c>
      <c r="C461" t="s">
        <v>1</v>
      </c>
      <c r="D461" s="2" t="str">
        <f t="shared" si="24"/>
        <v>20181221</v>
      </c>
      <c r="E461" s="2">
        <f>IF(E460-1&gt;=$K$2,IF(WEEKDAY(E460-1)=7,E460-3,E460-1),$K$1)</f>
        <v>43455</v>
      </c>
      <c r="F461" s="6" t="str">
        <f t="shared" si="25"/>
        <v>https://api.iextrading.com/1.0/stock/BVN/chart/date/20181221</v>
      </c>
      <c r="G461">
        <f>IF(E461=$K$1,G460+1,G460)</f>
        <v>21</v>
      </c>
    </row>
    <row r="462" spans="1:7" x14ac:dyDescent="0.25">
      <c r="A462" s="1" t="s">
        <v>0</v>
      </c>
      <c r="B462" t="str">
        <f t="shared" si="26"/>
        <v>BVN</v>
      </c>
      <c r="C462" t="s">
        <v>1</v>
      </c>
      <c r="D462" s="2" t="str">
        <f t="shared" si="24"/>
        <v>20181220</v>
      </c>
      <c r="E462" s="2">
        <f>IF(E461-1&gt;=$K$2,IF(WEEKDAY(E461-1)=7,E461-3,E461-1),$K$1)</f>
        <v>43454</v>
      </c>
      <c r="F462" s="6" t="str">
        <f t="shared" si="25"/>
        <v>https://api.iextrading.com/1.0/stock/BVN/chart/date/20181220</v>
      </c>
      <c r="G462">
        <f>IF(E462=$K$1,G461+1,G461)</f>
        <v>21</v>
      </c>
    </row>
    <row r="463" spans="1:7" x14ac:dyDescent="0.25">
      <c r="A463" s="1" t="s">
        <v>0</v>
      </c>
      <c r="B463" t="str">
        <f t="shared" si="26"/>
        <v>BVN</v>
      </c>
      <c r="C463" t="s">
        <v>1</v>
      </c>
      <c r="D463" s="2" t="str">
        <f t="shared" si="24"/>
        <v>20181219</v>
      </c>
      <c r="E463" s="2">
        <f>IF(E462-1&gt;=$K$2,IF(WEEKDAY(E462-1)=7,E462-3,E462-1),$K$1)</f>
        <v>43453</v>
      </c>
      <c r="F463" s="6" t="str">
        <f t="shared" si="25"/>
        <v>https://api.iextrading.com/1.0/stock/BVN/chart/date/20181219</v>
      </c>
      <c r="G463">
        <f>IF(E463=$K$1,G462+1,G462)</f>
        <v>21</v>
      </c>
    </row>
    <row r="464" spans="1:7" x14ac:dyDescent="0.25">
      <c r="A464" s="1" t="s">
        <v>0</v>
      </c>
      <c r="B464" t="str">
        <f t="shared" si="26"/>
        <v>BVN</v>
      </c>
      <c r="C464" t="s">
        <v>1</v>
      </c>
      <c r="D464" s="2" t="str">
        <f t="shared" si="24"/>
        <v>20181218</v>
      </c>
      <c r="E464" s="2">
        <f>IF(E463-1&gt;=$K$2,IF(WEEKDAY(E463-1)=7,E463-3,E463-1),$K$1)</f>
        <v>43452</v>
      </c>
      <c r="F464" s="6" t="str">
        <f t="shared" si="25"/>
        <v>https://api.iextrading.com/1.0/stock/BVN/chart/date/20181218</v>
      </c>
      <c r="G464">
        <f>IF(E464=$K$1,G463+1,G463)</f>
        <v>21</v>
      </c>
    </row>
    <row r="465" spans="1:7" x14ac:dyDescent="0.25">
      <c r="A465" s="1" t="s">
        <v>0</v>
      </c>
      <c r="B465" t="str">
        <f t="shared" si="26"/>
        <v>BVN</v>
      </c>
      <c r="C465" t="s">
        <v>1</v>
      </c>
      <c r="D465" s="2" t="str">
        <f t="shared" si="24"/>
        <v>20181217</v>
      </c>
      <c r="E465" s="2">
        <f>IF(E464-1&gt;=$K$2,IF(WEEKDAY(E464-1)=7,E464-3,E464-1),$K$1)</f>
        <v>43451</v>
      </c>
      <c r="F465" s="6" t="str">
        <f t="shared" si="25"/>
        <v>https://api.iextrading.com/1.0/stock/BVN/chart/date/20181217</v>
      </c>
      <c r="G465">
        <f>IF(E465=$K$1,G464+1,G464)</f>
        <v>21</v>
      </c>
    </row>
    <row r="466" spans="1:7" x14ac:dyDescent="0.25">
      <c r="A466" s="1" t="s">
        <v>0</v>
      </c>
      <c r="B466" t="str">
        <f t="shared" si="26"/>
        <v>BVN</v>
      </c>
      <c r="C466" t="s">
        <v>1</v>
      </c>
      <c r="D466" s="2" t="str">
        <f t="shared" si="24"/>
        <v>20181216</v>
      </c>
      <c r="E466" s="2">
        <f>IF(E465-1&gt;=$K$2,IF(WEEKDAY(E465-1)=7,E465-3,E465-1),$K$1)</f>
        <v>43450</v>
      </c>
      <c r="F466" s="6" t="str">
        <f t="shared" si="25"/>
        <v>https://api.iextrading.com/1.0/stock/BVN/chart/date/20181216</v>
      </c>
      <c r="G466">
        <f>IF(E466=$K$1,G465+1,G465)</f>
        <v>21</v>
      </c>
    </row>
    <row r="467" spans="1:7" x14ac:dyDescent="0.25">
      <c r="A467" s="1" t="s">
        <v>0</v>
      </c>
      <c r="B467" t="str">
        <f t="shared" si="26"/>
        <v>BVN</v>
      </c>
      <c r="C467" t="s">
        <v>1</v>
      </c>
      <c r="D467" s="2" t="str">
        <f t="shared" si="24"/>
        <v>20181213</v>
      </c>
      <c r="E467" s="2">
        <f>IF(E466-1&gt;=$K$2,IF(WEEKDAY(E466-1)=7,E466-3,E466-1),$K$1)</f>
        <v>43447</v>
      </c>
      <c r="F467" s="6" t="str">
        <f t="shared" si="25"/>
        <v>https://api.iextrading.com/1.0/stock/BVN/chart/date/20181213</v>
      </c>
      <c r="G467">
        <f>IF(E467=$K$1,G466+1,G466)</f>
        <v>21</v>
      </c>
    </row>
    <row r="468" spans="1:7" x14ac:dyDescent="0.25">
      <c r="A468" s="1" t="s">
        <v>0</v>
      </c>
      <c r="B468" t="str">
        <f t="shared" si="26"/>
        <v>BVN</v>
      </c>
      <c r="C468" t="s">
        <v>1</v>
      </c>
      <c r="D468" s="2" t="str">
        <f t="shared" si="24"/>
        <v>20181212</v>
      </c>
      <c r="E468" s="2">
        <f>IF(E467-1&gt;=$K$2,IF(WEEKDAY(E467-1)=7,E467-3,E467-1),$K$1)</f>
        <v>43446</v>
      </c>
      <c r="F468" s="6" t="str">
        <f t="shared" si="25"/>
        <v>https://api.iextrading.com/1.0/stock/BVN/chart/date/20181212</v>
      </c>
      <c r="G468">
        <f>IF(E468=$K$1,G467+1,G467)</f>
        <v>21</v>
      </c>
    </row>
    <row r="469" spans="1:7" x14ac:dyDescent="0.25">
      <c r="A469" s="1" t="s">
        <v>0</v>
      </c>
      <c r="B469" t="str">
        <f t="shared" si="26"/>
        <v>BVN</v>
      </c>
      <c r="C469" t="s">
        <v>1</v>
      </c>
      <c r="D469" s="2" t="str">
        <f t="shared" si="24"/>
        <v>20181211</v>
      </c>
      <c r="E469" s="2">
        <f>IF(E468-1&gt;=$K$2,IF(WEEKDAY(E468-1)=7,E468-3,E468-1),$K$1)</f>
        <v>43445</v>
      </c>
      <c r="F469" s="6" t="str">
        <f t="shared" si="25"/>
        <v>https://api.iextrading.com/1.0/stock/BVN/chart/date/20181211</v>
      </c>
      <c r="G469">
        <f>IF(E469=$K$1,G468+1,G468)</f>
        <v>21</v>
      </c>
    </row>
    <row r="470" spans="1:7" x14ac:dyDescent="0.25">
      <c r="A470" s="1" t="s">
        <v>0</v>
      </c>
      <c r="B470" t="str">
        <f t="shared" si="26"/>
        <v>BVN</v>
      </c>
      <c r="C470" t="s">
        <v>1</v>
      </c>
      <c r="D470" s="2" t="str">
        <f t="shared" si="24"/>
        <v>20181210</v>
      </c>
      <c r="E470" s="2">
        <f>IF(E469-1&gt;=$K$2,IF(WEEKDAY(E469-1)=7,E469-3,E469-1),$K$1)</f>
        <v>43444</v>
      </c>
      <c r="F470" s="6" t="str">
        <f t="shared" si="25"/>
        <v>https://api.iextrading.com/1.0/stock/BVN/chart/date/20181210</v>
      </c>
      <c r="G470">
        <f>IF(E470=$K$1,G469+1,G469)</f>
        <v>21</v>
      </c>
    </row>
    <row r="471" spans="1:7" x14ac:dyDescent="0.25">
      <c r="A471" s="1" t="s">
        <v>0</v>
      </c>
      <c r="B471" t="str">
        <f t="shared" si="26"/>
        <v>BVN</v>
      </c>
      <c r="C471" t="s">
        <v>1</v>
      </c>
      <c r="D471" s="2" t="str">
        <f t="shared" si="24"/>
        <v>20181209</v>
      </c>
      <c r="E471" s="2">
        <f>IF(E470-1&gt;=$K$2,IF(WEEKDAY(E470-1)=7,E470-3,E470-1),$K$1)</f>
        <v>43443</v>
      </c>
      <c r="F471" s="6" t="str">
        <f t="shared" si="25"/>
        <v>https://api.iextrading.com/1.0/stock/BVN/chart/date/20181209</v>
      </c>
      <c r="G471">
        <f>IF(E471=$K$1,G470+1,G470)</f>
        <v>21</v>
      </c>
    </row>
    <row r="472" spans="1:7" x14ac:dyDescent="0.25">
      <c r="A472" s="1" t="s">
        <v>0</v>
      </c>
      <c r="B472" t="str">
        <f t="shared" si="26"/>
        <v>BVN</v>
      </c>
      <c r="C472" t="s">
        <v>1</v>
      </c>
      <c r="D472" s="2" t="str">
        <f t="shared" si="24"/>
        <v>20181206</v>
      </c>
      <c r="E472" s="2">
        <f>IF(E471-1&gt;=$K$2,IF(WEEKDAY(E471-1)=7,E471-3,E471-1),$K$1)</f>
        <v>43440</v>
      </c>
      <c r="F472" s="6" t="str">
        <f t="shared" si="25"/>
        <v>https://api.iextrading.com/1.0/stock/BVN/chart/date/20181206</v>
      </c>
      <c r="G472">
        <f>IF(E472=$K$1,G471+1,G471)</f>
        <v>21</v>
      </c>
    </row>
    <row r="473" spans="1:7" x14ac:dyDescent="0.25">
      <c r="A473" s="1" t="s">
        <v>0</v>
      </c>
      <c r="B473" t="str">
        <f t="shared" si="26"/>
        <v>BVN</v>
      </c>
      <c r="C473" t="s">
        <v>1</v>
      </c>
      <c r="D473" s="2" t="str">
        <f t="shared" si="24"/>
        <v>20181205</v>
      </c>
      <c r="E473" s="2">
        <f>IF(E472-1&gt;=$K$2,IF(WEEKDAY(E472-1)=7,E472-3,E472-1),$K$1)</f>
        <v>43439</v>
      </c>
      <c r="F473" s="6" t="str">
        <f t="shared" si="25"/>
        <v>https://api.iextrading.com/1.0/stock/BVN/chart/date/20181205</v>
      </c>
      <c r="G473">
        <f>IF(E473=$K$1,G472+1,G472)</f>
        <v>21</v>
      </c>
    </row>
    <row r="474" spans="1:7" x14ac:dyDescent="0.25">
      <c r="A474" s="1" t="s">
        <v>0</v>
      </c>
      <c r="B474" t="str">
        <f t="shared" si="26"/>
        <v>BVN</v>
      </c>
      <c r="C474" t="s">
        <v>1</v>
      </c>
      <c r="D474" s="2" t="str">
        <f t="shared" si="24"/>
        <v>20181204</v>
      </c>
      <c r="E474" s="2">
        <f>IF(E473-1&gt;=$K$2,IF(WEEKDAY(E473-1)=7,E473-3,E473-1),$K$1)</f>
        <v>43438</v>
      </c>
      <c r="F474" s="6" t="str">
        <f t="shared" si="25"/>
        <v>https://api.iextrading.com/1.0/stock/BVN/chart/date/20181204</v>
      </c>
      <c r="G474">
        <f>IF(E474=$K$1,G473+1,G473)</f>
        <v>21</v>
      </c>
    </row>
    <row r="475" spans="1:7" x14ac:dyDescent="0.25">
      <c r="A475" s="1" t="s">
        <v>0</v>
      </c>
      <c r="B475" t="str">
        <f t="shared" si="26"/>
        <v>BVN</v>
      </c>
      <c r="C475" t="s">
        <v>1</v>
      </c>
      <c r="D475" s="2" t="str">
        <f t="shared" si="24"/>
        <v>20181203</v>
      </c>
      <c r="E475" s="2">
        <f>IF(E474-1&gt;=$K$2,IF(WEEKDAY(E474-1)=7,E474-3,E474-1),$K$1)</f>
        <v>43437</v>
      </c>
      <c r="F475" s="6" t="str">
        <f t="shared" si="25"/>
        <v>https://api.iextrading.com/1.0/stock/BVN/chart/date/20181203</v>
      </c>
      <c r="G475">
        <f>IF(E475=$K$1,G474+1,G474)</f>
        <v>21</v>
      </c>
    </row>
    <row r="476" spans="1:7" x14ac:dyDescent="0.25">
      <c r="A476" s="1" t="s">
        <v>0</v>
      </c>
      <c r="B476" t="str">
        <f t="shared" si="26"/>
        <v>BVN</v>
      </c>
      <c r="C476" t="s">
        <v>1</v>
      </c>
      <c r="D476" s="2" t="str">
        <f t="shared" si="24"/>
        <v>20181202</v>
      </c>
      <c r="E476" s="2">
        <f>IF(E475-1&gt;=$K$2,IF(WEEKDAY(E475-1)=7,E475-3,E475-1),$K$1)</f>
        <v>43436</v>
      </c>
      <c r="F476" s="6" t="str">
        <f t="shared" si="25"/>
        <v>https://api.iextrading.com/1.0/stock/BVN/chart/date/20181202</v>
      </c>
      <c r="G476">
        <f>IF(E476=$K$1,G475+1,G475)</f>
        <v>21</v>
      </c>
    </row>
    <row r="477" spans="1:7" x14ac:dyDescent="0.25">
      <c r="A477" s="1" t="s">
        <v>0</v>
      </c>
      <c r="B477" t="str">
        <f t="shared" si="26"/>
        <v>BVN</v>
      </c>
      <c r="C477" t="s">
        <v>1</v>
      </c>
      <c r="D477" s="2" t="str">
        <f t="shared" si="24"/>
        <v>20181129</v>
      </c>
      <c r="E477" s="2">
        <f>IF(E476-1&gt;=$K$2,IF(WEEKDAY(E476-1)=7,E476-3,E476-1),$K$1)</f>
        <v>43433</v>
      </c>
      <c r="F477" s="6" t="str">
        <f t="shared" si="25"/>
        <v>https://api.iextrading.com/1.0/stock/BVN/chart/date/20181129</v>
      </c>
      <c r="G477">
        <f>IF(E477=$K$1,G476+1,G476)</f>
        <v>21</v>
      </c>
    </row>
    <row r="478" spans="1:7" x14ac:dyDescent="0.25">
      <c r="A478" s="1" t="s">
        <v>0</v>
      </c>
      <c r="B478" t="str">
        <f t="shared" si="26"/>
        <v>BVN</v>
      </c>
      <c r="C478" t="s">
        <v>1</v>
      </c>
      <c r="D478" s="2" t="str">
        <f t="shared" si="24"/>
        <v>20181128</v>
      </c>
      <c r="E478" s="2">
        <f>IF(E477-1&gt;=$K$2,IF(WEEKDAY(E477-1)=7,E477-3,E477-1),$K$1)</f>
        <v>43432</v>
      </c>
      <c r="F478" s="6" t="str">
        <f t="shared" si="25"/>
        <v>https://api.iextrading.com/1.0/stock/BVN/chart/date/20181128</v>
      </c>
      <c r="G478">
        <f>IF(E478=$K$1,G477+1,G477)</f>
        <v>21</v>
      </c>
    </row>
    <row r="479" spans="1:7" x14ac:dyDescent="0.25">
      <c r="A479" s="1" t="s">
        <v>0</v>
      </c>
      <c r="B479" t="str">
        <f t="shared" si="26"/>
        <v>BVN</v>
      </c>
      <c r="C479" t="s">
        <v>1</v>
      </c>
      <c r="D479" s="2" t="str">
        <f t="shared" si="24"/>
        <v>20181127</v>
      </c>
      <c r="E479" s="2">
        <f>IF(E478-1&gt;=$K$2,IF(WEEKDAY(E478-1)=7,E478-3,E478-1),$K$1)</f>
        <v>43431</v>
      </c>
      <c r="F479" s="6" t="str">
        <f t="shared" si="25"/>
        <v>https://api.iextrading.com/1.0/stock/BVN/chart/date/20181127</v>
      </c>
      <c r="G479">
        <f>IF(E479=$K$1,G478+1,G478)</f>
        <v>21</v>
      </c>
    </row>
    <row r="480" spans="1:7" x14ac:dyDescent="0.25">
      <c r="A480" s="1" t="s">
        <v>0</v>
      </c>
      <c r="B480" t="str">
        <f t="shared" si="26"/>
        <v>BVN</v>
      </c>
      <c r="C480" t="s">
        <v>1</v>
      </c>
      <c r="D480" s="2" t="str">
        <f t="shared" ref="D480:D543" si="27">TEXT(E480,"YYYY")&amp;TEXT(E480,"MM")&amp;TEXT(E480,"dd")</f>
        <v>20181126</v>
      </c>
      <c r="E480" s="2">
        <f>IF(E479-1&gt;=$K$2,IF(WEEKDAY(E479-1)=7,E479-3,E479-1),$K$1)</f>
        <v>43430</v>
      </c>
      <c r="F480" s="6" t="str">
        <f t="shared" si="25"/>
        <v>https://api.iextrading.com/1.0/stock/BVN/chart/date/20181126</v>
      </c>
      <c r="G480">
        <f>IF(E480=$K$1,G479+1,G479)</f>
        <v>21</v>
      </c>
    </row>
    <row r="481" spans="1:7" x14ac:dyDescent="0.25">
      <c r="A481" s="1" t="s">
        <v>0</v>
      </c>
      <c r="B481" t="str">
        <f t="shared" si="26"/>
        <v>BVN</v>
      </c>
      <c r="C481" t="s">
        <v>1</v>
      </c>
      <c r="D481" s="2" t="str">
        <f t="shared" si="27"/>
        <v>20181125</v>
      </c>
      <c r="E481" s="2">
        <f>IF(E480-1&gt;=$K$2,IF(WEEKDAY(E480-1)=7,E480-3,E480-1),$K$1)</f>
        <v>43429</v>
      </c>
      <c r="F481" s="6" t="str">
        <f t="shared" si="25"/>
        <v>https://api.iextrading.com/1.0/stock/BVN/chart/date/20181125</v>
      </c>
      <c r="G481">
        <f>IF(E481=$K$1,G480+1,G480)</f>
        <v>21</v>
      </c>
    </row>
    <row r="482" spans="1:7" x14ac:dyDescent="0.25">
      <c r="A482" s="1" t="s">
        <v>0</v>
      </c>
      <c r="B482" t="str">
        <f t="shared" si="26"/>
        <v>BVN</v>
      </c>
      <c r="C482" t="s">
        <v>1</v>
      </c>
      <c r="D482" s="2" t="str">
        <f t="shared" si="27"/>
        <v>20181122</v>
      </c>
      <c r="E482" s="2">
        <f>IF(E481-1&gt;=$K$2,IF(WEEKDAY(E481-1)=7,E481-3,E481-1),$K$1)</f>
        <v>43426</v>
      </c>
      <c r="F482" s="6" t="str">
        <f t="shared" si="25"/>
        <v>https://api.iextrading.com/1.0/stock/BVN/chart/date/20181122</v>
      </c>
      <c r="G482">
        <f>IF(E482=$K$1,G481+1,G481)</f>
        <v>21</v>
      </c>
    </row>
    <row r="483" spans="1:7" x14ac:dyDescent="0.25">
      <c r="A483" s="1" t="s">
        <v>0</v>
      </c>
      <c r="B483" t="str">
        <f t="shared" si="26"/>
        <v>BVN</v>
      </c>
      <c r="C483" t="s">
        <v>1</v>
      </c>
      <c r="D483" s="2" t="str">
        <f t="shared" si="27"/>
        <v>20181121</v>
      </c>
      <c r="E483" s="2">
        <f>IF(E482-1&gt;=$K$2,IF(WEEKDAY(E482-1)=7,E482-3,E482-1),$K$1)</f>
        <v>43425</v>
      </c>
      <c r="F483" s="6" t="str">
        <f t="shared" si="25"/>
        <v>https://api.iextrading.com/1.0/stock/BVN/chart/date/20181121</v>
      </c>
      <c r="G483">
        <f>IF(E483=$K$1,G482+1,G482)</f>
        <v>21</v>
      </c>
    </row>
    <row r="484" spans="1:7" x14ac:dyDescent="0.25">
      <c r="A484" s="1" t="s">
        <v>0</v>
      </c>
      <c r="B484" t="str">
        <f t="shared" si="26"/>
        <v>C</v>
      </c>
      <c r="C484" t="s">
        <v>1</v>
      </c>
      <c r="D484" s="2" t="str">
        <f t="shared" si="27"/>
        <v>20181221</v>
      </c>
      <c r="E484" s="2">
        <f>IF(E483-1&gt;=$K$2,IF(WEEKDAY(E483-1)=7,E483-3,E483-1),$K$1)</f>
        <v>43455</v>
      </c>
      <c r="F484" s="6" t="str">
        <f t="shared" si="25"/>
        <v>https://api.iextrading.com/1.0/stock/C/chart/date/20181221</v>
      </c>
      <c r="G484">
        <f>IF(E484=$K$1,G483+1,G483)</f>
        <v>22</v>
      </c>
    </row>
    <row r="485" spans="1:7" x14ac:dyDescent="0.25">
      <c r="A485" s="1" t="s">
        <v>0</v>
      </c>
      <c r="B485" t="str">
        <f t="shared" si="26"/>
        <v>C</v>
      </c>
      <c r="C485" t="s">
        <v>1</v>
      </c>
      <c r="D485" s="2" t="str">
        <f t="shared" si="27"/>
        <v>20181220</v>
      </c>
      <c r="E485" s="2">
        <f>IF(E484-1&gt;=$K$2,IF(WEEKDAY(E484-1)=7,E484-3,E484-1),$K$1)</f>
        <v>43454</v>
      </c>
      <c r="F485" s="6" t="str">
        <f t="shared" si="25"/>
        <v>https://api.iextrading.com/1.0/stock/C/chart/date/20181220</v>
      </c>
      <c r="G485">
        <f>IF(E485=$K$1,G484+1,G484)</f>
        <v>22</v>
      </c>
    </row>
    <row r="486" spans="1:7" x14ac:dyDescent="0.25">
      <c r="A486" s="1" t="s">
        <v>0</v>
      </c>
      <c r="B486" t="str">
        <f t="shared" si="26"/>
        <v>C</v>
      </c>
      <c r="C486" t="s">
        <v>1</v>
      </c>
      <c r="D486" s="2" t="str">
        <f t="shared" si="27"/>
        <v>20181219</v>
      </c>
      <c r="E486" s="2">
        <f>IF(E485-1&gt;=$K$2,IF(WEEKDAY(E485-1)=7,E485-3,E485-1),$K$1)</f>
        <v>43453</v>
      </c>
      <c r="F486" s="6" t="str">
        <f t="shared" si="25"/>
        <v>https://api.iextrading.com/1.0/stock/C/chart/date/20181219</v>
      </c>
      <c r="G486">
        <f>IF(E486=$K$1,G485+1,G485)</f>
        <v>22</v>
      </c>
    </row>
    <row r="487" spans="1:7" x14ac:dyDescent="0.25">
      <c r="A487" s="1" t="s">
        <v>0</v>
      </c>
      <c r="B487" t="str">
        <f t="shared" si="26"/>
        <v>C</v>
      </c>
      <c r="C487" t="s">
        <v>1</v>
      </c>
      <c r="D487" s="2" t="str">
        <f t="shared" si="27"/>
        <v>20181218</v>
      </c>
      <c r="E487" s="2">
        <f>IF(E486-1&gt;=$K$2,IF(WEEKDAY(E486-1)=7,E486-3,E486-1),$K$1)</f>
        <v>43452</v>
      </c>
      <c r="F487" s="6" t="str">
        <f t="shared" si="25"/>
        <v>https://api.iextrading.com/1.0/stock/C/chart/date/20181218</v>
      </c>
      <c r="G487">
        <f>IF(E487=$K$1,G486+1,G486)</f>
        <v>22</v>
      </c>
    </row>
    <row r="488" spans="1:7" x14ac:dyDescent="0.25">
      <c r="A488" s="1" t="s">
        <v>0</v>
      </c>
      <c r="B488" t="str">
        <f t="shared" si="26"/>
        <v>C</v>
      </c>
      <c r="C488" t="s">
        <v>1</v>
      </c>
      <c r="D488" s="2" t="str">
        <f t="shared" si="27"/>
        <v>20181217</v>
      </c>
      <c r="E488" s="2">
        <f>IF(E487-1&gt;=$K$2,IF(WEEKDAY(E487-1)=7,E487-3,E487-1),$K$1)</f>
        <v>43451</v>
      </c>
      <c r="F488" s="6" t="str">
        <f t="shared" si="25"/>
        <v>https://api.iextrading.com/1.0/stock/C/chart/date/20181217</v>
      </c>
      <c r="G488">
        <f>IF(E488=$K$1,G487+1,G487)</f>
        <v>22</v>
      </c>
    </row>
    <row r="489" spans="1:7" x14ac:dyDescent="0.25">
      <c r="A489" s="1" t="s">
        <v>0</v>
      </c>
      <c r="B489" t="str">
        <f t="shared" si="26"/>
        <v>C</v>
      </c>
      <c r="C489" t="s">
        <v>1</v>
      </c>
      <c r="D489" s="2" t="str">
        <f t="shared" si="27"/>
        <v>20181216</v>
      </c>
      <c r="E489" s="2">
        <f>IF(E488-1&gt;=$K$2,IF(WEEKDAY(E488-1)=7,E488-3,E488-1),$K$1)</f>
        <v>43450</v>
      </c>
      <c r="F489" s="6" t="str">
        <f t="shared" si="25"/>
        <v>https://api.iextrading.com/1.0/stock/C/chart/date/20181216</v>
      </c>
      <c r="G489">
        <f>IF(E489=$K$1,G488+1,G488)</f>
        <v>22</v>
      </c>
    </row>
    <row r="490" spans="1:7" x14ac:dyDescent="0.25">
      <c r="A490" s="1" t="s">
        <v>0</v>
      </c>
      <c r="B490" t="str">
        <f t="shared" si="26"/>
        <v>C</v>
      </c>
      <c r="C490" t="s">
        <v>1</v>
      </c>
      <c r="D490" s="2" t="str">
        <f t="shared" si="27"/>
        <v>20181213</v>
      </c>
      <c r="E490" s="2">
        <f>IF(E489-1&gt;=$K$2,IF(WEEKDAY(E489-1)=7,E489-3,E489-1),$K$1)</f>
        <v>43447</v>
      </c>
      <c r="F490" s="6" t="str">
        <f t="shared" si="25"/>
        <v>https://api.iextrading.com/1.0/stock/C/chart/date/20181213</v>
      </c>
      <c r="G490">
        <f>IF(E490=$K$1,G489+1,G489)</f>
        <v>22</v>
      </c>
    </row>
    <row r="491" spans="1:7" x14ac:dyDescent="0.25">
      <c r="A491" s="1" t="s">
        <v>0</v>
      </c>
      <c r="B491" t="str">
        <f t="shared" si="26"/>
        <v>C</v>
      </c>
      <c r="C491" t="s">
        <v>1</v>
      </c>
      <c r="D491" s="2" t="str">
        <f t="shared" si="27"/>
        <v>20181212</v>
      </c>
      <c r="E491" s="2">
        <f>IF(E490-1&gt;=$K$2,IF(WEEKDAY(E490-1)=7,E490-3,E490-1),$K$1)</f>
        <v>43446</v>
      </c>
      <c r="F491" s="6" t="str">
        <f t="shared" si="25"/>
        <v>https://api.iextrading.com/1.0/stock/C/chart/date/20181212</v>
      </c>
      <c r="G491">
        <f>IF(E491=$K$1,G490+1,G490)</f>
        <v>22</v>
      </c>
    </row>
    <row r="492" spans="1:7" x14ac:dyDescent="0.25">
      <c r="A492" s="1" t="s">
        <v>0</v>
      </c>
      <c r="B492" t="str">
        <f t="shared" si="26"/>
        <v>C</v>
      </c>
      <c r="C492" t="s">
        <v>1</v>
      </c>
      <c r="D492" s="2" t="str">
        <f t="shared" si="27"/>
        <v>20181211</v>
      </c>
      <c r="E492" s="2">
        <f>IF(E491-1&gt;=$K$2,IF(WEEKDAY(E491-1)=7,E491-3,E491-1),$K$1)</f>
        <v>43445</v>
      </c>
      <c r="F492" s="6" t="str">
        <f t="shared" si="25"/>
        <v>https://api.iextrading.com/1.0/stock/C/chart/date/20181211</v>
      </c>
      <c r="G492">
        <f>IF(E492=$K$1,G491+1,G491)</f>
        <v>22</v>
      </c>
    </row>
    <row r="493" spans="1:7" x14ac:dyDescent="0.25">
      <c r="A493" s="1" t="s">
        <v>0</v>
      </c>
      <c r="B493" t="str">
        <f t="shared" si="26"/>
        <v>C</v>
      </c>
      <c r="C493" t="s">
        <v>1</v>
      </c>
      <c r="D493" s="2" t="str">
        <f t="shared" si="27"/>
        <v>20181210</v>
      </c>
      <c r="E493" s="2">
        <f>IF(E492-1&gt;=$K$2,IF(WEEKDAY(E492-1)=7,E492-3,E492-1),$K$1)</f>
        <v>43444</v>
      </c>
      <c r="F493" s="6" t="str">
        <f t="shared" si="25"/>
        <v>https://api.iextrading.com/1.0/stock/C/chart/date/20181210</v>
      </c>
      <c r="G493">
        <f>IF(E493=$K$1,G492+1,G492)</f>
        <v>22</v>
      </c>
    </row>
    <row r="494" spans="1:7" x14ac:dyDescent="0.25">
      <c r="A494" s="1" t="s">
        <v>0</v>
      </c>
      <c r="B494" t="str">
        <f t="shared" si="26"/>
        <v>C</v>
      </c>
      <c r="C494" t="s">
        <v>1</v>
      </c>
      <c r="D494" s="2" t="str">
        <f t="shared" si="27"/>
        <v>20181209</v>
      </c>
      <c r="E494" s="2">
        <f>IF(E493-1&gt;=$K$2,IF(WEEKDAY(E493-1)=7,E493-3,E493-1),$K$1)</f>
        <v>43443</v>
      </c>
      <c r="F494" s="6" t="str">
        <f t="shared" si="25"/>
        <v>https://api.iextrading.com/1.0/stock/C/chart/date/20181209</v>
      </c>
      <c r="G494">
        <f>IF(E494=$K$1,G493+1,G493)</f>
        <v>22</v>
      </c>
    </row>
    <row r="495" spans="1:7" x14ac:dyDescent="0.25">
      <c r="A495" s="1" t="s">
        <v>0</v>
      </c>
      <c r="B495" t="str">
        <f t="shared" si="26"/>
        <v>C</v>
      </c>
      <c r="C495" t="s">
        <v>1</v>
      </c>
      <c r="D495" s="2" t="str">
        <f t="shared" si="27"/>
        <v>20181206</v>
      </c>
      <c r="E495" s="2">
        <f>IF(E494-1&gt;=$K$2,IF(WEEKDAY(E494-1)=7,E494-3,E494-1),$K$1)</f>
        <v>43440</v>
      </c>
      <c r="F495" s="6" t="str">
        <f t="shared" si="25"/>
        <v>https://api.iextrading.com/1.0/stock/C/chart/date/20181206</v>
      </c>
      <c r="G495">
        <f>IF(E495=$K$1,G494+1,G494)</f>
        <v>22</v>
      </c>
    </row>
    <row r="496" spans="1:7" x14ac:dyDescent="0.25">
      <c r="A496" s="1" t="s">
        <v>0</v>
      </c>
      <c r="B496" t="str">
        <f t="shared" si="26"/>
        <v>C</v>
      </c>
      <c r="C496" t="s">
        <v>1</v>
      </c>
      <c r="D496" s="2" t="str">
        <f t="shared" si="27"/>
        <v>20181205</v>
      </c>
      <c r="E496" s="2">
        <f>IF(E495-1&gt;=$K$2,IF(WEEKDAY(E495-1)=7,E495-3,E495-1),$K$1)</f>
        <v>43439</v>
      </c>
      <c r="F496" s="6" t="str">
        <f t="shared" si="25"/>
        <v>https://api.iextrading.com/1.0/stock/C/chart/date/20181205</v>
      </c>
      <c r="G496">
        <f>IF(E496=$K$1,G495+1,G495)</f>
        <v>22</v>
      </c>
    </row>
    <row r="497" spans="1:7" x14ac:dyDescent="0.25">
      <c r="A497" s="1" t="s">
        <v>0</v>
      </c>
      <c r="B497" t="str">
        <f t="shared" si="26"/>
        <v>C</v>
      </c>
      <c r="C497" t="s">
        <v>1</v>
      </c>
      <c r="D497" s="2" t="str">
        <f t="shared" si="27"/>
        <v>20181204</v>
      </c>
      <c r="E497" s="2">
        <f>IF(E496-1&gt;=$K$2,IF(WEEKDAY(E496-1)=7,E496-3,E496-1),$K$1)</f>
        <v>43438</v>
      </c>
      <c r="F497" s="6" t="str">
        <f t="shared" si="25"/>
        <v>https://api.iextrading.com/1.0/stock/C/chart/date/20181204</v>
      </c>
      <c r="G497">
        <f>IF(E497=$K$1,G496+1,G496)</f>
        <v>22</v>
      </c>
    </row>
    <row r="498" spans="1:7" x14ac:dyDescent="0.25">
      <c r="A498" s="1" t="s">
        <v>0</v>
      </c>
      <c r="B498" t="str">
        <f t="shared" si="26"/>
        <v>C</v>
      </c>
      <c r="C498" t="s">
        <v>1</v>
      </c>
      <c r="D498" s="2" t="str">
        <f t="shared" si="27"/>
        <v>20181203</v>
      </c>
      <c r="E498" s="2">
        <f>IF(E497-1&gt;=$K$2,IF(WEEKDAY(E497-1)=7,E497-3,E497-1),$K$1)</f>
        <v>43437</v>
      </c>
      <c r="F498" s="6" t="str">
        <f t="shared" si="25"/>
        <v>https://api.iextrading.com/1.0/stock/C/chart/date/20181203</v>
      </c>
      <c r="G498">
        <f>IF(E498=$K$1,G497+1,G497)</f>
        <v>22</v>
      </c>
    </row>
    <row r="499" spans="1:7" x14ac:dyDescent="0.25">
      <c r="A499" s="1" t="s">
        <v>0</v>
      </c>
      <c r="B499" t="str">
        <f t="shared" si="26"/>
        <v>C</v>
      </c>
      <c r="C499" t="s">
        <v>1</v>
      </c>
      <c r="D499" s="2" t="str">
        <f t="shared" si="27"/>
        <v>20181202</v>
      </c>
      <c r="E499" s="2">
        <f>IF(E498-1&gt;=$K$2,IF(WEEKDAY(E498-1)=7,E498-3,E498-1),$K$1)</f>
        <v>43436</v>
      </c>
      <c r="F499" s="6" t="str">
        <f t="shared" si="25"/>
        <v>https://api.iextrading.com/1.0/stock/C/chart/date/20181202</v>
      </c>
      <c r="G499">
        <f>IF(E499=$K$1,G498+1,G498)</f>
        <v>22</v>
      </c>
    </row>
    <row r="500" spans="1:7" x14ac:dyDescent="0.25">
      <c r="A500" s="1" t="s">
        <v>0</v>
      </c>
      <c r="B500" t="str">
        <f t="shared" si="26"/>
        <v>C</v>
      </c>
      <c r="C500" t="s">
        <v>1</v>
      </c>
      <c r="D500" s="2" t="str">
        <f t="shared" si="27"/>
        <v>20181129</v>
      </c>
      <c r="E500" s="2">
        <f>IF(E499-1&gt;=$K$2,IF(WEEKDAY(E499-1)=7,E499-3,E499-1),$K$1)</f>
        <v>43433</v>
      </c>
      <c r="F500" s="6" t="str">
        <f t="shared" si="25"/>
        <v>https://api.iextrading.com/1.0/stock/C/chart/date/20181129</v>
      </c>
      <c r="G500">
        <f>IF(E500=$K$1,G499+1,G499)</f>
        <v>22</v>
      </c>
    </row>
    <row r="501" spans="1:7" x14ac:dyDescent="0.25">
      <c r="A501" s="1" t="s">
        <v>0</v>
      </c>
      <c r="B501" t="str">
        <f t="shared" si="26"/>
        <v>C</v>
      </c>
      <c r="C501" t="s">
        <v>1</v>
      </c>
      <c r="D501" s="2" t="str">
        <f t="shared" si="27"/>
        <v>20181128</v>
      </c>
      <c r="E501" s="2">
        <f>IF(E500-1&gt;=$K$2,IF(WEEKDAY(E500-1)=7,E500-3,E500-1),$K$1)</f>
        <v>43432</v>
      </c>
      <c r="F501" s="6" t="str">
        <f t="shared" si="25"/>
        <v>https://api.iextrading.com/1.0/stock/C/chart/date/20181128</v>
      </c>
      <c r="G501">
        <f>IF(E501=$K$1,G500+1,G500)</f>
        <v>22</v>
      </c>
    </row>
    <row r="502" spans="1:7" x14ac:dyDescent="0.25">
      <c r="A502" s="1" t="s">
        <v>0</v>
      </c>
      <c r="B502" t="str">
        <f t="shared" si="26"/>
        <v>C</v>
      </c>
      <c r="C502" t="s">
        <v>1</v>
      </c>
      <c r="D502" s="2" t="str">
        <f t="shared" si="27"/>
        <v>20181127</v>
      </c>
      <c r="E502" s="2">
        <f>IF(E501-1&gt;=$K$2,IF(WEEKDAY(E501-1)=7,E501-3,E501-1),$K$1)</f>
        <v>43431</v>
      </c>
      <c r="F502" s="6" t="str">
        <f t="shared" si="25"/>
        <v>https://api.iextrading.com/1.0/stock/C/chart/date/20181127</v>
      </c>
      <c r="G502">
        <f>IF(E502=$K$1,G501+1,G501)</f>
        <v>22</v>
      </c>
    </row>
    <row r="503" spans="1:7" x14ac:dyDescent="0.25">
      <c r="A503" s="1" t="s">
        <v>0</v>
      </c>
      <c r="B503" t="str">
        <f t="shared" si="26"/>
        <v>C</v>
      </c>
      <c r="C503" t="s">
        <v>1</v>
      </c>
      <c r="D503" s="2" t="str">
        <f t="shared" si="27"/>
        <v>20181126</v>
      </c>
      <c r="E503" s="2">
        <f>IF(E502-1&gt;=$K$2,IF(WEEKDAY(E502-1)=7,E502-3,E502-1),$K$1)</f>
        <v>43430</v>
      </c>
      <c r="F503" s="6" t="str">
        <f t="shared" si="25"/>
        <v>https://api.iextrading.com/1.0/stock/C/chart/date/20181126</v>
      </c>
      <c r="G503">
        <f>IF(E503=$K$1,G502+1,G502)</f>
        <v>22</v>
      </c>
    </row>
    <row r="504" spans="1:7" x14ac:dyDescent="0.25">
      <c r="A504" s="1" t="s">
        <v>0</v>
      </c>
      <c r="B504" t="str">
        <f t="shared" si="26"/>
        <v>C</v>
      </c>
      <c r="C504" t="s">
        <v>1</v>
      </c>
      <c r="D504" s="2" t="str">
        <f t="shared" si="27"/>
        <v>20181125</v>
      </c>
      <c r="E504" s="2">
        <f>IF(E503-1&gt;=$K$2,IF(WEEKDAY(E503-1)=7,E503-3,E503-1),$K$1)</f>
        <v>43429</v>
      </c>
      <c r="F504" s="6" t="str">
        <f t="shared" si="25"/>
        <v>https://api.iextrading.com/1.0/stock/C/chart/date/20181125</v>
      </c>
      <c r="G504">
        <f>IF(E504=$K$1,G503+1,G503)</f>
        <v>22</v>
      </c>
    </row>
    <row r="505" spans="1:7" x14ac:dyDescent="0.25">
      <c r="A505" s="1" t="s">
        <v>0</v>
      </c>
      <c r="B505" t="str">
        <f t="shared" si="26"/>
        <v>C</v>
      </c>
      <c r="C505" t="s">
        <v>1</v>
      </c>
      <c r="D505" s="2" t="str">
        <f t="shared" si="27"/>
        <v>20181122</v>
      </c>
      <c r="E505" s="2">
        <f>IF(E504-1&gt;=$K$2,IF(WEEKDAY(E504-1)=7,E504-3,E504-1),$K$1)</f>
        <v>43426</v>
      </c>
      <c r="F505" s="6" t="str">
        <f t="shared" si="25"/>
        <v>https://api.iextrading.com/1.0/stock/C/chart/date/20181122</v>
      </c>
      <c r="G505">
        <f>IF(E505=$K$1,G504+1,G504)</f>
        <v>22</v>
      </c>
    </row>
    <row r="506" spans="1:7" x14ac:dyDescent="0.25">
      <c r="A506" s="1" t="s">
        <v>0</v>
      </c>
      <c r="B506" t="str">
        <f t="shared" si="26"/>
        <v>C</v>
      </c>
      <c r="C506" t="s">
        <v>1</v>
      </c>
      <c r="D506" s="2" t="str">
        <f t="shared" si="27"/>
        <v>20181121</v>
      </c>
      <c r="E506" s="2">
        <f>IF(E505-1&gt;=$K$2,IF(WEEKDAY(E505-1)=7,E505-3,E505-1),$K$1)</f>
        <v>43425</v>
      </c>
      <c r="F506" s="6" t="str">
        <f t="shared" si="25"/>
        <v>https://api.iextrading.com/1.0/stock/C/chart/date/20181121</v>
      </c>
      <c r="G506">
        <f>IF(E506=$K$1,G505+1,G505)</f>
        <v>22</v>
      </c>
    </row>
    <row r="507" spans="1:7" x14ac:dyDescent="0.25">
      <c r="A507" s="1" t="s">
        <v>0</v>
      </c>
      <c r="B507" t="str">
        <f t="shared" si="26"/>
        <v>CAG</v>
      </c>
      <c r="C507" t="s">
        <v>1</v>
      </c>
      <c r="D507" s="2" t="str">
        <f t="shared" si="27"/>
        <v>20181221</v>
      </c>
      <c r="E507" s="2">
        <f>IF(E506-1&gt;=$K$2,IF(WEEKDAY(E506-1)=7,E506-3,E506-1),$K$1)</f>
        <v>43455</v>
      </c>
      <c r="F507" s="6" t="str">
        <f t="shared" si="25"/>
        <v>https://api.iextrading.com/1.0/stock/CAG/chart/date/20181221</v>
      </c>
      <c r="G507">
        <f>IF(E507=$K$1,G506+1,G506)</f>
        <v>23</v>
      </c>
    </row>
    <row r="508" spans="1:7" x14ac:dyDescent="0.25">
      <c r="A508" s="1" t="s">
        <v>0</v>
      </c>
      <c r="B508" t="str">
        <f t="shared" si="26"/>
        <v>CAG</v>
      </c>
      <c r="C508" t="s">
        <v>1</v>
      </c>
      <c r="D508" s="2" t="str">
        <f t="shared" si="27"/>
        <v>20181220</v>
      </c>
      <c r="E508" s="2">
        <f>IF(E507-1&gt;=$K$2,IF(WEEKDAY(E507-1)=7,E507-3,E507-1),$K$1)</f>
        <v>43454</v>
      </c>
      <c r="F508" s="6" t="str">
        <f t="shared" si="25"/>
        <v>https://api.iextrading.com/1.0/stock/CAG/chart/date/20181220</v>
      </c>
      <c r="G508">
        <f>IF(E508=$K$1,G507+1,G507)</f>
        <v>23</v>
      </c>
    </row>
    <row r="509" spans="1:7" x14ac:dyDescent="0.25">
      <c r="A509" s="1" t="s">
        <v>0</v>
      </c>
      <c r="B509" t="str">
        <f t="shared" si="26"/>
        <v>CAG</v>
      </c>
      <c r="C509" t="s">
        <v>1</v>
      </c>
      <c r="D509" s="2" t="str">
        <f t="shared" si="27"/>
        <v>20181219</v>
      </c>
      <c r="E509" s="2">
        <f>IF(E508-1&gt;=$K$2,IF(WEEKDAY(E508-1)=7,E508-3,E508-1),$K$1)</f>
        <v>43453</v>
      </c>
      <c r="F509" s="6" t="str">
        <f t="shared" ref="F509:F572" si="28">A509&amp;B509&amp;C509&amp;D509</f>
        <v>https://api.iextrading.com/1.0/stock/CAG/chart/date/20181219</v>
      </c>
      <c r="G509">
        <f>IF(E509=$K$1,G508+1,G508)</f>
        <v>23</v>
      </c>
    </row>
    <row r="510" spans="1:7" x14ac:dyDescent="0.25">
      <c r="A510" s="1" t="s">
        <v>0</v>
      </c>
      <c r="B510" t="str">
        <f t="shared" si="26"/>
        <v>CAG</v>
      </c>
      <c r="C510" t="s">
        <v>1</v>
      </c>
      <c r="D510" s="2" t="str">
        <f t="shared" si="27"/>
        <v>20181218</v>
      </c>
      <c r="E510" s="2">
        <f>IF(E509-1&gt;=$K$2,IF(WEEKDAY(E509-1)=7,E509-3,E509-1),$K$1)</f>
        <v>43452</v>
      </c>
      <c r="F510" s="6" t="str">
        <f t="shared" si="28"/>
        <v>https://api.iextrading.com/1.0/stock/CAG/chart/date/20181218</v>
      </c>
      <c r="G510">
        <f>IF(E510=$K$1,G509+1,G509)</f>
        <v>23</v>
      </c>
    </row>
    <row r="511" spans="1:7" x14ac:dyDescent="0.25">
      <c r="A511" s="1" t="s">
        <v>0</v>
      </c>
      <c r="B511" t="str">
        <f t="shared" si="26"/>
        <v>CAG</v>
      </c>
      <c r="C511" t="s">
        <v>1</v>
      </c>
      <c r="D511" s="2" t="str">
        <f t="shared" si="27"/>
        <v>20181217</v>
      </c>
      <c r="E511" s="2">
        <f>IF(E510-1&gt;=$K$2,IF(WEEKDAY(E510-1)=7,E510-3,E510-1),$K$1)</f>
        <v>43451</v>
      </c>
      <c r="F511" s="6" t="str">
        <f t="shared" si="28"/>
        <v>https://api.iextrading.com/1.0/stock/CAG/chart/date/20181217</v>
      </c>
      <c r="G511">
        <f>IF(E511=$K$1,G510+1,G510)</f>
        <v>23</v>
      </c>
    </row>
    <row r="512" spans="1:7" x14ac:dyDescent="0.25">
      <c r="A512" s="1" t="s">
        <v>0</v>
      </c>
      <c r="B512" t="str">
        <f t="shared" si="26"/>
        <v>CAG</v>
      </c>
      <c r="C512" t="s">
        <v>1</v>
      </c>
      <c r="D512" s="2" t="str">
        <f t="shared" si="27"/>
        <v>20181216</v>
      </c>
      <c r="E512" s="2">
        <f>IF(E511-1&gt;=$K$2,IF(WEEKDAY(E511-1)=7,E511-3,E511-1),$K$1)</f>
        <v>43450</v>
      </c>
      <c r="F512" s="6" t="str">
        <f t="shared" si="28"/>
        <v>https://api.iextrading.com/1.0/stock/CAG/chart/date/20181216</v>
      </c>
      <c r="G512">
        <f>IF(E512=$K$1,G511+1,G511)</f>
        <v>23</v>
      </c>
    </row>
    <row r="513" spans="1:7" x14ac:dyDescent="0.25">
      <c r="A513" s="1" t="s">
        <v>0</v>
      </c>
      <c r="B513" t="str">
        <f t="shared" si="26"/>
        <v>CAG</v>
      </c>
      <c r="C513" t="s">
        <v>1</v>
      </c>
      <c r="D513" s="2" t="str">
        <f t="shared" si="27"/>
        <v>20181213</v>
      </c>
      <c r="E513" s="2">
        <f>IF(E512-1&gt;=$K$2,IF(WEEKDAY(E512-1)=7,E512-3,E512-1),$K$1)</f>
        <v>43447</v>
      </c>
      <c r="F513" s="6" t="str">
        <f t="shared" si="28"/>
        <v>https://api.iextrading.com/1.0/stock/CAG/chart/date/20181213</v>
      </c>
      <c r="G513">
        <f>IF(E513=$K$1,G512+1,G512)</f>
        <v>23</v>
      </c>
    </row>
    <row r="514" spans="1:7" x14ac:dyDescent="0.25">
      <c r="A514" s="1" t="s">
        <v>0</v>
      </c>
      <c r="B514" t="str">
        <f t="shared" ref="B514:B577" si="29">VLOOKUP(G514,M:N,2,FALSE)</f>
        <v>CAG</v>
      </c>
      <c r="C514" t="s">
        <v>1</v>
      </c>
      <c r="D514" s="2" t="str">
        <f t="shared" si="27"/>
        <v>20181212</v>
      </c>
      <c r="E514" s="2">
        <f>IF(E513-1&gt;=$K$2,IF(WEEKDAY(E513-1)=7,E513-3,E513-1),$K$1)</f>
        <v>43446</v>
      </c>
      <c r="F514" s="6" t="str">
        <f t="shared" si="28"/>
        <v>https://api.iextrading.com/1.0/stock/CAG/chart/date/20181212</v>
      </c>
      <c r="G514">
        <f>IF(E514=$K$1,G513+1,G513)</f>
        <v>23</v>
      </c>
    </row>
    <row r="515" spans="1:7" x14ac:dyDescent="0.25">
      <c r="A515" s="1" t="s">
        <v>0</v>
      </c>
      <c r="B515" t="str">
        <f t="shared" si="29"/>
        <v>CAG</v>
      </c>
      <c r="C515" t="s">
        <v>1</v>
      </c>
      <c r="D515" s="2" t="str">
        <f t="shared" si="27"/>
        <v>20181211</v>
      </c>
      <c r="E515" s="2">
        <f>IF(E514-1&gt;=$K$2,IF(WEEKDAY(E514-1)=7,E514-3,E514-1),$K$1)</f>
        <v>43445</v>
      </c>
      <c r="F515" s="6" t="str">
        <f t="shared" si="28"/>
        <v>https://api.iextrading.com/1.0/stock/CAG/chart/date/20181211</v>
      </c>
      <c r="G515">
        <f>IF(E515=$K$1,G514+1,G514)</f>
        <v>23</v>
      </c>
    </row>
    <row r="516" spans="1:7" x14ac:dyDescent="0.25">
      <c r="A516" s="1" t="s">
        <v>0</v>
      </c>
      <c r="B516" t="str">
        <f t="shared" si="29"/>
        <v>CAG</v>
      </c>
      <c r="C516" t="s">
        <v>1</v>
      </c>
      <c r="D516" s="2" t="str">
        <f t="shared" si="27"/>
        <v>20181210</v>
      </c>
      <c r="E516" s="2">
        <f>IF(E515-1&gt;=$K$2,IF(WEEKDAY(E515-1)=7,E515-3,E515-1),$K$1)</f>
        <v>43444</v>
      </c>
      <c r="F516" s="6" t="str">
        <f t="shared" si="28"/>
        <v>https://api.iextrading.com/1.0/stock/CAG/chart/date/20181210</v>
      </c>
      <c r="G516">
        <f>IF(E516=$K$1,G515+1,G515)</f>
        <v>23</v>
      </c>
    </row>
    <row r="517" spans="1:7" x14ac:dyDescent="0.25">
      <c r="A517" s="1" t="s">
        <v>0</v>
      </c>
      <c r="B517" t="str">
        <f t="shared" si="29"/>
        <v>CAG</v>
      </c>
      <c r="C517" t="s">
        <v>1</v>
      </c>
      <c r="D517" s="2" t="str">
        <f t="shared" si="27"/>
        <v>20181209</v>
      </c>
      <c r="E517" s="2">
        <f>IF(E516-1&gt;=$K$2,IF(WEEKDAY(E516-1)=7,E516-3,E516-1),$K$1)</f>
        <v>43443</v>
      </c>
      <c r="F517" s="6" t="str">
        <f t="shared" si="28"/>
        <v>https://api.iextrading.com/1.0/stock/CAG/chart/date/20181209</v>
      </c>
      <c r="G517">
        <f>IF(E517=$K$1,G516+1,G516)</f>
        <v>23</v>
      </c>
    </row>
    <row r="518" spans="1:7" x14ac:dyDescent="0.25">
      <c r="A518" s="1" t="s">
        <v>0</v>
      </c>
      <c r="B518" t="str">
        <f t="shared" si="29"/>
        <v>CAG</v>
      </c>
      <c r="C518" t="s">
        <v>1</v>
      </c>
      <c r="D518" s="2" t="str">
        <f t="shared" si="27"/>
        <v>20181206</v>
      </c>
      <c r="E518" s="2">
        <f>IF(E517-1&gt;=$K$2,IF(WEEKDAY(E517-1)=7,E517-3,E517-1),$K$1)</f>
        <v>43440</v>
      </c>
      <c r="F518" s="6" t="str">
        <f t="shared" si="28"/>
        <v>https://api.iextrading.com/1.0/stock/CAG/chart/date/20181206</v>
      </c>
      <c r="G518">
        <f>IF(E518=$K$1,G517+1,G517)</f>
        <v>23</v>
      </c>
    </row>
    <row r="519" spans="1:7" x14ac:dyDescent="0.25">
      <c r="A519" s="1" t="s">
        <v>0</v>
      </c>
      <c r="B519" t="str">
        <f t="shared" si="29"/>
        <v>CAG</v>
      </c>
      <c r="C519" t="s">
        <v>1</v>
      </c>
      <c r="D519" s="2" t="str">
        <f t="shared" si="27"/>
        <v>20181205</v>
      </c>
      <c r="E519" s="2">
        <f>IF(E518-1&gt;=$K$2,IF(WEEKDAY(E518-1)=7,E518-3,E518-1),$K$1)</f>
        <v>43439</v>
      </c>
      <c r="F519" s="6" t="str">
        <f t="shared" si="28"/>
        <v>https://api.iextrading.com/1.0/stock/CAG/chart/date/20181205</v>
      </c>
      <c r="G519">
        <f>IF(E519=$K$1,G518+1,G518)</f>
        <v>23</v>
      </c>
    </row>
    <row r="520" spans="1:7" x14ac:dyDescent="0.25">
      <c r="A520" s="1" t="s">
        <v>0</v>
      </c>
      <c r="B520" t="str">
        <f t="shared" si="29"/>
        <v>CAG</v>
      </c>
      <c r="C520" t="s">
        <v>1</v>
      </c>
      <c r="D520" s="2" t="str">
        <f t="shared" si="27"/>
        <v>20181204</v>
      </c>
      <c r="E520" s="2">
        <f>IF(E519-1&gt;=$K$2,IF(WEEKDAY(E519-1)=7,E519-3,E519-1),$K$1)</f>
        <v>43438</v>
      </c>
      <c r="F520" s="6" t="str">
        <f t="shared" si="28"/>
        <v>https://api.iextrading.com/1.0/stock/CAG/chart/date/20181204</v>
      </c>
      <c r="G520">
        <f>IF(E520=$K$1,G519+1,G519)</f>
        <v>23</v>
      </c>
    </row>
    <row r="521" spans="1:7" x14ac:dyDescent="0.25">
      <c r="A521" s="1" t="s">
        <v>0</v>
      </c>
      <c r="B521" t="str">
        <f t="shared" si="29"/>
        <v>CAG</v>
      </c>
      <c r="C521" t="s">
        <v>1</v>
      </c>
      <c r="D521" s="2" t="str">
        <f t="shared" si="27"/>
        <v>20181203</v>
      </c>
      <c r="E521" s="2">
        <f>IF(E520-1&gt;=$K$2,IF(WEEKDAY(E520-1)=7,E520-3,E520-1),$K$1)</f>
        <v>43437</v>
      </c>
      <c r="F521" s="6" t="str">
        <f t="shared" si="28"/>
        <v>https://api.iextrading.com/1.0/stock/CAG/chart/date/20181203</v>
      </c>
      <c r="G521">
        <f>IF(E521=$K$1,G520+1,G520)</f>
        <v>23</v>
      </c>
    </row>
    <row r="522" spans="1:7" x14ac:dyDescent="0.25">
      <c r="A522" s="1" t="s">
        <v>0</v>
      </c>
      <c r="B522" t="str">
        <f t="shared" si="29"/>
        <v>CAG</v>
      </c>
      <c r="C522" t="s">
        <v>1</v>
      </c>
      <c r="D522" s="2" t="str">
        <f t="shared" si="27"/>
        <v>20181202</v>
      </c>
      <c r="E522" s="2">
        <f>IF(E521-1&gt;=$K$2,IF(WEEKDAY(E521-1)=7,E521-3,E521-1),$K$1)</f>
        <v>43436</v>
      </c>
      <c r="F522" s="6" t="str">
        <f t="shared" si="28"/>
        <v>https://api.iextrading.com/1.0/stock/CAG/chart/date/20181202</v>
      </c>
      <c r="G522">
        <f>IF(E522=$K$1,G521+1,G521)</f>
        <v>23</v>
      </c>
    </row>
    <row r="523" spans="1:7" x14ac:dyDescent="0.25">
      <c r="A523" s="1" t="s">
        <v>0</v>
      </c>
      <c r="B523" t="str">
        <f t="shared" si="29"/>
        <v>CAG</v>
      </c>
      <c r="C523" t="s">
        <v>1</v>
      </c>
      <c r="D523" s="2" t="str">
        <f t="shared" si="27"/>
        <v>20181129</v>
      </c>
      <c r="E523" s="2">
        <f>IF(E522-1&gt;=$K$2,IF(WEEKDAY(E522-1)=7,E522-3,E522-1),$K$1)</f>
        <v>43433</v>
      </c>
      <c r="F523" s="6" t="str">
        <f t="shared" si="28"/>
        <v>https://api.iextrading.com/1.0/stock/CAG/chart/date/20181129</v>
      </c>
      <c r="G523">
        <f>IF(E523=$K$1,G522+1,G522)</f>
        <v>23</v>
      </c>
    </row>
    <row r="524" spans="1:7" x14ac:dyDescent="0.25">
      <c r="A524" s="1" t="s">
        <v>0</v>
      </c>
      <c r="B524" t="str">
        <f t="shared" si="29"/>
        <v>CAG</v>
      </c>
      <c r="C524" t="s">
        <v>1</v>
      </c>
      <c r="D524" s="2" t="str">
        <f t="shared" si="27"/>
        <v>20181128</v>
      </c>
      <c r="E524" s="2">
        <f>IF(E523-1&gt;=$K$2,IF(WEEKDAY(E523-1)=7,E523-3,E523-1),$K$1)</f>
        <v>43432</v>
      </c>
      <c r="F524" s="6" t="str">
        <f t="shared" si="28"/>
        <v>https://api.iextrading.com/1.0/stock/CAG/chart/date/20181128</v>
      </c>
      <c r="G524">
        <f>IF(E524=$K$1,G523+1,G523)</f>
        <v>23</v>
      </c>
    </row>
    <row r="525" spans="1:7" x14ac:dyDescent="0.25">
      <c r="A525" s="1" t="s">
        <v>0</v>
      </c>
      <c r="B525" t="str">
        <f t="shared" si="29"/>
        <v>CAG</v>
      </c>
      <c r="C525" t="s">
        <v>1</v>
      </c>
      <c r="D525" s="2" t="str">
        <f t="shared" si="27"/>
        <v>20181127</v>
      </c>
      <c r="E525" s="2">
        <f>IF(E524-1&gt;=$K$2,IF(WEEKDAY(E524-1)=7,E524-3,E524-1),$K$1)</f>
        <v>43431</v>
      </c>
      <c r="F525" s="6" t="str">
        <f t="shared" si="28"/>
        <v>https://api.iextrading.com/1.0/stock/CAG/chart/date/20181127</v>
      </c>
      <c r="G525">
        <f>IF(E525=$K$1,G524+1,G524)</f>
        <v>23</v>
      </c>
    </row>
    <row r="526" spans="1:7" x14ac:dyDescent="0.25">
      <c r="A526" s="1" t="s">
        <v>0</v>
      </c>
      <c r="B526" t="str">
        <f t="shared" si="29"/>
        <v>CAG</v>
      </c>
      <c r="C526" t="s">
        <v>1</v>
      </c>
      <c r="D526" s="2" t="str">
        <f t="shared" si="27"/>
        <v>20181126</v>
      </c>
      <c r="E526" s="2">
        <f>IF(E525-1&gt;=$K$2,IF(WEEKDAY(E525-1)=7,E525-3,E525-1),$K$1)</f>
        <v>43430</v>
      </c>
      <c r="F526" s="6" t="str">
        <f t="shared" si="28"/>
        <v>https://api.iextrading.com/1.0/stock/CAG/chart/date/20181126</v>
      </c>
      <c r="G526">
        <f>IF(E526=$K$1,G525+1,G525)</f>
        <v>23</v>
      </c>
    </row>
    <row r="527" spans="1:7" x14ac:dyDescent="0.25">
      <c r="A527" s="1" t="s">
        <v>0</v>
      </c>
      <c r="B527" t="str">
        <f t="shared" si="29"/>
        <v>CAG</v>
      </c>
      <c r="C527" t="s">
        <v>1</v>
      </c>
      <c r="D527" s="2" t="str">
        <f t="shared" si="27"/>
        <v>20181125</v>
      </c>
      <c r="E527" s="2">
        <f>IF(E526-1&gt;=$K$2,IF(WEEKDAY(E526-1)=7,E526-3,E526-1),$K$1)</f>
        <v>43429</v>
      </c>
      <c r="F527" s="6" t="str">
        <f t="shared" si="28"/>
        <v>https://api.iextrading.com/1.0/stock/CAG/chart/date/20181125</v>
      </c>
      <c r="G527">
        <f>IF(E527=$K$1,G526+1,G526)</f>
        <v>23</v>
      </c>
    </row>
    <row r="528" spans="1:7" x14ac:dyDescent="0.25">
      <c r="A528" s="1" t="s">
        <v>0</v>
      </c>
      <c r="B528" t="str">
        <f t="shared" si="29"/>
        <v>CAG</v>
      </c>
      <c r="C528" t="s">
        <v>1</v>
      </c>
      <c r="D528" s="2" t="str">
        <f t="shared" si="27"/>
        <v>20181122</v>
      </c>
      <c r="E528" s="2">
        <f>IF(E527-1&gt;=$K$2,IF(WEEKDAY(E527-1)=7,E527-3,E527-1),$K$1)</f>
        <v>43426</v>
      </c>
      <c r="F528" s="6" t="str">
        <f t="shared" si="28"/>
        <v>https://api.iextrading.com/1.0/stock/CAG/chart/date/20181122</v>
      </c>
      <c r="G528">
        <f>IF(E528=$K$1,G527+1,G527)</f>
        <v>23</v>
      </c>
    </row>
    <row r="529" spans="1:7" x14ac:dyDescent="0.25">
      <c r="A529" s="1" t="s">
        <v>0</v>
      </c>
      <c r="B529" t="str">
        <f t="shared" si="29"/>
        <v>CAG</v>
      </c>
      <c r="C529" t="s">
        <v>1</v>
      </c>
      <c r="D529" s="2" t="str">
        <f t="shared" si="27"/>
        <v>20181121</v>
      </c>
      <c r="E529" s="2">
        <f>IF(E528-1&gt;=$K$2,IF(WEEKDAY(E528-1)=7,E528-3,E528-1),$K$1)</f>
        <v>43425</v>
      </c>
      <c r="F529" s="6" t="str">
        <f t="shared" si="28"/>
        <v>https://api.iextrading.com/1.0/stock/CAG/chart/date/20181121</v>
      </c>
      <c r="G529">
        <f>IF(E529=$K$1,G528+1,G528)</f>
        <v>23</v>
      </c>
    </row>
    <row r="530" spans="1:7" x14ac:dyDescent="0.25">
      <c r="A530" s="1" t="s">
        <v>0</v>
      </c>
      <c r="B530" t="str">
        <f t="shared" si="29"/>
        <v>CAT</v>
      </c>
      <c r="C530" t="s">
        <v>1</v>
      </c>
      <c r="D530" s="2" t="str">
        <f t="shared" si="27"/>
        <v>20181221</v>
      </c>
      <c r="E530" s="2">
        <f>IF(E529-1&gt;=$K$2,IF(WEEKDAY(E529-1)=7,E529-3,E529-1),$K$1)</f>
        <v>43455</v>
      </c>
      <c r="F530" s="6" t="str">
        <f t="shared" si="28"/>
        <v>https://api.iextrading.com/1.0/stock/CAT/chart/date/20181221</v>
      </c>
      <c r="G530">
        <f>IF(E530=$K$1,G529+1,G529)</f>
        <v>24</v>
      </c>
    </row>
    <row r="531" spans="1:7" x14ac:dyDescent="0.25">
      <c r="A531" s="1" t="s">
        <v>0</v>
      </c>
      <c r="B531" t="str">
        <f t="shared" si="29"/>
        <v>CAT</v>
      </c>
      <c r="C531" t="s">
        <v>1</v>
      </c>
      <c r="D531" s="2" t="str">
        <f t="shared" si="27"/>
        <v>20181220</v>
      </c>
      <c r="E531" s="2">
        <f>IF(E530-1&gt;=$K$2,IF(WEEKDAY(E530-1)=7,E530-3,E530-1),$K$1)</f>
        <v>43454</v>
      </c>
      <c r="F531" s="6" t="str">
        <f t="shared" si="28"/>
        <v>https://api.iextrading.com/1.0/stock/CAT/chart/date/20181220</v>
      </c>
      <c r="G531">
        <f>IF(E531=$K$1,G530+1,G530)</f>
        <v>24</v>
      </c>
    </row>
    <row r="532" spans="1:7" x14ac:dyDescent="0.25">
      <c r="A532" s="1" t="s">
        <v>0</v>
      </c>
      <c r="B532" t="str">
        <f t="shared" si="29"/>
        <v>CAT</v>
      </c>
      <c r="C532" t="s">
        <v>1</v>
      </c>
      <c r="D532" s="2" t="str">
        <f t="shared" si="27"/>
        <v>20181219</v>
      </c>
      <c r="E532" s="2">
        <f>IF(E531-1&gt;=$K$2,IF(WEEKDAY(E531-1)=7,E531-3,E531-1),$K$1)</f>
        <v>43453</v>
      </c>
      <c r="F532" s="6" t="str">
        <f t="shared" si="28"/>
        <v>https://api.iextrading.com/1.0/stock/CAT/chart/date/20181219</v>
      </c>
      <c r="G532">
        <f>IF(E532=$K$1,G531+1,G531)</f>
        <v>24</v>
      </c>
    </row>
    <row r="533" spans="1:7" x14ac:dyDescent="0.25">
      <c r="A533" s="1" t="s">
        <v>0</v>
      </c>
      <c r="B533" t="str">
        <f t="shared" si="29"/>
        <v>CAT</v>
      </c>
      <c r="C533" t="s">
        <v>1</v>
      </c>
      <c r="D533" s="2" t="str">
        <f t="shared" si="27"/>
        <v>20181218</v>
      </c>
      <c r="E533" s="2">
        <f>IF(E532-1&gt;=$K$2,IF(WEEKDAY(E532-1)=7,E532-3,E532-1),$K$1)</f>
        <v>43452</v>
      </c>
      <c r="F533" s="6" t="str">
        <f t="shared" si="28"/>
        <v>https://api.iextrading.com/1.0/stock/CAT/chart/date/20181218</v>
      </c>
      <c r="G533">
        <f>IF(E533=$K$1,G532+1,G532)</f>
        <v>24</v>
      </c>
    </row>
    <row r="534" spans="1:7" x14ac:dyDescent="0.25">
      <c r="A534" s="1" t="s">
        <v>0</v>
      </c>
      <c r="B534" t="str">
        <f t="shared" si="29"/>
        <v>CAT</v>
      </c>
      <c r="C534" t="s">
        <v>1</v>
      </c>
      <c r="D534" s="2" t="str">
        <f t="shared" si="27"/>
        <v>20181217</v>
      </c>
      <c r="E534" s="2">
        <f>IF(E533-1&gt;=$K$2,IF(WEEKDAY(E533-1)=7,E533-3,E533-1),$K$1)</f>
        <v>43451</v>
      </c>
      <c r="F534" s="6" t="str">
        <f t="shared" si="28"/>
        <v>https://api.iextrading.com/1.0/stock/CAT/chart/date/20181217</v>
      </c>
      <c r="G534">
        <f>IF(E534=$K$1,G533+1,G533)</f>
        <v>24</v>
      </c>
    </row>
    <row r="535" spans="1:7" x14ac:dyDescent="0.25">
      <c r="A535" s="1" t="s">
        <v>0</v>
      </c>
      <c r="B535" t="str">
        <f t="shared" si="29"/>
        <v>CAT</v>
      </c>
      <c r="C535" t="s">
        <v>1</v>
      </c>
      <c r="D535" s="2" t="str">
        <f t="shared" si="27"/>
        <v>20181216</v>
      </c>
      <c r="E535" s="2">
        <f>IF(E534-1&gt;=$K$2,IF(WEEKDAY(E534-1)=7,E534-3,E534-1),$K$1)</f>
        <v>43450</v>
      </c>
      <c r="F535" s="6" t="str">
        <f t="shared" si="28"/>
        <v>https://api.iextrading.com/1.0/stock/CAT/chart/date/20181216</v>
      </c>
      <c r="G535">
        <f>IF(E535=$K$1,G534+1,G534)</f>
        <v>24</v>
      </c>
    </row>
    <row r="536" spans="1:7" x14ac:dyDescent="0.25">
      <c r="A536" s="1" t="s">
        <v>0</v>
      </c>
      <c r="B536" t="str">
        <f t="shared" si="29"/>
        <v>CAT</v>
      </c>
      <c r="C536" t="s">
        <v>1</v>
      </c>
      <c r="D536" s="2" t="str">
        <f t="shared" si="27"/>
        <v>20181213</v>
      </c>
      <c r="E536" s="2">
        <f>IF(E535-1&gt;=$K$2,IF(WEEKDAY(E535-1)=7,E535-3,E535-1),$K$1)</f>
        <v>43447</v>
      </c>
      <c r="F536" s="6" t="str">
        <f t="shared" si="28"/>
        <v>https://api.iextrading.com/1.0/stock/CAT/chart/date/20181213</v>
      </c>
      <c r="G536">
        <f>IF(E536=$K$1,G535+1,G535)</f>
        <v>24</v>
      </c>
    </row>
    <row r="537" spans="1:7" x14ac:dyDescent="0.25">
      <c r="A537" s="1" t="s">
        <v>0</v>
      </c>
      <c r="B537" t="str">
        <f t="shared" si="29"/>
        <v>CAT</v>
      </c>
      <c r="C537" t="s">
        <v>1</v>
      </c>
      <c r="D537" s="2" t="str">
        <f t="shared" si="27"/>
        <v>20181212</v>
      </c>
      <c r="E537" s="2">
        <f>IF(E536-1&gt;=$K$2,IF(WEEKDAY(E536-1)=7,E536-3,E536-1),$K$1)</f>
        <v>43446</v>
      </c>
      <c r="F537" s="6" t="str">
        <f t="shared" si="28"/>
        <v>https://api.iextrading.com/1.0/stock/CAT/chart/date/20181212</v>
      </c>
      <c r="G537">
        <f>IF(E537=$K$1,G536+1,G536)</f>
        <v>24</v>
      </c>
    </row>
    <row r="538" spans="1:7" x14ac:dyDescent="0.25">
      <c r="A538" s="1" t="s">
        <v>0</v>
      </c>
      <c r="B538" t="str">
        <f t="shared" si="29"/>
        <v>CAT</v>
      </c>
      <c r="C538" t="s">
        <v>1</v>
      </c>
      <c r="D538" s="2" t="str">
        <f t="shared" si="27"/>
        <v>20181211</v>
      </c>
      <c r="E538" s="2">
        <f>IF(E537-1&gt;=$K$2,IF(WEEKDAY(E537-1)=7,E537-3,E537-1),$K$1)</f>
        <v>43445</v>
      </c>
      <c r="F538" s="6" t="str">
        <f t="shared" si="28"/>
        <v>https://api.iextrading.com/1.0/stock/CAT/chart/date/20181211</v>
      </c>
      <c r="G538">
        <f>IF(E538=$K$1,G537+1,G537)</f>
        <v>24</v>
      </c>
    </row>
    <row r="539" spans="1:7" x14ac:dyDescent="0.25">
      <c r="A539" s="1" t="s">
        <v>0</v>
      </c>
      <c r="B539" t="str">
        <f t="shared" si="29"/>
        <v>CAT</v>
      </c>
      <c r="C539" t="s">
        <v>1</v>
      </c>
      <c r="D539" s="2" t="str">
        <f t="shared" si="27"/>
        <v>20181210</v>
      </c>
      <c r="E539" s="2">
        <f>IF(E538-1&gt;=$K$2,IF(WEEKDAY(E538-1)=7,E538-3,E538-1),$K$1)</f>
        <v>43444</v>
      </c>
      <c r="F539" s="6" t="str">
        <f t="shared" si="28"/>
        <v>https://api.iextrading.com/1.0/stock/CAT/chart/date/20181210</v>
      </c>
      <c r="G539">
        <f>IF(E539=$K$1,G538+1,G538)</f>
        <v>24</v>
      </c>
    </row>
    <row r="540" spans="1:7" x14ac:dyDescent="0.25">
      <c r="A540" s="1" t="s">
        <v>0</v>
      </c>
      <c r="B540" t="str">
        <f t="shared" si="29"/>
        <v>CAT</v>
      </c>
      <c r="C540" t="s">
        <v>1</v>
      </c>
      <c r="D540" s="2" t="str">
        <f t="shared" si="27"/>
        <v>20181209</v>
      </c>
      <c r="E540" s="2">
        <f>IF(E539-1&gt;=$K$2,IF(WEEKDAY(E539-1)=7,E539-3,E539-1),$K$1)</f>
        <v>43443</v>
      </c>
      <c r="F540" s="6" t="str">
        <f t="shared" si="28"/>
        <v>https://api.iextrading.com/1.0/stock/CAT/chart/date/20181209</v>
      </c>
      <c r="G540">
        <f>IF(E540=$K$1,G539+1,G539)</f>
        <v>24</v>
      </c>
    </row>
    <row r="541" spans="1:7" x14ac:dyDescent="0.25">
      <c r="A541" s="1" t="s">
        <v>0</v>
      </c>
      <c r="B541" t="str">
        <f t="shared" si="29"/>
        <v>CAT</v>
      </c>
      <c r="C541" t="s">
        <v>1</v>
      </c>
      <c r="D541" s="2" t="str">
        <f t="shared" si="27"/>
        <v>20181206</v>
      </c>
      <c r="E541" s="2">
        <f>IF(E540-1&gt;=$K$2,IF(WEEKDAY(E540-1)=7,E540-3,E540-1),$K$1)</f>
        <v>43440</v>
      </c>
      <c r="F541" s="6" t="str">
        <f t="shared" si="28"/>
        <v>https://api.iextrading.com/1.0/stock/CAT/chart/date/20181206</v>
      </c>
      <c r="G541">
        <f>IF(E541=$K$1,G540+1,G540)</f>
        <v>24</v>
      </c>
    </row>
    <row r="542" spans="1:7" x14ac:dyDescent="0.25">
      <c r="A542" s="1" t="s">
        <v>0</v>
      </c>
      <c r="B542" t="str">
        <f t="shared" si="29"/>
        <v>CAT</v>
      </c>
      <c r="C542" t="s">
        <v>1</v>
      </c>
      <c r="D542" s="2" t="str">
        <f t="shared" si="27"/>
        <v>20181205</v>
      </c>
      <c r="E542" s="2">
        <f>IF(E541-1&gt;=$K$2,IF(WEEKDAY(E541-1)=7,E541-3,E541-1),$K$1)</f>
        <v>43439</v>
      </c>
      <c r="F542" s="6" t="str">
        <f t="shared" si="28"/>
        <v>https://api.iextrading.com/1.0/stock/CAT/chart/date/20181205</v>
      </c>
      <c r="G542">
        <f>IF(E542=$K$1,G541+1,G541)</f>
        <v>24</v>
      </c>
    </row>
    <row r="543" spans="1:7" x14ac:dyDescent="0.25">
      <c r="A543" s="1" t="s">
        <v>0</v>
      </c>
      <c r="B543" t="str">
        <f t="shared" si="29"/>
        <v>CAT</v>
      </c>
      <c r="C543" t="s">
        <v>1</v>
      </c>
      <c r="D543" s="2" t="str">
        <f t="shared" si="27"/>
        <v>20181204</v>
      </c>
      <c r="E543" s="2">
        <f>IF(E542-1&gt;=$K$2,IF(WEEKDAY(E542-1)=7,E542-3,E542-1),$K$1)</f>
        <v>43438</v>
      </c>
      <c r="F543" s="6" t="str">
        <f t="shared" si="28"/>
        <v>https://api.iextrading.com/1.0/stock/CAT/chart/date/20181204</v>
      </c>
      <c r="G543">
        <f>IF(E543=$K$1,G542+1,G542)</f>
        <v>24</v>
      </c>
    </row>
    <row r="544" spans="1:7" x14ac:dyDescent="0.25">
      <c r="A544" s="1" t="s">
        <v>0</v>
      </c>
      <c r="B544" t="str">
        <f t="shared" si="29"/>
        <v>CAT</v>
      </c>
      <c r="C544" t="s">
        <v>1</v>
      </c>
      <c r="D544" s="2" t="str">
        <f t="shared" ref="D544:D607" si="30">TEXT(E544,"YYYY")&amp;TEXT(E544,"MM")&amp;TEXT(E544,"dd")</f>
        <v>20181203</v>
      </c>
      <c r="E544" s="2">
        <f>IF(E543-1&gt;=$K$2,IF(WEEKDAY(E543-1)=7,E543-3,E543-1),$K$1)</f>
        <v>43437</v>
      </c>
      <c r="F544" s="6" t="str">
        <f t="shared" si="28"/>
        <v>https://api.iextrading.com/1.0/stock/CAT/chart/date/20181203</v>
      </c>
      <c r="G544">
        <f>IF(E544=$K$1,G543+1,G543)</f>
        <v>24</v>
      </c>
    </row>
    <row r="545" spans="1:7" x14ac:dyDescent="0.25">
      <c r="A545" s="1" t="s">
        <v>0</v>
      </c>
      <c r="B545" t="str">
        <f t="shared" si="29"/>
        <v>CAT</v>
      </c>
      <c r="C545" t="s">
        <v>1</v>
      </c>
      <c r="D545" s="2" t="str">
        <f t="shared" si="30"/>
        <v>20181202</v>
      </c>
      <c r="E545" s="2">
        <f>IF(E544-1&gt;=$K$2,IF(WEEKDAY(E544-1)=7,E544-3,E544-1),$K$1)</f>
        <v>43436</v>
      </c>
      <c r="F545" s="6" t="str">
        <f t="shared" si="28"/>
        <v>https://api.iextrading.com/1.0/stock/CAT/chart/date/20181202</v>
      </c>
      <c r="G545">
        <f>IF(E545=$K$1,G544+1,G544)</f>
        <v>24</v>
      </c>
    </row>
    <row r="546" spans="1:7" x14ac:dyDescent="0.25">
      <c r="A546" s="1" t="s">
        <v>0</v>
      </c>
      <c r="B546" t="str">
        <f t="shared" si="29"/>
        <v>CAT</v>
      </c>
      <c r="C546" t="s">
        <v>1</v>
      </c>
      <c r="D546" s="2" t="str">
        <f t="shared" si="30"/>
        <v>20181129</v>
      </c>
      <c r="E546" s="2">
        <f>IF(E545-1&gt;=$K$2,IF(WEEKDAY(E545-1)=7,E545-3,E545-1),$K$1)</f>
        <v>43433</v>
      </c>
      <c r="F546" s="6" t="str">
        <f t="shared" si="28"/>
        <v>https://api.iextrading.com/1.0/stock/CAT/chart/date/20181129</v>
      </c>
      <c r="G546">
        <f>IF(E546=$K$1,G545+1,G545)</f>
        <v>24</v>
      </c>
    </row>
    <row r="547" spans="1:7" x14ac:dyDescent="0.25">
      <c r="A547" s="1" t="s">
        <v>0</v>
      </c>
      <c r="B547" t="str">
        <f t="shared" si="29"/>
        <v>CAT</v>
      </c>
      <c r="C547" t="s">
        <v>1</v>
      </c>
      <c r="D547" s="2" t="str">
        <f t="shared" si="30"/>
        <v>20181128</v>
      </c>
      <c r="E547" s="2">
        <f>IF(E546-1&gt;=$K$2,IF(WEEKDAY(E546-1)=7,E546-3,E546-1),$K$1)</f>
        <v>43432</v>
      </c>
      <c r="F547" s="6" t="str">
        <f t="shared" si="28"/>
        <v>https://api.iextrading.com/1.0/stock/CAT/chart/date/20181128</v>
      </c>
      <c r="G547">
        <f>IF(E547=$K$1,G546+1,G546)</f>
        <v>24</v>
      </c>
    </row>
    <row r="548" spans="1:7" x14ac:dyDescent="0.25">
      <c r="A548" s="1" t="s">
        <v>0</v>
      </c>
      <c r="B548" t="str">
        <f t="shared" si="29"/>
        <v>CAT</v>
      </c>
      <c r="C548" t="s">
        <v>1</v>
      </c>
      <c r="D548" s="2" t="str">
        <f t="shared" si="30"/>
        <v>20181127</v>
      </c>
      <c r="E548" s="2">
        <f>IF(E547-1&gt;=$K$2,IF(WEEKDAY(E547-1)=7,E547-3,E547-1),$K$1)</f>
        <v>43431</v>
      </c>
      <c r="F548" s="6" t="str">
        <f t="shared" si="28"/>
        <v>https://api.iextrading.com/1.0/stock/CAT/chart/date/20181127</v>
      </c>
      <c r="G548">
        <f>IF(E548=$K$1,G547+1,G547)</f>
        <v>24</v>
      </c>
    </row>
    <row r="549" spans="1:7" x14ac:dyDescent="0.25">
      <c r="A549" s="1" t="s">
        <v>0</v>
      </c>
      <c r="B549" t="str">
        <f t="shared" si="29"/>
        <v>CAT</v>
      </c>
      <c r="C549" t="s">
        <v>1</v>
      </c>
      <c r="D549" s="2" t="str">
        <f t="shared" si="30"/>
        <v>20181126</v>
      </c>
      <c r="E549" s="2">
        <f>IF(E548-1&gt;=$K$2,IF(WEEKDAY(E548-1)=7,E548-3,E548-1),$K$1)</f>
        <v>43430</v>
      </c>
      <c r="F549" s="6" t="str">
        <f t="shared" si="28"/>
        <v>https://api.iextrading.com/1.0/stock/CAT/chart/date/20181126</v>
      </c>
      <c r="G549">
        <f>IF(E549=$K$1,G548+1,G548)</f>
        <v>24</v>
      </c>
    </row>
    <row r="550" spans="1:7" x14ac:dyDescent="0.25">
      <c r="A550" s="1" t="s">
        <v>0</v>
      </c>
      <c r="B550" t="str">
        <f t="shared" si="29"/>
        <v>CAT</v>
      </c>
      <c r="C550" t="s">
        <v>1</v>
      </c>
      <c r="D550" s="2" t="str">
        <f t="shared" si="30"/>
        <v>20181125</v>
      </c>
      <c r="E550" s="2">
        <f>IF(E549-1&gt;=$K$2,IF(WEEKDAY(E549-1)=7,E549-3,E549-1),$K$1)</f>
        <v>43429</v>
      </c>
      <c r="F550" s="6" t="str">
        <f t="shared" si="28"/>
        <v>https://api.iextrading.com/1.0/stock/CAT/chart/date/20181125</v>
      </c>
      <c r="G550">
        <f>IF(E550=$K$1,G549+1,G549)</f>
        <v>24</v>
      </c>
    </row>
    <row r="551" spans="1:7" x14ac:dyDescent="0.25">
      <c r="A551" s="1" t="s">
        <v>0</v>
      </c>
      <c r="B551" t="str">
        <f t="shared" si="29"/>
        <v>CAT</v>
      </c>
      <c r="C551" t="s">
        <v>1</v>
      </c>
      <c r="D551" s="2" t="str">
        <f t="shared" si="30"/>
        <v>20181122</v>
      </c>
      <c r="E551" s="2">
        <f>IF(E550-1&gt;=$K$2,IF(WEEKDAY(E550-1)=7,E550-3,E550-1),$K$1)</f>
        <v>43426</v>
      </c>
      <c r="F551" s="6" t="str">
        <f t="shared" si="28"/>
        <v>https://api.iextrading.com/1.0/stock/CAT/chart/date/20181122</v>
      </c>
      <c r="G551">
        <f>IF(E551=$K$1,G550+1,G550)</f>
        <v>24</v>
      </c>
    </row>
    <row r="552" spans="1:7" x14ac:dyDescent="0.25">
      <c r="A552" s="1" t="s">
        <v>0</v>
      </c>
      <c r="B552" t="str">
        <f t="shared" si="29"/>
        <v>CAT</v>
      </c>
      <c r="C552" t="s">
        <v>1</v>
      </c>
      <c r="D552" s="2" t="str">
        <f t="shared" si="30"/>
        <v>20181121</v>
      </c>
      <c r="E552" s="2">
        <f>IF(E551-1&gt;=$K$2,IF(WEEKDAY(E551-1)=7,E551-3,E551-1),$K$1)</f>
        <v>43425</v>
      </c>
      <c r="F552" s="6" t="str">
        <f t="shared" si="28"/>
        <v>https://api.iextrading.com/1.0/stock/CAT/chart/date/20181121</v>
      </c>
      <c r="G552">
        <f>IF(E552=$K$1,G551+1,G551)</f>
        <v>24</v>
      </c>
    </row>
    <row r="553" spans="1:7" x14ac:dyDescent="0.25">
      <c r="A553" s="1" t="s">
        <v>0</v>
      </c>
      <c r="B553" t="str">
        <f t="shared" si="29"/>
        <v>CE</v>
      </c>
      <c r="C553" t="s">
        <v>1</v>
      </c>
      <c r="D553" s="2" t="str">
        <f t="shared" si="30"/>
        <v>20181221</v>
      </c>
      <c r="E553" s="2">
        <f>IF(E552-1&gt;=$K$2,IF(WEEKDAY(E552-1)=7,E552-3,E552-1),$K$1)</f>
        <v>43455</v>
      </c>
      <c r="F553" s="6" t="str">
        <f t="shared" si="28"/>
        <v>https://api.iextrading.com/1.0/stock/CE/chart/date/20181221</v>
      </c>
      <c r="G553">
        <f>IF(E553=$K$1,G552+1,G552)</f>
        <v>25</v>
      </c>
    </row>
    <row r="554" spans="1:7" x14ac:dyDescent="0.25">
      <c r="A554" s="1" t="s">
        <v>0</v>
      </c>
      <c r="B554" t="str">
        <f t="shared" si="29"/>
        <v>CE</v>
      </c>
      <c r="C554" t="s">
        <v>1</v>
      </c>
      <c r="D554" s="2" t="str">
        <f t="shared" si="30"/>
        <v>20181220</v>
      </c>
      <c r="E554" s="2">
        <f>IF(E553-1&gt;=$K$2,IF(WEEKDAY(E553-1)=7,E553-3,E553-1),$K$1)</f>
        <v>43454</v>
      </c>
      <c r="F554" s="6" t="str">
        <f t="shared" si="28"/>
        <v>https://api.iextrading.com/1.0/stock/CE/chart/date/20181220</v>
      </c>
      <c r="G554">
        <f>IF(E554=$K$1,G553+1,G553)</f>
        <v>25</v>
      </c>
    </row>
    <row r="555" spans="1:7" x14ac:dyDescent="0.25">
      <c r="A555" s="1" t="s">
        <v>0</v>
      </c>
      <c r="B555" t="str">
        <f t="shared" si="29"/>
        <v>CE</v>
      </c>
      <c r="C555" t="s">
        <v>1</v>
      </c>
      <c r="D555" s="2" t="str">
        <f t="shared" si="30"/>
        <v>20181219</v>
      </c>
      <c r="E555" s="2">
        <f>IF(E554-1&gt;=$K$2,IF(WEEKDAY(E554-1)=7,E554-3,E554-1),$K$1)</f>
        <v>43453</v>
      </c>
      <c r="F555" s="6" t="str">
        <f t="shared" si="28"/>
        <v>https://api.iextrading.com/1.0/stock/CE/chart/date/20181219</v>
      </c>
      <c r="G555">
        <f>IF(E555=$K$1,G554+1,G554)</f>
        <v>25</v>
      </c>
    </row>
    <row r="556" spans="1:7" x14ac:dyDescent="0.25">
      <c r="A556" s="1" t="s">
        <v>0</v>
      </c>
      <c r="B556" t="str">
        <f t="shared" si="29"/>
        <v>CE</v>
      </c>
      <c r="C556" t="s">
        <v>1</v>
      </c>
      <c r="D556" s="2" t="str">
        <f t="shared" si="30"/>
        <v>20181218</v>
      </c>
      <c r="E556" s="2">
        <f>IF(E555-1&gt;=$K$2,IF(WEEKDAY(E555-1)=7,E555-3,E555-1),$K$1)</f>
        <v>43452</v>
      </c>
      <c r="F556" s="6" t="str">
        <f t="shared" si="28"/>
        <v>https://api.iextrading.com/1.0/stock/CE/chart/date/20181218</v>
      </c>
      <c r="G556">
        <f>IF(E556=$K$1,G555+1,G555)</f>
        <v>25</v>
      </c>
    </row>
    <row r="557" spans="1:7" x14ac:dyDescent="0.25">
      <c r="A557" s="1" t="s">
        <v>0</v>
      </c>
      <c r="B557" t="str">
        <f t="shared" si="29"/>
        <v>CE</v>
      </c>
      <c r="C557" t="s">
        <v>1</v>
      </c>
      <c r="D557" s="2" t="str">
        <f t="shared" si="30"/>
        <v>20181217</v>
      </c>
      <c r="E557" s="2">
        <f>IF(E556-1&gt;=$K$2,IF(WEEKDAY(E556-1)=7,E556-3,E556-1),$K$1)</f>
        <v>43451</v>
      </c>
      <c r="F557" s="6" t="str">
        <f t="shared" si="28"/>
        <v>https://api.iextrading.com/1.0/stock/CE/chart/date/20181217</v>
      </c>
      <c r="G557">
        <f>IF(E557=$K$1,G556+1,G556)</f>
        <v>25</v>
      </c>
    </row>
    <row r="558" spans="1:7" x14ac:dyDescent="0.25">
      <c r="A558" s="1" t="s">
        <v>0</v>
      </c>
      <c r="B558" t="str">
        <f t="shared" si="29"/>
        <v>CE</v>
      </c>
      <c r="C558" t="s">
        <v>1</v>
      </c>
      <c r="D558" s="2" t="str">
        <f t="shared" si="30"/>
        <v>20181216</v>
      </c>
      <c r="E558" s="2">
        <f>IF(E557-1&gt;=$K$2,IF(WEEKDAY(E557-1)=7,E557-3,E557-1),$K$1)</f>
        <v>43450</v>
      </c>
      <c r="F558" s="6" t="str">
        <f t="shared" si="28"/>
        <v>https://api.iextrading.com/1.0/stock/CE/chart/date/20181216</v>
      </c>
      <c r="G558">
        <f>IF(E558=$K$1,G557+1,G557)</f>
        <v>25</v>
      </c>
    </row>
    <row r="559" spans="1:7" x14ac:dyDescent="0.25">
      <c r="A559" s="1" t="s">
        <v>0</v>
      </c>
      <c r="B559" t="str">
        <f t="shared" si="29"/>
        <v>CE</v>
      </c>
      <c r="C559" t="s">
        <v>1</v>
      </c>
      <c r="D559" s="2" t="str">
        <f t="shared" si="30"/>
        <v>20181213</v>
      </c>
      <c r="E559" s="2">
        <f>IF(E558-1&gt;=$K$2,IF(WEEKDAY(E558-1)=7,E558-3,E558-1),$K$1)</f>
        <v>43447</v>
      </c>
      <c r="F559" s="6" t="str">
        <f t="shared" si="28"/>
        <v>https://api.iextrading.com/1.0/stock/CE/chart/date/20181213</v>
      </c>
      <c r="G559">
        <f>IF(E559=$K$1,G558+1,G558)</f>
        <v>25</v>
      </c>
    </row>
    <row r="560" spans="1:7" x14ac:dyDescent="0.25">
      <c r="A560" s="1" t="s">
        <v>0</v>
      </c>
      <c r="B560" t="str">
        <f t="shared" si="29"/>
        <v>CE</v>
      </c>
      <c r="C560" t="s">
        <v>1</v>
      </c>
      <c r="D560" s="2" t="str">
        <f t="shared" si="30"/>
        <v>20181212</v>
      </c>
      <c r="E560" s="2">
        <f>IF(E559-1&gt;=$K$2,IF(WEEKDAY(E559-1)=7,E559-3,E559-1),$K$1)</f>
        <v>43446</v>
      </c>
      <c r="F560" s="6" t="str">
        <f t="shared" si="28"/>
        <v>https://api.iextrading.com/1.0/stock/CE/chart/date/20181212</v>
      </c>
      <c r="G560">
        <f>IF(E560=$K$1,G559+1,G559)</f>
        <v>25</v>
      </c>
    </row>
    <row r="561" spans="1:7" x14ac:dyDescent="0.25">
      <c r="A561" s="1" t="s">
        <v>0</v>
      </c>
      <c r="B561" t="str">
        <f t="shared" si="29"/>
        <v>CE</v>
      </c>
      <c r="C561" t="s">
        <v>1</v>
      </c>
      <c r="D561" s="2" t="str">
        <f t="shared" si="30"/>
        <v>20181211</v>
      </c>
      <c r="E561" s="2">
        <f>IF(E560-1&gt;=$K$2,IF(WEEKDAY(E560-1)=7,E560-3,E560-1),$K$1)</f>
        <v>43445</v>
      </c>
      <c r="F561" s="6" t="str">
        <f t="shared" si="28"/>
        <v>https://api.iextrading.com/1.0/stock/CE/chart/date/20181211</v>
      </c>
      <c r="G561">
        <f>IF(E561=$K$1,G560+1,G560)</f>
        <v>25</v>
      </c>
    </row>
    <row r="562" spans="1:7" x14ac:dyDescent="0.25">
      <c r="A562" s="1" t="s">
        <v>0</v>
      </c>
      <c r="B562" t="str">
        <f t="shared" si="29"/>
        <v>CE</v>
      </c>
      <c r="C562" t="s">
        <v>1</v>
      </c>
      <c r="D562" s="2" t="str">
        <f t="shared" si="30"/>
        <v>20181210</v>
      </c>
      <c r="E562" s="2">
        <f>IF(E561-1&gt;=$K$2,IF(WEEKDAY(E561-1)=7,E561-3,E561-1),$K$1)</f>
        <v>43444</v>
      </c>
      <c r="F562" s="6" t="str">
        <f t="shared" si="28"/>
        <v>https://api.iextrading.com/1.0/stock/CE/chart/date/20181210</v>
      </c>
      <c r="G562">
        <f>IF(E562=$K$1,G561+1,G561)</f>
        <v>25</v>
      </c>
    </row>
    <row r="563" spans="1:7" x14ac:dyDescent="0.25">
      <c r="A563" s="1" t="s">
        <v>0</v>
      </c>
      <c r="B563" t="str">
        <f t="shared" si="29"/>
        <v>CE</v>
      </c>
      <c r="C563" t="s">
        <v>1</v>
      </c>
      <c r="D563" s="2" t="str">
        <f t="shared" si="30"/>
        <v>20181209</v>
      </c>
      <c r="E563" s="2">
        <f>IF(E562-1&gt;=$K$2,IF(WEEKDAY(E562-1)=7,E562-3,E562-1),$K$1)</f>
        <v>43443</v>
      </c>
      <c r="F563" s="6" t="str">
        <f t="shared" si="28"/>
        <v>https://api.iextrading.com/1.0/stock/CE/chart/date/20181209</v>
      </c>
      <c r="G563">
        <f>IF(E563=$K$1,G562+1,G562)</f>
        <v>25</v>
      </c>
    </row>
    <row r="564" spans="1:7" x14ac:dyDescent="0.25">
      <c r="A564" s="1" t="s">
        <v>0</v>
      </c>
      <c r="B564" t="str">
        <f t="shared" si="29"/>
        <v>CE</v>
      </c>
      <c r="C564" t="s">
        <v>1</v>
      </c>
      <c r="D564" s="2" t="str">
        <f t="shared" si="30"/>
        <v>20181206</v>
      </c>
      <c r="E564" s="2">
        <f>IF(E563-1&gt;=$K$2,IF(WEEKDAY(E563-1)=7,E563-3,E563-1),$K$1)</f>
        <v>43440</v>
      </c>
      <c r="F564" s="6" t="str">
        <f t="shared" si="28"/>
        <v>https://api.iextrading.com/1.0/stock/CE/chart/date/20181206</v>
      </c>
      <c r="G564">
        <f>IF(E564=$K$1,G563+1,G563)</f>
        <v>25</v>
      </c>
    </row>
    <row r="565" spans="1:7" x14ac:dyDescent="0.25">
      <c r="A565" s="1" t="s">
        <v>0</v>
      </c>
      <c r="B565" t="str">
        <f t="shared" si="29"/>
        <v>CE</v>
      </c>
      <c r="C565" t="s">
        <v>1</v>
      </c>
      <c r="D565" s="2" t="str">
        <f t="shared" si="30"/>
        <v>20181205</v>
      </c>
      <c r="E565" s="2">
        <f>IF(E564-1&gt;=$K$2,IF(WEEKDAY(E564-1)=7,E564-3,E564-1),$K$1)</f>
        <v>43439</v>
      </c>
      <c r="F565" s="6" t="str">
        <f t="shared" si="28"/>
        <v>https://api.iextrading.com/1.0/stock/CE/chart/date/20181205</v>
      </c>
      <c r="G565">
        <f>IF(E565=$K$1,G564+1,G564)</f>
        <v>25</v>
      </c>
    </row>
    <row r="566" spans="1:7" x14ac:dyDescent="0.25">
      <c r="A566" s="1" t="s">
        <v>0</v>
      </c>
      <c r="B566" t="str">
        <f t="shared" si="29"/>
        <v>CE</v>
      </c>
      <c r="C566" t="s">
        <v>1</v>
      </c>
      <c r="D566" s="2" t="str">
        <f t="shared" si="30"/>
        <v>20181204</v>
      </c>
      <c r="E566" s="2">
        <f>IF(E565-1&gt;=$K$2,IF(WEEKDAY(E565-1)=7,E565-3,E565-1),$K$1)</f>
        <v>43438</v>
      </c>
      <c r="F566" s="6" t="str">
        <f t="shared" si="28"/>
        <v>https://api.iextrading.com/1.0/stock/CE/chart/date/20181204</v>
      </c>
      <c r="G566">
        <f>IF(E566=$K$1,G565+1,G565)</f>
        <v>25</v>
      </c>
    </row>
    <row r="567" spans="1:7" x14ac:dyDescent="0.25">
      <c r="A567" s="1" t="s">
        <v>0</v>
      </c>
      <c r="B567" t="str">
        <f t="shared" si="29"/>
        <v>CE</v>
      </c>
      <c r="C567" t="s">
        <v>1</v>
      </c>
      <c r="D567" s="2" t="str">
        <f t="shared" si="30"/>
        <v>20181203</v>
      </c>
      <c r="E567" s="2">
        <f>IF(E566-1&gt;=$K$2,IF(WEEKDAY(E566-1)=7,E566-3,E566-1),$K$1)</f>
        <v>43437</v>
      </c>
      <c r="F567" s="6" t="str">
        <f t="shared" si="28"/>
        <v>https://api.iextrading.com/1.0/stock/CE/chart/date/20181203</v>
      </c>
      <c r="G567">
        <f>IF(E567=$K$1,G566+1,G566)</f>
        <v>25</v>
      </c>
    </row>
    <row r="568" spans="1:7" x14ac:dyDescent="0.25">
      <c r="A568" s="1" t="s">
        <v>0</v>
      </c>
      <c r="B568" t="str">
        <f t="shared" si="29"/>
        <v>CE</v>
      </c>
      <c r="C568" t="s">
        <v>1</v>
      </c>
      <c r="D568" s="2" t="str">
        <f t="shared" si="30"/>
        <v>20181202</v>
      </c>
      <c r="E568" s="2">
        <f>IF(E567-1&gt;=$K$2,IF(WEEKDAY(E567-1)=7,E567-3,E567-1),$K$1)</f>
        <v>43436</v>
      </c>
      <c r="F568" s="6" t="str">
        <f t="shared" si="28"/>
        <v>https://api.iextrading.com/1.0/stock/CE/chart/date/20181202</v>
      </c>
      <c r="G568">
        <f>IF(E568=$K$1,G567+1,G567)</f>
        <v>25</v>
      </c>
    </row>
    <row r="569" spans="1:7" x14ac:dyDescent="0.25">
      <c r="A569" s="1" t="s">
        <v>0</v>
      </c>
      <c r="B569" t="str">
        <f t="shared" si="29"/>
        <v>CE</v>
      </c>
      <c r="C569" t="s">
        <v>1</v>
      </c>
      <c r="D569" s="2" t="str">
        <f t="shared" si="30"/>
        <v>20181129</v>
      </c>
      <c r="E569" s="2">
        <f>IF(E568-1&gt;=$K$2,IF(WEEKDAY(E568-1)=7,E568-3,E568-1),$K$1)</f>
        <v>43433</v>
      </c>
      <c r="F569" s="6" t="str">
        <f t="shared" si="28"/>
        <v>https://api.iextrading.com/1.0/stock/CE/chart/date/20181129</v>
      </c>
      <c r="G569">
        <f>IF(E569=$K$1,G568+1,G568)</f>
        <v>25</v>
      </c>
    </row>
    <row r="570" spans="1:7" x14ac:dyDescent="0.25">
      <c r="A570" s="1" t="s">
        <v>0</v>
      </c>
      <c r="B570" t="str">
        <f t="shared" si="29"/>
        <v>CE</v>
      </c>
      <c r="C570" t="s">
        <v>1</v>
      </c>
      <c r="D570" s="2" t="str">
        <f t="shared" si="30"/>
        <v>20181128</v>
      </c>
      <c r="E570" s="2">
        <f>IF(E569-1&gt;=$K$2,IF(WEEKDAY(E569-1)=7,E569-3,E569-1),$K$1)</f>
        <v>43432</v>
      </c>
      <c r="F570" s="6" t="str">
        <f t="shared" si="28"/>
        <v>https://api.iextrading.com/1.0/stock/CE/chart/date/20181128</v>
      </c>
      <c r="G570">
        <f>IF(E570=$K$1,G569+1,G569)</f>
        <v>25</v>
      </c>
    </row>
    <row r="571" spans="1:7" x14ac:dyDescent="0.25">
      <c r="A571" s="1" t="s">
        <v>0</v>
      </c>
      <c r="B571" t="str">
        <f t="shared" si="29"/>
        <v>CE</v>
      </c>
      <c r="C571" t="s">
        <v>1</v>
      </c>
      <c r="D571" s="2" t="str">
        <f t="shared" si="30"/>
        <v>20181127</v>
      </c>
      <c r="E571" s="2">
        <f>IF(E570-1&gt;=$K$2,IF(WEEKDAY(E570-1)=7,E570-3,E570-1),$K$1)</f>
        <v>43431</v>
      </c>
      <c r="F571" s="6" t="str">
        <f t="shared" si="28"/>
        <v>https://api.iextrading.com/1.0/stock/CE/chart/date/20181127</v>
      </c>
      <c r="G571">
        <f>IF(E571=$K$1,G570+1,G570)</f>
        <v>25</v>
      </c>
    </row>
    <row r="572" spans="1:7" x14ac:dyDescent="0.25">
      <c r="A572" s="1" t="s">
        <v>0</v>
      </c>
      <c r="B572" t="str">
        <f t="shared" si="29"/>
        <v>CE</v>
      </c>
      <c r="C572" t="s">
        <v>1</v>
      </c>
      <c r="D572" s="2" t="str">
        <f t="shared" si="30"/>
        <v>20181126</v>
      </c>
      <c r="E572" s="2">
        <f>IF(E571-1&gt;=$K$2,IF(WEEKDAY(E571-1)=7,E571-3,E571-1),$K$1)</f>
        <v>43430</v>
      </c>
      <c r="F572" s="6" t="str">
        <f t="shared" si="28"/>
        <v>https://api.iextrading.com/1.0/stock/CE/chart/date/20181126</v>
      </c>
      <c r="G572">
        <f>IF(E572=$K$1,G571+1,G571)</f>
        <v>25</v>
      </c>
    </row>
    <row r="573" spans="1:7" x14ac:dyDescent="0.25">
      <c r="A573" s="1" t="s">
        <v>0</v>
      </c>
      <c r="B573" t="str">
        <f t="shared" si="29"/>
        <v>CE</v>
      </c>
      <c r="C573" t="s">
        <v>1</v>
      </c>
      <c r="D573" s="2" t="str">
        <f t="shared" si="30"/>
        <v>20181125</v>
      </c>
      <c r="E573" s="2">
        <f>IF(E572-1&gt;=$K$2,IF(WEEKDAY(E572-1)=7,E572-3,E572-1),$K$1)</f>
        <v>43429</v>
      </c>
      <c r="F573" s="6" t="str">
        <f t="shared" ref="F573:F636" si="31">A573&amp;B573&amp;C573&amp;D573</f>
        <v>https://api.iextrading.com/1.0/stock/CE/chart/date/20181125</v>
      </c>
      <c r="G573">
        <f>IF(E573=$K$1,G572+1,G572)</f>
        <v>25</v>
      </c>
    </row>
    <row r="574" spans="1:7" x14ac:dyDescent="0.25">
      <c r="A574" s="1" t="s">
        <v>0</v>
      </c>
      <c r="B574" t="str">
        <f t="shared" si="29"/>
        <v>CE</v>
      </c>
      <c r="C574" t="s">
        <v>1</v>
      </c>
      <c r="D574" s="2" t="str">
        <f t="shared" si="30"/>
        <v>20181122</v>
      </c>
      <c r="E574" s="2">
        <f>IF(E573-1&gt;=$K$2,IF(WEEKDAY(E573-1)=7,E573-3,E573-1),$K$1)</f>
        <v>43426</v>
      </c>
      <c r="F574" s="6" t="str">
        <f t="shared" si="31"/>
        <v>https://api.iextrading.com/1.0/stock/CE/chart/date/20181122</v>
      </c>
      <c r="G574">
        <f>IF(E574=$K$1,G573+1,G573)</f>
        <v>25</v>
      </c>
    </row>
    <row r="575" spans="1:7" x14ac:dyDescent="0.25">
      <c r="A575" s="1" t="s">
        <v>0</v>
      </c>
      <c r="B575" t="str">
        <f t="shared" si="29"/>
        <v>CE</v>
      </c>
      <c r="C575" t="s">
        <v>1</v>
      </c>
      <c r="D575" s="2" t="str">
        <f t="shared" si="30"/>
        <v>20181121</v>
      </c>
      <c r="E575" s="2">
        <f>IF(E574-1&gt;=$K$2,IF(WEEKDAY(E574-1)=7,E574-3,E574-1),$K$1)</f>
        <v>43425</v>
      </c>
      <c r="F575" s="6" t="str">
        <f t="shared" si="31"/>
        <v>https://api.iextrading.com/1.0/stock/CE/chart/date/20181121</v>
      </c>
      <c r="G575">
        <f>IF(E575=$K$1,G574+1,G574)</f>
        <v>25</v>
      </c>
    </row>
    <row r="576" spans="1:7" x14ac:dyDescent="0.25">
      <c r="A576" s="1" t="s">
        <v>0</v>
      </c>
      <c r="B576" t="str">
        <f t="shared" si="29"/>
        <v>CHK</v>
      </c>
      <c r="C576" t="s">
        <v>1</v>
      </c>
      <c r="D576" s="2" t="str">
        <f t="shared" si="30"/>
        <v>20181221</v>
      </c>
      <c r="E576" s="2">
        <f>IF(E575-1&gt;=$K$2,IF(WEEKDAY(E575-1)=7,E575-3,E575-1),$K$1)</f>
        <v>43455</v>
      </c>
      <c r="F576" s="6" t="str">
        <f t="shared" si="31"/>
        <v>https://api.iextrading.com/1.0/stock/CHK/chart/date/20181221</v>
      </c>
      <c r="G576">
        <f>IF(E576=$K$1,G575+1,G575)</f>
        <v>26</v>
      </c>
    </row>
    <row r="577" spans="1:7" x14ac:dyDescent="0.25">
      <c r="A577" s="1" t="s">
        <v>0</v>
      </c>
      <c r="B577" t="str">
        <f t="shared" si="29"/>
        <v>CHK</v>
      </c>
      <c r="C577" t="s">
        <v>1</v>
      </c>
      <c r="D577" s="2" t="str">
        <f t="shared" si="30"/>
        <v>20181220</v>
      </c>
      <c r="E577" s="2">
        <f>IF(E576-1&gt;=$K$2,IF(WEEKDAY(E576-1)=7,E576-3,E576-1),$K$1)</f>
        <v>43454</v>
      </c>
      <c r="F577" s="6" t="str">
        <f t="shared" si="31"/>
        <v>https://api.iextrading.com/1.0/stock/CHK/chart/date/20181220</v>
      </c>
      <c r="G577">
        <f>IF(E577=$K$1,G576+1,G576)</f>
        <v>26</v>
      </c>
    </row>
    <row r="578" spans="1:7" x14ac:dyDescent="0.25">
      <c r="A578" s="1" t="s">
        <v>0</v>
      </c>
      <c r="B578" t="str">
        <f t="shared" ref="B578:B641" si="32">VLOOKUP(G578,M:N,2,FALSE)</f>
        <v>CHK</v>
      </c>
      <c r="C578" t="s">
        <v>1</v>
      </c>
      <c r="D578" s="2" t="str">
        <f t="shared" si="30"/>
        <v>20181219</v>
      </c>
      <c r="E578" s="2">
        <f>IF(E577-1&gt;=$K$2,IF(WEEKDAY(E577-1)=7,E577-3,E577-1),$K$1)</f>
        <v>43453</v>
      </c>
      <c r="F578" s="6" t="str">
        <f t="shared" si="31"/>
        <v>https://api.iextrading.com/1.0/stock/CHK/chart/date/20181219</v>
      </c>
      <c r="G578">
        <f>IF(E578=$K$1,G577+1,G577)</f>
        <v>26</v>
      </c>
    </row>
    <row r="579" spans="1:7" x14ac:dyDescent="0.25">
      <c r="A579" s="1" t="s">
        <v>0</v>
      </c>
      <c r="B579" t="str">
        <f t="shared" si="32"/>
        <v>CHK</v>
      </c>
      <c r="C579" t="s">
        <v>1</v>
      </c>
      <c r="D579" s="2" t="str">
        <f t="shared" si="30"/>
        <v>20181218</v>
      </c>
      <c r="E579" s="2">
        <f>IF(E578-1&gt;=$K$2,IF(WEEKDAY(E578-1)=7,E578-3,E578-1),$K$1)</f>
        <v>43452</v>
      </c>
      <c r="F579" s="6" t="str">
        <f t="shared" si="31"/>
        <v>https://api.iextrading.com/1.0/stock/CHK/chart/date/20181218</v>
      </c>
      <c r="G579">
        <f>IF(E579=$K$1,G578+1,G578)</f>
        <v>26</v>
      </c>
    </row>
    <row r="580" spans="1:7" x14ac:dyDescent="0.25">
      <c r="A580" s="1" t="s">
        <v>0</v>
      </c>
      <c r="B580" t="str">
        <f t="shared" si="32"/>
        <v>CHK</v>
      </c>
      <c r="C580" t="s">
        <v>1</v>
      </c>
      <c r="D580" s="2" t="str">
        <f t="shared" si="30"/>
        <v>20181217</v>
      </c>
      <c r="E580" s="2">
        <f>IF(E579-1&gt;=$K$2,IF(WEEKDAY(E579-1)=7,E579-3,E579-1),$K$1)</f>
        <v>43451</v>
      </c>
      <c r="F580" s="6" t="str">
        <f t="shared" si="31"/>
        <v>https://api.iextrading.com/1.0/stock/CHK/chart/date/20181217</v>
      </c>
      <c r="G580">
        <f>IF(E580=$K$1,G579+1,G579)</f>
        <v>26</v>
      </c>
    </row>
    <row r="581" spans="1:7" x14ac:dyDescent="0.25">
      <c r="A581" s="1" t="s">
        <v>0</v>
      </c>
      <c r="B581" t="str">
        <f t="shared" si="32"/>
        <v>CHK</v>
      </c>
      <c r="C581" t="s">
        <v>1</v>
      </c>
      <c r="D581" s="2" t="str">
        <f t="shared" si="30"/>
        <v>20181216</v>
      </c>
      <c r="E581" s="2">
        <f>IF(E580-1&gt;=$K$2,IF(WEEKDAY(E580-1)=7,E580-3,E580-1),$K$1)</f>
        <v>43450</v>
      </c>
      <c r="F581" s="6" t="str">
        <f t="shared" si="31"/>
        <v>https://api.iextrading.com/1.0/stock/CHK/chart/date/20181216</v>
      </c>
      <c r="G581">
        <f>IF(E581=$K$1,G580+1,G580)</f>
        <v>26</v>
      </c>
    </row>
    <row r="582" spans="1:7" x14ac:dyDescent="0.25">
      <c r="A582" s="1" t="s">
        <v>0</v>
      </c>
      <c r="B582" t="str">
        <f t="shared" si="32"/>
        <v>CHK</v>
      </c>
      <c r="C582" t="s">
        <v>1</v>
      </c>
      <c r="D582" s="2" t="str">
        <f t="shared" si="30"/>
        <v>20181213</v>
      </c>
      <c r="E582" s="2">
        <f>IF(E581-1&gt;=$K$2,IF(WEEKDAY(E581-1)=7,E581-3,E581-1),$K$1)</f>
        <v>43447</v>
      </c>
      <c r="F582" s="6" t="str">
        <f t="shared" si="31"/>
        <v>https://api.iextrading.com/1.0/stock/CHK/chart/date/20181213</v>
      </c>
      <c r="G582">
        <f>IF(E582=$K$1,G581+1,G581)</f>
        <v>26</v>
      </c>
    </row>
    <row r="583" spans="1:7" x14ac:dyDescent="0.25">
      <c r="A583" s="1" t="s">
        <v>0</v>
      </c>
      <c r="B583" t="str">
        <f t="shared" si="32"/>
        <v>CHK</v>
      </c>
      <c r="C583" t="s">
        <v>1</v>
      </c>
      <c r="D583" s="2" t="str">
        <f t="shared" si="30"/>
        <v>20181212</v>
      </c>
      <c r="E583" s="2">
        <f>IF(E582-1&gt;=$K$2,IF(WEEKDAY(E582-1)=7,E582-3,E582-1),$K$1)</f>
        <v>43446</v>
      </c>
      <c r="F583" s="6" t="str">
        <f t="shared" si="31"/>
        <v>https://api.iextrading.com/1.0/stock/CHK/chart/date/20181212</v>
      </c>
      <c r="G583">
        <f>IF(E583=$K$1,G582+1,G582)</f>
        <v>26</v>
      </c>
    </row>
    <row r="584" spans="1:7" x14ac:dyDescent="0.25">
      <c r="A584" s="1" t="s">
        <v>0</v>
      </c>
      <c r="B584" t="str">
        <f t="shared" si="32"/>
        <v>CHK</v>
      </c>
      <c r="C584" t="s">
        <v>1</v>
      </c>
      <c r="D584" s="2" t="str">
        <f t="shared" si="30"/>
        <v>20181211</v>
      </c>
      <c r="E584" s="2">
        <f>IF(E583-1&gt;=$K$2,IF(WEEKDAY(E583-1)=7,E583-3,E583-1),$K$1)</f>
        <v>43445</v>
      </c>
      <c r="F584" s="6" t="str">
        <f t="shared" si="31"/>
        <v>https://api.iextrading.com/1.0/stock/CHK/chart/date/20181211</v>
      </c>
      <c r="G584">
        <f>IF(E584=$K$1,G583+1,G583)</f>
        <v>26</v>
      </c>
    </row>
    <row r="585" spans="1:7" x14ac:dyDescent="0.25">
      <c r="A585" s="1" t="s">
        <v>0</v>
      </c>
      <c r="B585" t="str">
        <f t="shared" si="32"/>
        <v>CHK</v>
      </c>
      <c r="C585" t="s">
        <v>1</v>
      </c>
      <c r="D585" s="2" t="str">
        <f t="shared" si="30"/>
        <v>20181210</v>
      </c>
      <c r="E585" s="2">
        <f>IF(E584-1&gt;=$K$2,IF(WEEKDAY(E584-1)=7,E584-3,E584-1),$K$1)</f>
        <v>43444</v>
      </c>
      <c r="F585" s="6" t="str">
        <f t="shared" si="31"/>
        <v>https://api.iextrading.com/1.0/stock/CHK/chart/date/20181210</v>
      </c>
      <c r="G585">
        <f>IF(E585=$K$1,G584+1,G584)</f>
        <v>26</v>
      </c>
    </row>
    <row r="586" spans="1:7" x14ac:dyDescent="0.25">
      <c r="A586" s="1" t="s">
        <v>0</v>
      </c>
      <c r="B586" t="str">
        <f t="shared" si="32"/>
        <v>CHK</v>
      </c>
      <c r="C586" t="s">
        <v>1</v>
      </c>
      <c r="D586" s="2" t="str">
        <f t="shared" si="30"/>
        <v>20181209</v>
      </c>
      <c r="E586" s="2">
        <f>IF(E585-1&gt;=$K$2,IF(WEEKDAY(E585-1)=7,E585-3,E585-1),$K$1)</f>
        <v>43443</v>
      </c>
      <c r="F586" s="6" t="str">
        <f t="shared" si="31"/>
        <v>https://api.iextrading.com/1.0/stock/CHK/chart/date/20181209</v>
      </c>
      <c r="G586">
        <f>IF(E586=$K$1,G585+1,G585)</f>
        <v>26</v>
      </c>
    </row>
    <row r="587" spans="1:7" x14ac:dyDescent="0.25">
      <c r="A587" s="1" t="s">
        <v>0</v>
      </c>
      <c r="B587" t="str">
        <f t="shared" si="32"/>
        <v>CHK</v>
      </c>
      <c r="C587" t="s">
        <v>1</v>
      </c>
      <c r="D587" s="2" t="str">
        <f t="shared" si="30"/>
        <v>20181206</v>
      </c>
      <c r="E587" s="2">
        <f>IF(E586-1&gt;=$K$2,IF(WEEKDAY(E586-1)=7,E586-3,E586-1),$K$1)</f>
        <v>43440</v>
      </c>
      <c r="F587" s="6" t="str">
        <f t="shared" si="31"/>
        <v>https://api.iextrading.com/1.0/stock/CHK/chart/date/20181206</v>
      </c>
      <c r="G587">
        <f>IF(E587=$K$1,G586+1,G586)</f>
        <v>26</v>
      </c>
    </row>
    <row r="588" spans="1:7" x14ac:dyDescent="0.25">
      <c r="A588" s="1" t="s">
        <v>0</v>
      </c>
      <c r="B588" t="str">
        <f t="shared" si="32"/>
        <v>CHK</v>
      </c>
      <c r="C588" t="s">
        <v>1</v>
      </c>
      <c r="D588" s="2" t="str">
        <f t="shared" si="30"/>
        <v>20181205</v>
      </c>
      <c r="E588" s="2">
        <f>IF(E587-1&gt;=$K$2,IF(WEEKDAY(E587-1)=7,E587-3,E587-1),$K$1)</f>
        <v>43439</v>
      </c>
      <c r="F588" s="6" t="str">
        <f t="shared" si="31"/>
        <v>https://api.iextrading.com/1.0/stock/CHK/chart/date/20181205</v>
      </c>
      <c r="G588">
        <f>IF(E588=$K$1,G587+1,G587)</f>
        <v>26</v>
      </c>
    </row>
    <row r="589" spans="1:7" x14ac:dyDescent="0.25">
      <c r="A589" s="1" t="s">
        <v>0</v>
      </c>
      <c r="B589" t="str">
        <f t="shared" si="32"/>
        <v>CHK</v>
      </c>
      <c r="C589" t="s">
        <v>1</v>
      </c>
      <c r="D589" s="2" t="str">
        <f t="shared" si="30"/>
        <v>20181204</v>
      </c>
      <c r="E589" s="2">
        <f>IF(E588-1&gt;=$K$2,IF(WEEKDAY(E588-1)=7,E588-3,E588-1),$K$1)</f>
        <v>43438</v>
      </c>
      <c r="F589" s="6" t="str">
        <f t="shared" si="31"/>
        <v>https://api.iextrading.com/1.0/stock/CHK/chart/date/20181204</v>
      </c>
      <c r="G589">
        <f>IF(E589=$K$1,G588+1,G588)</f>
        <v>26</v>
      </c>
    </row>
    <row r="590" spans="1:7" x14ac:dyDescent="0.25">
      <c r="A590" s="1" t="s">
        <v>0</v>
      </c>
      <c r="B590" t="str">
        <f t="shared" si="32"/>
        <v>CHK</v>
      </c>
      <c r="C590" t="s">
        <v>1</v>
      </c>
      <c r="D590" s="2" t="str">
        <f t="shared" si="30"/>
        <v>20181203</v>
      </c>
      <c r="E590" s="2">
        <f>IF(E589-1&gt;=$K$2,IF(WEEKDAY(E589-1)=7,E589-3,E589-1),$K$1)</f>
        <v>43437</v>
      </c>
      <c r="F590" s="6" t="str">
        <f t="shared" si="31"/>
        <v>https://api.iextrading.com/1.0/stock/CHK/chart/date/20181203</v>
      </c>
      <c r="G590">
        <f>IF(E590=$K$1,G589+1,G589)</f>
        <v>26</v>
      </c>
    </row>
    <row r="591" spans="1:7" x14ac:dyDescent="0.25">
      <c r="A591" s="1" t="s">
        <v>0</v>
      </c>
      <c r="B591" t="str">
        <f t="shared" si="32"/>
        <v>CHK</v>
      </c>
      <c r="C591" t="s">
        <v>1</v>
      </c>
      <c r="D591" s="2" t="str">
        <f t="shared" si="30"/>
        <v>20181202</v>
      </c>
      <c r="E591" s="2">
        <f>IF(E590-1&gt;=$K$2,IF(WEEKDAY(E590-1)=7,E590-3,E590-1),$K$1)</f>
        <v>43436</v>
      </c>
      <c r="F591" s="6" t="str">
        <f t="shared" si="31"/>
        <v>https://api.iextrading.com/1.0/stock/CHK/chart/date/20181202</v>
      </c>
      <c r="G591">
        <f>IF(E591=$K$1,G590+1,G590)</f>
        <v>26</v>
      </c>
    </row>
    <row r="592" spans="1:7" x14ac:dyDescent="0.25">
      <c r="A592" s="1" t="s">
        <v>0</v>
      </c>
      <c r="B592" t="str">
        <f t="shared" si="32"/>
        <v>CHK</v>
      </c>
      <c r="C592" t="s">
        <v>1</v>
      </c>
      <c r="D592" s="2" t="str">
        <f t="shared" si="30"/>
        <v>20181129</v>
      </c>
      <c r="E592" s="2">
        <f>IF(E591-1&gt;=$K$2,IF(WEEKDAY(E591-1)=7,E591-3,E591-1),$K$1)</f>
        <v>43433</v>
      </c>
      <c r="F592" s="6" t="str">
        <f t="shared" si="31"/>
        <v>https://api.iextrading.com/1.0/stock/CHK/chart/date/20181129</v>
      </c>
      <c r="G592">
        <f>IF(E592=$K$1,G591+1,G591)</f>
        <v>26</v>
      </c>
    </row>
    <row r="593" spans="1:7" x14ac:dyDescent="0.25">
      <c r="A593" s="1" t="s">
        <v>0</v>
      </c>
      <c r="B593" t="str">
        <f t="shared" si="32"/>
        <v>CHK</v>
      </c>
      <c r="C593" t="s">
        <v>1</v>
      </c>
      <c r="D593" s="2" t="str">
        <f t="shared" si="30"/>
        <v>20181128</v>
      </c>
      <c r="E593" s="2">
        <f>IF(E592-1&gt;=$K$2,IF(WEEKDAY(E592-1)=7,E592-3,E592-1),$K$1)</f>
        <v>43432</v>
      </c>
      <c r="F593" s="6" t="str">
        <f t="shared" si="31"/>
        <v>https://api.iextrading.com/1.0/stock/CHK/chart/date/20181128</v>
      </c>
      <c r="G593">
        <f>IF(E593=$K$1,G592+1,G592)</f>
        <v>26</v>
      </c>
    </row>
    <row r="594" spans="1:7" x14ac:dyDescent="0.25">
      <c r="A594" s="1" t="s">
        <v>0</v>
      </c>
      <c r="B594" t="str">
        <f t="shared" si="32"/>
        <v>CHK</v>
      </c>
      <c r="C594" t="s">
        <v>1</v>
      </c>
      <c r="D594" s="2" t="str">
        <f t="shared" si="30"/>
        <v>20181127</v>
      </c>
      <c r="E594" s="2">
        <f>IF(E593-1&gt;=$K$2,IF(WEEKDAY(E593-1)=7,E593-3,E593-1),$K$1)</f>
        <v>43431</v>
      </c>
      <c r="F594" s="6" t="str">
        <f t="shared" si="31"/>
        <v>https://api.iextrading.com/1.0/stock/CHK/chart/date/20181127</v>
      </c>
      <c r="G594">
        <f>IF(E594=$K$1,G593+1,G593)</f>
        <v>26</v>
      </c>
    </row>
    <row r="595" spans="1:7" x14ac:dyDescent="0.25">
      <c r="A595" s="1" t="s">
        <v>0</v>
      </c>
      <c r="B595" t="str">
        <f t="shared" si="32"/>
        <v>CHK</v>
      </c>
      <c r="C595" t="s">
        <v>1</v>
      </c>
      <c r="D595" s="2" t="str">
        <f t="shared" si="30"/>
        <v>20181126</v>
      </c>
      <c r="E595" s="2">
        <f>IF(E594-1&gt;=$K$2,IF(WEEKDAY(E594-1)=7,E594-3,E594-1),$K$1)</f>
        <v>43430</v>
      </c>
      <c r="F595" s="6" t="str">
        <f t="shared" si="31"/>
        <v>https://api.iextrading.com/1.0/stock/CHK/chart/date/20181126</v>
      </c>
      <c r="G595">
        <f>IF(E595=$K$1,G594+1,G594)</f>
        <v>26</v>
      </c>
    </row>
    <row r="596" spans="1:7" x14ac:dyDescent="0.25">
      <c r="A596" s="1" t="s">
        <v>0</v>
      </c>
      <c r="B596" t="str">
        <f t="shared" si="32"/>
        <v>CHK</v>
      </c>
      <c r="C596" t="s">
        <v>1</v>
      </c>
      <c r="D596" s="2" t="str">
        <f t="shared" si="30"/>
        <v>20181125</v>
      </c>
      <c r="E596" s="2">
        <f>IF(E595-1&gt;=$K$2,IF(WEEKDAY(E595-1)=7,E595-3,E595-1),$K$1)</f>
        <v>43429</v>
      </c>
      <c r="F596" s="6" t="str">
        <f t="shared" si="31"/>
        <v>https://api.iextrading.com/1.0/stock/CHK/chart/date/20181125</v>
      </c>
      <c r="G596">
        <f>IF(E596=$K$1,G595+1,G595)</f>
        <v>26</v>
      </c>
    </row>
    <row r="597" spans="1:7" x14ac:dyDescent="0.25">
      <c r="A597" s="1" t="s">
        <v>0</v>
      </c>
      <c r="B597" t="str">
        <f t="shared" si="32"/>
        <v>CHK</v>
      </c>
      <c r="C597" t="s">
        <v>1</v>
      </c>
      <c r="D597" s="2" t="str">
        <f t="shared" si="30"/>
        <v>20181122</v>
      </c>
      <c r="E597" s="2">
        <f>IF(E596-1&gt;=$K$2,IF(WEEKDAY(E596-1)=7,E596-3,E596-1),$K$1)</f>
        <v>43426</v>
      </c>
      <c r="F597" s="6" t="str">
        <f t="shared" si="31"/>
        <v>https://api.iextrading.com/1.0/stock/CHK/chart/date/20181122</v>
      </c>
      <c r="G597">
        <f>IF(E597=$K$1,G596+1,G596)</f>
        <v>26</v>
      </c>
    </row>
    <row r="598" spans="1:7" x14ac:dyDescent="0.25">
      <c r="A598" s="1" t="s">
        <v>0</v>
      </c>
      <c r="B598" t="str">
        <f t="shared" si="32"/>
        <v>CHK</v>
      </c>
      <c r="C598" t="s">
        <v>1</v>
      </c>
      <c r="D598" s="2" t="str">
        <f t="shared" si="30"/>
        <v>20181121</v>
      </c>
      <c r="E598" s="2">
        <f>IF(E597-1&gt;=$K$2,IF(WEEKDAY(E597-1)=7,E597-3,E597-1),$K$1)</f>
        <v>43425</v>
      </c>
      <c r="F598" s="6" t="str">
        <f t="shared" si="31"/>
        <v>https://api.iextrading.com/1.0/stock/CHK/chart/date/20181121</v>
      </c>
      <c r="G598">
        <f>IF(E598=$K$1,G597+1,G597)</f>
        <v>26</v>
      </c>
    </row>
    <row r="599" spans="1:7" x14ac:dyDescent="0.25">
      <c r="A599" s="1" t="s">
        <v>0</v>
      </c>
      <c r="B599" t="str">
        <f t="shared" si="32"/>
        <v>COP</v>
      </c>
      <c r="C599" t="s">
        <v>1</v>
      </c>
      <c r="D599" s="2" t="str">
        <f t="shared" si="30"/>
        <v>20181221</v>
      </c>
      <c r="E599" s="2">
        <f>IF(E598-1&gt;=$K$2,IF(WEEKDAY(E598-1)=7,E598-3,E598-1),$K$1)</f>
        <v>43455</v>
      </c>
      <c r="F599" s="6" t="str">
        <f t="shared" si="31"/>
        <v>https://api.iextrading.com/1.0/stock/COP/chart/date/20181221</v>
      </c>
      <c r="G599">
        <f>IF(E599=$K$1,G598+1,G598)</f>
        <v>27</v>
      </c>
    </row>
    <row r="600" spans="1:7" x14ac:dyDescent="0.25">
      <c r="A600" s="1" t="s">
        <v>0</v>
      </c>
      <c r="B600" t="str">
        <f t="shared" si="32"/>
        <v>COP</v>
      </c>
      <c r="C600" t="s">
        <v>1</v>
      </c>
      <c r="D600" s="2" t="str">
        <f t="shared" si="30"/>
        <v>20181220</v>
      </c>
      <c r="E600" s="2">
        <f>IF(E599-1&gt;=$K$2,IF(WEEKDAY(E599-1)=7,E599-3,E599-1),$K$1)</f>
        <v>43454</v>
      </c>
      <c r="F600" s="6" t="str">
        <f t="shared" si="31"/>
        <v>https://api.iextrading.com/1.0/stock/COP/chart/date/20181220</v>
      </c>
      <c r="G600">
        <f>IF(E600=$K$1,G599+1,G599)</f>
        <v>27</v>
      </c>
    </row>
    <row r="601" spans="1:7" x14ac:dyDescent="0.25">
      <c r="A601" s="1" t="s">
        <v>0</v>
      </c>
      <c r="B601" t="str">
        <f t="shared" si="32"/>
        <v>COP</v>
      </c>
      <c r="C601" t="s">
        <v>1</v>
      </c>
      <c r="D601" s="2" t="str">
        <f t="shared" si="30"/>
        <v>20181219</v>
      </c>
      <c r="E601" s="2">
        <f>IF(E600-1&gt;=$K$2,IF(WEEKDAY(E600-1)=7,E600-3,E600-1),$K$1)</f>
        <v>43453</v>
      </c>
      <c r="F601" s="6" t="str">
        <f t="shared" si="31"/>
        <v>https://api.iextrading.com/1.0/stock/COP/chart/date/20181219</v>
      </c>
      <c r="G601">
        <f>IF(E601=$K$1,G600+1,G600)</f>
        <v>27</v>
      </c>
    </row>
    <row r="602" spans="1:7" x14ac:dyDescent="0.25">
      <c r="A602" s="1" t="s">
        <v>0</v>
      </c>
      <c r="B602" t="str">
        <f t="shared" si="32"/>
        <v>COP</v>
      </c>
      <c r="C602" t="s">
        <v>1</v>
      </c>
      <c r="D602" s="2" t="str">
        <f t="shared" si="30"/>
        <v>20181218</v>
      </c>
      <c r="E602" s="2">
        <f>IF(E601-1&gt;=$K$2,IF(WEEKDAY(E601-1)=7,E601-3,E601-1),$K$1)</f>
        <v>43452</v>
      </c>
      <c r="F602" s="6" t="str">
        <f t="shared" si="31"/>
        <v>https://api.iextrading.com/1.0/stock/COP/chart/date/20181218</v>
      </c>
      <c r="G602">
        <f>IF(E602=$K$1,G601+1,G601)</f>
        <v>27</v>
      </c>
    </row>
    <row r="603" spans="1:7" x14ac:dyDescent="0.25">
      <c r="A603" s="1" t="s">
        <v>0</v>
      </c>
      <c r="B603" t="str">
        <f t="shared" si="32"/>
        <v>COP</v>
      </c>
      <c r="C603" t="s">
        <v>1</v>
      </c>
      <c r="D603" s="2" t="str">
        <f t="shared" si="30"/>
        <v>20181217</v>
      </c>
      <c r="E603" s="2">
        <f>IF(E602-1&gt;=$K$2,IF(WEEKDAY(E602-1)=7,E602-3,E602-1),$K$1)</f>
        <v>43451</v>
      </c>
      <c r="F603" s="6" t="str">
        <f t="shared" si="31"/>
        <v>https://api.iextrading.com/1.0/stock/COP/chart/date/20181217</v>
      </c>
      <c r="G603">
        <f>IF(E603=$K$1,G602+1,G602)</f>
        <v>27</v>
      </c>
    </row>
    <row r="604" spans="1:7" x14ac:dyDescent="0.25">
      <c r="A604" s="1" t="s">
        <v>0</v>
      </c>
      <c r="B604" t="str">
        <f t="shared" si="32"/>
        <v>COP</v>
      </c>
      <c r="C604" t="s">
        <v>1</v>
      </c>
      <c r="D604" s="2" t="str">
        <f t="shared" si="30"/>
        <v>20181216</v>
      </c>
      <c r="E604" s="2">
        <f>IF(E603-1&gt;=$K$2,IF(WEEKDAY(E603-1)=7,E603-3,E603-1),$K$1)</f>
        <v>43450</v>
      </c>
      <c r="F604" s="6" t="str">
        <f t="shared" si="31"/>
        <v>https://api.iextrading.com/1.0/stock/COP/chart/date/20181216</v>
      </c>
      <c r="G604">
        <f>IF(E604=$K$1,G603+1,G603)</f>
        <v>27</v>
      </c>
    </row>
    <row r="605" spans="1:7" x14ac:dyDescent="0.25">
      <c r="A605" s="1" t="s">
        <v>0</v>
      </c>
      <c r="B605" t="str">
        <f t="shared" si="32"/>
        <v>COP</v>
      </c>
      <c r="C605" t="s">
        <v>1</v>
      </c>
      <c r="D605" s="2" t="str">
        <f t="shared" si="30"/>
        <v>20181213</v>
      </c>
      <c r="E605" s="2">
        <f>IF(E604-1&gt;=$K$2,IF(WEEKDAY(E604-1)=7,E604-3,E604-1),$K$1)</f>
        <v>43447</v>
      </c>
      <c r="F605" s="6" t="str">
        <f t="shared" si="31"/>
        <v>https://api.iextrading.com/1.0/stock/COP/chart/date/20181213</v>
      </c>
      <c r="G605">
        <f>IF(E605=$K$1,G604+1,G604)</f>
        <v>27</v>
      </c>
    </row>
    <row r="606" spans="1:7" x14ac:dyDescent="0.25">
      <c r="A606" s="1" t="s">
        <v>0</v>
      </c>
      <c r="B606" t="str">
        <f t="shared" si="32"/>
        <v>COP</v>
      </c>
      <c r="C606" t="s">
        <v>1</v>
      </c>
      <c r="D606" s="2" t="str">
        <f t="shared" si="30"/>
        <v>20181212</v>
      </c>
      <c r="E606" s="2">
        <f>IF(E605-1&gt;=$K$2,IF(WEEKDAY(E605-1)=7,E605-3,E605-1),$K$1)</f>
        <v>43446</v>
      </c>
      <c r="F606" s="6" t="str">
        <f t="shared" si="31"/>
        <v>https://api.iextrading.com/1.0/stock/COP/chart/date/20181212</v>
      </c>
      <c r="G606">
        <f>IF(E606=$K$1,G605+1,G605)</f>
        <v>27</v>
      </c>
    </row>
    <row r="607" spans="1:7" x14ac:dyDescent="0.25">
      <c r="A607" s="1" t="s">
        <v>0</v>
      </c>
      <c r="B607" t="str">
        <f t="shared" si="32"/>
        <v>COP</v>
      </c>
      <c r="C607" t="s">
        <v>1</v>
      </c>
      <c r="D607" s="2" t="str">
        <f t="shared" si="30"/>
        <v>20181211</v>
      </c>
      <c r="E607" s="2">
        <f>IF(E606-1&gt;=$K$2,IF(WEEKDAY(E606-1)=7,E606-3,E606-1),$K$1)</f>
        <v>43445</v>
      </c>
      <c r="F607" s="6" t="str">
        <f t="shared" si="31"/>
        <v>https://api.iextrading.com/1.0/stock/COP/chart/date/20181211</v>
      </c>
      <c r="G607">
        <f>IF(E607=$K$1,G606+1,G606)</f>
        <v>27</v>
      </c>
    </row>
    <row r="608" spans="1:7" x14ac:dyDescent="0.25">
      <c r="A608" s="1" t="s">
        <v>0</v>
      </c>
      <c r="B608" t="str">
        <f t="shared" si="32"/>
        <v>COP</v>
      </c>
      <c r="C608" t="s">
        <v>1</v>
      </c>
      <c r="D608" s="2" t="str">
        <f t="shared" ref="D608:D671" si="33">TEXT(E608,"YYYY")&amp;TEXT(E608,"MM")&amp;TEXT(E608,"dd")</f>
        <v>20181210</v>
      </c>
      <c r="E608" s="2">
        <f>IF(E607-1&gt;=$K$2,IF(WEEKDAY(E607-1)=7,E607-3,E607-1),$K$1)</f>
        <v>43444</v>
      </c>
      <c r="F608" s="6" t="str">
        <f t="shared" si="31"/>
        <v>https://api.iextrading.com/1.0/stock/COP/chart/date/20181210</v>
      </c>
      <c r="G608">
        <f>IF(E608=$K$1,G607+1,G607)</f>
        <v>27</v>
      </c>
    </row>
    <row r="609" spans="1:7" x14ac:dyDescent="0.25">
      <c r="A609" s="1" t="s">
        <v>0</v>
      </c>
      <c r="B609" t="str">
        <f t="shared" si="32"/>
        <v>COP</v>
      </c>
      <c r="C609" t="s">
        <v>1</v>
      </c>
      <c r="D609" s="2" t="str">
        <f t="shared" si="33"/>
        <v>20181209</v>
      </c>
      <c r="E609" s="2">
        <f>IF(E608-1&gt;=$K$2,IF(WEEKDAY(E608-1)=7,E608-3,E608-1),$K$1)</f>
        <v>43443</v>
      </c>
      <c r="F609" s="6" t="str">
        <f t="shared" si="31"/>
        <v>https://api.iextrading.com/1.0/stock/COP/chart/date/20181209</v>
      </c>
      <c r="G609">
        <f>IF(E609=$K$1,G608+1,G608)</f>
        <v>27</v>
      </c>
    </row>
    <row r="610" spans="1:7" x14ac:dyDescent="0.25">
      <c r="A610" s="1" t="s">
        <v>0</v>
      </c>
      <c r="B610" t="str">
        <f t="shared" si="32"/>
        <v>COP</v>
      </c>
      <c r="C610" t="s">
        <v>1</v>
      </c>
      <c r="D610" s="2" t="str">
        <f t="shared" si="33"/>
        <v>20181206</v>
      </c>
      <c r="E610" s="2">
        <f>IF(E609-1&gt;=$K$2,IF(WEEKDAY(E609-1)=7,E609-3,E609-1),$K$1)</f>
        <v>43440</v>
      </c>
      <c r="F610" s="6" t="str">
        <f t="shared" si="31"/>
        <v>https://api.iextrading.com/1.0/stock/COP/chart/date/20181206</v>
      </c>
      <c r="G610">
        <f>IF(E610=$K$1,G609+1,G609)</f>
        <v>27</v>
      </c>
    </row>
    <row r="611" spans="1:7" x14ac:dyDescent="0.25">
      <c r="A611" s="1" t="s">
        <v>0</v>
      </c>
      <c r="B611" t="str">
        <f t="shared" si="32"/>
        <v>COP</v>
      </c>
      <c r="C611" t="s">
        <v>1</v>
      </c>
      <c r="D611" s="2" t="str">
        <f t="shared" si="33"/>
        <v>20181205</v>
      </c>
      <c r="E611" s="2">
        <f>IF(E610-1&gt;=$K$2,IF(WEEKDAY(E610-1)=7,E610-3,E610-1),$K$1)</f>
        <v>43439</v>
      </c>
      <c r="F611" s="6" t="str">
        <f t="shared" si="31"/>
        <v>https://api.iextrading.com/1.0/stock/COP/chart/date/20181205</v>
      </c>
      <c r="G611">
        <f>IF(E611=$K$1,G610+1,G610)</f>
        <v>27</v>
      </c>
    </row>
    <row r="612" spans="1:7" x14ac:dyDescent="0.25">
      <c r="A612" s="1" t="s">
        <v>0</v>
      </c>
      <c r="B612" t="str">
        <f t="shared" si="32"/>
        <v>COP</v>
      </c>
      <c r="C612" t="s">
        <v>1</v>
      </c>
      <c r="D612" s="2" t="str">
        <f t="shared" si="33"/>
        <v>20181204</v>
      </c>
      <c r="E612" s="2">
        <f>IF(E611-1&gt;=$K$2,IF(WEEKDAY(E611-1)=7,E611-3,E611-1),$K$1)</f>
        <v>43438</v>
      </c>
      <c r="F612" s="6" t="str">
        <f t="shared" si="31"/>
        <v>https://api.iextrading.com/1.0/stock/COP/chart/date/20181204</v>
      </c>
      <c r="G612">
        <f>IF(E612=$K$1,G611+1,G611)</f>
        <v>27</v>
      </c>
    </row>
    <row r="613" spans="1:7" x14ac:dyDescent="0.25">
      <c r="A613" s="1" t="s">
        <v>0</v>
      </c>
      <c r="B613" t="str">
        <f t="shared" si="32"/>
        <v>COP</v>
      </c>
      <c r="C613" t="s">
        <v>1</v>
      </c>
      <c r="D613" s="2" t="str">
        <f t="shared" si="33"/>
        <v>20181203</v>
      </c>
      <c r="E613" s="2">
        <f>IF(E612-1&gt;=$K$2,IF(WEEKDAY(E612-1)=7,E612-3,E612-1),$K$1)</f>
        <v>43437</v>
      </c>
      <c r="F613" s="6" t="str">
        <f t="shared" si="31"/>
        <v>https://api.iextrading.com/1.0/stock/COP/chart/date/20181203</v>
      </c>
      <c r="G613">
        <f>IF(E613=$K$1,G612+1,G612)</f>
        <v>27</v>
      </c>
    </row>
    <row r="614" spans="1:7" x14ac:dyDescent="0.25">
      <c r="A614" s="1" t="s">
        <v>0</v>
      </c>
      <c r="B614" t="str">
        <f t="shared" si="32"/>
        <v>COP</v>
      </c>
      <c r="C614" t="s">
        <v>1</v>
      </c>
      <c r="D614" s="2" t="str">
        <f t="shared" si="33"/>
        <v>20181202</v>
      </c>
      <c r="E614" s="2">
        <f>IF(E613-1&gt;=$K$2,IF(WEEKDAY(E613-1)=7,E613-3,E613-1),$K$1)</f>
        <v>43436</v>
      </c>
      <c r="F614" s="6" t="str">
        <f t="shared" si="31"/>
        <v>https://api.iextrading.com/1.0/stock/COP/chart/date/20181202</v>
      </c>
      <c r="G614">
        <f>IF(E614=$K$1,G613+1,G613)</f>
        <v>27</v>
      </c>
    </row>
    <row r="615" spans="1:7" x14ac:dyDescent="0.25">
      <c r="A615" s="1" t="s">
        <v>0</v>
      </c>
      <c r="B615" t="str">
        <f t="shared" si="32"/>
        <v>COP</v>
      </c>
      <c r="C615" t="s">
        <v>1</v>
      </c>
      <c r="D615" s="2" t="str">
        <f t="shared" si="33"/>
        <v>20181129</v>
      </c>
      <c r="E615" s="2">
        <f>IF(E614-1&gt;=$K$2,IF(WEEKDAY(E614-1)=7,E614-3,E614-1),$K$1)</f>
        <v>43433</v>
      </c>
      <c r="F615" s="6" t="str">
        <f t="shared" si="31"/>
        <v>https://api.iextrading.com/1.0/stock/COP/chart/date/20181129</v>
      </c>
      <c r="G615">
        <f>IF(E615=$K$1,G614+1,G614)</f>
        <v>27</v>
      </c>
    </row>
    <row r="616" spans="1:7" x14ac:dyDescent="0.25">
      <c r="A616" s="1" t="s">
        <v>0</v>
      </c>
      <c r="B616" t="str">
        <f t="shared" si="32"/>
        <v>COP</v>
      </c>
      <c r="C616" t="s">
        <v>1</v>
      </c>
      <c r="D616" s="2" t="str">
        <f t="shared" si="33"/>
        <v>20181128</v>
      </c>
      <c r="E616" s="2">
        <f>IF(E615-1&gt;=$K$2,IF(WEEKDAY(E615-1)=7,E615-3,E615-1),$K$1)</f>
        <v>43432</v>
      </c>
      <c r="F616" s="6" t="str">
        <f t="shared" si="31"/>
        <v>https://api.iextrading.com/1.0/stock/COP/chart/date/20181128</v>
      </c>
      <c r="G616">
        <f>IF(E616=$K$1,G615+1,G615)</f>
        <v>27</v>
      </c>
    </row>
    <row r="617" spans="1:7" x14ac:dyDescent="0.25">
      <c r="A617" s="1" t="s">
        <v>0</v>
      </c>
      <c r="B617" t="str">
        <f t="shared" si="32"/>
        <v>COP</v>
      </c>
      <c r="C617" t="s">
        <v>1</v>
      </c>
      <c r="D617" s="2" t="str">
        <f t="shared" si="33"/>
        <v>20181127</v>
      </c>
      <c r="E617" s="2">
        <f>IF(E616-1&gt;=$K$2,IF(WEEKDAY(E616-1)=7,E616-3,E616-1),$K$1)</f>
        <v>43431</v>
      </c>
      <c r="F617" s="6" t="str">
        <f t="shared" si="31"/>
        <v>https://api.iextrading.com/1.0/stock/COP/chart/date/20181127</v>
      </c>
      <c r="G617">
        <f>IF(E617=$K$1,G616+1,G616)</f>
        <v>27</v>
      </c>
    </row>
    <row r="618" spans="1:7" x14ac:dyDescent="0.25">
      <c r="A618" s="1" t="s">
        <v>0</v>
      </c>
      <c r="B618" t="str">
        <f t="shared" si="32"/>
        <v>COP</v>
      </c>
      <c r="C618" t="s">
        <v>1</v>
      </c>
      <c r="D618" s="2" t="str">
        <f t="shared" si="33"/>
        <v>20181126</v>
      </c>
      <c r="E618" s="2">
        <f>IF(E617-1&gt;=$K$2,IF(WEEKDAY(E617-1)=7,E617-3,E617-1),$K$1)</f>
        <v>43430</v>
      </c>
      <c r="F618" s="6" t="str">
        <f t="shared" si="31"/>
        <v>https://api.iextrading.com/1.0/stock/COP/chart/date/20181126</v>
      </c>
      <c r="G618">
        <f>IF(E618=$K$1,G617+1,G617)</f>
        <v>27</v>
      </c>
    </row>
    <row r="619" spans="1:7" x14ac:dyDescent="0.25">
      <c r="A619" s="1" t="s">
        <v>0</v>
      </c>
      <c r="B619" t="str">
        <f t="shared" si="32"/>
        <v>COP</v>
      </c>
      <c r="C619" t="s">
        <v>1</v>
      </c>
      <c r="D619" s="2" t="str">
        <f t="shared" si="33"/>
        <v>20181125</v>
      </c>
      <c r="E619" s="2">
        <f>IF(E618-1&gt;=$K$2,IF(WEEKDAY(E618-1)=7,E618-3,E618-1),$K$1)</f>
        <v>43429</v>
      </c>
      <c r="F619" s="6" t="str">
        <f t="shared" si="31"/>
        <v>https://api.iextrading.com/1.0/stock/COP/chart/date/20181125</v>
      </c>
      <c r="G619">
        <f>IF(E619=$K$1,G618+1,G618)</f>
        <v>27</v>
      </c>
    </row>
    <row r="620" spans="1:7" x14ac:dyDescent="0.25">
      <c r="A620" s="1" t="s">
        <v>0</v>
      </c>
      <c r="B620" t="str">
        <f t="shared" si="32"/>
        <v>COP</v>
      </c>
      <c r="C620" t="s">
        <v>1</v>
      </c>
      <c r="D620" s="2" t="str">
        <f t="shared" si="33"/>
        <v>20181122</v>
      </c>
      <c r="E620" s="2">
        <f>IF(E619-1&gt;=$K$2,IF(WEEKDAY(E619-1)=7,E619-3,E619-1),$K$1)</f>
        <v>43426</v>
      </c>
      <c r="F620" s="6" t="str">
        <f t="shared" si="31"/>
        <v>https://api.iextrading.com/1.0/stock/COP/chart/date/20181122</v>
      </c>
      <c r="G620">
        <f>IF(E620=$K$1,G619+1,G619)</f>
        <v>27</v>
      </c>
    </row>
    <row r="621" spans="1:7" x14ac:dyDescent="0.25">
      <c r="A621" s="1" t="s">
        <v>0</v>
      </c>
      <c r="B621" t="str">
        <f t="shared" si="32"/>
        <v>COP</v>
      </c>
      <c r="C621" t="s">
        <v>1</v>
      </c>
      <c r="D621" s="2" t="str">
        <f t="shared" si="33"/>
        <v>20181121</v>
      </c>
      <c r="E621" s="2">
        <f>IF(E620-1&gt;=$K$2,IF(WEEKDAY(E620-1)=7,E620-3,E620-1),$K$1)</f>
        <v>43425</v>
      </c>
      <c r="F621" s="6" t="str">
        <f t="shared" si="31"/>
        <v>https://api.iextrading.com/1.0/stock/COP/chart/date/20181121</v>
      </c>
      <c r="G621">
        <f>IF(E621=$K$1,G620+1,G620)</f>
        <v>27</v>
      </c>
    </row>
    <row r="622" spans="1:7" x14ac:dyDescent="0.25">
      <c r="A622" s="1" t="s">
        <v>0</v>
      </c>
      <c r="B622" t="str">
        <f t="shared" si="32"/>
        <v>CSCO</v>
      </c>
      <c r="C622" t="s">
        <v>1</v>
      </c>
      <c r="D622" s="2" t="str">
        <f t="shared" si="33"/>
        <v>20181221</v>
      </c>
      <c r="E622" s="2">
        <f>IF(E621-1&gt;=$K$2,IF(WEEKDAY(E621-1)=7,E621-3,E621-1),$K$1)</f>
        <v>43455</v>
      </c>
      <c r="F622" s="6" t="str">
        <f t="shared" si="31"/>
        <v>https://api.iextrading.com/1.0/stock/CSCO/chart/date/20181221</v>
      </c>
      <c r="G622">
        <f>IF(E622=$K$1,G621+1,G621)</f>
        <v>28</v>
      </c>
    </row>
    <row r="623" spans="1:7" x14ac:dyDescent="0.25">
      <c r="A623" s="1" t="s">
        <v>0</v>
      </c>
      <c r="B623" t="str">
        <f t="shared" si="32"/>
        <v>CSCO</v>
      </c>
      <c r="C623" t="s">
        <v>1</v>
      </c>
      <c r="D623" s="2" t="str">
        <f t="shared" si="33"/>
        <v>20181220</v>
      </c>
      <c r="E623" s="2">
        <f>IF(E622-1&gt;=$K$2,IF(WEEKDAY(E622-1)=7,E622-3,E622-1),$K$1)</f>
        <v>43454</v>
      </c>
      <c r="F623" s="6" t="str">
        <f t="shared" si="31"/>
        <v>https://api.iextrading.com/1.0/stock/CSCO/chart/date/20181220</v>
      </c>
      <c r="G623">
        <f>IF(E623=$K$1,G622+1,G622)</f>
        <v>28</v>
      </c>
    </row>
    <row r="624" spans="1:7" x14ac:dyDescent="0.25">
      <c r="A624" s="1" t="s">
        <v>0</v>
      </c>
      <c r="B624" t="str">
        <f t="shared" si="32"/>
        <v>CSCO</v>
      </c>
      <c r="C624" t="s">
        <v>1</v>
      </c>
      <c r="D624" s="2" t="str">
        <f t="shared" si="33"/>
        <v>20181219</v>
      </c>
      <c r="E624" s="2">
        <f>IF(E623-1&gt;=$K$2,IF(WEEKDAY(E623-1)=7,E623-3,E623-1),$K$1)</f>
        <v>43453</v>
      </c>
      <c r="F624" s="6" t="str">
        <f t="shared" si="31"/>
        <v>https://api.iextrading.com/1.0/stock/CSCO/chart/date/20181219</v>
      </c>
      <c r="G624">
        <f>IF(E624=$K$1,G623+1,G623)</f>
        <v>28</v>
      </c>
    </row>
    <row r="625" spans="1:7" x14ac:dyDescent="0.25">
      <c r="A625" s="1" t="s">
        <v>0</v>
      </c>
      <c r="B625" t="str">
        <f t="shared" si="32"/>
        <v>CSCO</v>
      </c>
      <c r="C625" t="s">
        <v>1</v>
      </c>
      <c r="D625" s="2" t="str">
        <f t="shared" si="33"/>
        <v>20181218</v>
      </c>
      <c r="E625" s="2">
        <f>IF(E624-1&gt;=$K$2,IF(WEEKDAY(E624-1)=7,E624-3,E624-1),$K$1)</f>
        <v>43452</v>
      </c>
      <c r="F625" s="6" t="str">
        <f t="shared" si="31"/>
        <v>https://api.iextrading.com/1.0/stock/CSCO/chart/date/20181218</v>
      </c>
      <c r="G625">
        <f>IF(E625=$K$1,G624+1,G624)</f>
        <v>28</v>
      </c>
    </row>
    <row r="626" spans="1:7" x14ac:dyDescent="0.25">
      <c r="A626" s="1" t="s">
        <v>0</v>
      </c>
      <c r="B626" t="str">
        <f t="shared" si="32"/>
        <v>CSCO</v>
      </c>
      <c r="C626" t="s">
        <v>1</v>
      </c>
      <c r="D626" s="2" t="str">
        <f t="shared" si="33"/>
        <v>20181217</v>
      </c>
      <c r="E626" s="2">
        <f>IF(E625-1&gt;=$K$2,IF(WEEKDAY(E625-1)=7,E625-3,E625-1),$K$1)</f>
        <v>43451</v>
      </c>
      <c r="F626" s="6" t="str">
        <f t="shared" si="31"/>
        <v>https://api.iextrading.com/1.0/stock/CSCO/chart/date/20181217</v>
      </c>
      <c r="G626">
        <f>IF(E626=$K$1,G625+1,G625)</f>
        <v>28</v>
      </c>
    </row>
    <row r="627" spans="1:7" x14ac:dyDescent="0.25">
      <c r="A627" s="1" t="s">
        <v>0</v>
      </c>
      <c r="B627" t="str">
        <f t="shared" si="32"/>
        <v>CSCO</v>
      </c>
      <c r="C627" t="s">
        <v>1</v>
      </c>
      <c r="D627" s="2" t="str">
        <f t="shared" si="33"/>
        <v>20181216</v>
      </c>
      <c r="E627" s="2">
        <f>IF(E626-1&gt;=$K$2,IF(WEEKDAY(E626-1)=7,E626-3,E626-1),$K$1)</f>
        <v>43450</v>
      </c>
      <c r="F627" s="6" t="str">
        <f t="shared" si="31"/>
        <v>https://api.iextrading.com/1.0/stock/CSCO/chart/date/20181216</v>
      </c>
      <c r="G627">
        <f>IF(E627=$K$1,G626+1,G626)</f>
        <v>28</v>
      </c>
    </row>
    <row r="628" spans="1:7" x14ac:dyDescent="0.25">
      <c r="A628" s="1" t="s">
        <v>0</v>
      </c>
      <c r="B628" t="str">
        <f t="shared" si="32"/>
        <v>CSCO</v>
      </c>
      <c r="C628" t="s">
        <v>1</v>
      </c>
      <c r="D628" s="2" t="str">
        <f t="shared" si="33"/>
        <v>20181213</v>
      </c>
      <c r="E628" s="2">
        <f>IF(E627-1&gt;=$K$2,IF(WEEKDAY(E627-1)=7,E627-3,E627-1),$K$1)</f>
        <v>43447</v>
      </c>
      <c r="F628" s="6" t="str">
        <f t="shared" si="31"/>
        <v>https://api.iextrading.com/1.0/stock/CSCO/chart/date/20181213</v>
      </c>
      <c r="G628">
        <f>IF(E628=$K$1,G627+1,G627)</f>
        <v>28</v>
      </c>
    </row>
    <row r="629" spans="1:7" x14ac:dyDescent="0.25">
      <c r="A629" s="1" t="s">
        <v>0</v>
      </c>
      <c r="B629" t="str">
        <f t="shared" si="32"/>
        <v>CSCO</v>
      </c>
      <c r="C629" t="s">
        <v>1</v>
      </c>
      <c r="D629" s="2" t="str">
        <f t="shared" si="33"/>
        <v>20181212</v>
      </c>
      <c r="E629" s="2">
        <f>IF(E628-1&gt;=$K$2,IF(WEEKDAY(E628-1)=7,E628-3,E628-1),$K$1)</f>
        <v>43446</v>
      </c>
      <c r="F629" s="6" t="str">
        <f t="shared" si="31"/>
        <v>https://api.iextrading.com/1.0/stock/CSCO/chart/date/20181212</v>
      </c>
      <c r="G629">
        <f>IF(E629=$K$1,G628+1,G628)</f>
        <v>28</v>
      </c>
    </row>
    <row r="630" spans="1:7" x14ac:dyDescent="0.25">
      <c r="A630" s="1" t="s">
        <v>0</v>
      </c>
      <c r="B630" t="str">
        <f t="shared" si="32"/>
        <v>CSCO</v>
      </c>
      <c r="C630" t="s">
        <v>1</v>
      </c>
      <c r="D630" s="2" t="str">
        <f t="shared" si="33"/>
        <v>20181211</v>
      </c>
      <c r="E630" s="2">
        <f>IF(E629-1&gt;=$K$2,IF(WEEKDAY(E629-1)=7,E629-3,E629-1),$K$1)</f>
        <v>43445</v>
      </c>
      <c r="F630" s="6" t="str">
        <f t="shared" si="31"/>
        <v>https://api.iextrading.com/1.0/stock/CSCO/chart/date/20181211</v>
      </c>
      <c r="G630">
        <f>IF(E630=$K$1,G629+1,G629)</f>
        <v>28</v>
      </c>
    </row>
    <row r="631" spans="1:7" x14ac:dyDescent="0.25">
      <c r="A631" s="1" t="s">
        <v>0</v>
      </c>
      <c r="B631" t="str">
        <f t="shared" si="32"/>
        <v>CSCO</v>
      </c>
      <c r="C631" t="s">
        <v>1</v>
      </c>
      <c r="D631" s="2" t="str">
        <f t="shared" si="33"/>
        <v>20181210</v>
      </c>
      <c r="E631" s="2">
        <f>IF(E630-1&gt;=$K$2,IF(WEEKDAY(E630-1)=7,E630-3,E630-1),$K$1)</f>
        <v>43444</v>
      </c>
      <c r="F631" s="6" t="str">
        <f t="shared" si="31"/>
        <v>https://api.iextrading.com/1.0/stock/CSCO/chart/date/20181210</v>
      </c>
      <c r="G631">
        <f>IF(E631=$K$1,G630+1,G630)</f>
        <v>28</v>
      </c>
    </row>
    <row r="632" spans="1:7" x14ac:dyDescent="0.25">
      <c r="A632" s="1" t="s">
        <v>0</v>
      </c>
      <c r="B632" t="str">
        <f t="shared" si="32"/>
        <v>CSCO</v>
      </c>
      <c r="C632" t="s">
        <v>1</v>
      </c>
      <c r="D632" s="2" t="str">
        <f t="shared" si="33"/>
        <v>20181209</v>
      </c>
      <c r="E632" s="2">
        <f>IF(E631-1&gt;=$K$2,IF(WEEKDAY(E631-1)=7,E631-3,E631-1),$K$1)</f>
        <v>43443</v>
      </c>
      <c r="F632" s="6" t="str">
        <f t="shared" si="31"/>
        <v>https://api.iextrading.com/1.0/stock/CSCO/chart/date/20181209</v>
      </c>
      <c r="G632">
        <f>IF(E632=$K$1,G631+1,G631)</f>
        <v>28</v>
      </c>
    </row>
    <row r="633" spans="1:7" x14ac:dyDescent="0.25">
      <c r="A633" s="1" t="s">
        <v>0</v>
      </c>
      <c r="B633" t="str">
        <f t="shared" si="32"/>
        <v>CSCO</v>
      </c>
      <c r="C633" t="s">
        <v>1</v>
      </c>
      <c r="D633" s="2" t="str">
        <f t="shared" si="33"/>
        <v>20181206</v>
      </c>
      <c r="E633" s="2">
        <f>IF(E632-1&gt;=$K$2,IF(WEEKDAY(E632-1)=7,E632-3,E632-1),$K$1)</f>
        <v>43440</v>
      </c>
      <c r="F633" s="6" t="str">
        <f t="shared" si="31"/>
        <v>https://api.iextrading.com/1.0/stock/CSCO/chart/date/20181206</v>
      </c>
      <c r="G633">
        <f>IF(E633=$K$1,G632+1,G632)</f>
        <v>28</v>
      </c>
    </row>
    <row r="634" spans="1:7" x14ac:dyDescent="0.25">
      <c r="A634" s="1" t="s">
        <v>0</v>
      </c>
      <c r="B634" t="str">
        <f t="shared" si="32"/>
        <v>CSCO</v>
      </c>
      <c r="C634" t="s">
        <v>1</v>
      </c>
      <c r="D634" s="2" t="str">
        <f t="shared" si="33"/>
        <v>20181205</v>
      </c>
      <c r="E634" s="2">
        <f>IF(E633-1&gt;=$K$2,IF(WEEKDAY(E633-1)=7,E633-3,E633-1),$K$1)</f>
        <v>43439</v>
      </c>
      <c r="F634" s="6" t="str">
        <f t="shared" si="31"/>
        <v>https://api.iextrading.com/1.0/stock/CSCO/chart/date/20181205</v>
      </c>
      <c r="G634">
        <f>IF(E634=$K$1,G633+1,G633)</f>
        <v>28</v>
      </c>
    </row>
    <row r="635" spans="1:7" x14ac:dyDescent="0.25">
      <c r="A635" s="1" t="s">
        <v>0</v>
      </c>
      <c r="B635" t="str">
        <f t="shared" si="32"/>
        <v>CSCO</v>
      </c>
      <c r="C635" t="s">
        <v>1</v>
      </c>
      <c r="D635" s="2" t="str">
        <f t="shared" si="33"/>
        <v>20181204</v>
      </c>
      <c r="E635" s="2">
        <f>IF(E634-1&gt;=$K$2,IF(WEEKDAY(E634-1)=7,E634-3,E634-1),$K$1)</f>
        <v>43438</v>
      </c>
      <c r="F635" s="6" t="str">
        <f t="shared" si="31"/>
        <v>https://api.iextrading.com/1.0/stock/CSCO/chart/date/20181204</v>
      </c>
      <c r="G635">
        <f>IF(E635=$K$1,G634+1,G634)</f>
        <v>28</v>
      </c>
    </row>
    <row r="636" spans="1:7" x14ac:dyDescent="0.25">
      <c r="A636" s="1" t="s">
        <v>0</v>
      </c>
      <c r="B636" t="str">
        <f t="shared" si="32"/>
        <v>CSCO</v>
      </c>
      <c r="C636" t="s">
        <v>1</v>
      </c>
      <c r="D636" s="2" t="str">
        <f t="shared" si="33"/>
        <v>20181203</v>
      </c>
      <c r="E636" s="2">
        <f>IF(E635-1&gt;=$K$2,IF(WEEKDAY(E635-1)=7,E635-3,E635-1),$K$1)</f>
        <v>43437</v>
      </c>
      <c r="F636" s="6" t="str">
        <f t="shared" si="31"/>
        <v>https://api.iextrading.com/1.0/stock/CSCO/chart/date/20181203</v>
      </c>
      <c r="G636">
        <f>IF(E636=$K$1,G635+1,G635)</f>
        <v>28</v>
      </c>
    </row>
    <row r="637" spans="1:7" x14ac:dyDescent="0.25">
      <c r="A637" s="1" t="s">
        <v>0</v>
      </c>
      <c r="B637" t="str">
        <f t="shared" si="32"/>
        <v>CSCO</v>
      </c>
      <c r="C637" t="s">
        <v>1</v>
      </c>
      <c r="D637" s="2" t="str">
        <f t="shared" si="33"/>
        <v>20181202</v>
      </c>
      <c r="E637" s="2">
        <f>IF(E636-1&gt;=$K$2,IF(WEEKDAY(E636-1)=7,E636-3,E636-1),$K$1)</f>
        <v>43436</v>
      </c>
      <c r="F637" s="6" t="str">
        <f t="shared" ref="F637:F700" si="34">A637&amp;B637&amp;C637&amp;D637</f>
        <v>https://api.iextrading.com/1.0/stock/CSCO/chart/date/20181202</v>
      </c>
      <c r="G637">
        <f>IF(E637=$K$1,G636+1,G636)</f>
        <v>28</v>
      </c>
    </row>
    <row r="638" spans="1:7" x14ac:dyDescent="0.25">
      <c r="A638" s="1" t="s">
        <v>0</v>
      </c>
      <c r="B638" t="str">
        <f t="shared" si="32"/>
        <v>CSCO</v>
      </c>
      <c r="C638" t="s">
        <v>1</v>
      </c>
      <c r="D638" s="2" t="str">
        <f t="shared" si="33"/>
        <v>20181129</v>
      </c>
      <c r="E638" s="2">
        <f>IF(E637-1&gt;=$K$2,IF(WEEKDAY(E637-1)=7,E637-3,E637-1),$K$1)</f>
        <v>43433</v>
      </c>
      <c r="F638" s="6" t="str">
        <f t="shared" si="34"/>
        <v>https://api.iextrading.com/1.0/stock/CSCO/chart/date/20181129</v>
      </c>
      <c r="G638">
        <f>IF(E638=$K$1,G637+1,G637)</f>
        <v>28</v>
      </c>
    </row>
    <row r="639" spans="1:7" x14ac:dyDescent="0.25">
      <c r="A639" s="1" t="s">
        <v>0</v>
      </c>
      <c r="B639" t="str">
        <f t="shared" si="32"/>
        <v>CSCO</v>
      </c>
      <c r="C639" t="s">
        <v>1</v>
      </c>
      <c r="D639" s="2" t="str">
        <f t="shared" si="33"/>
        <v>20181128</v>
      </c>
      <c r="E639" s="2">
        <f>IF(E638-1&gt;=$K$2,IF(WEEKDAY(E638-1)=7,E638-3,E638-1),$K$1)</f>
        <v>43432</v>
      </c>
      <c r="F639" s="6" t="str">
        <f t="shared" si="34"/>
        <v>https://api.iextrading.com/1.0/stock/CSCO/chart/date/20181128</v>
      </c>
      <c r="G639">
        <f>IF(E639=$K$1,G638+1,G638)</f>
        <v>28</v>
      </c>
    </row>
    <row r="640" spans="1:7" x14ac:dyDescent="0.25">
      <c r="A640" s="1" t="s">
        <v>0</v>
      </c>
      <c r="B640" t="str">
        <f t="shared" si="32"/>
        <v>CSCO</v>
      </c>
      <c r="C640" t="s">
        <v>1</v>
      </c>
      <c r="D640" s="2" t="str">
        <f t="shared" si="33"/>
        <v>20181127</v>
      </c>
      <c r="E640" s="2">
        <f>IF(E639-1&gt;=$K$2,IF(WEEKDAY(E639-1)=7,E639-3,E639-1),$K$1)</f>
        <v>43431</v>
      </c>
      <c r="F640" s="6" t="str">
        <f t="shared" si="34"/>
        <v>https://api.iextrading.com/1.0/stock/CSCO/chart/date/20181127</v>
      </c>
      <c r="G640">
        <f>IF(E640=$K$1,G639+1,G639)</f>
        <v>28</v>
      </c>
    </row>
    <row r="641" spans="1:7" x14ac:dyDescent="0.25">
      <c r="A641" s="1" t="s">
        <v>0</v>
      </c>
      <c r="B641" t="str">
        <f t="shared" si="32"/>
        <v>CSCO</v>
      </c>
      <c r="C641" t="s">
        <v>1</v>
      </c>
      <c r="D641" s="2" t="str">
        <f t="shared" si="33"/>
        <v>20181126</v>
      </c>
      <c r="E641" s="2">
        <f>IF(E640-1&gt;=$K$2,IF(WEEKDAY(E640-1)=7,E640-3,E640-1),$K$1)</f>
        <v>43430</v>
      </c>
      <c r="F641" s="6" t="str">
        <f t="shared" si="34"/>
        <v>https://api.iextrading.com/1.0/stock/CSCO/chart/date/20181126</v>
      </c>
      <c r="G641">
        <f>IF(E641=$K$1,G640+1,G640)</f>
        <v>28</v>
      </c>
    </row>
    <row r="642" spans="1:7" x14ac:dyDescent="0.25">
      <c r="A642" s="1" t="s">
        <v>0</v>
      </c>
      <c r="B642" t="str">
        <f t="shared" ref="B642:B705" si="35">VLOOKUP(G642,M:N,2,FALSE)</f>
        <v>CSCO</v>
      </c>
      <c r="C642" t="s">
        <v>1</v>
      </c>
      <c r="D642" s="2" t="str">
        <f t="shared" si="33"/>
        <v>20181125</v>
      </c>
      <c r="E642" s="2">
        <f>IF(E641-1&gt;=$K$2,IF(WEEKDAY(E641-1)=7,E641-3,E641-1),$K$1)</f>
        <v>43429</v>
      </c>
      <c r="F642" s="6" t="str">
        <f t="shared" si="34"/>
        <v>https://api.iextrading.com/1.0/stock/CSCO/chart/date/20181125</v>
      </c>
      <c r="G642">
        <f>IF(E642=$K$1,G641+1,G641)</f>
        <v>28</v>
      </c>
    </row>
    <row r="643" spans="1:7" x14ac:dyDescent="0.25">
      <c r="A643" s="1" t="s">
        <v>0</v>
      </c>
      <c r="B643" t="str">
        <f t="shared" si="35"/>
        <v>CSCO</v>
      </c>
      <c r="C643" t="s">
        <v>1</v>
      </c>
      <c r="D643" s="2" t="str">
        <f t="shared" si="33"/>
        <v>20181122</v>
      </c>
      <c r="E643" s="2">
        <f>IF(E642-1&gt;=$K$2,IF(WEEKDAY(E642-1)=7,E642-3,E642-1),$K$1)</f>
        <v>43426</v>
      </c>
      <c r="F643" s="6" t="str">
        <f t="shared" si="34"/>
        <v>https://api.iextrading.com/1.0/stock/CSCO/chart/date/20181122</v>
      </c>
      <c r="G643">
        <f>IF(E643=$K$1,G642+1,G642)</f>
        <v>28</v>
      </c>
    </row>
    <row r="644" spans="1:7" x14ac:dyDescent="0.25">
      <c r="A644" s="1" t="s">
        <v>0</v>
      </c>
      <c r="B644" t="str">
        <f t="shared" si="35"/>
        <v>CSCO</v>
      </c>
      <c r="C644" t="s">
        <v>1</v>
      </c>
      <c r="D644" s="2" t="str">
        <f t="shared" si="33"/>
        <v>20181121</v>
      </c>
      <c r="E644" s="2">
        <f>IF(E643-1&gt;=$K$2,IF(WEEKDAY(E643-1)=7,E643-3,E643-1),$K$1)</f>
        <v>43425</v>
      </c>
      <c r="F644" s="6" t="str">
        <f t="shared" si="34"/>
        <v>https://api.iextrading.com/1.0/stock/CSCO/chart/date/20181121</v>
      </c>
      <c r="G644">
        <f>IF(E644=$K$1,G643+1,G643)</f>
        <v>28</v>
      </c>
    </row>
    <row r="645" spans="1:7" x14ac:dyDescent="0.25">
      <c r="A645" s="1" t="s">
        <v>0</v>
      </c>
      <c r="B645" t="str">
        <f t="shared" si="35"/>
        <v>CTL</v>
      </c>
      <c r="C645" t="s">
        <v>1</v>
      </c>
      <c r="D645" s="2" t="str">
        <f t="shared" si="33"/>
        <v>20181221</v>
      </c>
      <c r="E645" s="2">
        <f>IF(E644-1&gt;=$K$2,IF(WEEKDAY(E644-1)=7,E644-3,E644-1),$K$1)</f>
        <v>43455</v>
      </c>
      <c r="F645" s="6" t="str">
        <f t="shared" si="34"/>
        <v>https://api.iextrading.com/1.0/stock/CTL/chart/date/20181221</v>
      </c>
      <c r="G645">
        <f>IF(E645=$K$1,G644+1,G644)</f>
        <v>29</v>
      </c>
    </row>
    <row r="646" spans="1:7" x14ac:dyDescent="0.25">
      <c r="A646" s="1" t="s">
        <v>0</v>
      </c>
      <c r="B646" t="str">
        <f t="shared" si="35"/>
        <v>CTL</v>
      </c>
      <c r="C646" t="s">
        <v>1</v>
      </c>
      <c r="D646" s="2" t="str">
        <f t="shared" si="33"/>
        <v>20181220</v>
      </c>
      <c r="E646" s="2">
        <f>IF(E645-1&gt;=$K$2,IF(WEEKDAY(E645-1)=7,E645-3,E645-1),$K$1)</f>
        <v>43454</v>
      </c>
      <c r="F646" s="6" t="str">
        <f t="shared" si="34"/>
        <v>https://api.iextrading.com/1.0/stock/CTL/chart/date/20181220</v>
      </c>
      <c r="G646">
        <f>IF(E646=$K$1,G645+1,G645)</f>
        <v>29</v>
      </c>
    </row>
    <row r="647" spans="1:7" x14ac:dyDescent="0.25">
      <c r="A647" s="1" t="s">
        <v>0</v>
      </c>
      <c r="B647" t="str">
        <f t="shared" si="35"/>
        <v>CTL</v>
      </c>
      <c r="C647" t="s">
        <v>1</v>
      </c>
      <c r="D647" s="2" t="str">
        <f t="shared" si="33"/>
        <v>20181219</v>
      </c>
      <c r="E647" s="2">
        <f>IF(E646-1&gt;=$K$2,IF(WEEKDAY(E646-1)=7,E646-3,E646-1),$K$1)</f>
        <v>43453</v>
      </c>
      <c r="F647" s="6" t="str">
        <f t="shared" si="34"/>
        <v>https://api.iextrading.com/1.0/stock/CTL/chart/date/20181219</v>
      </c>
      <c r="G647">
        <f>IF(E647=$K$1,G646+1,G646)</f>
        <v>29</v>
      </c>
    </row>
    <row r="648" spans="1:7" x14ac:dyDescent="0.25">
      <c r="A648" s="1" t="s">
        <v>0</v>
      </c>
      <c r="B648" t="str">
        <f t="shared" si="35"/>
        <v>CTL</v>
      </c>
      <c r="C648" t="s">
        <v>1</v>
      </c>
      <c r="D648" s="2" t="str">
        <f t="shared" si="33"/>
        <v>20181218</v>
      </c>
      <c r="E648" s="2">
        <f>IF(E647-1&gt;=$K$2,IF(WEEKDAY(E647-1)=7,E647-3,E647-1),$K$1)</f>
        <v>43452</v>
      </c>
      <c r="F648" s="6" t="str">
        <f t="shared" si="34"/>
        <v>https://api.iextrading.com/1.0/stock/CTL/chart/date/20181218</v>
      </c>
      <c r="G648">
        <f>IF(E648=$K$1,G647+1,G647)</f>
        <v>29</v>
      </c>
    </row>
    <row r="649" spans="1:7" x14ac:dyDescent="0.25">
      <c r="A649" s="1" t="s">
        <v>0</v>
      </c>
      <c r="B649" t="str">
        <f t="shared" si="35"/>
        <v>CTL</v>
      </c>
      <c r="C649" t="s">
        <v>1</v>
      </c>
      <c r="D649" s="2" t="str">
        <f t="shared" si="33"/>
        <v>20181217</v>
      </c>
      <c r="E649" s="2">
        <f>IF(E648-1&gt;=$K$2,IF(WEEKDAY(E648-1)=7,E648-3,E648-1),$K$1)</f>
        <v>43451</v>
      </c>
      <c r="F649" s="6" t="str">
        <f t="shared" si="34"/>
        <v>https://api.iextrading.com/1.0/stock/CTL/chart/date/20181217</v>
      </c>
      <c r="G649">
        <f>IF(E649=$K$1,G648+1,G648)</f>
        <v>29</v>
      </c>
    </row>
    <row r="650" spans="1:7" x14ac:dyDescent="0.25">
      <c r="A650" s="1" t="s">
        <v>0</v>
      </c>
      <c r="B650" t="str">
        <f t="shared" si="35"/>
        <v>CTL</v>
      </c>
      <c r="C650" t="s">
        <v>1</v>
      </c>
      <c r="D650" s="2" t="str">
        <f t="shared" si="33"/>
        <v>20181216</v>
      </c>
      <c r="E650" s="2">
        <f>IF(E649-1&gt;=$K$2,IF(WEEKDAY(E649-1)=7,E649-3,E649-1),$K$1)</f>
        <v>43450</v>
      </c>
      <c r="F650" s="6" t="str">
        <f t="shared" si="34"/>
        <v>https://api.iextrading.com/1.0/stock/CTL/chart/date/20181216</v>
      </c>
      <c r="G650">
        <f>IF(E650=$K$1,G649+1,G649)</f>
        <v>29</v>
      </c>
    </row>
    <row r="651" spans="1:7" x14ac:dyDescent="0.25">
      <c r="A651" s="1" t="s">
        <v>0</v>
      </c>
      <c r="B651" t="str">
        <f t="shared" si="35"/>
        <v>CTL</v>
      </c>
      <c r="C651" t="s">
        <v>1</v>
      </c>
      <c r="D651" s="2" t="str">
        <f t="shared" si="33"/>
        <v>20181213</v>
      </c>
      <c r="E651" s="2">
        <f>IF(E650-1&gt;=$K$2,IF(WEEKDAY(E650-1)=7,E650-3,E650-1),$K$1)</f>
        <v>43447</v>
      </c>
      <c r="F651" s="6" t="str">
        <f t="shared" si="34"/>
        <v>https://api.iextrading.com/1.0/stock/CTL/chart/date/20181213</v>
      </c>
      <c r="G651">
        <f>IF(E651=$K$1,G650+1,G650)</f>
        <v>29</v>
      </c>
    </row>
    <row r="652" spans="1:7" x14ac:dyDescent="0.25">
      <c r="A652" s="1" t="s">
        <v>0</v>
      </c>
      <c r="B652" t="str">
        <f t="shared" si="35"/>
        <v>CTL</v>
      </c>
      <c r="C652" t="s">
        <v>1</v>
      </c>
      <c r="D652" s="2" t="str">
        <f t="shared" si="33"/>
        <v>20181212</v>
      </c>
      <c r="E652" s="2">
        <f>IF(E651-1&gt;=$K$2,IF(WEEKDAY(E651-1)=7,E651-3,E651-1),$K$1)</f>
        <v>43446</v>
      </c>
      <c r="F652" s="6" t="str">
        <f t="shared" si="34"/>
        <v>https://api.iextrading.com/1.0/stock/CTL/chart/date/20181212</v>
      </c>
      <c r="G652">
        <f>IF(E652=$K$1,G651+1,G651)</f>
        <v>29</v>
      </c>
    </row>
    <row r="653" spans="1:7" x14ac:dyDescent="0.25">
      <c r="A653" s="1" t="s">
        <v>0</v>
      </c>
      <c r="B653" t="str">
        <f t="shared" si="35"/>
        <v>CTL</v>
      </c>
      <c r="C653" t="s">
        <v>1</v>
      </c>
      <c r="D653" s="2" t="str">
        <f t="shared" si="33"/>
        <v>20181211</v>
      </c>
      <c r="E653" s="2">
        <f>IF(E652-1&gt;=$K$2,IF(WEEKDAY(E652-1)=7,E652-3,E652-1),$K$1)</f>
        <v>43445</v>
      </c>
      <c r="F653" s="6" t="str">
        <f t="shared" si="34"/>
        <v>https://api.iextrading.com/1.0/stock/CTL/chart/date/20181211</v>
      </c>
      <c r="G653">
        <f>IF(E653=$K$1,G652+1,G652)</f>
        <v>29</v>
      </c>
    </row>
    <row r="654" spans="1:7" x14ac:dyDescent="0.25">
      <c r="A654" s="1" t="s">
        <v>0</v>
      </c>
      <c r="B654" t="str">
        <f t="shared" si="35"/>
        <v>CTL</v>
      </c>
      <c r="C654" t="s">
        <v>1</v>
      </c>
      <c r="D654" s="2" t="str">
        <f t="shared" si="33"/>
        <v>20181210</v>
      </c>
      <c r="E654" s="2">
        <f>IF(E653-1&gt;=$K$2,IF(WEEKDAY(E653-1)=7,E653-3,E653-1),$K$1)</f>
        <v>43444</v>
      </c>
      <c r="F654" s="6" t="str">
        <f t="shared" si="34"/>
        <v>https://api.iextrading.com/1.0/stock/CTL/chart/date/20181210</v>
      </c>
      <c r="G654">
        <f>IF(E654=$K$1,G653+1,G653)</f>
        <v>29</v>
      </c>
    </row>
    <row r="655" spans="1:7" x14ac:dyDescent="0.25">
      <c r="A655" s="1" t="s">
        <v>0</v>
      </c>
      <c r="B655" t="str">
        <f t="shared" si="35"/>
        <v>CTL</v>
      </c>
      <c r="C655" t="s">
        <v>1</v>
      </c>
      <c r="D655" s="2" t="str">
        <f t="shared" si="33"/>
        <v>20181209</v>
      </c>
      <c r="E655" s="2">
        <f>IF(E654-1&gt;=$K$2,IF(WEEKDAY(E654-1)=7,E654-3,E654-1),$K$1)</f>
        <v>43443</v>
      </c>
      <c r="F655" s="6" t="str">
        <f t="shared" si="34"/>
        <v>https://api.iextrading.com/1.0/stock/CTL/chart/date/20181209</v>
      </c>
      <c r="G655">
        <f>IF(E655=$K$1,G654+1,G654)</f>
        <v>29</v>
      </c>
    </row>
    <row r="656" spans="1:7" x14ac:dyDescent="0.25">
      <c r="A656" s="1" t="s">
        <v>0</v>
      </c>
      <c r="B656" t="str">
        <f t="shared" si="35"/>
        <v>CTL</v>
      </c>
      <c r="C656" t="s">
        <v>1</v>
      </c>
      <c r="D656" s="2" t="str">
        <f t="shared" si="33"/>
        <v>20181206</v>
      </c>
      <c r="E656" s="2">
        <f>IF(E655-1&gt;=$K$2,IF(WEEKDAY(E655-1)=7,E655-3,E655-1),$K$1)</f>
        <v>43440</v>
      </c>
      <c r="F656" s="6" t="str">
        <f t="shared" si="34"/>
        <v>https://api.iextrading.com/1.0/stock/CTL/chart/date/20181206</v>
      </c>
      <c r="G656">
        <f>IF(E656=$K$1,G655+1,G655)</f>
        <v>29</v>
      </c>
    </row>
    <row r="657" spans="1:7" x14ac:dyDescent="0.25">
      <c r="A657" s="1" t="s">
        <v>0</v>
      </c>
      <c r="B657" t="str">
        <f t="shared" si="35"/>
        <v>CTL</v>
      </c>
      <c r="C657" t="s">
        <v>1</v>
      </c>
      <c r="D657" s="2" t="str">
        <f t="shared" si="33"/>
        <v>20181205</v>
      </c>
      <c r="E657" s="2">
        <f>IF(E656-1&gt;=$K$2,IF(WEEKDAY(E656-1)=7,E656-3,E656-1),$K$1)</f>
        <v>43439</v>
      </c>
      <c r="F657" s="6" t="str">
        <f t="shared" si="34"/>
        <v>https://api.iextrading.com/1.0/stock/CTL/chart/date/20181205</v>
      </c>
      <c r="G657">
        <f>IF(E657=$K$1,G656+1,G656)</f>
        <v>29</v>
      </c>
    </row>
    <row r="658" spans="1:7" x14ac:dyDescent="0.25">
      <c r="A658" s="1" t="s">
        <v>0</v>
      </c>
      <c r="B658" t="str">
        <f t="shared" si="35"/>
        <v>CTL</v>
      </c>
      <c r="C658" t="s">
        <v>1</v>
      </c>
      <c r="D658" s="2" t="str">
        <f t="shared" si="33"/>
        <v>20181204</v>
      </c>
      <c r="E658" s="2">
        <f>IF(E657-1&gt;=$K$2,IF(WEEKDAY(E657-1)=7,E657-3,E657-1),$K$1)</f>
        <v>43438</v>
      </c>
      <c r="F658" s="6" t="str">
        <f t="shared" si="34"/>
        <v>https://api.iextrading.com/1.0/stock/CTL/chart/date/20181204</v>
      </c>
      <c r="G658">
        <f>IF(E658=$K$1,G657+1,G657)</f>
        <v>29</v>
      </c>
    </row>
    <row r="659" spans="1:7" x14ac:dyDescent="0.25">
      <c r="A659" s="1" t="s">
        <v>0</v>
      </c>
      <c r="B659" t="str">
        <f t="shared" si="35"/>
        <v>CTL</v>
      </c>
      <c r="C659" t="s">
        <v>1</v>
      </c>
      <c r="D659" s="2" t="str">
        <f t="shared" si="33"/>
        <v>20181203</v>
      </c>
      <c r="E659" s="2">
        <f>IF(E658-1&gt;=$K$2,IF(WEEKDAY(E658-1)=7,E658-3,E658-1),$K$1)</f>
        <v>43437</v>
      </c>
      <c r="F659" s="6" t="str">
        <f t="shared" si="34"/>
        <v>https://api.iextrading.com/1.0/stock/CTL/chart/date/20181203</v>
      </c>
      <c r="G659">
        <f>IF(E659=$K$1,G658+1,G658)</f>
        <v>29</v>
      </c>
    </row>
    <row r="660" spans="1:7" x14ac:dyDescent="0.25">
      <c r="A660" s="1" t="s">
        <v>0</v>
      </c>
      <c r="B660" t="str">
        <f t="shared" si="35"/>
        <v>CTL</v>
      </c>
      <c r="C660" t="s">
        <v>1</v>
      </c>
      <c r="D660" s="2" t="str">
        <f t="shared" si="33"/>
        <v>20181202</v>
      </c>
      <c r="E660" s="2">
        <f>IF(E659-1&gt;=$K$2,IF(WEEKDAY(E659-1)=7,E659-3,E659-1),$K$1)</f>
        <v>43436</v>
      </c>
      <c r="F660" s="6" t="str">
        <f t="shared" si="34"/>
        <v>https://api.iextrading.com/1.0/stock/CTL/chart/date/20181202</v>
      </c>
      <c r="G660">
        <f>IF(E660=$K$1,G659+1,G659)</f>
        <v>29</v>
      </c>
    </row>
    <row r="661" spans="1:7" x14ac:dyDescent="0.25">
      <c r="A661" s="1" t="s">
        <v>0</v>
      </c>
      <c r="B661" t="str">
        <f t="shared" si="35"/>
        <v>CTL</v>
      </c>
      <c r="C661" t="s">
        <v>1</v>
      </c>
      <c r="D661" s="2" t="str">
        <f t="shared" si="33"/>
        <v>20181129</v>
      </c>
      <c r="E661" s="2">
        <f>IF(E660-1&gt;=$K$2,IF(WEEKDAY(E660-1)=7,E660-3,E660-1),$K$1)</f>
        <v>43433</v>
      </c>
      <c r="F661" s="6" t="str">
        <f t="shared" si="34"/>
        <v>https://api.iextrading.com/1.0/stock/CTL/chart/date/20181129</v>
      </c>
      <c r="G661">
        <f>IF(E661=$K$1,G660+1,G660)</f>
        <v>29</v>
      </c>
    </row>
    <row r="662" spans="1:7" x14ac:dyDescent="0.25">
      <c r="A662" s="1" t="s">
        <v>0</v>
      </c>
      <c r="B662" t="str">
        <f t="shared" si="35"/>
        <v>CTL</v>
      </c>
      <c r="C662" t="s">
        <v>1</v>
      </c>
      <c r="D662" s="2" t="str">
        <f t="shared" si="33"/>
        <v>20181128</v>
      </c>
      <c r="E662" s="2">
        <f>IF(E661-1&gt;=$K$2,IF(WEEKDAY(E661-1)=7,E661-3,E661-1),$K$1)</f>
        <v>43432</v>
      </c>
      <c r="F662" s="6" t="str">
        <f t="shared" si="34"/>
        <v>https://api.iextrading.com/1.0/stock/CTL/chart/date/20181128</v>
      </c>
      <c r="G662">
        <f>IF(E662=$K$1,G661+1,G661)</f>
        <v>29</v>
      </c>
    </row>
    <row r="663" spans="1:7" x14ac:dyDescent="0.25">
      <c r="A663" s="1" t="s">
        <v>0</v>
      </c>
      <c r="B663" t="str">
        <f t="shared" si="35"/>
        <v>CTL</v>
      </c>
      <c r="C663" t="s">
        <v>1</v>
      </c>
      <c r="D663" s="2" t="str">
        <f t="shared" si="33"/>
        <v>20181127</v>
      </c>
      <c r="E663" s="2">
        <f>IF(E662-1&gt;=$K$2,IF(WEEKDAY(E662-1)=7,E662-3,E662-1),$K$1)</f>
        <v>43431</v>
      </c>
      <c r="F663" s="6" t="str">
        <f t="shared" si="34"/>
        <v>https://api.iextrading.com/1.0/stock/CTL/chart/date/20181127</v>
      </c>
      <c r="G663">
        <f>IF(E663=$K$1,G662+1,G662)</f>
        <v>29</v>
      </c>
    </row>
    <row r="664" spans="1:7" x14ac:dyDescent="0.25">
      <c r="A664" s="1" t="s">
        <v>0</v>
      </c>
      <c r="B664" t="str">
        <f t="shared" si="35"/>
        <v>CTL</v>
      </c>
      <c r="C664" t="s">
        <v>1</v>
      </c>
      <c r="D664" s="2" t="str">
        <f t="shared" si="33"/>
        <v>20181126</v>
      </c>
      <c r="E664" s="2">
        <f>IF(E663-1&gt;=$K$2,IF(WEEKDAY(E663-1)=7,E663-3,E663-1),$K$1)</f>
        <v>43430</v>
      </c>
      <c r="F664" s="6" t="str">
        <f t="shared" si="34"/>
        <v>https://api.iextrading.com/1.0/stock/CTL/chart/date/20181126</v>
      </c>
      <c r="G664">
        <f>IF(E664=$K$1,G663+1,G663)</f>
        <v>29</v>
      </c>
    </row>
    <row r="665" spans="1:7" x14ac:dyDescent="0.25">
      <c r="A665" s="1" t="s">
        <v>0</v>
      </c>
      <c r="B665" t="str">
        <f t="shared" si="35"/>
        <v>CTL</v>
      </c>
      <c r="C665" t="s">
        <v>1</v>
      </c>
      <c r="D665" s="2" t="str">
        <f t="shared" si="33"/>
        <v>20181125</v>
      </c>
      <c r="E665" s="2">
        <f>IF(E664-1&gt;=$K$2,IF(WEEKDAY(E664-1)=7,E664-3,E664-1),$K$1)</f>
        <v>43429</v>
      </c>
      <c r="F665" s="6" t="str">
        <f t="shared" si="34"/>
        <v>https://api.iextrading.com/1.0/stock/CTL/chart/date/20181125</v>
      </c>
      <c r="G665">
        <f>IF(E665=$K$1,G664+1,G664)</f>
        <v>29</v>
      </c>
    </row>
    <row r="666" spans="1:7" x14ac:dyDescent="0.25">
      <c r="A666" s="1" t="s">
        <v>0</v>
      </c>
      <c r="B666" t="str">
        <f t="shared" si="35"/>
        <v>CTL</v>
      </c>
      <c r="C666" t="s">
        <v>1</v>
      </c>
      <c r="D666" s="2" t="str">
        <f t="shared" si="33"/>
        <v>20181122</v>
      </c>
      <c r="E666" s="2">
        <f>IF(E665-1&gt;=$K$2,IF(WEEKDAY(E665-1)=7,E665-3,E665-1),$K$1)</f>
        <v>43426</v>
      </c>
      <c r="F666" s="6" t="str">
        <f t="shared" si="34"/>
        <v>https://api.iextrading.com/1.0/stock/CTL/chart/date/20181122</v>
      </c>
      <c r="G666">
        <f>IF(E666=$K$1,G665+1,G665)</f>
        <v>29</v>
      </c>
    </row>
    <row r="667" spans="1:7" x14ac:dyDescent="0.25">
      <c r="A667" s="1" t="s">
        <v>0</v>
      </c>
      <c r="B667" t="str">
        <f t="shared" si="35"/>
        <v>CTL</v>
      </c>
      <c r="C667" t="s">
        <v>1</v>
      </c>
      <c r="D667" s="2" t="str">
        <f t="shared" si="33"/>
        <v>20181121</v>
      </c>
      <c r="E667" s="2">
        <f>IF(E666-1&gt;=$K$2,IF(WEEKDAY(E666-1)=7,E666-3,E666-1),$K$1)</f>
        <v>43425</v>
      </c>
      <c r="F667" s="6" t="str">
        <f t="shared" si="34"/>
        <v>https://api.iextrading.com/1.0/stock/CTL/chart/date/20181121</v>
      </c>
      <c r="G667">
        <f>IF(E667=$K$1,G666+1,G666)</f>
        <v>29</v>
      </c>
    </row>
    <row r="668" spans="1:7" x14ac:dyDescent="0.25">
      <c r="A668" s="1" t="s">
        <v>0</v>
      </c>
      <c r="B668" t="str">
        <f t="shared" si="35"/>
        <v>CVS</v>
      </c>
      <c r="C668" t="s">
        <v>1</v>
      </c>
      <c r="D668" s="2" t="str">
        <f t="shared" si="33"/>
        <v>20181221</v>
      </c>
      <c r="E668" s="2">
        <f>IF(E667-1&gt;=$K$2,IF(WEEKDAY(E667-1)=7,E667-3,E667-1),$K$1)</f>
        <v>43455</v>
      </c>
      <c r="F668" s="6" t="str">
        <f t="shared" si="34"/>
        <v>https://api.iextrading.com/1.0/stock/CVS/chart/date/20181221</v>
      </c>
      <c r="G668">
        <f>IF(E668=$K$1,G667+1,G667)</f>
        <v>30</v>
      </c>
    </row>
    <row r="669" spans="1:7" x14ac:dyDescent="0.25">
      <c r="A669" s="1" t="s">
        <v>0</v>
      </c>
      <c r="B669" t="str">
        <f t="shared" si="35"/>
        <v>CVS</v>
      </c>
      <c r="C669" t="s">
        <v>1</v>
      </c>
      <c r="D669" s="2" t="str">
        <f t="shared" si="33"/>
        <v>20181220</v>
      </c>
      <c r="E669" s="2">
        <f>IF(E668-1&gt;=$K$2,IF(WEEKDAY(E668-1)=7,E668-3,E668-1),$K$1)</f>
        <v>43454</v>
      </c>
      <c r="F669" s="6" t="str">
        <f t="shared" si="34"/>
        <v>https://api.iextrading.com/1.0/stock/CVS/chart/date/20181220</v>
      </c>
      <c r="G669">
        <f>IF(E669=$K$1,G668+1,G668)</f>
        <v>30</v>
      </c>
    </row>
    <row r="670" spans="1:7" x14ac:dyDescent="0.25">
      <c r="A670" s="1" t="s">
        <v>0</v>
      </c>
      <c r="B670" t="str">
        <f t="shared" si="35"/>
        <v>CVS</v>
      </c>
      <c r="C670" t="s">
        <v>1</v>
      </c>
      <c r="D670" s="2" t="str">
        <f t="shared" si="33"/>
        <v>20181219</v>
      </c>
      <c r="E670" s="2">
        <f>IF(E669-1&gt;=$K$2,IF(WEEKDAY(E669-1)=7,E669-3,E669-1),$K$1)</f>
        <v>43453</v>
      </c>
      <c r="F670" s="6" t="str">
        <f t="shared" si="34"/>
        <v>https://api.iextrading.com/1.0/stock/CVS/chart/date/20181219</v>
      </c>
      <c r="G670">
        <f>IF(E670=$K$1,G669+1,G669)</f>
        <v>30</v>
      </c>
    </row>
    <row r="671" spans="1:7" x14ac:dyDescent="0.25">
      <c r="A671" s="1" t="s">
        <v>0</v>
      </c>
      <c r="B671" t="str">
        <f t="shared" si="35"/>
        <v>CVS</v>
      </c>
      <c r="C671" t="s">
        <v>1</v>
      </c>
      <c r="D671" s="2" t="str">
        <f t="shared" si="33"/>
        <v>20181218</v>
      </c>
      <c r="E671" s="2">
        <f>IF(E670-1&gt;=$K$2,IF(WEEKDAY(E670-1)=7,E670-3,E670-1),$K$1)</f>
        <v>43452</v>
      </c>
      <c r="F671" s="6" t="str">
        <f t="shared" si="34"/>
        <v>https://api.iextrading.com/1.0/stock/CVS/chart/date/20181218</v>
      </c>
      <c r="G671">
        <f>IF(E671=$K$1,G670+1,G670)</f>
        <v>30</v>
      </c>
    </row>
    <row r="672" spans="1:7" x14ac:dyDescent="0.25">
      <c r="A672" s="1" t="s">
        <v>0</v>
      </c>
      <c r="B672" t="str">
        <f t="shared" si="35"/>
        <v>CVS</v>
      </c>
      <c r="C672" t="s">
        <v>1</v>
      </c>
      <c r="D672" s="2" t="str">
        <f t="shared" ref="D672:D735" si="36">TEXT(E672,"YYYY")&amp;TEXT(E672,"MM")&amp;TEXT(E672,"dd")</f>
        <v>20181217</v>
      </c>
      <c r="E672" s="2">
        <f>IF(E671-1&gt;=$K$2,IF(WEEKDAY(E671-1)=7,E671-3,E671-1),$K$1)</f>
        <v>43451</v>
      </c>
      <c r="F672" s="6" t="str">
        <f t="shared" si="34"/>
        <v>https://api.iextrading.com/1.0/stock/CVS/chart/date/20181217</v>
      </c>
      <c r="G672">
        <f>IF(E672=$K$1,G671+1,G671)</f>
        <v>30</v>
      </c>
    </row>
    <row r="673" spans="1:7" x14ac:dyDescent="0.25">
      <c r="A673" s="1" t="s">
        <v>0</v>
      </c>
      <c r="B673" t="str">
        <f t="shared" si="35"/>
        <v>CVS</v>
      </c>
      <c r="C673" t="s">
        <v>1</v>
      </c>
      <c r="D673" s="2" t="str">
        <f t="shared" si="36"/>
        <v>20181216</v>
      </c>
      <c r="E673" s="2">
        <f>IF(E672-1&gt;=$K$2,IF(WEEKDAY(E672-1)=7,E672-3,E672-1),$K$1)</f>
        <v>43450</v>
      </c>
      <c r="F673" s="6" t="str">
        <f t="shared" si="34"/>
        <v>https://api.iextrading.com/1.0/stock/CVS/chart/date/20181216</v>
      </c>
      <c r="G673">
        <f>IF(E673=$K$1,G672+1,G672)</f>
        <v>30</v>
      </c>
    </row>
    <row r="674" spans="1:7" x14ac:dyDescent="0.25">
      <c r="A674" s="1" t="s">
        <v>0</v>
      </c>
      <c r="B674" t="str">
        <f t="shared" si="35"/>
        <v>CVS</v>
      </c>
      <c r="C674" t="s">
        <v>1</v>
      </c>
      <c r="D674" s="2" t="str">
        <f t="shared" si="36"/>
        <v>20181213</v>
      </c>
      <c r="E674" s="2">
        <f>IF(E673-1&gt;=$K$2,IF(WEEKDAY(E673-1)=7,E673-3,E673-1),$K$1)</f>
        <v>43447</v>
      </c>
      <c r="F674" s="6" t="str">
        <f t="shared" si="34"/>
        <v>https://api.iextrading.com/1.0/stock/CVS/chart/date/20181213</v>
      </c>
      <c r="G674">
        <f>IF(E674=$K$1,G673+1,G673)</f>
        <v>30</v>
      </c>
    </row>
    <row r="675" spans="1:7" x14ac:dyDescent="0.25">
      <c r="A675" s="1" t="s">
        <v>0</v>
      </c>
      <c r="B675" t="str">
        <f t="shared" si="35"/>
        <v>CVS</v>
      </c>
      <c r="C675" t="s">
        <v>1</v>
      </c>
      <c r="D675" s="2" t="str">
        <f t="shared" si="36"/>
        <v>20181212</v>
      </c>
      <c r="E675" s="2">
        <f>IF(E674-1&gt;=$K$2,IF(WEEKDAY(E674-1)=7,E674-3,E674-1),$K$1)</f>
        <v>43446</v>
      </c>
      <c r="F675" s="6" t="str">
        <f t="shared" si="34"/>
        <v>https://api.iextrading.com/1.0/stock/CVS/chart/date/20181212</v>
      </c>
      <c r="G675">
        <f>IF(E675=$K$1,G674+1,G674)</f>
        <v>30</v>
      </c>
    </row>
    <row r="676" spans="1:7" x14ac:dyDescent="0.25">
      <c r="A676" s="1" t="s">
        <v>0</v>
      </c>
      <c r="B676" t="str">
        <f t="shared" si="35"/>
        <v>CVS</v>
      </c>
      <c r="C676" t="s">
        <v>1</v>
      </c>
      <c r="D676" s="2" t="str">
        <f t="shared" si="36"/>
        <v>20181211</v>
      </c>
      <c r="E676" s="2">
        <f>IF(E675-1&gt;=$K$2,IF(WEEKDAY(E675-1)=7,E675-3,E675-1),$K$1)</f>
        <v>43445</v>
      </c>
      <c r="F676" s="6" t="str">
        <f t="shared" si="34"/>
        <v>https://api.iextrading.com/1.0/stock/CVS/chart/date/20181211</v>
      </c>
      <c r="G676">
        <f>IF(E676=$K$1,G675+1,G675)</f>
        <v>30</v>
      </c>
    </row>
    <row r="677" spans="1:7" x14ac:dyDescent="0.25">
      <c r="A677" s="1" t="s">
        <v>0</v>
      </c>
      <c r="B677" t="str">
        <f t="shared" si="35"/>
        <v>CVS</v>
      </c>
      <c r="C677" t="s">
        <v>1</v>
      </c>
      <c r="D677" s="2" t="str">
        <f t="shared" si="36"/>
        <v>20181210</v>
      </c>
      <c r="E677" s="2">
        <f>IF(E676-1&gt;=$K$2,IF(WEEKDAY(E676-1)=7,E676-3,E676-1),$K$1)</f>
        <v>43444</v>
      </c>
      <c r="F677" s="6" t="str">
        <f t="shared" si="34"/>
        <v>https://api.iextrading.com/1.0/stock/CVS/chart/date/20181210</v>
      </c>
      <c r="G677">
        <f>IF(E677=$K$1,G676+1,G676)</f>
        <v>30</v>
      </c>
    </row>
    <row r="678" spans="1:7" x14ac:dyDescent="0.25">
      <c r="A678" s="1" t="s">
        <v>0</v>
      </c>
      <c r="B678" t="str">
        <f t="shared" si="35"/>
        <v>CVS</v>
      </c>
      <c r="C678" t="s">
        <v>1</v>
      </c>
      <c r="D678" s="2" t="str">
        <f t="shared" si="36"/>
        <v>20181209</v>
      </c>
      <c r="E678" s="2">
        <f>IF(E677-1&gt;=$K$2,IF(WEEKDAY(E677-1)=7,E677-3,E677-1),$K$1)</f>
        <v>43443</v>
      </c>
      <c r="F678" s="6" t="str">
        <f t="shared" si="34"/>
        <v>https://api.iextrading.com/1.0/stock/CVS/chart/date/20181209</v>
      </c>
      <c r="G678">
        <f>IF(E678=$K$1,G677+1,G677)</f>
        <v>30</v>
      </c>
    </row>
    <row r="679" spans="1:7" x14ac:dyDescent="0.25">
      <c r="A679" s="1" t="s">
        <v>0</v>
      </c>
      <c r="B679" t="str">
        <f t="shared" si="35"/>
        <v>CVS</v>
      </c>
      <c r="C679" t="s">
        <v>1</v>
      </c>
      <c r="D679" s="2" t="str">
        <f t="shared" si="36"/>
        <v>20181206</v>
      </c>
      <c r="E679" s="2">
        <f>IF(E678-1&gt;=$K$2,IF(WEEKDAY(E678-1)=7,E678-3,E678-1),$K$1)</f>
        <v>43440</v>
      </c>
      <c r="F679" s="6" t="str">
        <f t="shared" si="34"/>
        <v>https://api.iextrading.com/1.0/stock/CVS/chart/date/20181206</v>
      </c>
      <c r="G679">
        <f>IF(E679=$K$1,G678+1,G678)</f>
        <v>30</v>
      </c>
    </row>
    <row r="680" spans="1:7" x14ac:dyDescent="0.25">
      <c r="A680" s="1" t="s">
        <v>0</v>
      </c>
      <c r="B680" t="str">
        <f t="shared" si="35"/>
        <v>CVS</v>
      </c>
      <c r="C680" t="s">
        <v>1</v>
      </c>
      <c r="D680" s="2" t="str">
        <f t="shared" si="36"/>
        <v>20181205</v>
      </c>
      <c r="E680" s="2">
        <f>IF(E679-1&gt;=$K$2,IF(WEEKDAY(E679-1)=7,E679-3,E679-1),$K$1)</f>
        <v>43439</v>
      </c>
      <c r="F680" s="6" t="str">
        <f t="shared" si="34"/>
        <v>https://api.iextrading.com/1.0/stock/CVS/chart/date/20181205</v>
      </c>
      <c r="G680">
        <f>IF(E680=$K$1,G679+1,G679)</f>
        <v>30</v>
      </c>
    </row>
    <row r="681" spans="1:7" x14ac:dyDescent="0.25">
      <c r="A681" s="1" t="s">
        <v>0</v>
      </c>
      <c r="B681" t="str">
        <f t="shared" si="35"/>
        <v>CVS</v>
      </c>
      <c r="C681" t="s">
        <v>1</v>
      </c>
      <c r="D681" s="2" t="str">
        <f t="shared" si="36"/>
        <v>20181204</v>
      </c>
      <c r="E681" s="2">
        <f>IF(E680-1&gt;=$K$2,IF(WEEKDAY(E680-1)=7,E680-3,E680-1),$K$1)</f>
        <v>43438</v>
      </c>
      <c r="F681" s="6" t="str">
        <f t="shared" si="34"/>
        <v>https://api.iextrading.com/1.0/stock/CVS/chart/date/20181204</v>
      </c>
      <c r="G681">
        <f>IF(E681=$K$1,G680+1,G680)</f>
        <v>30</v>
      </c>
    </row>
    <row r="682" spans="1:7" x14ac:dyDescent="0.25">
      <c r="A682" s="1" t="s">
        <v>0</v>
      </c>
      <c r="B682" t="str">
        <f t="shared" si="35"/>
        <v>CVS</v>
      </c>
      <c r="C682" t="s">
        <v>1</v>
      </c>
      <c r="D682" s="2" t="str">
        <f t="shared" si="36"/>
        <v>20181203</v>
      </c>
      <c r="E682" s="2">
        <f>IF(E681-1&gt;=$K$2,IF(WEEKDAY(E681-1)=7,E681-3,E681-1),$K$1)</f>
        <v>43437</v>
      </c>
      <c r="F682" s="6" t="str">
        <f t="shared" si="34"/>
        <v>https://api.iextrading.com/1.0/stock/CVS/chart/date/20181203</v>
      </c>
      <c r="G682">
        <f>IF(E682=$K$1,G681+1,G681)</f>
        <v>30</v>
      </c>
    </row>
    <row r="683" spans="1:7" x14ac:dyDescent="0.25">
      <c r="A683" s="1" t="s">
        <v>0</v>
      </c>
      <c r="B683" t="str">
        <f t="shared" si="35"/>
        <v>CVS</v>
      </c>
      <c r="C683" t="s">
        <v>1</v>
      </c>
      <c r="D683" s="2" t="str">
        <f t="shared" si="36"/>
        <v>20181202</v>
      </c>
      <c r="E683" s="2">
        <f>IF(E682-1&gt;=$K$2,IF(WEEKDAY(E682-1)=7,E682-3,E682-1),$K$1)</f>
        <v>43436</v>
      </c>
      <c r="F683" s="6" t="str">
        <f t="shared" si="34"/>
        <v>https://api.iextrading.com/1.0/stock/CVS/chart/date/20181202</v>
      </c>
      <c r="G683">
        <f>IF(E683=$K$1,G682+1,G682)</f>
        <v>30</v>
      </c>
    </row>
    <row r="684" spans="1:7" x14ac:dyDescent="0.25">
      <c r="A684" s="1" t="s">
        <v>0</v>
      </c>
      <c r="B684" t="str">
        <f t="shared" si="35"/>
        <v>CVS</v>
      </c>
      <c r="C684" t="s">
        <v>1</v>
      </c>
      <c r="D684" s="2" t="str">
        <f t="shared" si="36"/>
        <v>20181129</v>
      </c>
      <c r="E684" s="2">
        <f>IF(E683-1&gt;=$K$2,IF(WEEKDAY(E683-1)=7,E683-3,E683-1),$K$1)</f>
        <v>43433</v>
      </c>
      <c r="F684" s="6" t="str">
        <f t="shared" si="34"/>
        <v>https://api.iextrading.com/1.0/stock/CVS/chart/date/20181129</v>
      </c>
      <c r="G684">
        <f>IF(E684=$K$1,G683+1,G683)</f>
        <v>30</v>
      </c>
    </row>
    <row r="685" spans="1:7" x14ac:dyDescent="0.25">
      <c r="A685" s="1" t="s">
        <v>0</v>
      </c>
      <c r="B685" t="str">
        <f t="shared" si="35"/>
        <v>CVS</v>
      </c>
      <c r="C685" t="s">
        <v>1</v>
      </c>
      <c r="D685" s="2" t="str">
        <f t="shared" si="36"/>
        <v>20181128</v>
      </c>
      <c r="E685" s="2">
        <f>IF(E684-1&gt;=$K$2,IF(WEEKDAY(E684-1)=7,E684-3,E684-1),$K$1)</f>
        <v>43432</v>
      </c>
      <c r="F685" s="6" t="str">
        <f t="shared" si="34"/>
        <v>https://api.iextrading.com/1.0/stock/CVS/chart/date/20181128</v>
      </c>
      <c r="G685">
        <f>IF(E685=$K$1,G684+1,G684)</f>
        <v>30</v>
      </c>
    </row>
    <row r="686" spans="1:7" x14ac:dyDescent="0.25">
      <c r="A686" s="1" t="s">
        <v>0</v>
      </c>
      <c r="B686" t="str">
        <f t="shared" si="35"/>
        <v>CVS</v>
      </c>
      <c r="C686" t="s">
        <v>1</v>
      </c>
      <c r="D686" s="2" t="str">
        <f t="shared" si="36"/>
        <v>20181127</v>
      </c>
      <c r="E686" s="2">
        <f>IF(E685-1&gt;=$K$2,IF(WEEKDAY(E685-1)=7,E685-3,E685-1),$K$1)</f>
        <v>43431</v>
      </c>
      <c r="F686" s="6" t="str">
        <f t="shared" si="34"/>
        <v>https://api.iextrading.com/1.0/stock/CVS/chart/date/20181127</v>
      </c>
      <c r="G686">
        <f>IF(E686=$K$1,G685+1,G685)</f>
        <v>30</v>
      </c>
    </row>
    <row r="687" spans="1:7" x14ac:dyDescent="0.25">
      <c r="A687" s="1" t="s">
        <v>0</v>
      </c>
      <c r="B687" t="str">
        <f t="shared" si="35"/>
        <v>CVS</v>
      </c>
      <c r="C687" t="s">
        <v>1</v>
      </c>
      <c r="D687" s="2" t="str">
        <f t="shared" si="36"/>
        <v>20181126</v>
      </c>
      <c r="E687" s="2">
        <f>IF(E686-1&gt;=$K$2,IF(WEEKDAY(E686-1)=7,E686-3,E686-1),$K$1)</f>
        <v>43430</v>
      </c>
      <c r="F687" s="6" t="str">
        <f t="shared" si="34"/>
        <v>https://api.iextrading.com/1.0/stock/CVS/chart/date/20181126</v>
      </c>
      <c r="G687">
        <f>IF(E687=$K$1,G686+1,G686)</f>
        <v>30</v>
      </c>
    </row>
    <row r="688" spans="1:7" x14ac:dyDescent="0.25">
      <c r="A688" s="1" t="s">
        <v>0</v>
      </c>
      <c r="B688" t="str">
        <f t="shared" si="35"/>
        <v>CVS</v>
      </c>
      <c r="C688" t="s">
        <v>1</v>
      </c>
      <c r="D688" s="2" t="str">
        <f t="shared" si="36"/>
        <v>20181125</v>
      </c>
      <c r="E688" s="2">
        <f>IF(E687-1&gt;=$K$2,IF(WEEKDAY(E687-1)=7,E687-3,E687-1),$K$1)</f>
        <v>43429</v>
      </c>
      <c r="F688" s="6" t="str">
        <f t="shared" si="34"/>
        <v>https://api.iextrading.com/1.0/stock/CVS/chart/date/20181125</v>
      </c>
      <c r="G688">
        <f>IF(E688=$K$1,G687+1,G687)</f>
        <v>30</v>
      </c>
    </row>
    <row r="689" spans="1:7" x14ac:dyDescent="0.25">
      <c r="A689" s="1" t="s">
        <v>0</v>
      </c>
      <c r="B689" t="str">
        <f t="shared" si="35"/>
        <v>CVS</v>
      </c>
      <c r="C689" t="s">
        <v>1</v>
      </c>
      <c r="D689" s="2" t="str">
        <f t="shared" si="36"/>
        <v>20181122</v>
      </c>
      <c r="E689" s="2">
        <f>IF(E688-1&gt;=$K$2,IF(WEEKDAY(E688-1)=7,E688-3,E688-1),$K$1)</f>
        <v>43426</v>
      </c>
      <c r="F689" s="6" t="str">
        <f t="shared" si="34"/>
        <v>https://api.iextrading.com/1.0/stock/CVS/chart/date/20181122</v>
      </c>
      <c r="G689">
        <f>IF(E689=$K$1,G688+1,G688)</f>
        <v>30</v>
      </c>
    </row>
    <row r="690" spans="1:7" x14ac:dyDescent="0.25">
      <c r="A690" s="1" t="s">
        <v>0</v>
      </c>
      <c r="B690" t="str">
        <f t="shared" si="35"/>
        <v>CVS</v>
      </c>
      <c r="C690" t="s">
        <v>1</v>
      </c>
      <c r="D690" s="2" t="str">
        <f t="shared" si="36"/>
        <v>20181121</v>
      </c>
      <c r="E690" s="2">
        <f>IF(E689-1&gt;=$K$2,IF(WEEKDAY(E689-1)=7,E689-3,E689-1),$K$1)</f>
        <v>43425</v>
      </c>
      <c r="F690" s="6" t="str">
        <f t="shared" si="34"/>
        <v>https://api.iextrading.com/1.0/stock/CVS/chart/date/20181121</v>
      </c>
      <c r="G690">
        <f>IF(E690=$K$1,G689+1,G689)</f>
        <v>30</v>
      </c>
    </row>
    <row r="691" spans="1:7" x14ac:dyDescent="0.25">
      <c r="A691" s="1" t="s">
        <v>0</v>
      </c>
      <c r="B691" t="str">
        <f t="shared" si="35"/>
        <v>CVX</v>
      </c>
      <c r="C691" t="s">
        <v>1</v>
      </c>
      <c r="D691" s="2" t="str">
        <f t="shared" si="36"/>
        <v>20181221</v>
      </c>
      <c r="E691" s="2">
        <f>IF(E690-1&gt;=$K$2,IF(WEEKDAY(E690-1)=7,E690-3,E690-1),$K$1)</f>
        <v>43455</v>
      </c>
      <c r="F691" s="6" t="str">
        <f t="shared" si="34"/>
        <v>https://api.iextrading.com/1.0/stock/CVX/chart/date/20181221</v>
      </c>
      <c r="G691">
        <f>IF(E691=$K$1,G690+1,G690)</f>
        <v>31</v>
      </c>
    </row>
    <row r="692" spans="1:7" x14ac:dyDescent="0.25">
      <c r="A692" s="1" t="s">
        <v>0</v>
      </c>
      <c r="B692" t="str">
        <f t="shared" si="35"/>
        <v>CVX</v>
      </c>
      <c r="C692" t="s">
        <v>1</v>
      </c>
      <c r="D692" s="2" t="str">
        <f t="shared" si="36"/>
        <v>20181220</v>
      </c>
      <c r="E692" s="2">
        <f>IF(E691-1&gt;=$K$2,IF(WEEKDAY(E691-1)=7,E691-3,E691-1),$K$1)</f>
        <v>43454</v>
      </c>
      <c r="F692" s="6" t="str">
        <f t="shared" si="34"/>
        <v>https://api.iextrading.com/1.0/stock/CVX/chart/date/20181220</v>
      </c>
      <c r="G692">
        <f>IF(E692=$K$1,G691+1,G691)</f>
        <v>31</v>
      </c>
    </row>
    <row r="693" spans="1:7" x14ac:dyDescent="0.25">
      <c r="A693" s="1" t="s">
        <v>0</v>
      </c>
      <c r="B693" t="str">
        <f t="shared" si="35"/>
        <v>CVX</v>
      </c>
      <c r="C693" t="s">
        <v>1</v>
      </c>
      <c r="D693" s="2" t="str">
        <f t="shared" si="36"/>
        <v>20181219</v>
      </c>
      <c r="E693" s="2">
        <f>IF(E692-1&gt;=$K$2,IF(WEEKDAY(E692-1)=7,E692-3,E692-1),$K$1)</f>
        <v>43453</v>
      </c>
      <c r="F693" s="6" t="str">
        <f t="shared" si="34"/>
        <v>https://api.iextrading.com/1.0/stock/CVX/chart/date/20181219</v>
      </c>
      <c r="G693">
        <f>IF(E693=$K$1,G692+1,G692)</f>
        <v>31</v>
      </c>
    </row>
    <row r="694" spans="1:7" x14ac:dyDescent="0.25">
      <c r="A694" s="1" t="s">
        <v>0</v>
      </c>
      <c r="B694" t="str">
        <f t="shared" si="35"/>
        <v>CVX</v>
      </c>
      <c r="C694" t="s">
        <v>1</v>
      </c>
      <c r="D694" s="2" t="str">
        <f t="shared" si="36"/>
        <v>20181218</v>
      </c>
      <c r="E694" s="2">
        <f>IF(E693-1&gt;=$K$2,IF(WEEKDAY(E693-1)=7,E693-3,E693-1),$K$1)</f>
        <v>43452</v>
      </c>
      <c r="F694" s="6" t="str">
        <f t="shared" si="34"/>
        <v>https://api.iextrading.com/1.0/stock/CVX/chart/date/20181218</v>
      </c>
      <c r="G694">
        <f>IF(E694=$K$1,G693+1,G693)</f>
        <v>31</v>
      </c>
    </row>
    <row r="695" spans="1:7" x14ac:dyDescent="0.25">
      <c r="A695" s="1" t="s">
        <v>0</v>
      </c>
      <c r="B695" t="str">
        <f t="shared" si="35"/>
        <v>CVX</v>
      </c>
      <c r="C695" t="s">
        <v>1</v>
      </c>
      <c r="D695" s="2" t="str">
        <f t="shared" si="36"/>
        <v>20181217</v>
      </c>
      <c r="E695" s="2">
        <f>IF(E694-1&gt;=$K$2,IF(WEEKDAY(E694-1)=7,E694-3,E694-1),$K$1)</f>
        <v>43451</v>
      </c>
      <c r="F695" s="6" t="str">
        <f t="shared" si="34"/>
        <v>https://api.iextrading.com/1.0/stock/CVX/chart/date/20181217</v>
      </c>
      <c r="G695">
        <f>IF(E695=$K$1,G694+1,G694)</f>
        <v>31</v>
      </c>
    </row>
    <row r="696" spans="1:7" x14ac:dyDescent="0.25">
      <c r="A696" s="1" t="s">
        <v>0</v>
      </c>
      <c r="B696" t="str">
        <f t="shared" si="35"/>
        <v>CVX</v>
      </c>
      <c r="C696" t="s">
        <v>1</v>
      </c>
      <c r="D696" s="2" t="str">
        <f t="shared" si="36"/>
        <v>20181216</v>
      </c>
      <c r="E696" s="2">
        <f>IF(E695-1&gt;=$K$2,IF(WEEKDAY(E695-1)=7,E695-3,E695-1),$K$1)</f>
        <v>43450</v>
      </c>
      <c r="F696" s="6" t="str">
        <f t="shared" si="34"/>
        <v>https://api.iextrading.com/1.0/stock/CVX/chart/date/20181216</v>
      </c>
      <c r="G696">
        <f>IF(E696=$K$1,G695+1,G695)</f>
        <v>31</v>
      </c>
    </row>
    <row r="697" spans="1:7" x14ac:dyDescent="0.25">
      <c r="A697" s="1" t="s">
        <v>0</v>
      </c>
      <c r="B697" t="str">
        <f t="shared" si="35"/>
        <v>CVX</v>
      </c>
      <c r="C697" t="s">
        <v>1</v>
      </c>
      <c r="D697" s="2" t="str">
        <f t="shared" si="36"/>
        <v>20181213</v>
      </c>
      <c r="E697" s="2">
        <f>IF(E696-1&gt;=$K$2,IF(WEEKDAY(E696-1)=7,E696-3,E696-1),$K$1)</f>
        <v>43447</v>
      </c>
      <c r="F697" s="6" t="str">
        <f t="shared" si="34"/>
        <v>https://api.iextrading.com/1.0/stock/CVX/chart/date/20181213</v>
      </c>
      <c r="G697">
        <f>IF(E697=$K$1,G696+1,G696)</f>
        <v>31</v>
      </c>
    </row>
    <row r="698" spans="1:7" x14ac:dyDescent="0.25">
      <c r="A698" s="1" t="s">
        <v>0</v>
      </c>
      <c r="B698" t="str">
        <f t="shared" si="35"/>
        <v>CVX</v>
      </c>
      <c r="C698" t="s">
        <v>1</v>
      </c>
      <c r="D698" s="2" t="str">
        <f t="shared" si="36"/>
        <v>20181212</v>
      </c>
      <c r="E698" s="2">
        <f>IF(E697-1&gt;=$K$2,IF(WEEKDAY(E697-1)=7,E697-3,E697-1),$K$1)</f>
        <v>43446</v>
      </c>
      <c r="F698" s="6" t="str">
        <f t="shared" si="34"/>
        <v>https://api.iextrading.com/1.0/stock/CVX/chart/date/20181212</v>
      </c>
      <c r="G698">
        <f>IF(E698=$K$1,G697+1,G697)</f>
        <v>31</v>
      </c>
    </row>
    <row r="699" spans="1:7" x14ac:dyDescent="0.25">
      <c r="A699" s="1" t="s">
        <v>0</v>
      </c>
      <c r="B699" t="str">
        <f t="shared" si="35"/>
        <v>CVX</v>
      </c>
      <c r="C699" t="s">
        <v>1</v>
      </c>
      <c r="D699" s="2" t="str">
        <f t="shared" si="36"/>
        <v>20181211</v>
      </c>
      <c r="E699" s="2">
        <f>IF(E698-1&gt;=$K$2,IF(WEEKDAY(E698-1)=7,E698-3,E698-1),$K$1)</f>
        <v>43445</v>
      </c>
      <c r="F699" s="6" t="str">
        <f t="shared" si="34"/>
        <v>https://api.iextrading.com/1.0/stock/CVX/chart/date/20181211</v>
      </c>
      <c r="G699">
        <f>IF(E699=$K$1,G698+1,G698)</f>
        <v>31</v>
      </c>
    </row>
    <row r="700" spans="1:7" x14ac:dyDescent="0.25">
      <c r="A700" s="1" t="s">
        <v>0</v>
      </c>
      <c r="B700" t="str">
        <f t="shared" si="35"/>
        <v>CVX</v>
      </c>
      <c r="C700" t="s">
        <v>1</v>
      </c>
      <c r="D700" s="2" t="str">
        <f t="shared" si="36"/>
        <v>20181210</v>
      </c>
      <c r="E700" s="2">
        <f>IF(E699-1&gt;=$K$2,IF(WEEKDAY(E699-1)=7,E699-3,E699-1),$K$1)</f>
        <v>43444</v>
      </c>
      <c r="F700" s="6" t="str">
        <f t="shared" si="34"/>
        <v>https://api.iextrading.com/1.0/stock/CVX/chart/date/20181210</v>
      </c>
      <c r="G700">
        <f>IF(E700=$K$1,G699+1,G699)</f>
        <v>31</v>
      </c>
    </row>
    <row r="701" spans="1:7" x14ac:dyDescent="0.25">
      <c r="A701" s="1" t="s">
        <v>0</v>
      </c>
      <c r="B701" t="str">
        <f t="shared" si="35"/>
        <v>CVX</v>
      </c>
      <c r="C701" t="s">
        <v>1</v>
      </c>
      <c r="D701" s="2" t="str">
        <f t="shared" si="36"/>
        <v>20181209</v>
      </c>
      <c r="E701" s="2">
        <f>IF(E700-1&gt;=$K$2,IF(WEEKDAY(E700-1)=7,E700-3,E700-1),$K$1)</f>
        <v>43443</v>
      </c>
      <c r="F701" s="6" t="str">
        <f t="shared" ref="F701:F764" si="37">A701&amp;B701&amp;C701&amp;D701</f>
        <v>https://api.iextrading.com/1.0/stock/CVX/chart/date/20181209</v>
      </c>
      <c r="G701">
        <f>IF(E701=$K$1,G700+1,G700)</f>
        <v>31</v>
      </c>
    </row>
    <row r="702" spans="1:7" x14ac:dyDescent="0.25">
      <c r="A702" s="1" t="s">
        <v>0</v>
      </c>
      <c r="B702" t="str">
        <f t="shared" si="35"/>
        <v>CVX</v>
      </c>
      <c r="C702" t="s">
        <v>1</v>
      </c>
      <c r="D702" s="2" t="str">
        <f t="shared" si="36"/>
        <v>20181206</v>
      </c>
      <c r="E702" s="2">
        <f>IF(E701-1&gt;=$K$2,IF(WEEKDAY(E701-1)=7,E701-3,E701-1),$K$1)</f>
        <v>43440</v>
      </c>
      <c r="F702" s="6" t="str">
        <f t="shared" si="37"/>
        <v>https://api.iextrading.com/1.0/stock/CVX/chart/date/20181206</v>
      </c>
      <c r="G702">
        <f>IF(E702=$K$1,G701+1,G701)</f>
        <v>31</v>
      </c>
    </row>
    <row r="703" spans="1:7" x14ac:dyDescent="0.25">
      <c r="A703" s="1" t="s">
        <v>0</v>
      </c>
      <c r="B703" t="str">
        <f t="shared" si="35"/>
        <v>CVX</v>
      </c>
      <c r="C703" t="s">
        <v>1</v>
      </c>
      <c r="D703" s="2" t="str">
        <f t="shared" si="36"/>
        <v>20181205</v>
      </c>
      <c r="E703" s="2">
        <f>IF(E702-1&gt;=$K$2,IF(WEEKDAY(E702-1)=7,E702-3,E702-1),$K$1)</f>
        <v>43439</v>
      </c>
      <c r="F703" s="6" t="str">
        <f t="shared" si="37"/>
        <v>https://api.iextrading.com/1.0/stock/CVX/chart/date/20181205</v>
      </c>
      <c r="G703">
        <f>IF(E703=$K$1,G702+1,G702)</f>
        <v>31</v>
      </c>
    </row>
    <row r="704" spans="1:7" x14ac:dyDescent="0.25">
      <c r="A704" s="1" t="s">
        <v>0</v>
      </c>
      <c r="B704" t="str">
        <f t="shared" si="35"/>
        <v>CVX</v>
      </c>
      <c r="C704" t="s">
        <v>1</v>
      </c>
      <c r="D704" s="2" t="str">
        <f t="shared" si="36"/>
        <v>20181204</v>
      </c>
      <c r="E704" s="2">
        <f>IF(E703-1&gt;=$K$2,IF(WEEKDAY(E703-1)=7,E703-3,E703-1),$K$1)</f>
        <v>43438</v>
      </c>
      <c r="F704" s="6" t="str">
        <f t="shared" si="37"/>
        <v>https://api.iextrading.com/1.0/stock/CVX/chart/date/20181204</v>
      </c>
      <c r="G704">
        <f>IF(E704=$K$1,G703+1,G703)</f>
        <v>31</v>
      </c>
    </row>
    <row r="705" spans="1:7" x14ac:dyDescent="0.25">
      <c r="A705" s="1" t="s">
        <v>0</v>
      </c>
      <c r="B705" t="str">
        <f t="shared" si="35"/>
        <v>CVX</v>
      </c>
      <c r="C705" t="s">
        <v>1</v>
      </c>
      <c r="D705" s="2" t="str">
        <f t="shared" si="36"/>
        <v>20181203</v>
      </c>
      <c r="E705" s="2">
        <f>IF(E704-1&gt;=$K$2,IF(WEEKDAY(E704-1)=7,E704-3,E704-1),$K$1)</f>
        <v>43437</v>
      </c>
      <c r="F705" s="6" t="str">
        <f t="shared" si="37"/>
        <v>https://api.iextrading.com/1.0/stock/CVX/chart/date/20181203</v>
      </c>
      <c r="G705">
        <f>IF(E705=$K$1,G704+1,G704)</f>
        <v>31</v>
      </c>
    </row>
    <row r="706" spans="1:7" x14ac:dyDescent="0.25">
      <c r="A706" s="1" t="s">
        <v>0</v>
      </c>
      <c r="B706" t="str">
        <f t="shared" ref="B706:B769" si="38">VLOOKUP(G706,M:N,2,FALSE)</f>
        <v>CVX</v>
      </c>
      <c r="C706" t="s">
        <v>1</v>
      </c>
      <c r="D706" s="2" t="str">
        <f t="shared" si="36"/>
        <v>20181202</v>
      </c>
      <c r="E706" s="2">
        <f>IF(E705-1&gt;=$K$2,IF(WEEKDAY(E705-1)=7,E705-3,E705-1),$K$1)</f>
        <v>43436</v>
      </c>
      <c r="F706" s="6" t="str">
        <f t="shared" si="37"/>
        <v>https://api.iextrading.com/1.0/stock/CVX/chart/date/20181202</v>
      </c>
      <c r="G706">
        <f>IF(E706=$K$1,G705+1,G705)</f>
        <v>31</v>
      </c>
    </row>
    <row r="707" spans="1:7" x14ac:dyDescent="0.25">
      <c r="A707" s="1" t="s">
        <v>0</v>
      </c>
      <c r="B707" t="str">
        <f t="shared" si="38"/>
        <v>CVX</v>
      </c>
      <c r="C707" t="s">
        <v>1</v>
      </c>
      <c r="D707" s="2" t="str">
        <f t="shared" si="36"/>
        <v>20181129</v>
      </c>
      <c r="E707" s="2">
        <f>IF(E706-1&gt;=$K$2,IF(WEEKDAY(E706-1)=7,E706-3,E706-1),$K$1)</f>
        <v>43433</v>
      </c>
      <c r="F707" s="6" t="str">
        <f t="shared" si="37"/>
        <v>https://api.iextrading.com/1.0/stock/CVX/chart/date/20181129</v>
      </c>
      <c r="G707">
        <f>IF(E707=$K$1,G706+1,G706)</f>
        <v>31</v>
      </c>
    </row>
    <row r="708" spans="1:7" x14ac:dyDescent="0.25">
      <c r="A708" s="1" t="s">
        <v>0</v>
      </c>
      <c r="B708" t="str">
        <f t="shared" si="38"/>
        <v>CVX</v>
      </c>
      <c r="C708" t="s">
        <v>1</v>
      </c>
      <c r="D708" s="2" t="str">
        <f t="shared" si="36"/>
        <v>20181128</v>
      </c>
      <c r="E708" s="2">
        <f>IF(E707-1&gt;=$K$2,IF(WEEKDAY(E707-1)=7,E707-3,E707-1),$K$1)</f>
        <v>43432</v>
      </c>
      <c r="F708" s="6" t="str">
        <f t="shared" si="37"/>
        <v>https://api.iextrading.com/1.0/stock/CVX/chart/date/20181128</v>
      </c>
      <c r="G708">
        <f>IF(E708=$K$1,G707+1,G707)</f>
        <v>31</v>
      </c>
    </row>
    <row r="709" spans="1:7" x14ac:dyDescent="0.25">
      <c r="A709" s="1" t="s">
        <v>0</v>
      </c>
      <c r="B709" t="str">
        <f t="shared" si="38"/>
        <v>CVX</v>
      </c>
      <c r="C709" t="s">
        <v>1</v>
      </c>
      <c r="D709" s="2" t="str">
        <f t="shared" si="36"/>
        <v>20181127</v>
      </c>
      <c r="E709" s="2">
        <f>IF(E708-1&gt;=$K$2,IF(WEEKDAY(E708-1)=7,E708-3,E708-1),$K$1)</f>
        <v>43431</v>
      </c>
      <c r="F709" s="6" t="str">
        <f t="shared" si="37"/>
        <v>https://api.iextrading.com/1.0/stock/CVX/chart/date/20181127</v>
      </c>
      <c r="G709">
        <f>IF(E709=$K$1,G708+1,G708)</f>
        <v>31</v>
      </c>
    </row>
    <row r="710" spans="1:7" x14ac:dyDescent="0.25">
      <c r="A710" s="1" t="s">
        <v>0</v>
      </c>
      <c r="B710" t="str">
        <f t="shared" si="38"/>
        <v>CVX</v>
      </c>
      <c r="C710" t="s">
        <v>1</v>
      </c>
      <c r="D710" s="2" t="str">
        <f t="shared" si="36"/>
        <v>20181126</v>
      </c>
      <c r="E710" s="2">
        <f>IF(E709-1&gt;=$K$2,IF(WEEKDAY(E709-1)=7,E709-3,E709-1),$K$1)</f>
        <v>43430</v>
      </c>
      <c r="F710" s="6" t="str">
        <f t="shared" si="37"/>
        <v>https://api.iextrading.com/1.0/stock/CVX/chart/date/20181126</v>
      </c>
      <c r="G710">
        <f>IF(E710=$K$1,G709+1,G709)</f>
        <v>31</v>
      </c>
    </row>
    <row r="711" spans="1:7" x14ac:dyDescent="0.25">
      <c r="A711" s="1" t="s">
        <v>0</v>
      </c>
      <c r="B711" t="str">
        <f t="shared" si="38"/>
        <v>CVX</v>
      </c>
      <c r="C711" t="s">
        <v>1</v>
      </c>
      <c r="D711" s="2" t="str">
        <f t="shared" si="36"/>
        <v>20181125</v>
      </c>
      <c r="E711" s="2">
        <f>IF(E710-1&gt;=$K$2,IF(WEEKDAY(E710-1)=7,E710-3,E710-1),$K$1)</f>
        <v>43429</v>
      </c>
      <c r="F711" s="6" t="str">
        <f t="shared" si="37"/>
        <v>https://api.iextrading.com/1.0/stock/CVX/chart/date/20181125</v>
      </c>
      <c r="G711">
        <f>IF(E711=$K$1,G710+1,G710)</f>
        <v>31</v>
      </c>
    </row>
    <row r="712" spans="1:7" x14ac:dyDescent="0.25">
      <c r="A712" s="1" t="s">
        <v>0</v>
      </c>
      <c r="B712" t="str">
        <f t="shared" si="38"/>
        <v>CVX</v>
      </c>
      <c r="C712" t="s">
        <v>1</v>
      </c>
      <c r="D712" s="2" t="str">
        <f t="shared" si="36"/>
        <v>20181122</v>
      </c>
      <c r="E712" s="2">
        <f>IF(E711-1&gt;=$K$2,IF(WEEKDAY(E711-1)=7,E711-3,E711-1),$K$1)</f>
        <v>43426</v>
      </c>
      <c r="F712" s="6" t="str">
        <f t="shared" si="37"/>
        <v>https://api.iextrading.com/1.0/stock/CVX/chart/date/20181122</v>
      </c>
      <c r="G712">
        <f>IF(E712=$K$1,G711+1,G711)</f>
        <v>31</v>
      </c>
    </row>
    <row r="713" spans="1:7" x14ac:dyDescent="0.25">
      <c r="A713" s="1" t="s">
        <v>0</v>
      </c>
      <c r="B713" t="str">
        <f t="shared" si="38"/>
        <v>CVX</v>
      </c>
      <c r="C713" t="s">
        <v>1</v>
      </c>
      <c r="D713" s="2" t="str">
        <f t="shared" si="36"/>
        <v>20181121</v>
      </c>
      <c r="E713" s="2">
        <f>IF(E712-1&gt;=$K$2,IF(WEEKDAY(E712-1)=7,E712-3,E712-1),$K$1)</f>
        <v>43425</v>
      </c>
      <c r="F713" s="6" t="str">
        <f t="shared" si="37"/>
        <v>https://api.iextrading.com/1.0/stock/CVX/chart/date/20181121</v>
      </c>
      <c r="G713">
        <f>IF(E713=$K$1,G712+1,G712)</f>
        <v>31</v>
      </c>
    </row>
    <row r="714" spans="1:7" x14ac:dyDescent="0.25">
      <c r="A714" s="1" t="s">
        <v>0</v>
      </c>
      <c r="B714" t="str">
        <f t="shared" si="38"/>
        <v>DIS</v>
      </c>
      <c r="C714" t="s">
        <v>1</v>
      </c>
      <c r="D714" s="2" t="str">
        <f t="shared" si="36"/>
        <v>20181221</v>
      </c>
      <c r="E714" s="2">
        <f>IF(E713-1&gt;=$K$2,IF(WEEKDAY(E713-1)=7,E713-3,E713-1),$K$1)</f>
        <v>43455</v>
      </c>
      <c r="F714" s="6" t="str">
        <f t="shared" si="37"/>
        <v>https://api.iextrading.com/1.0/stock/DIS/chart/date/20181221</v>
      </c>
      <c r="G714">
        <f>IF(E714=$K$1,G713+1,G713)</f>
        <v>32</v>
      </c>
    </row>
    <row r="715" spans="1:7" x14ac:dyDescent="0.25">
      <c r="A715" s="1" t="s">
        <v>0</v>
      </c>
      <c r="B715" t="str">
        <f t="shared" si="38"/>
        <v>DIS</v>
      </c>
      <c r="C715" t="s">
        <v>1</v>
      </c>
      <c r="D715" s="2" t="str">
        <f t="shared" si="36"/>
        <v>20181220</v>
      </c>
      <c r="E715" s="2">
        <f>IF(E714-1&gt;=$K$2,IF(WEEKDAY(E714-1)=7,E714-3,E714-1),$K$1)</f>
        <v>43454</v>
      </c>
      <c r="F715" s="6" t="str">
        <f t="shared" si="37"/>
        <v>https://api.iextrading.com/1.0/stock/DIS/chart/date/20181220</v>
      </c>
      <c r="G715">
        <f>IF(E715=$K$1,G714+1,G714)</f>
        <v>32</v>
      </c>
    </row>
    <row r="716" spans="1:7" x14ac:dyDescent="0.25">
      <c r="A716" s="1" t="s">
        <v>0</v>
      </c>
      <c r="B716" t="str">
        <f t="shared" si="38"/>
        <v>DIS</v>
      </c>
      <c r="C716" t="s">
        <v>1</v>
      </c>
      <c r="D716" s="2" t="str">
        <f t="shared" si="36"/>
        <v>20181219</v>
      </c>
      <c r="E716" s="2">
        <f>IF(E715-1&gt;=$K$2,IF(WEEKDAY(E715-1)=7,E715-3,E715-1),$K$1)</f>
        <v>43453</v>
      </c>
      <c r="F716" s="6" t="str">
        <f t="shared" si="37"/>
        <v>https://api.iextrading.com/1.0/stock/DIS/chart/date/20181219</v>
      </c>
      <c r="G716">
        <f>IF(E716=$K$1,G715+1,G715)</f>
        <v>32</v>
      </c>
    </row>
    <row r="717" spans="1:7" x14ac:dyDescent="0.25">
      <c r="A717" s="1" t="s">
        <v>0</v>
      </c>
      <c r="B717" t="str">
        <f t="shared" si="38"/>
        <v>DIS</v>
      </c>
      <c r="C717" t="s">
        <v>1</v>
      </c>
      <c r="D717" s="2" t="str">
        <f t="shared" si="36"/>
        <v>20181218</v>
      </c>
      <c r="E717" s="2">
        <f>IF(E716-1&gt;=$K$2,IF(WEEKDAY(E716-1)=7,E716-3,E716-1),$K$1)</f>
        <v>43452</v>
      </c>
      <c r="F717" s="6" t="str">
        <f t="shared" si="37"/>
        <v>https://api.iextrading.com/1.0/stock/DIS/chart/date/20181218</v>
      </c>
      <c r="G717">
        <f>IF(E717=$K$1,G716+1,G716)</f>
        <v>32</v>
      </c>
    </row>
    <row r="718" spans="1:7" x14ac:dyDescent="0.25">
      <c r="A718" s="1" t="s">
        <v>0</v>
      </c>
      <c r="B718" t="str">
        <f t="shared" si="38"/>
        <v>DIS</v>
      </c>
      <c r="C718" t="s">
        <v>1</v>
      </c>
      <c r="D718" s="2" t="str">
        <f t="shared" si="36"/>
        <v>20181217</v>
      </c>
      <c r="E718" s="2">
        <f>IF(E717-1&gt;=$K$2,IF(WEEKDAY(E717-1)=7,E717-3,E717-1),$K$1)</f>
        <v>43451</v>
      </c>
      <c r="F718" s="6" t="str">
        <f t="shared" si="37"/>
        <v>https://api.iextrading.com/1.0/stock/DIS/chart/date/20181217</v>
      </c>
      <c r="G718">
        <f>IF(E718=$K$1,G717+1,G717)</f>
        <v>32</v>
      </c>
    </row>
    <row r="719" spans="1:7" x14ac:dyDescent="0.25">
      <c r="A719" s="1" t="s">
        <v>0</v>
      </c>
      <c r="B719" t="str">
        <f t="shared" si="38"/>
        <v>DIS</v>
      </c>
      <c r="C719" t="s">
        <v>1</v>
      </c>
      <c r="D719" s="2" t="str">
        <f t="shared" si="36"/>
        <v>20181216</v>
      </c>
      <c r="E719" s="2">
        <f>IF(E718-1&gt;=$K$2,IF(WEEKDAY(E718-1)=7,E718-3,E718-1),$K$1)</f>
        <v>43450</v>
      </c>
      <c r="F719" s="6" t="str">
        <f t="shared" si="37"/>
        <v>https://api.iextrading.com/1.0/stock/DIS/chart/date/20181216</v>
      </c>
      <c r="G719">
        <f>IF(E719=$K$1,G718+1,G718)</f>
        <v>32</v>
      </c>
    </row>
    <row r="720" spans="1:7" x14ac:dyDescent="0.25">
      <c r="A720" s="1" t="s">
        <v>0</v>
      </c>
      <c r="B720" t="str">
        <f t="shared" si="38"/>
        <v>DIS</v>
      </c>
      <c r="C720" t="s">
        <v>1</v>
      </c>
      <c r="D720" s="2" t="str">
        <f t="shared" si="36"/>
        <v>20181213</v>
      </c>
      <c r="E720" s="2">
        <f>IF(E719-1&gt;=$K$2,IF(WEEKDAY(E719-1)=7,E719-3,E719-1),$K$1)</f>
        <v>43447</v>
      </c>
      <c r="F720" s="6" t="str">
        <f t="shared" si="37"/>
        <v>https://api.iextrading.com/1.0/stock/DIS/chart/date/20181213</v>
      </c>
      <c r="G720">
        <f>IF(E720=$K$1,G719+1,G719)</f>
        <v>32</v>
      </c>
    </row>
    <row r="721" spans="1:7" x14ac:dyDescent="0.25">
      <c r="A721" s="1" t="s">
        <v>0</v>
      </c>
      <c r="B721" t="str">
        <f t="shared" si="38"/>
        <v>DIS</v>
      </c>
      <c r="C721" t="s">
        <v>1</v>
      </c>
      <c r="D721" s="2" t="str">
        <f t="shared" si="36"/>
        <v>20181212</v>
      </c>
      <c r="E721" s="2">
        <f>IF(E720-1&gt;=$K$2,IF(WEEKDAY(E720-1)=7,E720-3,E720-1),$K$1)</f>
        <v>43446</v>
      </c>
      <c r="F721" s="6" t="str">
        <f t="shared" si="37"/>
        <v>https://api.iextrading.com/1.0/stock/DIS/chart/date/20181212</v>
      </c>
      <c r="G721">
        <f>IF(E721=$K$1,G720+1,G720)</f>
        <v>32</v>
      </c>
    </row>
    <row r="722" spans="1:7" x14ac:dyDescent="0.25">
      <c r="A722" s="1" t="s">
        <v>0</v>
      </c>
      <c r="B722" t="str">
        <f t="shared" si="38"/>
        <v>DIS</v>
      </c>
      <c r="C722" t="s">
        <v>1</v>
      </c>
      <c r="D722" s="2" t="str">
        <f t="shared" si="36"/>
        <v>20181211</v>
      </c>
      <c r="E722" s="2">
        <f>IF(E721-1&gt;=$K$2,IF(WEEKDAY(E721-1)=7,E721-3,E721-1),$K$1)</f>
        <v>43445</v>
      </c>
      <c r="F722" s="6" t="str">
        <f t="shared" si="37"/>
        <v>https://api.iextrading.com/1.0/stock/DIS/chart/date/20181211</v>
      </c>
      <c r="G722">
        <f>IF(E722=$K$1,G721+1,G721)</f>
        <v>32</v>
      </c>
    </row>
    <row r="723" spans="1:7" x14ac:dyDescent="0.25">
      <c r="A723" s="1" t="s">
        <v>0</v>
      </c>
      <c r="B723" t="str">
        <f t="shared" si="38"/>
        <v>DIS</v>
      </c>
      <c r="C723" t="s">
        <v>1</v>
      </c>
      <c r="D723" s="2" t="str">
        <f t="shared" si="36"/>
        <v>20181210</v>
      </c>
      <c r="E723" s="2">
        <f>IF(E722-1&gt;=$K$2,IF(WEEKDAY(E722-1)=7,E722-3,E722-1),$K$1)</f>
        <v>43444</v>
      </c>
      <c r="F723" s="6" t="str">
        <f t="shared" si="37"/>
        <v>https://api.iextrading.com/1.0/stock/DIS/chart/date/20181210</v>
      </c>
      <c r="G723">
        <f>IF(E723=$K$1,G722+1,G722)</f>
        <v>32</v>
      </c>
    </row>
    <row r="724" spans="1:7" x14ac:dyDescent="0.25">
      <c r="A724" s="1" t="s">
        <v>0</v>
      </c>
      <c r="B724" t="str">
        <f t="shared" si="38"/>
        <v>DIS</v>
      </c>
      <c r="C724" t="s">
        <v>1</v>
      </c>
      <c r="D724" s="2" t="str">
        <f t="shared" si="36"/>
        <v>20181209</v>
      </c>
      <c r="E724" s="2">
        <f>IF(E723-1&gt;=$K$2,IF(WEEKDAY(E723-1)=7,E723-3,E723-1),$K$1)</f>
        <v>43443</v>
      </c>
      <c r="F724" s="6" t="str">
        <f t="shared" si="37"/>
        <v>https://api.iextrading.com/1.0/stock/DIS/chart/date/20181209</v>
      </c>
      <c r="G724">
        <f>IF(E724=$K$1,G723+1,G723)</f>
        <v>32</v>
      </c>
    </row>
    <row r="725" spans="1:7" x14ac:dyDescent="0.25">
      <c r="A725" s="1" t="s">
        <v>0</v>
      </c>
      <c r="B725" t="str">
        <f t="shared" si="38"/>
        <v>DIS</v>
      </c>
      <c r="C725" t="s">
        <v>1</v>
      </c>
      <c r="D725" s="2" t="str">
        <f t="shared" si="36"/>
        <v>20181206</v>
      </c>
      <c r="E725" s="2">
        <f>IF(E724-1&gt;=$K$2,IF(WEEKDAY(E724-1)=7,E724-3,E724-1),$K$1)</f>
        <v>43440</v>
      </c>
      <c r="F725" s="6" t="str">
        <f t="shared" si="37"/>
        <v>https://api.iextrading.com/1.0/stock/DIS/chart/date/20181206</v>
      </c>
      <c r="G725">
        <f>IF(E725=$K$1,G724+1,G724)</f>
        <v>32</v>
      </c>
    </row>
    <row r="726" spans="1:7" x14ac:dyDescent="0.25">
      <c r="A726" s="1" t="s">
        <v>0</v>
      </c>
      <c r="B726" t="str">
        <f t="shared" si="38"/>
        <v>DIS</v>
      </c>
      <c r="C726" t="s">
        <v>1</v>
      </c>
      <c r="D726" s="2" t="str">
        <f t="shared" si="36"/>
        <v>20181205</v>
      </c>
      <c r="E726" s="2">
        <f>IF(E725-1&gt;=$K$2,IF(WEEKDAY(E725-1)=7,E725-3,E725-1),$K$1)</f>
        <v>43439</v>
      </c>
      <c r="F726" s="6" t="str">
        <f t="shared" si="37"/>
        <v>https://api.iextrading.com/1.0/stock/DIS/chart/date/20181205</v>
      </c>
      <c r="G726">
        <f>IF(E726=$K$1,G725+1,G725)</f>
        <v>32</v>
      </c>
    </row>
    <row r="727" spans="1:7" x14ac:dyDescent="0.25">
      <c r="A727" s="1" t="s">
        <v>0</v>
      </c>
      <c r="B727" t="str">
        <f t="shared" si="38"/>
        <v>DIS</v>
      </c>
      <c r="C727" t="s">
        <v>1</v>
      </c>
      <c r="D727" s="2" t="str">
        <f t="shared" si="36"/>
        <v>20181204</v>
      </c>
      <c r="E727" s="2">
        <f>IF(E726-1&gt;=$K$2,IF(WEEKDAY(E726-1)=7,E726-3,E726-1),$K$1)</f>
        <v>43438</v>
      </c>
      <c r="F727" s="6" t="str">
        <f t="shared" si="37"/>
        <v>https://api.iextrading.com/1.0/stock/DIS/chart/date/20181204</v>
      </c>
      <c r="G727">
        <f>IF(E727=$K$1,G726+1,G726)</f>
        <v>32</v>
      </c>
    </row>
    <row r="728" spans="1:7" x14ac:dyDescent="0.25">
      <c r="A728" s="1" t="s">
        <v>0</v>
      </c>
      <c r="B728" t="str">
        <f t="shared" si="38"/>
        <v>DIS</v>
      </c>
      <c r="C728" t="s">
        <v>1</v>
      </c>
      <c r="D728" s="2" t="str">
        <f t="shared" si="36"/>
        <v>20181203</v>
      </c>
      <c r="E728" s="2">
        <f>IF(E727-1&gt;=$K$2,IF(WEEKDAY(E727-1)=7,E727-3,E727-1),$K$1)</f>
        <v>43437</v>
      </c>
      <c r="F728" s="6" t="str">
        <f t="shared" si="37"/>
        <v>https://api.iextrading.com/1.0/stock/DIS/chart/date/20181203</v>
      </c>
      <c r="G728">
        <f>IF(E728=$K$1,G727+1,G727)</f>
        <v>32</v>
      </c>
    </row>
    <row r="729" spans="1:7" x14ac:dyDescent="0.25">
      <c r="A729" s="1" t="s">
        <v>0</v>
      </c>
      <c r="B729" t="str">
        <f t="shared" si="38"/>
        <v>DIS</v>
      </c>
      <c r="C729" t="s">
        <v>1</v>
      </c>
      <c r="D729" s="2" t="str">
        <f t="shared" si="36"/>
        <v>20181202</v>
      </c>
      <c r="E729" s="2">
        <f>IF(E728-1&gt;=$K$2,IF(WEEKDAY(E728-1)=7,E728-3,E728-1),$K$1)</f>
        <v>43436</v>
      </c>
      <c r="F729" s="6" t="str">
        <f t="shared" si="37"/>
        <v>https://api.iextrading.com/1.0/stock/DIS/chart/date/20181202</v>
      </c>
      <c r="G729">
        <f>IF(E729=$K$1,G728+1,G728)</f>
        <v>32</v>
      </c>
    </row>
    <row r="730" spans="1:7" x14ac:dyDescent="0.25">
      <c r="A730" s="1" t="s">
        <v>0</v>
      </c>
      <c r="B730" t="str">
        <f t="shared" si="38"/>
        <v>DIS</v>
      </c>
      <c r="C730" t="s">
        <v>1</v>
      </c>
      <c r="D730" s="2" t="str">
        <f t="shared" si="36"/>
        <v>20181129</v>
      </c>
      <c r="E730" s="2">
        <f>IF(E729-1&gt;=$K$2,IF(WEEKDAY(E729-1)=7,E729-3,E729-1),$K$1)</f>
        <v>43433</v>
      </c>
      <c r="F730" s="6" t="str">
        <f t="shared" si="37"/>
        <v>https://api.iextrading.com/1.0/stock/DIS/chart/date/20181129</v>
      </c>
      <c r="G730">
        <f>IF(E730=$K$1,G729+1,G729)</f>
        <v>32</v>
      </c>
    </row>
    <row r="731" spans="1:7" x14ac:dyDescent="0.25">
      <c r="A731" s="1" t="s">
        <v>0</v>
      </c>
      <c r="B731" t="str">
        <f t="shared" si="38"/>
        <v>DIS</v>
      </c>
      <c r="C731" t="s">
        <v>1</v>
      </c>
      <c r="D731" s="2" t="str">
        <f t="shared" si="36"/>
        <v>20181128</v>
      </c>
      <c r="E731" s="2">
        <f>IF(E730-1&gt;=$K$2,IF(WEEKDAY(E730-1)=7,E730-3,E730-1),$K$1)</f>
        <v>43432</v>
      </c>
      <c r="F731" s="6" t="str">
        <f t="shared" si="37"/>
        <v>https://api.iextrading.com/1.0/stock/DIS/chart/date/20181128</v>
      </c>
      <c r="G731">
        <f>IF(E731=$K$1,G730+1,G730)</f>
        <v>32</v>
      </c>
    </row>
    <row r="732" spans="1:7" x14ac:dyDescent="0.25">
      <c r="A732" s="1" t="s">
        <v>0</v>
      </c>
      <c r="B732" t="str">
        <f t="shared" si="38"/>
        <v>DIS</v>
      </c>
      <c r="C732" t="s">
        <v>1</v>
      </c>
      <c r="D732" s="2" t="str">
        <f t="shared" si="36"/>
        <v>20181127</v>
      </c>
      <c r="E732" s="2">
        <f>IF(E731-1&gt;=$K$2,IF(WEEKDAY(E731-1)=7,E731-3,E731-1),$K$1)</f>
        <v>43431</v>
      </c>
      <c r="F732" s="6" t="str">
        <f t="shared" si="37"/>
        <v>https://api.iextrading.com/1.0/stock/DIS/chart/date/20181127</v>
      </c>
      <c r="G732">
        <f>IF(E732=$K$1,G731+1,G731)</f>
        <v>32</v>
      </c>
    </row>
    <row r="733" spans="1:7" x14ac:dyDescent="0.25">
      <c r="A733" s="1" t="s">
        <v>0</v>
      </c>
      <c r="B733" t="str">
        <f t="shared" si="38"/>
        <v>DIS</v>
      </c>
      <c r="C733" t="s">
        <v>1</v>
      </c>
      <c r="D733" s="2" t="str">
        <f t="shared" si="36"/>
        <v>20181126</v>
      </c>
      <c r="E733" s="2">
        <f>IF(E732-1&gt;=$K$2,IF(WEEKDAY(E732-1)=7,E732-3,E732-1),$K$1)</f>
        <v>43430</v>
      </c>
      <c r="F733" s="6" t="str">
        <f t="shared" si="37"/>
        <v>https://api.iextrading.com/1.0/stock/DIS/chart/date/20181126</v>
      </c>
      <c r="G733">
        <f>IF(E733=$K$1,G732+1,G732)</f>
        <v>32</v>
      </c>
    </row>
    <row r="734" spans="1:7" x14ac:dyDescent="0.25">
      <c r="A734" s="1" t="s">
        <v>0</v>
      </c>
      <c r="B734" t="str">
        <f t="shared" si="38"/>
        <v>DIS</v>
      </c>
      <c r="C734" t="s">
        <v>1</v>
      </c>
      <c r="D734" s="2" t="str">
        <f t="shared" si="36"/>
        <v>20181125</v>
      </c>
      <c r="E734" s="2">
        <f>IF(E733-1&gt;=$K$2,IF(WEEKDAY(E733-1)=7,E733-3,E733-1),$K$1)</f>
        <v>43429</v>
      </c>
      <c r="F734" s="6" t="str">
        <f t="shared" si="37"/>
        <v>https://api.iextrading.com/1.0/stock/DIS/chart/date/20181125</v>
      </c>
      <c r="G734">
        <f>IF(E734=$K$1,G733+1,G733)</f>
        <v>32</v>
      </c>
    </row>
    <row r="735" spans="1:7" x14ac:dyDescent="0.25">
      <c r="A735" s="1" t="s">
        <v>0</v>
      </c>
      <c r="B735" t="str">
        <f t="shared" si="38"/>
        <v>DIS</v>
      </c>
      <c r="C735" t="s">
        <v>1</v>
      </c>
      <c r="D735" s="2" t="str">
        <f t="shared" si="36"/>
        <v>20181122</v>
      </c>
      <c r="E735" s="2">
        <f>IF(E734-1&gt;=$K$2,IF(WEEKDAY(E734-1)=7,E734-3,E734-1),$K$1)</f>
        <v>43426</v>
      </c>
      <c r="F735" s="6" t="str">
        <f t="shared" si="37"/>
        <v>https://api.iextrading.com/1.0/stock/DIS/chart/date/20181122</v>
      </c>
      <c r="G735">
        <f>IF(E735=$K$1,G734+1,G734)</f>
        <v>32</v>
      </c>
    </row>
    <row r="736" spans="1:7" x14ac:dyDescent="0.25">
      <c r="A736" s="1" t="s">
        <v>0</v>
      </c>
      <c r="B736" t="str">
        <f t="shared" si="38"/>
        <v>DIS</v>
      </c>
      <c r="C736" t="s">
        <v>1</v>
      </c>
      <c r="D736" s="2" t="str">
        <f t="shared" ref="D736:D799" si="39">TEXT(E736,"YYYY")&amp;TEXT(E736,"MM")&amp;TEXT(E736,"dd")</f>
        <v>20181121</v>
      </c>
      <c r="E736" s="2">
        <f>IF(E735-1&gt;=$K$2,IF(WEEKDAY(E735-1)=7,E735-3,E735-1),$K$1)</f>
        <v>43425</v>
      </c>
      <c r="F736" s="6" t="str">
        <f t="shared" si="37"/>
        <v>https://api.iextrading.com/1.0/stock/DIS/chart/date/20181121</v>
      </c>
      <c r="G736">
        <f>IF(E736=$K$1,G735+1,G735)</f>
        <v>32</v>
      </c>
    </row>
    <row r="737" spans="1:7" x14ac:dyDescent="0.25">
      <c r="A737" s="1" t="s">
        <v>0</v>
      </c>
      <c r="B737" t="str">
        <f t="shared" si="38"/>
        <v>DNR</v>
      </c>
      <c r="C737" t="s">
        <v>1</v>
      </c>
      <c r="D737" s="2" t="str">
        <f t="shared" si="39"/>
        <v>20181221</v>
      </c>
      <c r="E737" s="2">
        <f>IF(E736-1&gt;=$K$2,IF(WEEKDAY(E736-1)=7,E736-3,E736-1),$K$1)</f>
        <v>43455</v>
      </c>
      <c r="F737" s="6" t="str">
        <f t="shared" si="37"/>
        <v>https://api.iextrading.com/1.0/stock/DNR/chart/date/20181221</v>
      </c>
      <c r="G737">
        <f>IF(E737=$K$1,G736+1,G736)</f>
        <v>33</v>
      </c>
    </row>
    <row r="738" spans="1:7" x14ac:dyDescent="0.25">
      <c r="A738" s="1" t="s">
        <v>0</v>
      </c>
      <c r="B738" t="str">
        <f t="shared" si="38"/>
        <v>DNR</v>
      </c>
      <c r="C738" t="s">
        <v>1</v>
      </c>
      <c r="D738" s="2" t="str">
        <f t="shared" si="39"/>
        <v>20181220</v>
      </c>
      <c r="E738" s="2">
        <f>IF(E737-1&gt;=$K$2,IF(WEEKDAY(E737-1)=7,E737-3,E737-1),$K$1)</f>
        <v>43454</v>
      </c>
      <c r="F738" s="6" t="str">
        <f t="shared" si="37"/>
        <v>https://api.iextrading.com/1.0/stock/DNR/chart/date/20181220</v>
      </c>
      <c r="G738">
        <f>IF(E738=$K$1,G737+1,G737)</f>
        <v>33</v>
      </c>
    </row>
    <row r="739" spans="1:7" x14ac:dyDescent="0.25">
      <c r="A739" s="1" t="s">
        <v>0</v>
      </c>
      <c r="B739" t="str">
        <f t="shared" si="38"/>
        <v>DNR</v>
      </c>
      <c r="C739" t="s">
        <v>1</v>
      </c>
      <c r="D739" s="2" t="str">
        <f t="shared" si="39"/>
        <v>20181219</v>
      </c>
      <c r="E739" s="2">
        <f>IF(E738-1&gt;=$K$2,IF(WEEKDAY(E738-1)=7,E738-3,E738-1),$K$1)</f>
        <v>43453</v>
      </c>
      <c r="F739" s="6" t="str">
        <f t="shared" si="37"/>
        <v>https://api.iextrading.com/1.0/stock/DNR/chart/date/20181219</v>
      </c>
      <c r="G739">
        <f>IF(E739=$K$1,G738+1,G738)</f>
        <v>33</v>
      </c>
    </row>
    <row r="740" spans="1:7" x14ac:dyDescent="0.25">
      <c r="A740" s="1" t="s">
        <v>0</v>
      </c>
      <c r="B740" t="str">
        <f t="shared" si="38"/>
        <v>DNR</v>
      </c>
      <c r="C740" t="s">
        <v>1</v>
      </c>
      <c r="D740" s="2" t="str">
        <f t="shared" si="39"/>
        <v>20181218</v>
      </c>
      <c r="E740" s="2">
        <f>IF(E739-1&gt;=$K$2,IF(WEEKDAY(E739-1)=7,E739-3,E739-1),$K$1)</f>
        <v>43452</v>
      </c>
      <c r="F740" s="6" t="str">
        <f t="shared" si="37"/>
        <v>https://api.iextrading.com/1.0/stock/DNR/chart/date/20181218</v>
      </c>
      <c r="G740">
        <f>IF(E740=$K$1,G739+1,G739)</f>
        <v>33</v>
      </c>
    </row>
    <row r="741" spans="1:7" x14ac:dyDescent="0.25">
      <c r="A741" s="1" t="s">
        <v>0</v>
      </c>
      <c r="B741" t="str">
        <f t="shared" si="38"/>
        <v>DNR</v>
      </c>
      <c r="C741" t="s">
        <v>1</v>
      </c>
      <c r="D741" s="2" t="str">
        <f t="shared" si="39"/>
        <v>20181217</v>
      </c>
      <c r="E741" s="2">
        <f>IF(E740-1&gt;=$K$2,IF(WEEKDAY(E740-1)=7,E740-3,E740-1),$K$1)</f>
        <v>43451</v>
      </c>
      <c r="F741" s="6" t="str">
        <f t="shared" si="37"/>
        <v>https://api.iextrading.com/1.0/stock/DNR/chart/date/20181217</v>
      </c>
      <c r="G741">
        <f>IF(E741=$K$1,G740+1,G740)</f>
        <v>33</v>
      </c>
    </row>
    <row r="742" spans="1:7" x14ac:dyDescent="0.25">
      <c r="A742" s="1" t="s">
        <v>0</v>
      </c>
      <c r="B742" t="str">
        <f t="shared" si="38"/>
        <v>DNR</v>
      </c>
      <c r="C742" t="s">
        <v>1</v>
      </c>
      <c r="D742" s="2" t="str">
        <f t="shared" si="39"/>
        <v>20181216</v>
      </c>
      <c r="E742" s="2">
        <f>IF(E741-1&gt;=$K$2,IF(WEEKDAY(E741-1)=7,E741-3,E741-1),$K$1)</f>
        <v>43450</v>
      </c>
      <c r="F742" s="6" t="str">
        <f t="shared" si="37"/>
        <v>https://api.iextrading.com/1.0/stock/DNR/chart/date/20181216</v>
      </c>
      <c r="G742">
        <f>IF(E742=$K$1,G741+1,G741)</f>
        <v>33</v>
      </c>
    </row>
    <row r="743" spans="1:7" x14ac:dyDescent="0.25">
      <c r="A743" s="1" t="s">
        <v>0</v>
      </c>
      <c r="B743" t="str">
        <f t="shared" si="38"/>
        <v>DNR</v>
      </c>
      <c r="C743" t="s">
        <v>1</v>
      </c>
      <c r="D743" s="2" t="str">
        <f t="shared" si="39"/>
        <v>20181213</v>
      </c>
      <c r="E743" s="2">
        <f>IF(E742-1&gt;=$K$2,IF(WEEKDAY(E742-1)=7,E742-3,E742-1),$K$1)</f>
        <v>43447</v>
      </c>
      <c r="F743" s="6" t="str">
        <f t="shared" si="37"/>
        <v>https://api.iextrading.com/1.0/stock/DNR/chart/date/20181213</v>
      </c>
      <c r="G743">
        <f>IF(E743=$K$1,G742+1,G742)</f>
        <v>33</v>
      </c>
    </row>
    <row r="744" spans="1:7" x14ac:dyDescent="0.25">
      <c r="A744" s="1" t="s">
        <v>0</v>
      </c>
      <c r="B744" t="str">
        <f t="shared" si="38"/>
        <v>DNR</v>
      </c>
      <c r="C744" t="s">
        <v>1</v>
      </c>
      <c r="D744" s="2" t="str">
        <f t="shared" si="39"/>
        <v>20181212</v>
      </c>
      <c r="E744" s="2">
        <f>IF(E743-1&gt;=$K$2,IF(WEEKDAY(E743-1)=7,E743-3,E743-1),$K$1)</f>
        <v>43446</v>
      </c>
      <c r="F744" s="6" t="str">
        <f t="shared" si="37"/>
        <v>https://api.iextrading.com/1.0/stock/DNR/chart/date/20181212</v>
      </c>
      <c r="G744">
        <f>IF(E744=$K$1,G743+1,G743)</f>
        <v>33</v>
      </c>
    </row>
    <row r="745" spans="1:7" x14ac:dyDescent="0.25">
      <c r="A745" s="1" t="s">
        <v>0</v>
      </c>
      <c r="B745" t="str">
        <f t="shared" si="38"/>
        <v>DNR</v>
      </c>
      <c r="C745" t="s">
        <v>1</v>
      </c>
      <c r="D745" s="2" t="str">
        <f t="shared" si="39"/>
        <v>20181211</v>
      </c>
      <c r="E745" s="2">
        <f>IF(E744-1&gt;=$K$2,IF(WEEKDAY(E744-1)=7,E744-3,E744-1),$K$1)</f>
        <v>43445</v>
      </c>
      <c r="F745" s="6" t="str">
        <f t="shared" si="37"/>
        <v>https://api.iextrading.com/1.0/stock/DNR/chart/date/20181211</v>
      </c>
      <c r="G745">
        <f>IF(E745=$K$1,G744+1,G744)</f>
        <v>33</v>
      </c>
    </row>
    <row r="746" spans="1:7" x14ac:dyDescent="0.25">
      <c r="A746" s="1" t="s">
        <v>0</v>
      </c>
      <c r="B746" t="str">
        <f t="shared" si="38"/>
        <v>DNR</v>
      </c>
      <c r="C746" t="s">
        <v>1</v>
      </c>
      <c r="D746" s="2" t="str">
        <f t="shared" si="39"/>
        <v>20181210</v>
      </c>
      <c r="E746" s="2">
        <f>IF(E745-1&gt;=$K$2,IF(WEEKDAY(E745-1)=7,E745-3,E745-1),$K$1)</f>
        <v>43444</v>
      </c>
      <c r="F746" s="6" t="str">
        <f t="shared" si="37"/>
        <v>https://api.iextrading.com/1.0/stock/DNR/chart/date/20181210</v>
      </c>
      <c r="G746">
        <f>IF(E746=$K$1,G745+1,G745)</f>
        <v>33</v>
      </c>
    </row>
    <row r="747" spans="1:7" x14ac:dyDescent="0.25">
      <c r="A747" s="1" t="s">
        <v>0</v>
      </c>
      <c r="B747" t="str">
        <f t="shared" si="38"/>
        <v>DNR</v>
      </c>
      <c r="C747" t="s">
        <v>1</v>
      </c>
      <c r="D747" s="2" t="str">
        <f t="shared" si="39"/>
        <v>20181209</v>
      </c>
      <c r="E747" s="2">
        <f>IF(E746-1&gt;=$K$2,IF(WEEKDAY(E746-1)=7,E746-3,E746-1),$K$1)</f>
        <v>43443</v>
      </c>
      <c r="F747" s="6" t="str">
        <f t="shared" si="37"/>
        <v>https://api.iextrading.com/1.0/stock/DNR/chart/date/20181209</v>
      </c>
      <c r="G747">
        <f>IF(E747=$K$1,G746+1,G746)</f>
        <v>33</v>
      </c>
    </row>
    <row r="748" spans="1:7" x14ac:dyDescent="0.25">
      <c r="A748" s="1" t="s">
        <v>0</v>
      </c>
      <c r="B748" t="str">
        <f t="shared" si="38"/>
        <v>DNR</v>
      </c>
      <c r="C748" t="s">
        <v>1</v>
      </c>
      <c r="D748" s="2" t="str">
        <f t="shared" si="39"/>
        <v>20181206</v>
      </c>
      <c r="E748" s="2">
        <f>IF(E747-1&gt;=$K$2,IF(WEEKDAY(E747-1)=7,E747-3,E747-1),$K$1)</f>
        <v>43440</v>
      </c>
      <c r="F748" s="6" t="str">
        <f t="shared" si="37"/>
        <v>https://api.iextrading.com/1.0/stock/DNR/chart/date/20181206</v>
      </c>
      <c r="G748">
        <f>IF(E748=$K$1,G747+1,G747)</f>
        <v>33</v>
      </c>
    </row>
    <row r="749" spans="1:7" x14ac:dyDescent="0.25">
      <c r="A749" s="1" t="s">
        <v>0</v>
      </c>
      <c r="B749" t="str">
        <f t="shared" si="38"/>
        <v>DNR</v>
      </c>
      <c r="C749" t="s">
        <v>1</v>
      </c>
      <c r="D749" s="2" t="str">
        <f t="shared" si="39"/>
        <v>20181205</v>
      </c>
      <c r="E749" s="2">
        <f>IF(E748-1&gt;=$K$2,IF(WEEKDAY(E748-1)=7,E748-3,E748-1),$K$1)</f>
        <v>43439</v>
      </c>
      <c r="F749" s="6" t="str">
        <f t="shared" si="37"/>
        <v>https://api.iextrading.com/1.0/stock/DNR/chart/date/20181205</v>
      </c>
      <c r="G749">
        <f>IF(E749=$K$1,G748+1,G748)</f>
        <v>33</v>
      </c>
    </row>
    <row r="750" spans="1:7" x14ac:dyDescent="0.25">
      <c r="A750" s="1" t="s">
        <v>0</v>
      </c>
      <c r="B750" t="str">
        <f t="shared" si="38"/>
        <v>DNR</v>
      </c>
      <c r="C750" t="s">
        <v>1</v>
      </c>
      <c r="D750" s="2" t="str">
        <f t="shared" si="39"/>
        <v>20181204</v>
      </c>
      <c r="E750" s="2">
        <f>IF(E749-1&gt;=$K$2,IF(WEEKDAY(E749-1)=7,E749-3,E749-1),$K$1)</f>
        <v>43438</v>
      </c>
      <c r="F750" s="6" t="str">
        <f t="shared" si="37"/>
        <v>https://api.iextrading.com/1.0/stock/DNR/chart/date/20181204</v>
      </c>
      <c r="G750">
        <f>IF(E750=$K$1,G749+1,G749)</f>
        <v>33</v>
      </c>
    </row>
    <row r="751" spans="1:7" x14ac:dyDescent="0.25">
      <c r="A751" s="1" t="s">
        <v>0</v>
      </c>
      <c r="B751" t="str">
        <f t="shared" si="38"/>
        <v>DNR</v>
      </c>
      <c r="C751" t="s">
        <v>1</v>
      </c>
      <c r="D751" s="2" t="str">
        <f t="shared" si="39"/>
        <v>20181203</v>
      </c>
      <c r="E751" s="2">
        <f>IF(E750-1&gt;=$K$2,IF(WEEKDAY(E750-1)=7,E750-3,E750-1),$K$1)</f>
        <v>43437</v>
      </c>
      <c r="F751" s="6" t="str">
        <f t="shared" si="37"/>
        <v>https://api.iextrading.com/1.0/stock/DNR/chart/date/20181203</v>
      </c>
      <c r="G751">
        <f>IF(E751=$K$1,G750+1,G750)</f>
        <v>33</v>
      </c>
    </row>
    <row r="752" spans="1:7" x14ac:dyDescent="0.25">
      <c r="A752" s="1" t="s">
        <v>0</v>
      </c>
      <c r="B752" t="str">
        <f t="shared" si="38"/>
        <v>DNR</v>
      </c>
      <c r="C752" t="s">
        <v>1</v>
      </c>
      <c r="D752" s="2" t="str">
        <f t="shared" si="39"/>
        <v>20181202</v>
      </c>
      <c r="E752" s="2">
        <f>IF(E751-1&gt;=$K$2,IF(WEEKDAY(E751-1)=7,E751-3,E751-1),$K$1)</f>
        <v>43436</v>
      </c>
      <c r="F752" s="6" t="str">
        <f t="shared" si="37"/>
        <v>https://api.iextrading.com/1.0/stock/DNR/chart/date/20181202</v>
      </c>
      <c r="G752">
        <f>IF(E752=$K$1,G751+1,G751)</f>
        <v>33</v>
      </c>
    </row>
    <row r="753" spans="1:7" x14ac:dyDescent="0.25">
      <c r="A753" s="1" t="s">
        <v>0</v>
      </c>
      <c r="B753" t="str">
        <f t="shared" si="38"/>
        <v>DNR</v>
      </c>
      <c r="C753" t="s">
        <v>1</v>
      </c>
      <c r="D753" s="2" t="str">
        <f t="shared" si="39"/>
        <v>20181129</v>
      </c>
      <c r="E753" s="2">
        <f>IF(E752-1&gt;=$K$2,IF(WEEKDAY(E752-1)=7,E752-3,E752-1),$K$1)</f>
        <v>43433</v>
      </c>
      <c r="F753" s="6" t="str">
        <f t="shared" si="37"/>
        <v>https://api.iextrading.com/1.0/stock/DNR/chart/date/20181129</v>
      </c>
      <c r="G753">
        <f>IF(E753=$K$1,G752+1,G752)</f>
        <v>33</v>
      </c>
    </row>
    <row r="754" spans="1:7" x14ac:dyDescent="0.25">
      <c r="A754" s="1" t="s">
        <v>0</v>
      </c>
      <c r="B754" t="str">
        <f t="shared" si="38"/>
        <v>DNR</v>
      </c>
      <c r="C754" t="s">
        <v>1</v>
      </c>
      <c r="D754" s="2" t="str">
        <f t="shared" si="39"/>
        <v>20181128</v>
      </c>
      <c r="E754" s="2">
        <f>IF(E753-1&gt;=$K$2,IF(WEEKDAY(E753-1)=7,E753-3,E753-1),$K$1)</f>
        <v>43432</v>
      </c>
      <c r="F754" s="6" t="str">
        <f t="shared" si="37"/>
        <v>https://api.iextrading.com/1.0/stock/DNR/chart/date/20181128</v>
      </c>
      <c r="G754">
        <f>IF(E754=$K$1,G753+1,G753)</f>
        <v>33</v>
      </c>
    </row>
    <row r="755" spans="1:7" x14ac:dyDescent="0.25">
      <c r="A755" s="1" t="s">
        <v>0</v>
      </c>
      <c r="B755" t="str">
        <f t="shared" si="38"/>
        <v>DNR</v>
      </c>
      <c r="C755" t="s">
        <v>1</v>
      </c>
      <c r="D755" s="2" t="str">
        <f t="shared" si="39"/>
        <v>20181127</v>
      </c>
      <c r="E755" s="2">
        <f>IF(E754-1&gt;=$K$2,IF(WEEKDAY(E754-1)=7,E754-3,E754-1),$K$1)</f>
        <v>43431</v>
      </c>
      <c r="F755" s="6" t="str">
        <f t="shared" si="37"/>
        <v>https://api.iextrading.com/1.0/stock/DNR/chart/date/20181127</v>
      </c>
      <c r="G755">
        <f>IF(E755=$K$1,G754+1,G754)</f>
        <v>33</v>
      </c>
    </row>
    <row r="756" spans="1:7" x14ac:dyDescent="0.25">
      <c r="A756" s="1" t="s">
        <v>0</v>
      </c>
      <c r="B756" t="str">
        <f t="shared" si="38"/>
        <v>DNR</v>
      </c>
      <c r="C756" t="s">
        <v>1</v>
      </c>
      <c r="D756" s="2" t="str">
        <f t="shared" si="39"/>
        <v>20181126</v>
      </c>
      <c r="E756" s="2">
        <f>IF(E755-1&gt;=$K$2,IF(WEEKDAY(E755-1)=7,E755-3,E755-1),$K$1)</f>
        <v>43430</v>
      </c>
      <c r="F756" s="6" t="str">
        <f t="shared" si="37"/>
        <v>https://api.iextrading.com/1.0/stock/DNR/chart/date/20181126</v>
      </c>
      <c r="G756">
        <f>IF(E756=$K$1,G755+1,G755)</f>
        <v>33</v>
      </c>
    </row>
    <row r="757" spans="1:7" x14ac:dyDescent="0.25">
      <c r="A757" s="1" t="s">
        <v>0</v>
      </c>
      <c r="B757" t="str">
        <f t="shared" si="38"/>
        <v>DNR</v>
      </c>
      <c r="C757" t="s">
        <v>1</v>
      </c>
      <c r="D757" s="2" t="str">
        <f t="shared" si="39"/>
        <v>20181125</v>
      </c>
      <c r="E757" s="2">
        <f>IF(E756-1&gt;=$K$2,IF(WEEKDAY(E756-1)=7,E756-3,E756-1),$K$1)</f>
        <v>43429</v>
      </c>
      <c r="F757" s="6" t="str">
        <f t="shared" si="37"/>
        <v>https://api.iextrading.com/1.0/stock/DNR/chart/date/20181125</v>
      </c>
      <c r="G757">
        <f>IF(E757=$K$1,G756+1,G756)</f>
        <v>33</v>
      </c>
    </row>
    <row r="758" spans="1:7" x14ac:dyDescent="0.25">
      <c r="A758" s="1" t="s">
        <v>0</v>
      </c>
      <c r="B758" t="str">
        <f t="shared" si="38"/>
        <v>DNR</v>
      </c>
      <c r="C758" t="s">
        <v>1</v>
      </c>
      <c r="D758" s="2" t="str">
        <f t="shared" si="39"/>
        <v>20181122</v>
      </c>
      <c r="E758" s="2">
        <f>IF(E757-1&gt;=$K$2,IF(WEEKDAY(E757-1)=7,E757-3,E757-1),$K$1)</f>
        <v>43426</v>
      </c>
      <c r="F758" s="6" t="str">
        <f t="shared" si="37"/>
        <v>https://api.iextrading.com/1.0/stock/DNR/chart/date/20181122</v>
      </c>
      <c r="G758">
        <f>IF(E758=$K$1,G757+1,G757)</f>
        <v>33</v>
      </c>
    </row>
    <row r="759" spans="1:7" x14ac:dyDescent="0.25">
      <c r="A759" s="1" t="s">
        <v>0</v>
      </c>
      <c r="B759" t="str">
        <f t="shared" si="38"/>
        <v>DNR</v>
      </c>
      <c r="C759" t="s">
        <v>1</v>
      </c>
      <c r="D759" s="2" t="str">
        <f t="shared" si="39"/>
        <v>20181121</v>
      </c>
      <c r="E759" s="2">
        <f>IF(E758-1&gt;=$K$2,IF(WEEKDAY(E758-1)=7,E758-3,E758-1),$K$1)</f>
        <v>43425</v>
      </c>
      <c r="F759" s="6" t="str">
        <f t="shared" si="37"/>
        <v>https://api.iextrading.com/1.0/stock/DNR/chart/date/20181121</v>
      </c>
      <c r="G759">
        <f>IF(E759=$K$1,G758+1,G758)</f>
        <v>33</v>
      </c>
    </row>
    <row r="760" spans="1:7" x14ac:dyDescent="0.25">
      <c r="A760" s="1" t="s">
        <v>0</v>
      </c>
      <c r="B760" t="str">
        <f t="shared" si="38"/>
        <v>DVN</v>
      </c>
      <c r="C760" t="s">
        <v>1</v>
      </c>
      <c r="D760" s="2" t="str">
        <f t="shared" si="39"/>
        <v>20181221</v>
      </c>
      <c r="E760" s="2">
        <f>IF(E759-1&gt;=$K$2,IF(WEEKDAY(E759-1)=7,E759-3,E759-1),$K$1)</f>
        <v>43455</v>
      </c>
      <c r="F760" s="6" t="str">
        <f t="shared" si="37"/>
        <v>https://api.iextrading.com/1.0/stock/DVN/chart/date/20181221</v>
      </c>
      <c r="G760">
        <f>IF(E760=$K$1,G759+1,G759)</f>
        <v>34</v>
      </c>
    </row>
    <row r="761" spans="1:7" x14ac:dyDescent="0.25">
      <c r="A761" s="1" t="s">
        <v>0</v>
      </c>
      <c r="B761" t="str">
        <f t="shared" si="38"/>
        <v>DVN</v>
      </c>
      <c r="C761" t="s">
        <v>1</v>
      </c>
      <c r="D761" s="2" t="str">
        <f t="shared" si="39"/>
        <v>20181220</v>
      </c>
      <c r="E761" s="2">
        <f>IF(E760-1&gt;=$K$2,IF(WEEKDAY(E760-1)=7,E760-3,E760-1),$K$1)</f>
        <v>43454</v>
      </c>
      <c r="F761" s="6" t="str">
        <f t="shared" si="37"/>
        <v>https://api.iextrading.com/1.0/stock/DVN/chart/date/20181220</v>
      </c>
      <c r="G761">
        <f>IF(E761=$K$1,G760+1,G760)</f>
        <v>34</v>
      </c>
    </row>
    <row r="762" spans="1:7" x14ac:dyDescent="0.25">
      <c r="A762" s="1" t="s">
        <v>0</v>
      </c>
      <c r="B762" t="str">
        <f t="shared" si="38"/>
        <v>DVN</v>
      </c>
      <c r="C762" t="s">
        <v>1</v>
      </c>
      <c r="D762" s="2" t="str">
        <f t="shared" si="39"/>
        <v>20181219</v>
      </c>
      <c r="E762" s="2">
        <f>IF(E761-1&gt;=$K$2,IF(WEEKDAY(E761-1)=7,E761-3,E761-1),$K$1)</f>
        <v>43453</v>
      </c>
      <c r="F762" s="6" t="str">
        <f t="shared" si="37"/>
        <v>https://api.iextrading.com/1.0/stock/DVN/chart/date/20181219</v>
      </c>
      <c r="G762">
        <f>IF(E762=$K$1,G761+1,G761)</f>
        <v>34</v>
      </c>
    </row>
    <row r="763" spans="1:7" x14ac:dyDescent="0.25">
      <c r="A763" s="1" t="s">
        <v>0</v>
      </c>
      <c r="B763" t="str">
        <f t="shared" si="38"/>
        <v>DVN</v>
      </c>
      <c r="C763" t="s">
        <v>1</v>
      </c>
      <c r="D763" s="2" t="str">
        <f t="shared" si="39"/>
        <v>20181218</v>
      </c>
      <c r="E763" s="2">
        <f>IF(E762-1&gt;=$K$2,IF(WEEKDAY(E762-1)=7,E762-3,E762-1),$K$1)</f>
        <v>43452</v>
      </c>
      <c r="F763" s="6" t="str">
        <f t="shared" si="37"/>
        <v>https://api.iextrading.com/1.0/stock/DVN/chart/date/20181218</v>
      </c>
      <c r="G763">
        <f>IF(E763=$K$1,G762+1,G762)</f>
        <v>34</v>
      </c>
    </row>
    <row r="764" spans="1:7" x14ac:dyDescent="0.25">
      <c r="A764" s="1" t="s">
        <v>0</v>
      </c>
      <c r="B764" t="str">
        <f t="shared" si="38"/>
        <v>DVN</v>
      </c>
      <c r="C764" t="s">
        <v>1</v>
      </c>
      <c r="D764" s="2" t="str">
        <f t="shared" si="39"/>
        <v>20181217</v>
      </c>
      <c r="E764" s="2">
        <f>IF(E763-1&gt;=$K$2,IF(WEEKDAY(E763-1)=7,E763-3,E763-1),$K$1)</f>
        <v>43451</v>
      </c>
      <c r="F764" s="6" t="str">
        <f t="shared" si="37"/>
        <v>https://api.iextrading.com/1.0/stock/DVN/chart/date/20181217</v>
      </c>
      <c r="G764">
        <f>IF(E764=$K$1,G763+1,G763)</f>
        <v>34</v>
      </c>
    </row>
    <row r="765" spans="1:7" x14ac:dyDescent="0.25">
      <c r="A765" s="1" t="s">
        <v>0</v>
      </c>
      <c r="B765" t="str">
        <f t="shared" si="38"/>
        <v>DVN</v>
      </c>
      <c r="C765" t="s">
        <v>1</v>
      </c>
      <c r="D765" s="2" t="str">
        <f t="shared" si="39"/>
        <v>20181216</v>
      </c>
      <c r="E765" s="2">
        <f>IF(E764-1&gt;=$K$2,IF(WEEKDAY(E764-1)=7,E764-3,E764-1),$K$1)</f>
        <v>43450</v>
      </c>
      <c r="F765" s="6" t="str">
        <f t="shared" ref="F765:F781" si="40">A765&amp;B765&amp;C765&amp;D765</f>
        <v>https://api.iextrading.com/1.0/stock/DVN/chart/date/20181216</v>
      </c>
      <c r="G765">
        <f>IF(E765=$K$1,G764+1,G764)</f>
        <v>34</v>
      </c>
    </row>
    <row r="766" spans="1:7" x14ac:dyDescent="0.25">
      <c r="A766" s="1" t="s">
        <v>0</v>
      </c>
      <c r="B766" t="str">
        <f t="shared" si="38"/>
        <v>DVN</v>
      </c>
      <c r="C766" t="s">
        <v>1</v>
      </c>
      <c r="D766" s="2" t="str">
        <f t="shared" si="39"/>
        <v>20181213</v>
      </c>
      <c r="E766" s="2">
        <f>IF(E765-1&gt;=$K$2,IF(WEEKDAY(E765-1)=7,E765-3,E765-1),$K$1)</f>
        <v>43447</v>
      </c>
      <c r="F766" s="6" t="str">
        <f t="shared" si="40"/>
        <v>https://api.iextrading.com/1.0/stock/DVN/chart/date/20181213</v>
      </c>
      <c r="G766">
        <f>IF(E766=$K$1,G765+1,G765)</f>
        <v>34</v>
      </c>
    </row>
    <row r="767" spans="1:7" x14ac:dyDescent="0.25">
      <c r="A767" s="1" t="s">
        <v>0</v>
      </c>
      <c r="B767" t="str">
        <f t="shared" si="38"/>
        <v>DVN</v>
      </c>
      <c r="C767" t="s">
        <v>1</v>
      </c>
      <c r="D767" s="2" t="str">
        <f t="shared" si="39"/>
        <v>20181212</v>
      </c>
      <c r="E767" s="2">
        <f>IF(E766-1&gt;=$K$2,IF(WEEKDAY(E766-1)=7,E766-3,E766-1),$K$1)</f>
        <v>43446</v>
      </c>
      <c r="F767" s="6" t="str">
        <f t="shared" si="40"/>
        <v>https://api.iextrading.com/1.0/stock/DVN/chart/date/20181212</v>
      </c>
      <c r="G767">
        <f>IF(E767=$K$1,G766+1,G766)</f>
        <v>34</v>
      </c>
    </row>
    <row r="768" spans="1:7" x14ac:dyDescent="0.25">
      <c r="A768" s="1" t="s">
        <v>0</v>
      </c>
      <c r="B768" t="str">
        <f t="shared" si="38"/>
        <v>DVN</v>
      </c>
      <c r="C768" t="s">
        <v>1</v>
      </c>
      <c r="D768" s="2" t="str">
        <f t="shared" si="39"/>
        <v>20181211</v>
      </c>
      <c r="E768" s="2">
        <f>IF(E767-1&gt;=$K$2,IF(WEEKDAY(E767-1)=7,E767-3,E767-1),$K$1)</f>
        <v>43445</v>
      </c>
      <c r="F768" s="6" t="str">
        <f t="shared" si="40"/>
        <v>https://api.iextrading.com/1.0/stock/DVN/chart/date/20181211</v>
      </c>
      <c r="G768">
        <f>IF(E768=$K$1,G767+1,G767)</f>
        <v>34</v>
      </c>
    </row>
    <row r="769" spans="1:7" x14ac:dyDescent="0.25">
      <c r="A769" s="1" t="s">
        <v>0</v>
      </c>
      <c r="B769" t="str">
        <f t="shared" si="38"/>
        <v>DVN</v>
      </c>
      <c r="C769" t="s">
        <v>1</v>
      </c>
      <c r="D769" s="2" t="str">
        <f t="shared" si="39"/>
        <v>20181210</v>
      </c>
      <c r="E769" s="2">
        <f>IF(E768-1&gt;=$K$2,IF(WEEKDAY(E768-1)=7,E768-3,E768-1),$K$1)</f>
        <v>43444</v>
      </c>
      <c r="F769" s="6" t="str">
        <f t="shared" si="40"/>
        <v>https://api.iextrading.com/1.0/stock/DVN/chart/date/20181210</v>
      </c>
      <c r="G769">
        <f>IF(E769=$K$1,G768+1,G768)</f>
        <v>34</v>
      </c>
    </row>
    <row r="770" spans="1:7" x14ac:dyDescent="0.25">
      <c r="A770" s="1" t="s">
        <v>0</v>
      </c>
      <c r="B770" t="str">
        <f t="shared" ref="B770:B833" si="41">VLOOKUP(G770,M:N,2,FALSE)</f>
        <v>DVN</v>
      </c>
      <c r="C770" t="s">
        <v>1</v>
      </c>
      <c r="D770" s="2" t="str">
        <f t="shared" si="39"/>
        <v>20181209</v>
      </c>
      <c r="E770" s="2">
        <f>IF(E769-1&gt;=$K$2,IF(WEEKDAY(E769-1)=7,E769-3,E769-1),$K$1)</f>
        <v>43443</v>
      </c>
      <c r="F770" s="6" t="str">
        <f t="shared" si="40"/>
        <v>https://api.iextrading.com/1.0/stock/DVN/chart/date/20181209</v>
      </c>
      <c r="G770">
        <f>IF(E770=$K$1,G769+1,G769)</f>
        <v>34</v>
      </c>
    </row>
    <row r="771" spans="1:7" x14ac:dyDescent="0.25">
      <c r="A771" s="1" t="s">
        <v>0</v>
      </c>
      <c r="B771" t="str">
        <f t="shared" si="41"/>
        <v>DVN</v>
      </c>
      <c r="C771" t="s">
        <v>1</v>
      </c>
      <c r="D771" s="2" t="str">
        <f t="shared" si="39"/>
        <v>20181206</v>
      </c>
      <c r="E771" s="2">
        <f>IF(E770-1&gt;=$K$2,IF(WEEKDAY(E770-1)=7,E770-3,E770-1),$K$1)</f>
        <v>43440</v>
      </c>
      <c r="F771" s="6" t="str">
        <f t="shared" si="40"/>
        <v>https://api.iextrading.com/1.0/stock/DVN/chart/date/20181206</v>
      </c>
      <c r="G771">
        <f>IF(E771=$K$1,G770+1,G770)</f>
        <v>34</v>
      </c>
    </row>
    <row r="772" spans="1:7" x14ac:dyDescent="0.25">
      <c r="A772" s="1" t="s">
        <v>0</v>
      </c>
      <c r="B772" t="str">
        <f t="shared" si="41"/>
        <v>DVN</v>
      </c>
      <c r="C772" t="s">
        <v>1</v>
      </c>
      <c r="D772" s="2" t="str">
        <f t="shared" si="39"/>
        <v>20181205</v>
      </c>
      <c r="E772" s="2">
        <f>IF(E771-1&gt;=$K$2,IF(WEEKDAY(E771-1)=7,E771-3,E771-1),$K$1)</f>
        <v>43439</v>
      </c>
      <c r="F772" s="6" t="str">
        <f t="shared" si="40"/>
        <v>https://api.iextrading.com/1.0/stock/DVN/chart/date/20181205</v>
      </c>
      <c r="G772">
        <f>IF(E772=$K$1,G771+1,G771)</f>
        <v>34</v>
      </c>
    </row>
    <row r="773" spans="1:7" x14ac:dyDescent="0.25">
      <c r="A773" s="1" t="s">
        <v>0</v>
      </c>
      <c r="B773" t="str">
        <f t="shared" si="41"/>
        <v>DVN</v>
      </c>
      <c r="C773" t="s">
        <v>1</v>
      </c>
      <c r="D773" s="2" t="str">
        <f t="shared" si="39"/>
        <v>20181204</v>
      </c>
      <c r="E773" s="2">
        <f>IF(E772-1&gt;=$K$2,IF(WEEKDAY(E772-1)=7,E772-3,E772-1),$K$1)</f>
        <v>43438</v>
      </c>
      <c r="F773" s="6" t="str">
        <f t="shared" si="40"/>
        <v>https://api.iextrading.com/1.0/stock/DVN/chart/date/20181204</v>
      </c>
      <c r="G773">
        <f>IF(E773=$K$1,G772+1,G772)</f>
        <v>34</v>
      </c>
    </row>
    <row r="774" spans="1:7" x14ac:dyDescent="0.25">
      <c r="A774" s="1" t="s">
        <v>0</v>
      </c>
      <c r="B774" t="str">
        <f t="shared" si="41"/>
        <v>DVN</v>
      </c>
      <c r="C774" t="s">
        <v>1</v>
      </c>
      <c r="D774" s="2" t="str">
        <f t="shared" si="39"/>
        <v>20181203</v>
      </c>
      <c r="E774" s="2">
        <f>IF(E773-1&gt;=$K$2,IF(WEEKDAY(E773-1)=7,E773-3,E773-1),$K$1)</f>
        <v>43437</v>
      </c>
      <c r="F774" s="6" t="str">
        <f t="shared" si="40"/>
        <v>https://api.iextrading.com/1.0/stock/DVN/chart/date/20181203</v>
      </c>
      <c r="G774">
        <f>IF(E774=$K$1,G773+1,G773)</f>
        <v>34</v>
      </c>
    </row>
    <row r="775" spans="1:7" x14ac:dyDescent="0.25">
      <c r="A775" s="1" t="s">
        <v>0</v>
      </c>
      <c r="B775" t="str">
        <f t="shared" si="41"/>
        <v>DVN</v>
      </c>
      <c r="C775" t="s">
        <v>1</v>
      </c>
      <c r="D775" s="2" t="str">
        <f t="shared" si="39"/>
        <v>20181202</v>
      </c>
      <c r="E775" s="2">
        <f>IF(E774-1&gt;=$K$2,IF(WEEKDAY(E774-1)=7,E774-3,E774-1),$K$1)</f>
        <v>43436</v>
      </c>
      <c r="F775" s="6" t="str">
        <f t="shared" si="40"/>
        <v>https://api.iextrading.com/1.0/stock/DVN/chart/date/20181202</v>
      </c>
      <c r="G775">
        <f>IF(E775=$K$1,G774+1,G774)</f>
        <v>34</v>
      </c>
    </row>
    <row r="776" spans="1:7" x14ac:dyDescent="0.25">
      <c r="A776" s="1" t="s">
        <v>0</v>
      </c>
      <c r="B776" t="str">
        <f t="shared" si="41"/>
        <v>DVN</v>
      </c>
      <c r="C776" t="s">
        <v>1</v>
      </c>
      <c r="D776" s="2" t="str">
        <f t="shared" si="39"/>
        <v>20181129</v>
      </c>
      <c r="E776" s="2">
        <f>IF(E775-1&gt;=$K$2,IF(WEEKDAY(E775-1)=7,E775-3,E775-1),$K$1)</f>
        <v>43433</v>
      </c>
      <c r="F776" s="6" t="str">
        <f t="shared" si="40"/>
        <v>https://api.iextrading.com/1.0/stock/DVN/chart/date/20181129</v>
      </c>
      <c r="G776">
        <f>IF(E776=$K$1,G775+1,G775)</f>
        <v>34</v>
      </c>
    </row>
    <row r="777" spans="1:7" x14ac:dyDescent="0.25">
      <c r="A777" s="1" t="s">
        <v>0</v>
      </c>
      <c r="B777" t="str">
        <f t="shared" si="41"/>
        <v>DVN</v>
      </c>
      <c r="C777" t="s">
        <v>1</v>
      </c>
      <c r="D777" s="2" t="str">
        <f t="shared" si="39"/>
        <v>20181128</v>
      </c>
      <c r="E777" s="2">
        <f>IF(E776-1&gt;=$K$2,IF(WEEKDAY(E776-1)=7,E776-3,E776-1),$K$1)</f>
        <v>43432</v>
      </c>
      <c r="F777" s="6" t="str">
        <f t="shared" si="40"/>
        <v>https://api.iextrading.com/1.0/stock/DVN/chart/date/20181128</v>
      </c>
      <c r="G777">
        <f>IF(E777=$K$1,G776+1,G776)</f>
        <v>34</v>
      </c>
    </row>
    <row r="778" spans="1:7" x14ac:dyDescent="0.25">
      <c r="A778" s="1" t="s">
        <v>0</v>
      </c>
      <c r="B778" t="str">
        <f t="shared" si="41"/>
        <v>DVN</v>
      </c>
      <c r="C778" t="s">
        <v>1</v>
      </c>
      <c r="D778" s="2" t="str">
        <f t="shared" si="39"/>
        <v>20181127</v>
      </c>
      <c r="E778" s="2">
        <f>IF(E777-1&gt;=$K$2,IF(WEEKDAY(E777-1)=7,E777-3,E777-1),$K$1)</f>
        <v>43431</v>
      </c>
      <c r="F778" s="6" t="str">
        <f t="shared" si="40"/>
        <v>https://api.iextrading.com/1.0/stock/DVN/chart/date/20181127</v>
      </c>
      <c r="G778">
        <f>IF(E778=$K$1,G777+1,G777)</f>
        <v>34</v>
      </c>
    </row>
    <row r="779" spans="1:7" x14ac:dyDescent="0.25">
      <c r="A779" s="1" t="s">
        <v>0</v>
      </c>
      <c r="B779" t="str">
        <f t="shared" si="41"/>
        <v>DVN</v>
      </c>
      <c r="C779" t="s">
        <v>1</v>
      </c>
      <c r="D779" s="2" t="str">
        <f t="shared" si="39"/>
        <v>20181126</v>
      </c>
      <c r="E779" s="2">
        <f>IF(E778-1&gt;=$K$2,IF(WEEKDAY(E778-1)=7,E778-3,E778-1),$K$1)</f>
        <v>43430</v>
      </c>
      <c r="F779" s="6" t="str">
        <f t="shared" si="40"/>
        <v>https://api.iextrading.com/1.0/stock/DVN/chart/date/20181126</v>
      </c>
      <c r="G779">
        <f>IF(E779=$K$1,G778+1,G778)</f>
        <v>34</v>
      </c>
    </row>
    <row r="780" spans="1:7" x14ac:dyDescent="0.25">
      <c r="A780" s="1" t="s">
        <v>0</v>
      </c>
      <c r="B780" t="str">
        <f t="shared" si="41"/>
        <v>DVN</v>
      </c>
      <c r="C780" t="s">
        <v>1</v>
      </c>
      <c r="D780" s="2" t="str">
        <f t="shared" si="39"/>
        <v>20181125</v>
      </c>
      <c r="E780" s="2">
        <f>IF(E779-1&gt;=$K$2,IF(WEEKDAY(E779-1)=7,E779-3,E779-1),$K$1)</f>
        <v>43429</v>
      </c>
      <c r="F780" s="6" t="str">
        <f t="shared" si="40"/>
        <v>https://api.iextrading.com/1.0/stock/DVN/chart/date/20181125</v>
      </c>
      <c r="G780">
        <f>IF(E780=$K$1,G779+1,G779)</f>
        <v>34</v>
      </c>
    </row>
    <row r="781" spans="1:7" x14ac:dyDescent="0.25">
      <c r="A781" s="1" t="s">
        <v>0</v>
      </c>
      <c r="B781" t="str">
        <f t="shared" si="41"/>
        <v>DVN</v>
      </c>
      <c r="C781" t="s">
        <v>1</v>
      </c>
      <c r="D781" s="2" t="str">
        <f t="shared" si="39"/>
        <v>20181122</v>
      </c>
      <c r="E781" s="2">
        <f>IF(E780-1&gt;=$K$2,IF(WEEKDAY(E780-1)=7,E780-3,E780-1),$K$1)</f>
        <v>43426</v>
      </c>
      <c r="F781" s="6" t="str">
        <f t="shared" si="40"/>
        <v>https://api.iextrading.com/1.0/stock/DVN/chart/date/20181122</v>
      </c>
      <c r="G781">
        <f>IF(E781=$K$1,G780+1,G780)</f>
        <v>34</v>
      </c>
    </row>
    <row r="782" spans="1:7" x14ac:dyDescent="0.25">
      <c r="A782" s="1" t="s">
        <v>0</v>
      </c>
      <c r="B782" t="str">
        <f t="shared" si="41"/>
        <v>DVN</v>
      </c>
      <c r="C782" t="s">
        <v>1</v>
      </c>
      <c r="D782" s="2" t="str">
        <f t="shared" si="39"/>
        <v>20181121</v>
      </c>
      <c r="E782" s="2">
        <f>IF(E781-1&gt;=$K$2,IF(WEEKDAY(E781-1)=7,E781-3,E781-1),$K$1)</f>
        <v>43425</v>
      </c>
      <c r="F782" s="6" t="str">
        <f t="shared" ref="F782:F845" si="42">A782&amp;B782&amp;C782&amp;D782</f>
        <v>https://api.iextrading.com/1.0/stock/DVN/chart/date/20181121</v>
      </c>
      <c r="G782">
        <f>IF(E782=$K$1,G781+1,G781)</f>
        <v>34</v>
      </c>
    </row>
    <row r="783" spans="1:7" x14ac:dyDescent="0.25">
      <c r="A783" s="1" t="s">
        <v>0</v>
      </c>
      <c r="B783" t="str">
        <f t="shared" si="41"/>
        <v>DWDP</v>
      </c>
      <c r="C783" t="s">
        <v>1</v>
      </c>
      <c r="D783" s="2" t="str">
        <f t="shared" si="39"/>
        <v>20181221</v>
      </c>
      <c r="E783" s="2">
        <f>IF(E782-1&gt;=$K$2,IF(WEEKDAY(E782-1)=7,E782-3,E782-1),$K$1)</f>
        <v>43455</v>
      </c>
      <c r="F783" s="6" t="str">
        <f t="shared" si="42"/>
        <v>https://api.iextrading.com/1.0/stock/DWDP/chart/date/20181221</v>
      </c>
      <c r="G783">
        <f>IF(E783=$K$1,G782+1,G782)</f>
        <v>35</v>
      </c>
    </row>
    <row r="784" spans="1:7" x14ac:dyDescent="0.25">
      <c r="A784" s="1" t="s">
        <v>0</v>
      </c>
      <c r="B784" t="str">
        <f t="shared" si="41"/>
        <v>DWDP</v>
      </c>
      <c r="C784" t="s">
        <v>1</v>
      </c>
      <c r="D784" s="2" t="str">
        <f t="shared" si="39"/>
        <v>20181220</v>
      </c>
      <c r="E784" s="2">
        <f>IF(E783-1&gt;=$K$2,IF(WEEKDAY(E783-1)=7,E783-3,E783-1),$K$1)</f>
        <v>43454</v>
      </c>
      <c r="F784" s="6" t="str">
        <f t="shared" si="42"/>
        <v>https://api.iextrading.com/1.0/stock/DWDP/chart/date/20181220</v>
      </c>
      <c r="G784">
        <f>IF(E784=$K$1,G783+1,G783)</f>
        <v>35</v>
      </c>
    </row>
    <row r="785" spans="1:7" x14ac:dyDescent="0.25">
      <c r="A785" s="1" t="s">
        <v>0</v>
      </c>
      <c r="B785" t="str">
        <f t="shared" si="41"/>
        <v>DWDP</v>
      </c>
      <c r="C785" t="s">
        <v>1</v>
      </c>
      <c r="D785" s="2" t="str">
        <f t="shared" si="39"/>
        <v>20181219</v>
      </c>
      <c r="E785" s="2">
        <f>IF(E784-1&gt;=$K$2,IF(WEEKDAY(E784-1)=7,E784-3,E784-1),$K$1)</f>
        <v>43453</v>
      </c>
      <c r="F785" s="6" t="str">
        <f t="shared" si="42"/>
        <v>https://api.iextrading.com/1.0/stock/DWDP/chart/date/20181219</v>
      </c>
      <c r="G785">
        <f>IF(E785=$K$1,G784+1,G784)</f>
        <v>35</v>
      </c>
    </row>
    <row r="786" spans="1:7" x14ac:dyDescent="0.25">
      <c r="A786" s="1" t="s">
        <v>0</v>
      </c>
      <c r="B786" t="str">
        <f t="shared" si="41"/>
        <v>DWDP</v>
      </c>
      <c r="C786" t="s">
        <v>1</v>
      </c>
      <c r="D786" s="2" t="str">
        <f t="shared" si="39"/>
        <v>20181218</v>
      </c>
      <c r="E786" s="2">
        <f>IF(E785-1&gt;=$K$2,IF(WEEKDAY(E785-1)=7,E785-3,E785-1),$K$1)</f>
        <v>43452</v>
      </c>
      <c r="F786" s="6" t="str">
        <f t="shared" si="42"/>
        <v>https://api.iextrading.com/1.0/stock/DWDP/chart/date/20181218</v>
      </c>
      <c r="G786">
        <f>IF(E786=$K$1,G785+1,G785)</f>
        <v>35</v>
      </c>
    </row>
    <row r="787" spans="1:7" x14ac:dyDescent="0.25">
      <c r="A787" s="1" t="s">
        <v>0</v>
      </c>
      <c r="B787" t="str">
        <f t="shared" si="41"/>
        <v>DWDP</v>
      </c>
      <c r="C787" t="s">
        <v>1</v>
      </c>
      <c r="D787" s="2" t="str">
        <f t="shared" si="39"/>
        <v>20181217</v>
      </c>
      <c r="E787" s="2">
        <f>IF(E786-1&gt;=$K$2,IF(WEEKDAY(E786-1)=7,E786-3,E786-1),$K$1)</f>
        <v>43451</v>
      </c>
      <c r="F787" s="6" t="str">
        <f t="shared" si="42"/>
        <v>https://api.iextrading.com/1.0/stock/DWDP/chart/date/20181217</v>
      </c>
      <c r="G787">
        <f>IF(E787=$K$1,G786+1,G786)</f>
        <v>35</v>
      </c>
    </row>
    <row r="788" spans="1:7" x14ac:dyDescent="0.25">
      <c r="A788" s="1" t="s">
        <v>0</v>
      </c>
      <c r="B788" t="str">
        <f t="shared" si="41"/>
        <v>DWDP</v>
      </c>
      <c r="C788" t="s">
        <v>1</v>
      </c>
      <c r="D788" s="2" t="str">
        <f t="shared" si="39"/>
        <v>20181216</v>
      </c>
      <c r="E788" s="2">
        <f>IF(E787-1&gt;=$K$2,IF(WEEKDAY(E787-1)=7,E787-3,E787-1),$K$1)</f>
        <v>43450</v>
      </c>
      <c r="F788" s="6" t="str">
        <f t="shared" si="42"/>
        <v>https://api.iextrading.com/1.0/stock/DWDP/chart/date/20181216</v>
      </c>
      <c r="G788">
        <f>IF(E788=$K$1,G787+1,G787)</f>
        <v>35</v>
      </c>
    </row>
    <row r="789" spans="1:7" x14ac:dyDescent="0.25">
      <c r="A789" s="1" t="s">
        <v>0</v>
      </c>
      <c r="B789" t="str">
        <f t="shared" si="41"/>
        <v>DWDP</v>
      </c>
      <c r="C789" t="s">
        <v>1</v>
      </c>
      <c r="D789" s="2" t="str">
        <f t="shared" si="39"/>
        <v>20181213</v>
      </c>
      <c r="E789" s="2">
        <f>IF(E788-1&gt;=$K$2,IF(WEEKDAY(E788-1)=7,E788-3,E788-1),$K$1)</f>
        <v>43447</v>
      </c>
      <c r="F789" s="6" t="str">
        <f t="shared" si="42"/>
        <v>https://api.iextrading.com/1.0/stock/DWDP/chart/date/20181213</v>
      </c>
      <c r="G789">
        <f>IF(E789=$K$1,G788+1,G788)</f>
        <v>35</v>
      </c>
    </row>
    <row r="790" spans="1:7" x14ac:dyDescent="0.25">
      <c r="A790" s="1" t="s">
        <v>0</v>
      </c>
      <c r="B790" t="str">
        <f t="shared" si="41"/>
        <v>DWDP</v>
      </c>
      <c r="C790" t="s">
        <v>1</v>
      </c>
      <c r="D790" s="2" t="str">
        <f t="shared" si="39"/>
        <v>20181212</v>
      </c>
      <c r="E790" s="2">
        <f>IF(E789-1&gt;=$K$2,IF(WEEKDAY(E789-1)=7,E789-3,E789-1),$K$1)</f>
        <v>43446</v>
      </c>
      <c r="F790" s="6" t="str">
        <f t="shared" si="42"/>
        <v>https://api.iextrading.com/1.0/stock/DWDP/chart/date/20181212</v>
      </c>
      <c r="G790">
        <f>IF(E790=$K$1,G789+1,G789)</f>
        <v>35</v>
      </c>
    </row>
    <row r="791" spans="1:7" x14ac:dyDescent="0.25">
      <c r="A791" s="1" t="s">
        <v>0</v>
      </c>
      <c r="B791" t="str">
        <f t="shared" si="41"/>
        <v>DWDP</v>
      </c>
      <c r="C791" t="s">
        <v>1</v>
      </c>
      <c r="D791" s="2" t="str">
        <f t="shared" si="39"/>
        <v>20181211</v>
      </c>
      <c r="E791" s="2">
        <f>IF(E790-1&gt;=$K$2,IF(WEEKDAY(E790-1)=7,E790-3,E790-1),$K$1)</f>
        <v>43445</v>
      </c>
      <c r="F791" s="6" t="str">
        <f t="shared" si="42"/>
        <v>https://api.iextrading.com/1.0/stock/DWDP/chart/date/20181211</v>
      </c>
      <c r="G791">
        <f>IF(E791=$K$1,G790+1,G790)</f>
        <v>35</v>
      </c>
    </row>
    <row r="792" spans="1:7" x14ac:dyDescent="0.25">
      <c r="A792" s="1" t="s">
        <v>0</v>
      </c>
      <c r="B792" t="str">
        <f t="shared" si="41"/>
        <v>DWDP</v>
      </c>
      <c r="C792" t="s">
        <v>1</v>
      </c>
      <c r="D792" s="2" t="str">
        <f t="shared" si="39"/>
        <v>20181210</v>
      </c>
      <c r="E792" s="2">
        <f>IF(E791-1&gt;=$K$2,IF(WEEKDAY(E791-1)=7,E791-3,E791-1),$K$1)</f>
        <v>43444</v>
      </c>
      <c r="F792" s="6" t="str">
        <f t="shared" si="42"/>
        <v>https://api.iextrading.com/1.0/stock/DWDP/chart/date/20181210</v>
      </c>
      <c r="G792">
        <f>IF(E792=$K$1,G791+1,G791)</f>
        <v>35</v>
      </c>
    </row>
    <row r="793" spans="1:7" x14ac:dyDescent="0.25">
      <c r="A793" s="1" t="s">
        <v>0</v>
      </c>
      <c r="B793" t="str">
        <f t="shared" si="41"/>
        <v>DWDP</v>
      </c>
      <c r="C793" t="s">
        <v>1</v>
      </c>
      <c r="D793" s="2" t="str">
        <f t="shared" si="39"/>
        <v>20181209</v>
      </c>
      <c r="E793" s="2">
        <f>IF(E792-1&gt;=$K$2,IF(WEEKDAY(E792-1)=7,E792-3,E792-1),$K$1)</f>
        <v>43443</v>
      </c>
      <c r="F793" s="6" t="str">
        <f t="shared" si="42"/>
        <v>https://api.iextrading.com/1.0/stock/DWDP/chart/date/20181209</v>
      </c>
      <c r="G793">
        <f>IF(E793=$K$1,G792+1,G792)</f>
        <v>35</v>
      </c>
    </row>
    <row r="794" spans="1:7" x14ac:dyDescent="0.25">
      <c r="A794" s="1" t="s">
        <v>0</v>
      </c>
      <c r="B794" t="str">
        <f t="shared" si="41"/>
        <v>DWDP</v>
      </c>
      <c r="C794" t="s">
        <v>1</v>
      </c>
      <c r="D794" s="2" t="str">
        <f t="shared" si="39"/>
        <v>20181206</v>
      </c>
      <c r="E794" s="2">
        <f>IF(E793-1&gt;=$K$2,IF(WEEKDAY(E793-1)=7,E793-3,E793-1),$K$1)</f>
        <v>43440</v>
      </c>
      <c r="F794" s="6" t="str">
        <f t="shared" si="42"/>
        <v>https://api.iextrading.com/1.0/stock/DWDP/chart/date/20181206</v>
      </c>
      <c r="G794">
        <f>IF(E794=$K$1,G793+1,G793)</f>
        <v>35</v>
      </c>
    </row>
    <row r="795" spans="1:7" x14ac:dyDescent="0.25">
      <c r="A795" s="1" t="s">
        <v>0</v>
      </c>
      <c r="B795" t="str">
        <f t="shared" si="41"/>
        <v>DWDP</v>
      </c>
      <c r="C795" t="s">
        <v>1</v>
      </c>
      <c r="D795" s="2" t="str">
        <f t="shared" si="39"/>
        <v>20181205</v>
      </c>
      <c r="E795" s="2">
        <f>IF(E794-1&gt;=$K$2,IF(WEEKDAY(E794-1)=7,E794-3,E794-1),$K$1)</f>
        <v>43439</v>
      </c>
      <c r="F795" s="6" t="str">
        <f t="shared" si="42"/>
        <v>https://api.iextrading.com/1.0/stock/DWDP/chart/date/20181205</v>
      </c>
      <c r="G795">
        <f>IF(E795=$K$1,G794+1,G794)</f>
        <v>35</v>
      </c>
    </row>
    <row r="796" spans="1:7" x14ac:dyDescent="0.25">
      <c r="A796" s="1" t="s">
        <v>0</v>
      </c>
      <c r="B796" t="str">
        <f t="shared" si="41"/>
        <v>DWDP</v>
      </c>
      <c r="C796" t="s">
        <v>1</v>
      </c>
      <c r="D796" s="2" t="str">
        <f t="shared" si="39"/>
        <v>20181204</v>
      </c>
      <c r="E796" s="2">
        <f>IF(E795-1&gt;=$K$2,IF(WEEKDAY(E795-1)=7,E795-3,E795-1),$K$1)</f>
        <v>43438</v>
      </c>
      <c r="F796" s="6" t="str">
        <f t="shared" si="42"/>
        <v>https://api.iextrading.com/1.0/stock/DWDP/chart/date/20181204</v>
      </c>
      <c r="G796">
        <f>IF(E796=$K$1,G795+1,G795)</f>
        <v>35</v>
      </c>
    </row>
    <row r="797" spans="1:7" x14ac:dyDescent="0.25">
      <c r="A797" s="1" t="s">
        <v>0</v>
      </c>
      <c r="B797" t="str">
        <f t="shared" si="41"/>
        <v>DWDP</v>
      </c>
      <c r="C797" t="s">
        <v>1</v>
      </c>
      <c r="D797" s="2" t="str">
        <f t="shared" si="39"/>
        <v>20181203</v>
      </c>
      <c r="E797" s="2">
        <f>IF(E796-1&gt;=$K$2,IF(WEEKDAY(E796-1)=7,E796-3,E796-1),$K$1)</f>
        <v>43437</v>
      </c>
      <c r="F797" s="6" t="str">
        <f t="shared" si="42"/>
        <v>https://api.iextrading.com/1.0/stock/DWDP/chart/date/20181203</v>
      </c>
      <c r="G797">
        <f>IF(E797=$K$1,G796+1,G796)</f>
        <v>35</v>
      </c>
    </row>
    <row r="798" spans="1:7" x14ac:dyDescent="0.25">
      <c r="A798" s="1" t="s">
        <v>0</v>
      </c>
      <c r="B798" t="str">
        <f t="shared" si="41"/>
        <v>DWDP</v>
      </c>
      <c r="C798" t="s">
        <v>1</v>
      </c>
      <c r="D798" s="2" t="str">
        <f t="shared" si="39"/>
        <v>20181202</v>
      </c>
      <c r="E798" s="2">
        <f>IF(E797-1&gt;=$K$2,IF(WEEKDAY(E797-1)=7,E797-3,E797-1),$K$1)</f>
        <v>43436</v>
      </c>
      <c r="F798" s="6" t="str">
        <f t="shared" si="42"/>
        <v>https://api.iextrading.com/1.0/stock/DWDP/chart/date/20181202</v>
      </c>
      <c r="G798">
        <f>IF(E798=$K$1,G797+1,G797)</f>
        <v>35</v>
      </c>
    </row>
    <row r="799" spans="1:7" x14ac:dyDescent="0.25">
      <c r="A799" s="1" t="s">
        <v>0</v>
      </c>
      <c r="B799" t="str">
        <f t="shared" si="41"/>
        <v>DWDP</v>
      </c>
      <c r="C799" t="s">
        <v>1</v>
      </c>
      <c r="D799" s="2" t="str">
        <f t="shared" si="39"/>
        <v>20181129</v>
      </c>
      <c r="E799" s="2">
        <f>IF(E798-1&gt;=$K$2,IF(WEEKDAY(E798-1)=7,E798-3,E798-1),$K$1)</f>
        <v>43433</v>
      </c>
      <c r="F799" s="6" t="str">
        <f t="shared" si="42"/>
        <v>https://api.iextrading.com/1.0/stock/DWDP/chart/date/20181129</v>
      </c>
      <c r="G799">
        <f>IF(E799=$K$1,G798+1,G798)</f>
        <v>35</v>
      </c>
    </row>
    <row r="800" spans="1:7" x14ac:dyDescent="0.25">
      <c r="A800" s="1" t="s">
        <v>0</v>
      </c>
      <c r="B800" t="str">
        <f t="shared" si="41"/>
        <v>DWDP</v>
      </c>
      <c r="C800" t="s">
        <v>1</v>
      </c>
      <c r="D800" s="2" t="str">
        <f t="shared" ref="D800:D863" si="43">TEXT(E800,"YYYY")&amp;TEXT(E800,"MM")&amp;TEXT(E800,"dd")</f>
        <v>20181128</v>
      </c>
      <c r="E800" s="2">
        <f>IF(E799-1&gt;=$K$2,IF(WEEKDAY(E799-1)=7,E799-3,E799-1),$K$1)</f>
        <v>43432</v>
      </c>
      <c r="F800" s="6" t="str">
        <f t="shared" si="42"/>
        <v>https://api.iextrading.com/1.0/stock/DWDP/chart/date/20181128</v>
      </c>
      <c r="G800">
        <f>IF(E800=$K$1,G799+1,G799)</f>
        <v>35</v>
      </c>
    </row>
    <row r="801" spans="1:7" x14ac:dyDescent="0.25">
      <c r="A801" s="1" t="s">
        <v>0</v>
      </c>
      <c r="B801" t="str">
        <f t="shared" si="41"/>
        <v>DWDP</v>
      </c>
      <c r="C801" t="s">
        <v>1</v>
      </c>
      <c r="D801" s="2" t="str">
        <f t="shared" si="43"/>
        <v>20181127</v>
      </c>
      <c r="E801" s="2">
        <f>IF(E800-1&gt;=$K$2,IF(WEEKDAY(E800-1)=7,E800-3,E800-1),$K$1)</f>
        <v>43431</v>
      </c>
      <c r="F801" s="6" t="str">
        <f t="shared" si="42"/>
        <v>https://api.iextrading.com/1.0/stock/DWDP/chart/date/20181127</v>
      </c>
      <c r="G801">
        <f>IF(E801=$K$1,G800+1,G800)</f>
        <v>35</v>
      </c>
    </row>
    <row r="802" spans="1:7" x14ac:dyDescent="0.25">
      <c r="A802" s="1" t="s">
        <v>0</v>
      </c>
      <c r="B802" t="str">
        <f t="shared" si="41"/>
        <v>DWDP</v>
      </c>
      <c r="C802" t="s">
        <v>1</v>
      </c>
      <c r="D802" s="2" t="str">
        <f t="shared" si="43"/>
        <v>20181126</v>
      </c>
      <c r="E802" s="2">
        <f>IF(E801-1&gt;=$K$2,IF(WEEKDAY(E801-1)=7,E801-3,E801-1),$K$1)</f>
        <v>43430</v>
      </c>
      <c r="F802" s="6" t="str">
        <f t="shared" si="42"/>
        <v>https://api.iextrading.com/1.0/stock/DWDP/chart/date/20181126</v>
      </c>
      <c r="G802">
        <f>IF(E802=$K$1,G801+1,G801)</f>
        <v>35</v>
      </c>
    </row>
    <row r="803" spans="1:7" x14ac:dyDescent="0.25">
      <c r="A803" s="1" t="s">
        <v>0</v>
      </c>
      <c r="B803" t="str">
        <f t="shared" si="41"/>
        <v>DWDP</v>
      </c>
      <c r="C803" t="s">
        <v>1</v>
      </c>
      <c r="D803" s="2" t="str">
        <f t="shared" si="43"/>
        <v>20181125</v>
      </c>
      <c r="E803" s="2">
        <f>IF(E802-1&gt;=$K$2,IF(WEEKDAY(E802-1)=7,E802-3,E802-1),$K$1)</f>
        <v>43429</v>
      </c>
      <c r="F803" s="6" t="str">
        <f t="shared" si="42"/>
        <v>https://api.iextrading.com/1.0/stock/DWDP/chart/date/20181125</v>
      </c>
      <c r="G803">
        <f>IF(E803=$K$1,G802+1,G802)</f>
        <v>35</v>
      </c>
    </row>
    <row r="804" spans="1:7" x14ac:dyDescent="0.25">
      <c r="A804" s="1" t="s">
        <v>0</v>
      </c>
      <c r="B804" t="str">
        <f t="shared" si="41"/>
        <v>DWDP</v>
      </c>
      <c r="C804" t="s">
        <v>1</v>
      </c>
      <c r="D804" s="2" t="str">
        <f t="shared" si="43"/>
        <v>20181122</v>
      </c>
      <c r="E804" s="2">
        <f>IF(E803-1&gt;=$K$2,IF(WEEKDAY(E803-1)=7,E803-3,E803-1),$K$1)</f>
        <v>43426</v>
      </c>
      <c r="F804" s="6" t="str">
        <f t="shared" si="42"/>
        <v>https://api.iextrading.com/1.0/stock/DWDP/chart/date/20181122</v>
      </c>
      <c r="G804">
        <f>IF(E804=$K$1,G803+1,G803)</f>
        <v>35</v>
      </c>
    </row>
    <row r="805" spans="1:7" x14ac:dyDescent="0.25">
      <c r="A805" s="1" t="s">
        <v>0</v>
      </c>
      <c r="B805" t="str">
        <f t="shared" si="41"/>
        <v>DWDP</v>
      </c>
      <c r="C805" t="s">
        <v>1</v>
      </c>
      <c r="D805" s="2" t="str">
        <f t="shared" si="43"/>
        <v>20181121</v>
      </c>
      <c r="E805" s="2">
        <f>IF(E804-1&gt;=$K$2,IF(WEEKDAY(E804-1)=7,E804-3,E804-1),$K$1)</f>
        <v>43425</v>
      </c>
      <c r="F805" s="6" t="str">
        <f t="shared" si="42"/>
        <v>https://api.iextrading.com/1.0/stock/DWDP/chart/date/20181121</v>
      </c>
      <c r="G805">
        <f>IF(E805=$K$1,G804+1,G804)</f>
        <v>35</v>
      </c>
    </row>
    <row r="806" spans="1:7" x14ac:dyDescent="0.25">
      <c r="A806" s="1" t="s">
        <v>0</v>
      </c>
      <c r="B806" t="str">
        <f t="shared" si="41"/>
        <v>ECA</v>
      </c>
      <c r="C806" t="s">
        <v>1</v>
      </c>
      <c r="D806" s="2" t="str">
        <f t="shared" si="43"/>
        <v>20181221</v>
      </c>
      <c r="E806" s="2">
        <f>IF(E805-1&gt;=$K$2,IF(WEEKDAY(E805-1)=7,E805-3,E805-1),$K$1)</f>
        <v>43455</v>
      </c>
      <c r="F806" s="6" t="str">
        <f t="shared" si="42"/>
        <v>https://api.iextrading.com/1.0/stock/ECA/chart/date/20181221</v>
      </c>
      <c r="G806">
        <f>IF(E806=$K$1,G805+1,G805)</f>
        <v>36</v>
      </c>
    </row>
    <row r="807" spans="1:7" x14ac:dyDescent="0.25">
      <c r="A807" s="1" t="s">
        <v>0</v>
      </c>
      <c r="B807" t="str">
        <f t="shared" si="41"/>
        <v>ECA</v>
      </c>
      <c r="C807" t="s">
        <v>1</v>
      </c>
      <c r="D807" s="2" t="str">
        <f t="shared" si="43"/>
        <v>20181220</v>
      </c>
      <c r="E807" s="2">
        <f>IF(E806-1&gt;=$K$2,IF(WEEKDAY(E806-1)=7,E806-3,E806-1),$K$1)</f>
        <v>43454</v>
      </c>
      <c r="F807" s="6" t="str">
        <f t="shared" si="42"/>
        <v>https://api.iextrading.com/1.0/stock/ECA/chart/date/20181220</v>
      </c>
      <c r="G807">
        <f>IF(E807=$K$1,G806+1,G806)</f>
        <v>36</v>
      </c>
    </row>
    <row r="808" spans="1:7" x14ac:dyDescent="0.25">
      <c r="A808" s="1" t="s">
        <v>0</v>
      </c>
      <c r="B808" t="str">
        <f t="shared" si="41"/>
        <v>ECA</v>
      </c>
      <c r="C808" t="s">
        <v>1</v>
      </c>
      <c r="D808" s="2" t="str">
        <f t="shared" si="43"/>
        <v>20181219</v>
      </c>
      <c r="E808" s="2">
        <f>IF(E807-1&gt;=$K$2,IF(WEEKDAY(E807-1)=7,E807-3,E807-1),$K$1)</f>
        <v>43453</v>
      </c>
      <c r="F808" s="6" t="str">
        <f t="shared" si="42"/>
        <v>https://api.iextrading.com/1.0/stock/ECA/chart/date/20181219</v>
      </c>
      <c r="G808">
        <f>IF(E808=$K$1,G807+1,G807)</f>
        <v>36</v>
      </c>
    </row>
    <row r="809" spans="1:7" x14ac:dyDescent="0.25">
      <c r="A809" s="1" t="s">
        <v>0</v>
      </c>
      <c r="B809" t="str">
        <f t="shared" si="41"/>
        <v>ECA</v>
      </c>
      <c r="C809" t="s">
        <v>1</v>
      </c>
      <c r="D809" s="2" t="str">
        <f t="shared" si="43"/>
        <v>20181218</v>
      </c>
      <c r="E809" s="2">
        <f>IF(E808-1&gt;=$K$2,IF(WEEKDAY(E808-1)=7,E808-3,E808-1),$K$1)</f>
        <v>43452</v>
      </c>
      <c r="F809" s="6" t="str">
        <f t="shared" si="42"/>
        <v>https://api.iextrading.com/1.0/stock/ECA/chart/date/20181218</v>
      </c>
      <c r="G809">
        <f>IF(E809=$K$1,G808+1,G808)</f>
        <v>36</v>
      </c>
    </row>
    <row r="810" spans="1:7" x14ac:dyDescent="0.25">
      <c r="A810" s="1" t="s">
        <v>0</v>
      </c>
      <c r="B810" t="str">
        <f t="shared" si="41"/>
        <v>ECA</v>
      </c>
      <c r="C810" t="s">
        <v>1</v>
      </c>
      <c r="D810" s="2" t="str">
        <f t="shared" si="43"/>
        <v>20181217</v>
      </c>
      <c r="E810" s="2">
        <f>IF(E809-1&gt;=$K$2,IF(WEEKDAY(E809-1)=7,E809-3,E809-1),$K$1)</f>
        <v>43451</v>
      </c>
      <c r="F810" s="6" t="str">
        <f t="shared" si="42"/>
        <v>https://api.iextrading.com/1.0/stock/ECA/chart/date/20181217</v>
      </c>
      <c r="G810">
        <f>IF(E810=$K$1,G809+1,G809)</f>
        <v>36</v>
      </c>
    </row>
    <row r="811" spans="1:7" x14ac:dyDescent="0.25">
      <c r="A811" s="1" t="s">
        <v>0</v>
      </c>
      <c r="B811" t="str">
        <f t="shared" si="41"/>
        <v>ECA</v>
      </c>
      <c r="C811" t="s">
        <v>1</v>
      </c>
      <c r="D811" s="2" t="str">
        <f t="shared" si="43"/>
        <v>20181216</v>
      </c>
      <c r="E811" s="2">
        <f>IF(E810-1&gt;=$K$2,IF(WEEKDAY(E810-1)=7,E810-3,E810-1),$K$1)</f>
        <v>43450</v>
      </c>
      <c r="F811" s="6" t="str">
        <f t="shared" si="42"/>
        <v>https://api.iextrading.com/1.0/stock/ECA/chart/date/20181216</v>
      </c>
      <c r="G811">
        <f>IF(E811=$K$1,G810+1,G810)</f>
        <v>36</v>
      </c>
    </row>
    <row r="812" spans="1:7" x14ac:dyDescent="0.25">
      <c r="A812" s="1" t="s">
        <v>0</v>
      </c>
      <c r="B812" t="str">
        <f t="shared" si="41"/>
        <v>ECA</v>
      </c>
      <c r="C812" t="s">
        <v>1</v>
      </c>
      <c r="D812" s="2" t="str">
        <f t="shared" si="43"/>
        <v>20181213</v>
      </c>
      <c r="E812" s="2">
        <f>IF(E811-1&gt;=$K$2,IF(WEEKDAY(E811-1)=7,E811-3,E811-1),$K$1)</f>
        <v>43447</v>
      </c>
      <c r="F812" s="6" t="str">
        <f t="shared" si="42"/>
        <v>https://api.iextrading.com/1.0/stock/ECA/chart/date/20181213</v>
      </c>
      <c r="G812">
        <f>IF(E812=$K$1,G811+1,G811)</f>
        <v>36</v>
      </c>
    </row>
    <row r="813" spans="1:7" x14ac:dyDescent="0.25">
      <c r="A813" s="1" t="s">
        <v>0</v>
      </c>
      <c r="B813" t="str">
        <f t="shared" si="41"/>
        <v>ECA</v>
      </c>
      <c r="C813" t="s">
        <v>1</v>
      </c>
      <c r="D813" s="2" t="str">
        <f t="shared" si="43"/>
        <v>20181212</v>
      </c>
      <c r="E813" s="2">
        <f>IF(E812-1&gt;=$K$2,IF(WEEKDAY(E812-1)=7,E812-3,E812-1),$K$1)</f>
        <v>43446</v>
      </c>
      <c r="F813" s="6" t="str">
        <f t="shared" si="42"/>
        <v>https://api.iextrading.com/1.0/stock/ECA/chart/date/20181212</v>
      </c>
      <c r="G813">
        <f>IF(E813=$K$1,G812+1,G812)</f>
        <v>36</v>
      </c>
    </row>
    <row r="814" spans="1:7" x14ac:dyDescent="0.25">
      <c r="A814" s="1" t="s">
        <v>0</v>
      </c>
      <c r="B814" t="str">
        <f t="shared" si="41"/>
        <v>ECA</v>
      </c>
      <c r="C814" t="s">
        <v>1</v>
      </c>
      <c r="D814" s="2" t="str">
        <f t="shared" si="43"/>
        <v>20181211</v>
      </c>
      <c r="E814" s="2">
        <f>IF(E813-1&gt;=$K$2,IF(WEEKDAY(E813-1)=7,E813-3,E813-1),$K$1)</f>
        <v>43445</v>
      </c>
      <c r="F814" s="6" t="str">
        <f t="shared" si="42"/>
        <v>https://api.iextrading.com/1.0/stock/ECA/chart/date/20181211</v>
      </c>
      <c r="G814">
        <f>IF(E814=$K$1,G813+1,G813)</f>
        <v>36</v>
      </c>
    </row>
    <row r="815" spans="1:7" x14ac:dyDescent="0.25">
      <c r="A815" s="1" t="s">
        <v>0</v>
      </c>
      <c r="B815" t="str">
        <f t="shared" si="41"/>
        <v>ECA</v>
      </c>
      <c r="C815" t="s">
        <v>1</v>
      </c>
      <c r="D815" s="2" t="str">
        <f t="shared" si="43"/>
        <v>20181210</v>
      </c>
      <c r="E815" s="2">
        <f>IF(E814-1&gt;=$K$2,IF(WEEKDAY(E814-1)=7,E814-3,E814-1),$K$1)</f>
        <v>43444</v>
      </c>
      <c r="F815" s="6" t="str">
        <f t="shared" si="42"/>
        <v>https://api.iextrading.com/1.0/stock/ECA/chart/date/20181210</v>
      </c>
      <c r="G815">
        <f>IF(E815=$K$1,G814+1,G814)</f>
        <v>36</v>
      </c>
    </row>
    <row r="816" spans="1:7" x14ac:dyDescent="0.25">
      <c r="A816" s="1" t="s">
        <v>0</v>
      </c>
      <c r="B816" t="str">
        <f t="shared" si="41"/>
        <v>ECA</v>
      </c>
      <c r="C816" t="s">
        <v>1</v>
      </c>
      <c r="D816" s="2" t="str">
        <f t="shared" si="43"/>
        <v>20181209</v>
      </c>
      <c r="E816" s="2">
        <f>IF(E815-1&gt;=$K$2,IF(WEEKDAY(E815-1)=7,E815-3,E815-1),$K$1)</f>
        <v>43443</v>
      </c>
      <c r="F816" s="6" t="str">
        <f t="shared" si="42"/>
        <v>https://api.iextrading.com/1.0/stock/ECA/chart/date/20181209</v>
      </c>
      <c r="G816">
        <f>IF(E816=$K$1,G815+1,G815)</f>
        <v>36</v>
      </c>
    </row>
    <row r="817" spans="1:7" x14ac:dyDescent="0.25">
      <c r="A817" s="1" t="s">
        <v>0</v>
      </c>
      <c r="B817" t="str">
        <f t="shared" si="41"/>
        <v>ECA</v>
      </c>
      <c r="C817" t="s">
        <v>1</v>
      </c>
      <c r="D817" s="2" t="str">
        <f t="shared" si="43"/>
        <v>20181206</v>
      </c>
      <c r="E817" s="2">
        <f>IF(E816-1&gt;=$K$2,IF(WEEKDAY(E816-1)=7,E816-3,E816-1),$K$1)</f>
        <v>43440</v>
      </c>
      <c r="F817" s="6" t="str">
        <f t="shared" si="42"/>
        <v>https://api.iextrading.com/1.0/stock/ECA/chart/date/20181206</v>
      </c>
      <c r="G817">
        <f>IF(E817=$K$1,G816+1,G816)</f>
        <v>36</v>
      </c>
    </row>
    <row r="818" spans="1:7" x14ac:dyDescent="0.25">
      <c r="A818" s="1" t="s">
        <v>0</v>
      </c>
      <c r="B818" t="str">
        <f t="shared" si="41"/>
        <v>ECA</v>
      </c>
      <c r="C818" t="s">
        <v>1</v>
      </c>
      <c r="D818" s="2" t="str">
        <f t="shared" si="43"/>
        <v>20181205</v>
      </c>
      <c r="E818" s="2">
        <f>IF(E817-1&gt;=$K$2,IF(WEEKDAY(E817-1)=7,E817-3,E817-1),$K$1)</f>
        <v>43439</v>
      </c>
      <c r="F818" s="6" t="str">
        <f t="shared" si="42"/>
        <v>https://api.iextrading.com/1.0/stock/ECA/chart/date/20181205</v>
      </c>
      <c r="G818">
        <f>IF(E818=$K$1,G817+1,G817)</f>
        <v>36</v>
      </c>
    </row>
    <row r="819" spans="1:7" x14ac:dyDescent="0.25">
      <c r="A819" s="1" t="s">
        <v>0</v>
      </c>
      <c r="B819" t="str">
        <f t="shared" si="41"/>
        <v>ECA</v>
      </c>
      <c r="C819" t="s">
        <v>1</v>
      </c>
      <c r="D819" s="2" t="str">
        <f t="shared" si="43"/>
        <v>20181204</v>
      </c>
      <c r="E819" s="2">
        <f>IF(E818-1&gt;=$K$2,IF(WEEKDAY(E818-1)=7,E818-3,E818-1),$K$1)</f>
        <v>43438</v>
      </c>
      <c r="F819" s="6" t="str">
        <f t="shared" si="42"/>
        <v>https://api.iextrading.com/1.0/stock/ECA/chart/date/20181204</v>
      </c>
      <c r="G819">
        <f>IF(E819=$K$1,G818+1,G818)</f>
        <v>36</v>
      </c>
    </row>
    <row r="820" spans="1:7" x14ac:dyDescent="0.25">
      <c r="A820" s="1" t="s">
        <v>0</v>
      </c>
      <c r="B820" t="str">
        <f t="shared" si="41"/>
        <v>ECA</v>
      </c>
      <c r="C820" t="s">
        <v>1</v>
      </c>
      <c r="D820" s="2" t="str">
        <f t="shared" si="43"/>
        <v>20181203</v>
      </c>
      <c r="E820" s="2">
        <f>IF(E819-1&gt;=$K$2,IF(WEEKDAY(E819-1)=7,E819-3,E819-1),$K$1)</f>
        <v>43437</v>
      </c>
      <c r="F820" s="6" t="str">
        <f t="shared" si="42"/>
        <v>https://api.iextrading.com/1.0/stock/ECA/chart/date/20181203</v>
      </c>
      <c r="G820">
        <f>IF(E820=$K$1,G819+1,G819)</f>
        <v>36</v>
      </c>
    </row>
    <row r="821" spans="1:7" x14ac:dyDescent="0.25">
      <c r="A821" s="1" t="s">
        <v>0</v>
      </c>
      <c r="B821" t="str">
        <f t="shared" si="41"/>
        <v>ECA</v>
      </c>
      <c r="C821" t="s">
        <v>1</v>
      </c>
      <c r="D821" s="2" t="str">
        <f t="shared" si="43"/>
        <v>20181202</v>
      </c>
      <c r="E821" s="2">
        <f>IF(E820-1&gt;=$K$2,IF(WEEKDAY(E820-1)=7,E820-3,E820-1),$K$1)</f>
        <v>43436</v>
      </c>
      <c r="F821" s="6" t="str">
        <f t="shared" si="42"/>
        <v>https://api.iextrading.com/1.0/stock/ECA/chart/date/20181202</v>
      </c>
      <c r="G821">
        <f>IF(E821=$K$1,G820+1,G820)</f>
        <v>36</v>
      </c>
    </row>
    <row r="822" spans="1:7" x14ac:dyDescent="0.25">
      <c r="A822" s="1" t="s">
        <v>0</v>
      </c>
      <c r="B822" t="str">
        <f t="shared" si="41"/>
        <v>ECA</v>
      </c>
      <c r="C822" t="s">
        <v>1</v>
      </c>
      <c r="D822" s="2" t="str">
        <f t="shared" si="43"/>
        <v>20181129</v>
      </c>
      <c r="E822" s="2">
        <f>IF(E821-1&gt;=$K$2,IF(WEEKDAY(E821-1)=7,E821-3,E821-1),$K$1)</f>
        <v>43433</v>
      </c>
      <c r="F822" s="6" t="str">
        <f t="shared" si="42"/>
        <v>https://api.iextrading.com/1.0/stock/ECA/chart/date/20181129</v>
      </c>
      <c r="G822">
        <f>IF(E822=$K$1,G821+1,G821)</f>
        <v>36</v>
      </c>
    </row>
    <row r="823" spans="1:7" x14ac:dyDescent="0.25">
      <c r="A823" s="1" t="s">
        <v>0</v>
      </c>
      <c r="B823" t="str">
        <f t="shared" si="41"/>
        <v>ECA</v>
      </c>
      <c r="C823" t="s">
        <v>1</v>
      </c>
      <c r="D823" s="2" t="str">
        <f t="shared" si="43"/>
        <v>20181128</v>
      </c>
      <c r="E823" s="2">
        <f>IF(E822-1&gt;=$K$2,IF(WEEKDAY(E822-1)=7,E822-3,E822-1),$K$1)</f>
        <v>43432</v>
      </c>
      <c r="F823" s="6" t="str">
        <f t="shared" si="42"/>
        <v>https://api.iextrading.com/1.0/stock/ECA/chart/date/20181128</v>
      </c>
      <c r="G823">
        <f>IF(E823=$K$1,G822+1,G822)</f>
        <v>36</v>
      </c>
    </row>
    <row r="824" spans="1:7" x14ac:dyDescent="0.25">
      <c r="A824" s="1" t="s">
        <v>0</v>
      </c>
      <c r="B824" t="str">
        <f t="shared" si="41"/>
        <v>ECA</v>
      </c>
      <c r="C824" t="s">
        <v>1</v>
      </c>
      <c r="D824" s="2" t="str">
        <f t="shared" si="43"/>
        <v>20181127</v>
      </c>
      <c r="E824" s="2">
        <f>IF(E823-1&gt;=$K$2,IF(WEEKDAY(E823-1)=7,E823-3,E823-1),$K$1)</f>
        <v>43431</v>
      </c>
      <c r="F824" s="6" t="str">
        <f t="shared" si="42"/>
        <v>https://api.iextrading.com/1.0/stock/ECA/chart/date/20181127</v>
      </c>
      <c r="G824">
        <f>IF(E824=$K$1,G823+1,G823)</f>
        <v>36</v>
      </c>
    </row>
    <row r="825" spans="1:7" x14ac:dyDescent="0.25">
      <c r="A825" s="1" t="s">
        <v>0</v>
      </c>
      <c r="B825" t="str">
        <f t="shared" si="41"/>
        <v>ECA</v>
      </c>
      <c r="C825" t="s">
        <v>1</v>
      </c>
      <c r="D825" s="2" t="str">
        <f t="shared" si="43"/>
        <v>20181126</v>
      </c>
      <c r="E825" s="2">
        <f>IF(E824-1&gt;=$K$2,IF(WEEKDAY(E824-1)=7,E824-3,E824-1),$K$1)</f>
        <v>43430</v>
      </c>
      <c r="F825" s="6" t="str">
        <f t="shared" si="42"/>
        <v>https://api.iextrading.com/1.0/stock/ECA/chart/date/20181126</v>
      </c>
      <c r="G825">
        <f>IF(E825=$K$1,G824+1,G824)</f>
        <v>36</v>
      </c>
    </row>
    <row r="826" spans="1:7" x14ac:dyDescent="0.25">
      <c r="A826" s="1" t="s">
        <v>0</v>
      </c>
      <c r="B826" t="str">
        <f t="shared" si="41"/>
        <v>ECA</v>
      </c>
      <c r="C826" t="s">
        <v>1</v>
      </c>
      <c r="D826" s="2" t="str">
        <f t="shared" si="43"/>
        <v>20181125</v>
      </c>
      <c r="E826" s="2">
        <f>IF(E825-1&gt;=$K$2,IF(WEEKDAY(E825-1)=7,E825-3,E825-1),$K$1)</f>
        <v>43429</v>
      </c>
      <c r="F826" s="6" t="str">
        <f t="shared" si="42"/>
        <v>https://api.iextrading.com/1.0/stock/ECA/chart/date/20181125</v>
      </c>
      <c r="G826">
        <f>IF(E826=$K$1,G825+1,G825)</f>
        <v>36</v>
      </c>
    </row>
    <row r="827" spans="1:7" x14ac:dyDescent="0.25">
      <c r="A827" s="1" t="s">
        <v>0</v>
      </c>
      <c r="B827" t="str">
        <f t="shared" si="41"/>
        <v>ECA</v>
      </c>
      <c r="C827" t="s">
        <v>1</v>
      </c>
      <c r="D827" s="2" t="str">
        <f t="shared" si="43"/>
        <v>20181122</v>
      </c>
      <c r="E827" s="2">
        <f>IF(E826-1&gt;=$K$2,IF(WEEKDAY(E826-1)=7,E826-3,E826-1),$K$1)</f>
        <v>43426</v>
      </c>
      <c r="F827" s="6" t="str">
        <f t="shared" si="42"/>
        <v>https://api.iextrading.com/1.0/stock/ECA/chart/date/20181122</v>
      </c>
      <c r="G827">
        <f>IF(E827=$K$1,G826+1,G826)</f>
        <v>36</v>
      </c>
    </row>
    <row r="828" spans="1:7" x14ac:dyDescent="0.25">
      <c r="A828" s="1" t="s">
        <v>0</v>
      </c>
      <c r="B828" t="str">
        <f t="shared" si="41"/>
        <v>ECA</v>
      </c>
      <c r="C828" t="s">
        <v>1</v>
      </c>
      <c r="D828" s="2" t="str">
        <f t="shared" si="43"/>
        <v>20181121</v>
      </c>
      <c r="E828" s="2">
        <f>IF(E827-1&gt;=$K$2,IF(WEEKDAY(E827-1)=7,E827-3,E827-1),$K$1)</f>
        <v>43425</v>
      </c>
      <c r="F828" s="6" t="str">
        <f t="shared" si="42"/>
        <v>https://api.iextrading.com/1.0/stock/ECA/chart/date/20181121</v>
      </c>
      <c r="G828">
        <f>IF(E828=$K$1,G827+1,G827)</f>
        <v>36</v>
      </c>
    </row>
    <row r="829" spans="1:7" x14ac:dyDescent="0.25">
      <c r="A829" s="1" t="s">
        <v>0</v>
      </c>
      <c r="B829" t="str">
        <f t="shared" si="41"/>
        <v>ERIC</v>
      </c>
      <c r="C829" t="s">
        <v>1</v>
      </c>
      <c r="D829" s="2" t="str">
        <f t="shared" si="43"/>
        <v>20181221</v>
      </c>
      <c r="E829" s="2">
        <f>IF(E828-1&gt;=$K$2,IF(WEEKDAY(E828-1)=7,E828-3,E828-1),$K$1)</f>
        <v>43455</v>
      </c>
      <c r="F829" s="6" t="str">
        <f t="shared" si="42"/>
        <v>https://api.iextrading.com/1.0/stock/ERIC/chart/date/20181221</v>
      </c>
      <c r="G829">
        <f>IF(E829=$K$1,G828+1,G828)</f>
        <v>37</v>
      </c>
    </row>
    <row r="830" spans="1:7" x14ac:dyDescent="0.25">
      <c r="A830" s="1" t="s">
        <v>0</v>
      </c>
      <c r="B830" t="str">
        <f t="shared" si="41"/>
        <v>ERIC</v>
      </c>
      <c r="C830" t="s">
        <v>1</v>
      </c>
      <c r="D830" s="2" t="str">
        <f t="shared" si="43"/>
        <v>20181220</v>
      </c>
      <c r="E830" s="2">
        <f>IF(E829-1&gt;=$K$2,IF(WEEKDAY(E829-1)=7,E829-3,E829-1),$K$1)</f>
        <v>43454</v>
      </c>
      <c r="F830" s="6" t="str">
        <f t="shared" si="42"/>
        <v>https://api.iextrading.com/1.0/stock/ERIC/chart/date/20181220</v>
      </c>
      <c r="G830">
        <f>IF(E830=$K$1,G829+1,G829)</f>
        <v>37</v>
      </c>
    </row>
    <row r="831" spans="1:7" x14ac:dyDescent="0.25">
      <c r="A831" s="1" t="s">
        <v>0</v>
      </c>
      <c r="B831" t="str">
        <f t="shared" si="41"/>
        <v>ERIC</v>
      </c>
      <c r="C831" t="s">
        <v>1</v>
      </c>
      <c r="D831" s="2" t="str">
        <f t="shared" si="43"/>
        <v>20181219</v>
      </c>
      <c r="E831" s="2">
        <f>IF(E830-1&gt;=$K$2,IF(WEEKDAY(E830-1)=7,E830-3,E830-1),$K$1)</f>
        <v>43453</v>
      </c>
      <c r="F831" s="6" t="str">
        <f t="shared" si="42"/>
        <v>https://api.iextrading.com/1.0/stock/ERIC/chart/date/20181219</v>
      </c>
      <c r="G831">
        <f>IF(E831=$K$1,G830+1,G830)</f>
        <v>37</v>
      </c>
    </row>
    <row r="832" spans="1:7" x14ac:dyDescent="0.25">
      <c r="A832" s="1" t="s">
        <v>0</v>
      </c>
      <c r="B832" t="str">
        <f t="shared" si="41"/>
        <v>ERIC</v>
      </c>
      <c r="C832" t="s">
        <v>1</v>
      </c>
      <c r="D832" s="2" t="str">
        <f t="shared" si="43"/>
        <v>20181218</v>
      </c>
      <c r="E832" s="2">
        <f>IF(E831-1&gt;=$K$2,IF(WEEKDAY(E831-1)=7,E831-3,E831-1),$K$1)</f>
        <v>43452</v>
      </c>
      <c r="F832" s="6" t="str">
        <f t="shared" si="42"/>
        <v>https://api.iextrading.com/1.0/stock/ERIC/chart/date/20181218</v>
      </c>
      <c r="G832">
        <f>IF(E832=$K$1,G831+1,G831)</f>
        <v>37</v>
      </c>
    </row>
    <row r="833" spans="1:7" x14ac:dyDescent="0.25">
      <c r="A833" s="1" t="s">
        <v>0</v>
      </c>
      <c r="B833" t="str">
        <f t="shared" si="41"/>
        <v>ERIC</v>
      </c>
      <c r="C833" t="s">
        <v>1</v>
      </c>
      <c r="D833" s="2" t="str">
        <f t="shared" si="43"/>
        <v>20181217</v>
      </c>
      <c r="E833" s="2">
        <f>IF(E832-1&gt;=$K$2,IF(WEEKDAY(E832-1)=7,E832-3,E832-1),$K$1)</f>
        <v>43451</v>
      </c>
      <c r="F833" s="6" t="str">
        <f t="shared" si="42"/>
        <v>https://api.iextrading.com/1.0/stock/ERIC/chart/date/20181217</v>
      </c>
      <c r="G833">
        <f>IF(E833=$K$1,G832+1,G832)</f>
        <v>37</v>
      </c>
    </row>
    <row r="834" spans="1:7" x14ac:dyDescent="0.25">
      <c r="A834" s="1" t="s">
        <v>0</v>
      </c>
      <c r="B834" t="str">
        <f t="shared" ref="B834:B897" si="44">VLOOKUP(G834,M:N,2,FALSE)</f>
        <v>ERIC</v>
      </c>
      <c r="C834" t="s">
        <v>1</v>
      </c>
      <c r="D834" s="2" t="str">
        <f t="shared" si="43"/>
        <v>20181216</v>
      </c>
      <c r="E834" s="2">
        <f>IF(E833-1&gt;=$K$2,IF(WEEKDAY(E833-1)=7,E833-3,E833-1),$K$1)</f>
        <v>43450</v>
      </c>
      <c r="F834" s="6" t="str">
        <f t="shared" si="42"/>
        <v>https://api.iextrading.com/1.0/stock/ERIC/chart/date/20181216</v>
      </c>
      <c r="G834">
        <f>IF(E834=$K$1,G833+1,G833)</f>
        <v>37</v>
      </c>
    </row>
    <row r="835" spans="1:7" x14ac:dyDescent="0.25">
      <c r="A835" s="1" t="s">
        <v>0</v>
      </c>
      <c r="B835" t="str">
        <f t="shared" si="44"/>
        <v>ERIC</v>
      </c>
      <c r="C835" t="s">
        <v>1</v>
      </c>
      <c r="D835" s="2" t="str">
        <f t="shared" si="43"/>
        <v>20181213</v>
      </c>
      <c r="E835" s="2">
        <f>IF(E834-1&gt;=$K$2,IF(WEEKDAY(E834-1)=7,E834-3,E834-1),$K$1)</f>
        <v>43447</v>
      </c>
      <c r="F835" s="6" t="str">
        <f t="shared" si="42"/>
        <v>https://api.iextrading.com/1.0/stock/ERIC/chart/date/20181213</v>
      </c>
      <c r="G835">
        <f>IF(E835=$K$1,G834+1,G834)</f>
        <v>37</v>
      </c>
    </row>
    <row r="836" spans="1:7" x14ac:dyDescent="0.25">
      <c r="A836" s="1" t="s">
        <v>0</v>
      </c>
      <c r="B836" t="str">
        <f t="shared" si="44"/>
        <v>ERIC</v>
      </c>
      <c r="C836" t="s">
        <v>1</v>
      </c>
      <c r="D836" s="2" t="str">
        <f t="shared" si="43"/>
        <v>20181212</v>
      </c>
      <c r="E836" s="2">
        <f>IF(E835-1&gt;=$K$2,IF(WEEKDAY(E835-1)=7,E835-3,E835-1),$K$1)</f>
        <v>43446</v>
      </c>
      <c r="F836" s="6" t="str">
        <f t="shared" si="42"/>
        <v>https://api.iextrading.com/1.0/stock/ERIC/chart/date/20181212</v>
      </c>
      <c r="G836">
        <f>IF(E836=$K$1,G835+1,G835)</f>
        <v>37</v>
      </c>
    </row>
    <row r="837" spans="1:7" x14ac:dyDescent="0.25">
      <c r="A837" s="1" t="s">
        <v>0</v>
      </c>
      <c r="B837" t="str">
        <f t="shared" si="44"/>
        <v>ERIC</v>
      </c>
      <c r="C837" t="s">
        <v>1</v>
      </c>
      <c r="D837" s="2" t="str">
        <f t="shared" si="43"/>
        <v>20181211</v>
      </c>
      <c r="E837" s="2">
        <f>IF(E836-1&gt;=$K$2,IF(WEEKDAY(E836-1)=7,E836-3,E836-1),$K$1)</f>
        <v>43445</v>
      </c>
      <c r="F837" s="6" t="str">
        <f t="shared" si="42"/>
        <v>https://api.iextrading.com/1.0/stock/ERIC/chart/date/20181211</v>
      </c>
      <c r="G837">
        <f>IF(E837=$K$1,G836+1,G836)</f>
        <v>37</v>
      </c>
    </row>
    <row r="838" spans="1:7" x14ac:dyDescent="0.25">
      <c r="A838" s="1" t="s">
        <v>0</v>
      </c>
      <c r="B838" t="str">
        <f t="shared" si="44"/>
        <v>ERIC</v>
      </c>
      <c r="C838" t="s">
        <v>1</v>
      </c>
      <c r="D838" s="2" t="str">
        <f t="shared" si="43"/>
        <v>20181210</v>
      </c>
      <c r="E838" s="2">
        <f>IF(E837-1&gt;=$K$2,IF(WEEKDAY(E837-1)=7,E837-3,E837-1),$K$1)</f>
        <v>43444</v>
      </c>
      <c r="F838" s="6" t="str">
        <f t="shared" si="42"/>
        <v>https://api.iextrading.com/1.0/stock/ERIC/chart/date/20181210</v>
      </c>
      <c r="G838">
        <f>IF(E838=$K$1,G837+1,G837)</f>
        <v>37</v>
      </c>
    </row>
    <row r="839" spans="1:7" x14ac:dyDescent="0.25">
      <c r="A839" s="1" t="s">
        <v>0</v>
      </c>
      <c r="B839" t="str">
        <f t="shared" si="44"/>
        <v>ERIC</v>
      </c>
      <c r="C839" t="s">
        <v>1</v>
      </c>
      <c r="D839" s="2" t="str">
        <f t="shared" si="43"/>
        <v>20181209</v>
      </c>
      <c r="E839" s="2">
        <f>IF(E838-1&gt;=$K$2,IF(WEEKDAY(E838-1)=7,E838-3,E838-1),$K$1)</f>
        <v>43443</v>
      </c>
      <c r="F839" s="6" t="str">
        <f t="shared" si="42"/>
        <v>https://api.iextrading.com/1.0/stock/ERIC/chart/date/20181209</v>
      </c>
      <c r="G839">
        <f>IF(E839=$K$1,G838+1,G838)</f>
        <v>37</v>
      </c>
    </row>
    <row r="840" spans="1:7" x14ac:dyDescent="0.25">
      <c r="A840" s="1" t="s">
        <v>0</v>
      </c>
      <c r="B840" t="str">
        <f t="shared" si="44"/>
        <v>ERIC</v>
      </c>
      <c r="C840" t="s">
        <v>1</v>
      </c>
      <c r="D840" s="2" t="str">
        <f t="shared" si="43"/>
        <v>20181206</v>
      </c>
      <c r="E840" s="2">
        <f>IF(E839-1&gt;=$K$2,IF(WEEKDAY(E839-1)=7,E839-3,E839-1),$K$1)</f>
        <v>43440</v>
      </c>
      <c r="F840" s="6" t="str">
        <f t="shared" si="42"/>
        <v>https://api.iextrading.com/1.0/stock/ERIC/chart/date/20181206</v>
      </c>
      <c r="G840">
        <f>IF(E840=$K$1,G839+1,G839)</f>
        <v>37</v>
      </c>
    </row>
    <row r="841" spans="1:7" x14ac:dyDescent="0.25">
      <c r="A841" s="1" t="s">
        <v>0</v>
      </c>
      <c r="B841" t="str">
        <f t="shared" si="44"/>
        <v>ERIC</v>
      </c>
      <c r="C841" t="s">
        <v>1</v>
      </c>
      <c r="D841" s="2" t="str">
        <f t="shared" si="43"/>
        <v>20181205</v>
      </c>
      <c r="E841" s="2">
        <f>IF(E840-1&gt;=$K$2,IF(WEEKDAY(E840-1)=7,E840-3,E840-1),$K$1)</f>
        <v>43439</v>
      </c>
      <c r="F841" s="6" t="str">
        <f t="shared" si="42"/>
        <v>https://api.iextrading.com/1.0/stock/ERIC/chart/date/20181205</v>
      </c>
      <c r="G841">
        <f>IF(E841=$K$1,G840+1,G840)</f>
        <v>37</v>
      </c>
    </row>
    <row r="842" spans="1:7" x14ac:dyDescent="0.25">
      <c r="A842" s="1" t="s">
        <v>0</v>
      </c>
      <c r="B842" t="str">
        <f t="shared" si="44"/>
        <v>ERIC</v>
      </c>
      <c r="C842" t="s">
        <v>1</v>
      </c>
      <c r="D842" s="2" t="str">
        <f t="shared" si="43"/>
        <v>20181204</v>
      </c>
      <c r="E842" s="2">
        <f>IF(E841-1&gt;=$K$2,IF(WEEKDAY(E841-1)=7,E841-3,E841-1),$K$1)</f>
        <v>43438</v>
      </c>
      <c r="F842" s="6" t="str">
        <f t="shared" si="42"/>
        <v>https://api.iextrading.com/1.0/stock/ERIC/chart/date/20181204</v>
      </c>
      <c r="G842">
        <f>IF(E842=$K$1,G841+1,G841)</f>
        <v>37</v>
      </c>
    </row>
    <row r="843" spans="1:7" x14ac:dyDescent="0.25">
      <c r="A843" s="1" t="s">
        <v>0</v>
      </c>
      <c r="B843" t="str">
        <f t="shared" si="44"/>
        <v>ERIC</v>
      </c>
      <c r="C843" t="s">
        <v>1</v>
      </c>
      <c r="D843" s="2" t="str">
        <f t="shared" si="43"/>
        <v>20181203</v>
      </c>
      <c r="E843" s="2">
        <f>IF(E842-1&gt;=$K$2,IF(WEEKDAY(E842-1)=7,E842-3,E842-1),$K$1)</f>
        <v>43437</v>
      </c>
      <c r="F843" s="6" t="str">
        <f t="shared" si="42"/>
        <v>https://api.iextrading.com/1.0/stock/ERIC/chart/date/20181203</v>
      </c>
      <c r="G843">
        <f>IF(E843=$K$1,G842+1,G842)</f>
        <v>37</v>
      </c>
    </row>
    <row r="844" spans="1:7" x14ac:dyDescent="0.25">
      <c r="A844" s="1" t="s">
        <v>0</v>
      </c>
      <c r="B844" t="str">
        <f t="shared" si="44"/>
        <v>ERIC</v>
      </c>
      <c r="C844" t="s">
        <v>1</v>
      </c>
      <c r="D844" s="2" t="str">
        <f t="shared" si="43"/>
        <v>20181202</v>
      </c>
      <c r="E844" s="2">
        <f>IF(E843-1&gt;=$K$2,IF(WEEKDAY(E843-1)=7,E843-3,E843-1),$K$1)</f>
        <v>43436</v>
      </c>
      <c r="F844" s="6" t="str">
        <f t="shared" si="42"/>
        <v>https://api.iextrading.com/1.0/stock/ERIC/chart/date/20181202</v>
      </c>
      <c r="G844">
        <f>IF(E844=$K$1,G843+1,G843)</f>
        <v>37</v>
      </c>
    </row>
    <row r="845" spans="1:7" x14ac:dyDescent="0.25">
      <c r="A845" s="1" t="s">
        <v>0</v>
      </c>
      <c r="B845" t="str">
        <f t="shared" si="44"/>
        <v>ERIC</v>
      </c>
      <c r="C845" t="s">
        <v>1</v>
      </c>
      <c r="D845" s="2" t="str">
        <f t="shared" si="43"/>
        <v>20181129</v>
      </c>
      <c r="E845" s="2">
        <f>IF(E844-1&gt;=$K$2,IF(WEEKDAY(E844-1)=7,E844-3,E844-1),$K$1)</f>
        <v>43433</v>
      </c>
      <c r="F845" s="6" t="str">
        <f t="shared" si="42"/>
        <v>https://api.iextrading.com/1.0/stock/ERIC/chart/date/20181129</v>
      </c>
      <c r="G845">
        <f>IF(E845=$K$1,G844+1,G844)</f>
        <v>37</v>
      </c>
    </row>
    <row r="846" spans="1:7" x14ac:dyDescent="0.25">
      <c r="A846" s="1" t="s">
        <v>0</v>
      </c>
      <c r="B846" t="str">
        <f t="shared" si="44"/>
        <v>ERIC</v>
      </c>
      <c r="C846" t="s">
        <v>1</v>
      </c>
      <c r="D846" s="2" t="str">
        <f t="shared" si="43"/>
        <v>20181128</v>
      </c>
      <c r="E846" s="2">
        <f>IF(E845-1&gt;=$K$2,IF(WEEKDAY(E845-1)=7,E845-3,E845-1),$K$1)</f>
        <v>43432</v>
      </c>
      <c r="F846" s="6" t="str">
        <f t="shared" ref="F846:F909" si="45">A846&amp;B846&amp;C846&amp;D846</f>
        <v>https://api.iextrading.com/1.0/stock/ERIC/chart/date/20181128</v>
      </c>
      <c r="G846">
        <f>IF(E846=$K$1,G845+1,G845)</f>
        <v>37</v>
      </c>
    </row>
    <row r="847" spans="1:7" x14ac:dyDescent="0.25">
      <c r="A847" s="1" t="s">
        <v>0</v>
      </c>
      <c r="B847" t="str">
        <f t="shared" si="44"/>
        <v>ERIC</v>
      </c>
      <c r="C847" t="s">
        <v>1</v>
      </c>
      <c r="D847" s="2" t="str">
        <f t="shared" si="43"/>
        <v>20181127</v>
      </c>
      <c r="E847" s="2">
        <f>IF(E846-1&gt;=$K$2,IF(WEEKDAY(E846-1)=7,E846-3,E846-1),$K$1)</f>
        <v>43431</v>
      </c>
      <c r="F847" s="6" t="str">
        <f t="shared" si="45"/>
        <v>https://api.iextrading.com/1.0/stock/ERIC/chart/date/20181127</v>
      </c>
      <c r="G847">
        <f>IF(E847=$K$1,G846+1,G846)</f>
        <v>37</v>
      </c>
    </row>
    <row r="848" spans="1:7" x14ac:dyDescent="0.25">
      <c r="A848" s="1" t="s">
        <v>0</v>
      </c>
      <c r="B848" t="str">
        <f t="shared" si="44"/>
        <v>ERIC</v>
      </c>
      <c r="C848" t="s">
        <v>1</v>
      </c>
      <c r="D848" s="2" t="str">
        <f t="shared" si="43"/>
        <v>20181126</v>
      </c>
      <c r="E848" s="2">
        <f>IF(E847-1&gt;=$K$2,IF(WEEKDAY(E847-1)=7,E847-3,E847-1),$K$1)</f>
        <v>43430</v>
      </c>
      <c r="F848" s="6" t="str">
        <f t="shared" si="45"/>
        <v>https://api.iextrading.com/1.0/stock/ERIC/chart/date/20181126</v>
      </c>
      <c r="G848">
        <f>IF(E848=$K$1,G847+1,G847)</f>
        <v>37</v>
      </c>
    </row>
    <row r="849" spans="1:7" x14ac:dyDescent="0.25">
      <c r="A849" s="1" t="s">
        <v>0</v>
      </c>
      <c r="B849" t="str">
        <f t="shared" si="44"/>
        <v>ERIC</v>
      </c>
      <c r="C849" t="s">
        <v>1</v>
      </c>
      <c r="D849" s="2" t="str">
        <f t="shared" si="43"/>
        <v>20181125</v>
      </c>
      <c r="E849" s="2">
        <f>IF(E848-1&gt;=$K$2,IF(WEEKDAY(E848-1)=7,E848-3,E848-1),$K$1)</f>
        <v>43429</v>
      </c>
      <c r="F849" s="6" t="str">
        <f t="shared" si="45"/>
        <v>https://api.iextrading.com/1.0/stock/ERIC/chart/date/20181125</v>
      </c>
      <c r="G849">
        <f>IF(E849=$K$1,G848+1,G848)</f>
        <v>37</v>
      </c>
    </row>
    <row r="850" spans="1:7" x14ac:dyDescent="0.25">
      <c r="A850" s="1" t="s">
        <v>0</v>
      </c>
      <c r="B850" t="str">
        <f t="shared" si="44"/>
        <v>ERIC</v>
      </c>
      <c r="C850" t="s">
        <v>1</v>
      </c>
      <c r="D850" s="2" t="str">
        <f t="shared" si="43"/>
        <v>20181122</v>
      </c>
      <c r="E850" s="2">
        <f>IF(E849-1&gt;=$K$2,IF(WEEKDAY(E849-1)=7,E849-3,E849-1),$K$1)</f>
        <v>43426</v>
      </c>
      <c r="F850" s="6" t="str">
        <f t="shared" si="45"/>
        <v>https://api.iextrading.com/1.0/stock/ERIC/chart/date/20181122</v>
      </c>
      <c r="G850">
        <f>IF(E850=$K$1,G849+1,G849)</f>
        <v>37</v>
      </c>
    </row>
    <row r="851" spans="1:7" x14ac:dyDescent="0.25">
      <c r="A851" s="1" t="s">
        <v>0</v>
      </c>
      <c r="B851" t="str">
        <f t="shared" si="44"/>
        <v>ERIC</v>
      </c>
      <c r="C851" t="s">
        <v>1</v>
      </c>
      <c r="D851" s="2" t="str">
        <f t="shared" si="43"/>
        <v>20181121</v>
      </c>
      <c r="E851" s="2">
        <f>IF(E850-1&gt;=$K$2,IF(WEEKDAY(E850-1)=7,E850-3,E850-1),$K$1)</f>
        <v>43425</v>
      </c>
      <c r="F851" s="6" t="str">
        <f t="shared" si="45"/>
        <v>https://api.iextrading.com/1.0/stock/ERIC/chart/date/20181121</v>
      </c>
      <c r="G851">
        <f>IF(E851=$K$1,G850+1,G850)</f>
        <v>37</v>
      </c>
    </row>
    <row r="852" spans="1:7" x14ac:dyDescent="0.25">
      <c r="A852" s="1" t="s">
        <v>0</v>
      </c>
      <c r="B852" t="str">
        <f t="shared" si="44"/>
        <v>ESV</v>
      </c>
      <c r="C852" t="s">
        <v>1</v>
      </c>
      <c r="D852" s="2" t="str">
        <f t="shared" si="43"/>
        <v>20181221</v>
      </c>
      <c r="E852" s="2">
        <f>IF(E851-1&gt;=$K$2,IF(WEEKDAY(E851-1)=7,E851-3,E851-1),$K$1)</f>
        <v>43455</v>
      </c>
      <c r="F852" s="6" t="str">
        <f t="shared" si="45"/>
        <v>https://api.iextrading.com/1.0/stock/ESV/chart/date/20181221</v>
      </c>
      <c r="G852">
        <f>IF(E852=$K$1,G851+1,G851)</f>
        <v>38</v>
      </c>
    </row>
    <row r="853" spans="1:7" x14ac:dyDescent="0.25">
      <c r="A853" s="1" t="s">
        <v>0</v>
      </c>
      <c r="B853" t="str">
        <f t="shared" si="44"/>
        <v>ESV</v>
      </c>
      <c r="C853" t="s">
        <v>1</v>
      </c>
      <c r="D853" s="2" t="str">
        <f t="shared" si="43"/>
        <v>20181220</v>
      </c>
      <c r="E853" s="2">
        <f>IF(E852-1&gt;=$K$2,IF(WEEKDAY(E852-1)=7,E852-3,E852-1),$K$1)</f>
        <v>43454</v>
      </c>
      <c r="F853" s="6" t="str">
        <f t="shared" si="45"/>
        <v>https://api.iextrading.com/1.0/stock/ESV/chart/date/20181220</v>
      </c>
      <c r="G853">
        <f>IF(E853=$K$1,G852+1,G852)</f>
        <v>38</v>
      </c>
    </row>
    <row r="854" spans="1:7" x14ac:dyDescent="0.25">
      <c r="A854" s="1" t="s">
        <v>0</v>
      </c>
      <c r="B854" t="str">
        <f t="shared" si="44"/>
        <v>ESV</v>
      </c>
      <c r="C854" t="s">
        <v>1</v>
      </c>
      <c r="D854" s="2" t="str">
        <f t="shared" si="43"/>
        <v>20181219</v>
      </c>
      <c r="E854" s="2">
        <f>IF(E853-1&gt;=$K$2,IF(WEEKDAY(E853-1)=7,E853-3,E853-1),$K$1)</f>
        <v>43453</v>
      </c>
      <c r="F854" s="6" t="str">
        <f t="shared" si="45"/>
        <v>https://api.iextrading.com/1.0/stock/ESV/chart/date/20181219</v>
      </c>
      <c r="G854">
        <f>IF(E854=$K$1,G853+1,G853)</f>
        <v>38</v>
      </c>
    </row>
    <row r="855" spans="1:7" x14ac:dyDescent="0.25">
      <c r="A855" s="1" t="s">
        <v>0</v>
      </c>
      <c r="B855" t="str">
        <f t="shared" si="44"/>
        <v>ESV</v>
      </c>
      <c r="C855" t="s">
        <v>1</v>
      </c>
      <c r="D855" s="2" t="str">
        <f t="shared" si="43"/>
        <v>20181218</v>
      </c>
      <c r="E855" s="2">
        <f>IF(E854-1&gt;=$K$2,IF(WEEKDAY(E854-1)=7,E854-3,E854-1),$K$1)</f>
        <v>43452</v>
      </c>
      <c r="F855" s="6" t="str">
        <f t="shared" si="45"/>
        <v>https://api.iextrading.com/1.0/stock/ESV/chart/date/20181218</v>
      </c>
      <c r="G855">
        <f>IF(E855=$K$1,G854+1,G854)</f>
        <v>38</v>
      </c>
    </row>
    <row r="856" spans="1:7" x14ac:dyDescent="0.25">
      <c r="A856" s="1" t="s">
        <v>0</v>
      </c>
      <c r="B856" t="str">
        <f t="shared" si="44"/>
        <v>ESV</v>
      </c>
      <c r="C856" t="s">
        <v>1</v>
      </c>
      <c r="D856" s="2" t="str">
        <f t="shared" si="43"/>
        <v>20181217</v>
      </c>
      <c r="E856" s="2">
        <f>IF(E855-1&gt;=$K$2,IF(WEEKDAY(E855-1)=7,E855-3,E855-1),$K$1)</f>
        <v>43451</v>
      </c>
      <c r="F856" s="6" t="str">
        <f t="shared" si="45"/>
        <v>https://api.iextrading.com/1.0/stock/ESV/chart/date/20181217</v>
      </c>
      <c r="G856">
        <f>IF(E856=$K$1,G855+1,G855)</f>
        <v>38</v>
      </c>
    </row>
    <row r="857" spans="1:7" x14ac:dyDescent="0.25">
      <c r="A857" s="1" t="s">
        <v>0</v>
      </c>
      <c r="B857" t="str">
        <f t="shared" si="44"/>
        <v>ESV</v>
      </c>
      <c r="C857" t="s">
        <v>1</v>
      </c>
      <c r="D857" s="2" t="str">
        <f t="shared" si="43"/>
        <v>20181216</v>
      </c>
      <c r="E857" s="2">
        <f>IF(E856-1&gt;=$K$2,IF(WEEKDAY(E856-1)=7,E856-3,E856-1),$K$1)</f>
        <v>43450</v>
      </c>
      <c r="F857" s="6" t="str">
        <f t="shared" si="45"/>
        <v>https://api.iextrading.com/1.0/stock/ESV/chart/date/20181216</v>
      </c>
      <c r="G857">
        <f>IF(E857=$K$1,G856+1,G856)</f>
        <v>38</v>
      </c>
    </row>
    <row r="858" spans="1:7" x14ac:dyDescent="0.25">
      <c r="A858" s="1" t="s">
        <v>0</v>
      </c>
      <c r="B858" t="str">
        <f t="shared" si="44"/>
        <v>ESV</v>
      </c>
      <c r="C858" t="s">
        <v>1</v>
      </c>
      <c r="D858" s="2" t="str">
        <f t="shared" si="43"/>
        <v>20181213</v>
      </c>
      <c r="E858" s="2">
        <f>IF(E857-1&gt;=$K$2,IF(WEEKDAY(E857-1)=7,E857-3,E857-1),$K$1)</f>
        <v>43447</v>
      </c>
      <c r="F858" s="6" t="str">
        <f t="shared" si="45"/>
        <v>https://api.iextrading.com/1.0/stock/ESV/chart/date/20181213</v>
      </c>
      <c r="G858">
        <f>IF(E858=$K$1,G857+1,G857)</f>
        <v>38</v>
      </c>
    </row>
    <row r="859" spans="1:7" x14ac:dyDescent="0.25">
      <c r="A859" s="1" t="s">
        <v>0</v>
      </c>
      <c r="B859" t="str">
        <f t="shared" si="44"/>
        <v>ESV</v>
      </c>
      <c r="C859" t="s">
        <v>1</v>
      </c>
      <c r="D859" s="2" t="str">
        <f t="shared" si="43"/>
        <v>20181212</v>
      </c>
      <c r="E859" s="2">
        <f>IF(E858-1&gt;=$K$2,IF(WEEKDAY(E858-1)=7,E858-3,E858-1),$K$1)</f>
        <v>43446</v>
      </c>
      <c r="F859" s="6" t="str">
        <f t="shared" si="45"/>
        <v>https://api.iextrading.com/1.0/stock/ESV/chart/date/20181212</v>
      </c>
      <c r="G859">
        <f>IF(E859=$K$1,G858+1,G858)</f>
        <v>38</v>
      </c>
    </row>
    <row r="860" spans="1:7" x14ac:dyDescent="0.25">
      <c r="A860" s="1" t="s">
        <v>0</v>
      </c>
      <c r="B860" t="str">
        <f t="shared" si="44"/>
        <v>ESV</v>
      </c>
      <c r="C860" t="s">
        <v>1</v>
      </c>
      <c r="D860" s="2" t="str">
        <f t="shared" si="43"/>
        <v>20181211</v>
      </c>
      <c r="E860" s="2">
        <f>IF(E859-1&gt;=$K$2,IF(WEEKDAY(E859-1)=7,E859-3,E859-1),$K$1)</f>
        <v>43445</v>
      </c>
      <c r="F860" s="6" t="str">
        <f t="shared" si="45"/>
        <v>https://api.iextrading.com/1.0/stock/ESV/chart/date/20181211</v>
      </c>
      <c r="G860">
        <f>IF(E860=$K$1,G859+1,G859)</f>
        <v>38</v>
      </c>
    </row>
    <row r="861" spans="1:7" x14ac:dyDescent="0.25">
      <c r="A861" s="1" t="s">
        <v>0</v>
      </c>
      <c r="B861" t="str">
        <f t="shared" si="44"/>
        <v>ESV</v>
      </c>
      <c r="C861" t="s">
        <v>1</v>
      </c>
      <c r="D861" s="2" t="str">
        <f t="shared" si="43"/>
        <v>20181210</v>
      </c>
      <c r="E861" s="2">
        <f>IF(E860-1&gt;=$K$2,IF(WEEKDAY(E860-1)=7,E860-3,E860-1),$K$1)</f>
        <v>43444</v>
      </c>
      <c r="F861" s="6" t="str">
        <f t="shared" si="45"/>
        <v>https://api.iextrading.com/1.0/stock/ESV/chart/date/20181210</v>
      </c>
      <c r="G861">
        <f>IF(E861=$K$1,G860+1,G860)</f>
        <v>38</v>
      </c>
    </row>
    <row r="862" spans="1:7" x14ac:dyDescent="0.25">
      <c r="A862" s="1" t="s">
        <v>0</v>
      </c>
      <c r="B862" t="str">
        <f t="shared" si="44"/>
        <v>ESV</v>
      </c>
      <c r="C862" t="s">
        <v>1</v>
      </c>
      <c r="D862" s="2" t="str">
        <f t="shared" si="43"/>
        <v>20181209</v>
      </c>
      <c r="E862" s="2">
        <f>IF(E861-1&gt;=$K$2,IF(WEEKDAY(E861-1)=7,E861-3,E861-1),$K$1)</f>
        <v>43443</v>
      </c>
      <c r="F862" s="6" t="str">
        <f t="shared" si="45"/>
        <v>https://api.iextrading.com/1.0/stock/ESV/chart/date/20181209</v>
      </c>
      <c r="G862">
        <f>IF(E862=$K$1,G861+1,G861)</f>
        <v>38</v>
      </c>
    </row>
    <row r="863" spans="1:7" x14ac:dyDescent="0.25">
      <c r="A863" s="1" t="s">
        <v>0</v>
      </c>
      <c r="B863" t="str">
        <f t="shared" si="44"/>
        <v>ESV</v>
      </c>
      <c r="C863" t="s">
        <v>1</v>
      </c>
      <c r="D863" s="2" t="str">
        <f t="shared" si="43"/>
        <v>20181206</v>
      </c>
      <c r="E863" s="2">
        <f>IF(E862-1&gt;=$K$2,IF(WEEKDAY(E862-1)=7,E862-3,E862-1),$K$1)</f>
        <v>43440</v>
      </c>
      <c r="F863" s="6" t="str">
        <f t="shared" si="45"/>
        <v>https://api.iextrading.com/1.0/stock/ESV/chart/date/20181206</v>
      </c>
      <c r="G863">
        <f>IF(E863=$K$1,G862+1,G862)</f>
        <v>38</v>
      </c>
    </row>
    <row r="864" spans="1:7" x14ac:dyDescent="0.25">
      <c r="A864" s="1" t="s">
        <v>0</v>
      </c>
      <c r="B864" t="str">
        <f t="shared" si="44"/>
        <v>ESV</v>
      </c>
      <c r="C864" t="s">
        <v>1</v>
      </c>
      <c r="D864" s="2" t="str">
        <f t="shared" ref="D864:D927" si="46">TEXT(E864,"YYYY")&amp;TEXT(E864,"MM")&amp;TEXT(E864,"dd")</f>
        <v>20181205</v>
      </c>
      <c r="E864" s="2">
        <f>IF(E863-1&gt;=$K$2,IF(WEEKDAY(E863-1)=7,E863-3,E863-1),$K$1)</f>
        <v>43439</v>
      </c>
      <c r="F864" s="6" t="str">
        <f t="shared" si="45"/>
        <v>https://api.iextrading.com/1.0/stock/ESV/chart/date/20181205</v>
      </c>
      <c r="G864">
        <f>IF(E864=$K$1,G863+1,G863)</f>
        <v>38</v>
      </c>
    </row>
    <row r="865" spans="1:7" x14ac:dyDescent="0.25">
      <c r="A865" s="1" t="s">
        <v>0</v>
      </c>
      <c r="B865" t="str">
        <f t="shared" si="44"/>
        <v>ESV</v>
      </c>
      <c r="C865" t="s">
        <v>1</v>
      </c>
      <c r="D865" s="2" t="str">
        <f t="shared" si="46"/>
        <v>20181204</v>
      </c>
      <c r="E865" s="2">
        <f>IF(E864-1&gt;=$K$2,IF(WEEKDAY(E864-1)=7,E864-3,E864-1),$K$1)</f>
        <v>43438</v>
      </c>
      <c r="F865" s="6" t="str">
        <f t="shared" si="45"/>
        <v>https://api.iextrading.com/1.0/stock/ESV/chart/date/20181204</v>
      </c>
      <c r="G865">
        <f>IF(E865=$K$1,G864+1,G864)</f>
        <v>38</v>
      </c>
    </row>
    <row r="866" spans="1:7" x14ac:dyDescent="0.25">
      <c r="A866" s="1" t="s">
        <v>0</v>
      </c>
      <c r="B866" t="str">
        <f t="shared" si="44"/>
        <v>ESV</v>
      </c>
      <c r="C866" t="s">
        <v>1</v>
      </c>
      <c r="D866" s="2" t="str">
        <f t="shared" si="46"/>
        <v>20181203</v>
      </c>
      <c r="E866" s="2">
        <f>IF(E865-1&gt;=$K$2,IF(WEEKDAY(E865-1)=7,E865-3,E865-1),$K$1)</f>
        <v>43437</v>
      </c>
      <c r="F866" s="6" t="str">
        <f t="shared" si="45"/>
        <v>https://api.iextrading.com/1.0/stock/ESV/chart/date/20181203</v>
      </c>
      <c r="G866">
        <f>IF(E866=$K$1,G865+1,G865)</f>
        <v>38</v>
      </c>
    </row>
    <row r="867" spans="1:7" x14ac:dyDescent="0.25">
      <c r="A867" s="1" t="s">
        <v>0</v>
      </c>
      <c r="B867" t="str">
        <f t="shared" si="44"/>
        <v>ESV</v>
      </c>
      <c r="C867" t="s">
        <v>1</v>
      </c>
      <c r="D867" s="2" t="str">
        <f t="shared" si="46"/>
        <v>20181202</v>
      </c>
      <c r="E867" s="2">
        <f>IF(E866-1&gt;=$K$2,IF(WEEKDAY(E866-1)=7,E866-3,E866-1),$K$1)</f>
        <v>43436</v>
      </c>
      <c r="F867" s="6" t="str">
        <f t="shared" si="45"/>
        <v>https://api.iextrading.com/1.0/stock/ESV/chart/date/20181202</v>
      </c>
      <c r="G867">
        <f>IF(E867=$K$1,G866+1,G866)</f>
        <v>38</v>
      </c>
    </row>
    <row r="868" spans="1:7" x14ac:dyDescent="0.25">
      <c r="A868" s="1" t="s">
        <v>0</v>
      </c>
      <c r="B868" t="str">
        <f t="shared" si="44"/>
        <v>ESV</v>
      </c>
      <c r="C868" t="s">
        <v>1</v>
      </c>
      <c r="D868" s="2" t="str">
        <f t="shared" si="46"/>
        <v>20181129</v>
      </c>
      <c r="E868" s="2">
        <f>IF(E867-1&gt;=$K$2,IF(WEEKDAY(E867-1)=7,E867-3,E867-1),$K$1)</f>
        <v>43433</v>
      </c>
      <c r="F868" s="6" t="str">
        <f t="shared" si="45"/>
        <v>https://api.iextrading.com/1.0/stock/ESV/chart/date/20181129</v>
      </c>
      <c r="G868">
        <f>IF(E868=$K$1,G867+1,G867)</f>
        <v>38</v>
      </c>
    </row>
    <row r="869" spans="1:7" x14ac:dyDescent="0.25">
      <c r="A869" s="1" t="s">
        <v>0</v>
      </c>
      <c r="B869" t="str">
        <f t="shared" si="44"/>
        <v>ESV</v>
      </c>
      <c r="C869" t="s">
        <v>1</v>
      </c>
      <c r="D869" s="2" t="str">
        <f t="shared" si="46"/>
        <v>20181128</v>
      </c>
      <c r="E869" s="2">
        <f>IF(E868-1&gt;=$K$2,IF(WEEKDAY(E868-1)=7,E868-3,E868-1),$K$1)</f>
        <v>43432</v>
      </c>
      <c r="F869" s="6" t="str">
        <f t="shared" si="45"/>
        <v>https://api.iextrading.com/1.0/stock/ESV/chart/date/20181128</v>
      </c>
      <c r="G869">
        <f>IF(E869=$K$1,G868+1,G868)</f>
        <v>38</v>
      </c>
    </row>
    <row r="870" spans="1:7" x14ac:dyDescent="0.25">
      <c r="A870" s="1" t="s">
        <v>0</v>
      </c>
      <c r="B870" t="str">
        <f t="shared" si="44"/>
        <v>ESV</v>
      </c>
      <c r="C870" t="s">
        <v>1</v>
      </c>
      <c r="D870" s="2" t="str">
        <f t="shared" si="46"/>
        <v>20181127</v>
      </c>
      <c r="E870" s="2">
        <f>IF(E869-1&gt;=$K$2,IF(WEEKDAY(E869-1)=7,E869-3,E869-1),$K$1)</f>
        <v>43431</v>
      </c>
      <c r="F870" s="6" t="str">
        <f t="shared" si="45"/>
        <v>https://api.iextrading.com/1.0/stock/ESV/chart/date/20181127</v>
      </c>
      <c r="G870">
        <f>IF(E870=$K$1,G869+1,G869)</f>
        <v>38</v>
      </c>
    </row>
    <row r="871" spans="1:7" x14ac:dyDescent="0.25">
      <c r="A871" s="1" t="s">
        <v>0</v>
      </c>
      <c r="B871" t="str">
        <f t="shared" si="44"/>
        <v>ESV</v>
      </c>
      <c r="C871" t="s">
        <v>1</v>
      </c>
      <c r="D871" s="2" t="str">
        <f t="shared" si="46"/>
        <v>20181126</v>
      </c>
      <c r="E871" s="2">
        <f>IF(E870-1&gt;=$K$2,IF(WEEKDAY(E870-1)=7,E870-3,E870-1),$K$1)</f>
        <v>43430</v>
      </c>
      <c r="F871" s="6" t="str">
        <f t="shared" si="45"/>
        <v>https://api.iextrading.com/1.0/stock/ESV/chart/date/20181126</v>
      </c>
      <c r="G871">
        <f>IF(E871=$K$1,G870+1,G870)</f>
        <v>38</v>
      </c>
    </row>
    <row r="872" spans="1:7" x14ac:dyDescent="0.25">
      <c r="A872" s="1" t="s">
        <v>0</v>
      </c>
      <c r="B872" t="str">
        <f t="shared" si="44"/>
        <v>ESV</v>
      </c>
      <c r="C872" t="s">
        <v>1</v>
      </c>
      <c r="D872" s="2" t="str">
        <f t="shared" si="46"/>
        <v>20181125</v>
      </c>
      <c r="E872" s="2">
        <f>IF(E871-1&gt;=$K$2,IF(WEEKDAY(E871-1)=7,E871-3,E871-1),$K$1)</f>
        <v>43429</v>
      </c>
      <c r="F872" s="6" t="str">
        <f t="shared" si="45"/>
        <v>https://api.iextrading.com/1.0/stock/ESV/chart/date/20181125</v>
      </c>
      <c r="G872">
        <f>IF(E872=$K$1,G871+1,G871)</f>
        <v>38</v>
      </c>
    </row>
    <row r="873" spans="1:7" x14ac:dyDescent="0.25">
      <c r="A873" s="1" t="s">
        <v>0</v>
      </c>
      <c r="B873" t="str">
        <f t="shared" si="44"/>
        <v>ESV</v>
      </c>
      <c r="C873" t="s">
        <v>1</v>
      </c>
      <c r="D873" s="2" t="str">
        <f t="shared" si="46"/>
        <v>20181122</v>
      </c>
      <c r="E873" s="2">
        <f>IF(E872-1&gt;=$K$2,IF(WEEKDAY(E872-1)=7,E872-3,E872-1),$K$1)</f>
        <v>43426</v>
      </c>
      <c r="F873" s="6" t="str">
        <f t="shared" si="45"/>
        <v>https://api.iextrading.com/1.0/stock/ESV/chart/date/20181122</v>
      </c>
      <c r="G873">
        <f>IF(E873=$K$1,G872+1,G872)</f>
        <v>38</v>
      </c>
    </row>
    <row r="874" spans="1:7" x14ac:dyDescent="0.25">
      <c r="A874" s="1" t="s">
        <v>0</v>
      </c>
      <c r="B874" t="str">
        <f t="shared" si="44"/>
        <v>ESV</v>
      </c>
      <c r="C874" t="s">
        <v>1</v>
      </c>
      <c r="D874" s="2" t="str">
        <f t="shared" si="46"/>
        <v>20181121</v>
      </c>
      <c r="E874" s="2">
        <f>IF(E873-1&gt;=$K$2,IF(WEEKDAY(E873-1)=7,E873-3,E873-1),$K$1)</f>
        <v>43425</v>
      </c>
      <c r="F874" s="6" t="str">
        <f t="shared" si="45"/>
        <v>https://api.iextrading.com/1.0/stock/ESV/chart/date/20181121</v>
      </c>
      <c r="G874">
        <f>IF(E874=$K$1,G873+1,G873)</f>
        <v>38</v>
      </c>
    </row>
    <row r="875" spans="1:7" x14ac:dyDescent="0.25">
      <c r="A875" s="1" t="s">
        <v>0</v>
      </c>
      <c r="B875" t="str">
        <f t="shared" si="44"/>
        <v>F</v>
      </c>
      <c r="C875" t="s">
        <v>1</v>
      </c>
      <c r="D875" s="2" t="str">
        <f t="shared" si="46"/>
        <v>20181221</v>
      </c>
      <c r="E875" s="2">
        <f>IF(E874-1&gt;=$K$2,IF(WEEKDAY(E874-1)=7,E874-3,E874-1),$K$1)</f>
        <v>43455</v>
      </c>
      <c r="F875" s="6" t="str">
        <f t="shared" si="45"/>
        <v>https://api.iextrading.com/1.0/stock/F/chart/date/20181221</v>
      </c>
      <c r="G875">
        <f>IF(E875=$K$1,G874+1,G874)</f>
        <v>39</v>
      </c>
    </row>
    <row r="876" spans="1:7" x14ac:dyDescent="0.25">
      <c r="A876" s="1" t="s">
        <v>0</v>
      </c>
      <c r="B876" t="str">
        <f t="shared" si="44"/>
        <v>F</v>
      </c>
      <c r="C876" t="s">
        <v>1</v>
      </c>
      <c r="D876" s="2" t="str">
        <f t="shared" si="46"/>
        <v>20181220</v>
      </c>
      <c r="E876" s="2">
        <f>IF(E875-1&gt;=$K$2,IF(WEEKDAY(E875-1)=7,E875-3,E875-1),$K$1)</f>
        <v>43454</v>
      </c>
      <c r="F876" s="6" t="str">
        <f t="shared" si="45"/>
        <v>https://api.iextrading.com/1.0/stock/F/chart/date/20181220</v>
      </c>
      <c r="G876">
        <f>IF(E876=$K$1,G875+1,G875)</f>
        <v>39</v>
      </c>
    </row>
    <row r="877" spans="1:7" x14ac:dyDescent="0.25">
      <c r="A877" s="1" t="s">
        <v>0</v>
      </c>
      <c r="B877" t="str">
        <f t="shared" si="44"/>
        <v>F</v>
      </c>
      <c r="C877" t="s">
        <v>1</v>
      </c>
      <c r="D877" s="2" t="str">
        <f t="shared" si="46"/>
        <v>20181219</v>
      </c>
      <c r="E877" s="2">
        <f>IF(E876-1&gt;=$K$2,IF(WEEKDAY(E876-1)=7,E876-3,E876-1),$K$1)</f>
        <v>43453</v>
      </c>
      <c r="F877" s="6" t="str">
        <f t="shared" si="45"/>
        <v>https://api.iextrading.com/1.0/stock/F/chart/date/20181219</v>
      </c>
      <c r="G877">
        <f>IF(E877=$K$1,G876+1,G876)</f>
        <v>39</v>
      </c>
    </row>
    <row r="878" spans="1:7" x14ac:dyDescent="0.25">
      <c r="A878" s="1" t="s">
        <v>0</v>
      </c>
      <c r="B878" t="str">
        <f t="shared" si="44"/>
        <v>F</v>
      </c>
      <c r="C878" t="s">
        <v>1</v>
      </c>
      <c r="D878" s="2" t="str">
        <f t="shared" si="46"/>
        <v>20181218</v>
      </c>
      <c r="E878" s="2">
        <f>IF(E877-1&gt;=$K$2,IF(WEEKDAY(E877-1)=7,E877-3,E877-1),$K$1)</f>
        <v>43452</v>
      </c>
      <c r="F878" s="6" t="str">
        <f t="shared" si="45"/>
        <v>https://api.iextrading.com/1.0/stock/F/chart/date/20181218</v>
      </c>
      <c r="G878">
        <f>IF(E878=$K$1,G877+1,G877)</f>
        <v>39</v>
      </c>
    </row>
    <row r="879" spans="1:7" x14ac:dyDescent="0.25">
      <c r="A879" s="1" t="s">
        <v>0</v>
      </c>
      <c r="B879" t="str">
        <f t="shared" si="44"/>
        <v>F</v>
      </c>
      <c r="C879" t="s">
        <v>1</v>
      </c>
      <c r="D879" s="2" t="str">
        <f t="shared" si="46"/>
        <v>20181217</v>
      </c>
      <c r="E879" s="2">
        <f>IF(E878-1&gt;=$K$2,IF(WEEKDAY(E878-1)=7,E878-3,E878-1),$K$1)</f>
        <v>43451</v>
      </c>
      <c r="F879" s="6" t="str">
        <f t="shared" si="45"/>
        <v>https://api.iextrading.com/1.0/stock/F/chart/date/20181217</v>
      </c>
      <c r="G879">
        <f>IF(E879=$K$1,G878+1,G878)</f>
        <v>39</v>
      </c>
    </row>
    <row r="880" spans="1:7" x14ac:dyDescent="0.25">
      <c r="A880" s="1" t="s">
        <v>0</v>
      </c>
      <c r="B880" t="str">
        <f t="shared" si="44"/>
        <v>F</v>
      </c>
      <c r="C880" t="s">
        <v>1</v>
      </c>
      <c r="D880" s="2" t="str">
        <f t="shared" si="46"/>
        <v>20181216</v>
      </c>
      <c r="E880" s="2">
        <f>IF(E879-1&gt;=$K$2,IF(WEEKDAY(E879-1)=7,E879-3,E879-1),$K$1)</f>
        <v>43450</v>
      </c>
      <c r="F880" s="6" t="str">
        <f t="shared" si="45"/>
        <v>https://api.iextrading.com/1.0/stock/F/chart/date/20181216</v>
      </c>
      <c r="G880">
        <f>IF(E880=$K$1,G879+1,G879)</f>
        <v>39</v>
      </c>
    </row>
    <row r="881" spans="1:7" x14ac:dyDescent="0.25">
      <c r="A881" s="1" t="s">
        <v>0</v>
      </c>
      <c r="B881" t="str">
        <f t="shared" si="44"/>
        <v>F</v>
      </c>
      <c r="C881" t="s">
        <v>1</v>
      </c>
      <c r="D881" s="2" t="str">
        <f t="shared" si="46"/>
        <v>20181213</v>
      </c>
      <c r="E881" s="2">
        <f>IF(E880-1&gt;=$K$2,IF(WEEKDAY(E880-1)=7,E880-3,E880-1),$K$1)</f>
        <v>43447</v>
      </c>
      <c r="F881" s="6" t="str">
        <f t="shared" si="45"/>
        <v>https://api.iextrading.com/1.0/stock/F/chart/date/20181213</v>
      </c>
      <c r="G881">
        <f>IF(E881=$K$1,G880+1,G880)</f>
        <v>39</v>
      </c>
    </row>
    <row r="882" spans="1:7" x14ac:dyDescent="0.25">
      <c r="A882" s="1" t="s">
        <v>0</v>
      </c>
      <c r="B882" t="str">
        <f t="shared" si="44"/>
        <v>F</v>
      </c>
      <c r="C882" t="s">
        <v>1</v>
      </c>
      <c r="D882" s="2" t="str">
        <f t="shared" si="46"/>
        <v>20181212</v>
      </c>
      <c r="E882" s="2">
        <f>IF(E881-1&gt;=$K$2,IF(WEEKDAY(E881-1)=7,E881-3,E881-1),$K$1)</f>
        <v>43446</v>
      </c>
      <c r="F882" s="6" t="str">
        <f t="shared" si="45"/>
        <v>https://api.iextrading.com/1.0/stock/F/chart/date/20181212</v>
      </c>
      <c r="G882">
        <f>IF(E882=$K$1,G881+1,G881)</f>
        <v>39</v>
      </c>
    </row>
    <row r="883" spans="1:7" x14ac:dyDescent="0.25">
      <c r="A883" s="1" t="s">
        <v>0</v>
      </c>
      <c r="B883" t="str">
        <f t="shared" si="44"/>
        <v>F</v>
      </c>
      <c r="C883" t="s">
        <v>1</v>
      </c>
      <c r="D883" s="2" t="str">
        <f t="shared" si="46"/>
        <v>20181211</v>
      </c>
      <c r="E883" s="2">
        <f>IF(E882-1&gt;=$K$2,IF(WEEKDAY(E882-1)=7,E882-3,E882-1),$K$1)</f>
        <v>43445</v>
      </c>
      <c r="F883" s="6" t="str">
        <f t="shared" si="45"/>
        <v>https://api.iextrading.com/1.0/stock/F/chart/date/20181211</v>
      </c>
      <c r="G883">
        <f>IF(E883=$K$1,G882+1,G882)</f>
        <v>39</v>
      </c>
    </row>
    <row r="884" spans="1:7" x14ac:dyDescent="0.25">
      <c r="A884" s="1" t="s">
        <v>0</v>
      </c>
      <c r="B884" t="str">
        <f t="shared" si="44"/>
        <v>F</v>
      </c>
      <c r="C884" t="s">
        <v>1</v>
      </c>
      <c r="D884" s="2" t="str">
        <f t="shared" si="46"/>
        <v>20181210</v>
      </c>
      <c r="E884" s="2">
        <f>IF(E883-1&gt;=$K$2,IF(WEEKDAY(E883-1)=7,E883-3,E883-1),$K$1)</f>
        <v>43444</v>
      </c>
      <c r="F884" s="6" t="str">
        <f t="shared" si="45"/>
        <v>https://api.iextrading.com/1.0/stock/F/chart/date/20181210</v>
      </c>
      <c r="G884">
        <f>IF(E884=$K$1,G883+1,G883)</f>
        <v>39</v>
      </c>
    </row>
    <row r="885" spans="1:7" x14ac:dyDescent="0.25">
      <c r="A885" s="1" t="s">
        <v>0</v>
      </c>
      <c r="B885" t="str">
        <f t="shared" si="44"/>
        <v>F</v>
      </c>
      <c r="C885" t="s">
        <v>1</v>
      </c>
      <c r="D885" s="2" t="str">
        <f t="shared" si="46"/>
        <v>20181209</v>
      </c>
      <c r="E885" s="2">
        <f>IF(E884-1&gt;=$K$2,IF(WEEKDAY(E884-1)=7,E884-3,E884-1),$K$1)</f>
        <v>43443</v>
      </c>
      <c r="F885" s="6" t="str">
        <f t="shared" si="45"/>
        <v>https://api.iextrading.com/1.0/stock/F/chart/date/20181209</v>
      </c>
      <c r="G885">
        <f>IF(E885=$K$1,G884+1,G884)</f>
        <v>39</v>
      </c>
    </row>
    <row r="886" spans="1:7" x14ac:dyDescent="0.25">
      <c r="A886" s="1" t="s">
        <v>0</v>
      </c>
      <c r="B886" t="str">
        <f t="shared" si="44"/>
        <v>F</v>
      </c>
      <c r="C886" t="s">
        <v>1</v>
      </c>
      <c r="D886" s="2" t="str">
        <f t="shared" si="46"/>
        <v>20181206</v>
      </c>
      <c r="E886" s="2">
        <f>IF(E885-1&gt;=$K$2,IF(WEEKDAY(E885-1)=7,E885-3,E885-1),$K$1)</f>
        <v>43440</v>
      </c>
      <c r="F886" s="6" t="str">
        <f t="shared" si="45"/>
        <v>https://api.iextrading.com/1.0/stock/F/chart/date/20181206</v>
      </c>
      <c r="G886">
        <f>IF(E886=$K$1,G885+1,G885)</f>
        <v>39</v>
      </c>
    </row>
    <row r="887" spans="1:7" x14ac:dyDescent="0.25">
      <c r="A887" s="1" t="s">
        <v>0</v>
      </c>
      <c r="B887" t="str">
        <f t="shared" si="44"/>
        <v>F</v>
      </c>
      <c r="C887" t="s">
        <v>1</v>
      </c>
      <c r="D887" s="2" t="str">
        <f t="shared" si="46"/>
        <v>20181205</v>
      </c>
      <c r="E887" s="2">
        <f>IF(E886-1&gt;=$K$2,IF(WEEKDAY(E886-1)=7,E886-3,E886-1),$K$1)</f>
        <v>43439</v>
      </c>
      <c r="F887" s="6" t="str">
        <f t="shared" si="45"/>
        <v>https://api.iextrading.com/1.0/stock/F/chart/date/20181205</v>
      </c>
      <c r="G887">
        <f>IF(E887=$K$1,G886+1,G886)</f>
        <v>39</v>
      </c>
    </row>
    <row r="888" spans="1:7" x14ac:dyDescent="0.25">
      <c r="A888" s="1" t="s">
        <v>0</v>
      </c>
      <c r="B888" t="str">
        <f t="shared" si="44"/>
        <v>F</v>
      </c>
      <c r="C888" t="s">
        <v>1</v>
      </c>
      <c r="D888" s="2" t="str">
        <f t="shared" si="46"/>
        <v>20181204</v>
      </c>
      <c r="E888" s="2">
        <f>IF(E887-1&gt;=$K$2,IF(WEEKDAY(E887-1)=7,E887-3,E887-1),$K$1)</f>
        <v>43438</v>
      </c>
      <c r="F888" s="6" t="str">
        <f t="shared" si="45"/>
        <v>https://api.iextrading.com/1.0/stock/F/chart/date/20181204</v>
      </c>
      <c r="G888">
        <f>IF(E888=$K$1,G887+1,G887)</f>
        <v>39</v>
      </c>
    </row>
    <row r="889" spans="1:7" x14ac:dyDescent="0.25">
      <c r="A889" s="1" t="s">
        <v>0</v>
      </c>
      <c r="B889" t="str">
        <f t="shared" si="44"/>
        <v>F</v>
      </c>
      <c r="C889" t="s">
        <v>1</v>
      </c>
      <c r="D889" s="2" t="str">
        <f t="shared" si="46"/>
        <v>20181203</v>
      </c>
      <c r="E889" s="2">
        <f>IF(E888-1&gt;=$K$2,IF(WEEKDAY(E888-1)=7,E888-3,E888-1),$K$1)</f>
        <v>43437</v>
      </c>
      <c r="F889" s="6" t="str">
        <f t="shared" si="45"/>
        <v>https://api.iextrading.com/1.0/stock/F/chart/date/20181203</v>
      </c>
      <c r="G889">
        <f>IF(E889=$K$1,G888+1,G888)</f>
        <v>39</v>
      </c>
    </row>
    <row r="890" spans="1:7" x14ac:dyDescent="0.25">
      <c r="A890" s="1" t="s">
        <v>0</v>
      </c>
      <c r="B890" t="str">
        <f t="shared" si="44"/>
        <v>F</v>
      </c>
      <c r="C890" t="s">
        <v>1</v>
      </c>
      <c r="D890" s="2" t="str">
        <f t="shared" si="46"/>
        <v>20181202</v>
      </c>
      <c r="E890" s="2">
        <f>IF(E889-1&gt;=$K$2,IF(WEEKDAY(E889-1)=7,E889-3,E889-1),$K$1)</f>
        <v>43436</v>
      </c>
      <c r="F890" s="6" t="str">
        <f t="shared" si="45"/>
        <v>https://api.iextrading.com/1.0/stock/F/chart/date/20181202</v>
      </c>
      <c r="G890">
        <f>IF(E890=$K$1,G889+1,G889)</f>
        <v>39</v>
      </c>
    </row>
    <row r="891" spans="1:7" x14ac:dyDescent="0.25">
      <c r="A891" s="1" t="s">
        <v>0</v>
      </c>
      <c r="B891" t="str">
        <f t="shared" si="44"/>
        <v>F</v>
      </c>
      <c r="C891" t="s">
        <v>1</v>
      </c>
      <c r="D891" s="2" t="str">
        <f t="shared" si="46"/>
        <v>20181129</v>
      </c>
      <c r="E891" s="2">
        <f>IF(E890-1&gt;=$K$2,IF(WEEKDAY(E890-1)=7,E890-3,E890-1),$K$1)</f>
        <v>43433</v>
      </c>
      <c r="F891" s="6" t="str">
        <f t="shared" si="45"/>
        <v>https://api.iextrading.com/1.0/stock/F/chart/date/20181129</v>
      </c>
      <c r="G891">
        <f>IF(E891=$K$1,G890+1,G890)</f>
        <v>39</v>
      </c>
    </row>
    <row r="892" spans="1:7" x14ac:dyDescent="0.25">
      <c r="A892" s="1" t="s">
        <v>0</v>
      </c>
      <c r="B892" t="str">
        <f t="shared" si="44"/>
        <v>F</v>
      </c>
      <c r="C892" t="s">
        <v>1</v>
      </c>
      <c r="D892" s="2" t="str">
        <f t="shared" si="46"/>
        <v>20181128</v>
      </c>
      <c r="E892" s="2">
        <f>IF(E891-1&gt;=$K$2,IF(WEEKDAY(E891-1)=7,E891-3,E891-1),$K$1)</f>
        <v>43432</v>
      </c>
      <c r="F892" s="6" t="str">
        <f t="shared" si="45"/>
        <v>https://api.iextrading.com/1.0/stock/F/chart/date/20181128</v>
      </c>
      <c r="G892">
        <f>IF(E892=$K$1,G891+1,G891)</f>
        <v>39</v>
      </c>
    </row>
    <row r="893" spans="1:7" x14ac:dyDescent="0.25">
      <c r="A893" s="1" t="s">
        <v>0</v>
      </c>
      <c r="B893" t="str">
        <f t="shared" si="44"/>
        <v>F</v>
      </c>
      <c r="C893" t="s">
        <v>1</v>
      </c>
      <c r="D893" s="2" t="str">
        <f t="shared" si="46"/>
        <v>20181127</v>
      </c>
      <c r="E893" s="2">
        <f>IF(E892-1&gt;=$K$2,IF(WEEKDAY(E892-1)=7,E892-3,E892-1),$K$1)</f>
        <v>43431</v>
      </c>
      <c r="F893" s="6" t="str">
        <f t="shared" si="45"/>
        <v>https://api.iextrading.com/1.0/stock/F/chart/date/20181127</v>
      </c>
      <c r="G893">
        <f>IF(E893=$K$1,G892+1,G892)</f>
        <v>39</v>
      </c>
    </row>
    <row r="894" spans="1:7" x14ac:dyDescent="0.25">
      <c r="A894" s="1" t="s">
        <v>0</v>
      </c>
      <c r="B894" t="str">
        <f t="shared" si="44"/>
        <v>F</v>
      </c>
      <c r="C894" t="s">
        <v>1</v>
      </c>
      <c r="D894" s="2" t="str">
        <f t="shared" si="46"/>
        <v>20181126</v>
      </c>
      <c r="E894" s="2">
        <f>IF(E893-1&gt;=$K$2,IF(WEEKDAY(E893-1)=7,E893-3,E893-1),$K$1)</f>
        <v>43430</v>
      </c>
      <c r="F894" s="6" t="str">
        <f t="shared" si="45"/>
        <v>https://api.iextrading.com/1.0/stock/F/chart/date/20181126</v>
      </c>
      <c r="G894">
        <f>IF(E894=$K$1,G893+1,G893)</f>
        <v>39</v>
      </c>
    </row>
    <row r="895" spans="1:7" x14ac:dyDescent="0.25">
      <c r="A895" s="1" t="s">
        <v>0</v>
      </c>
      <c r="B895" t="str">
        <f t="shared" si="44"/>
        <v>F</v>
      </c>
      <c r="C895" t="s">
        <v>1</v>
      </c>
      <c r="D895" s="2" t="str">
        <f t="shared" si="46"/>
        <v>20181125</v>
      </c>
      <c r="E895" s="2">
        <f>IF(E894-1&gt;=$K$2,IF(WEEKDAY(E894-1)=7,E894-3,E894-1),$K$1)</f>
        <v>43429</v>
      </c>
      <c r="F895" s="6" t="str">
        <f t="shared" si="45"/>
        <v>https://api.iextrading.com/1.0/stock/F/chart/date/20181125</v>
      </c>
      <c r="G895">
        <f>IF(E895=$K$1,G894+1,G894)</f>
        <v>39</v>
      </c>
    </row>
    <row r="896" spans="1:7" x14ac:dyDescent="0.25">
      <c r="A896" s="1" t="s">
        <v>0</v>
      </c>
      <c r="B896" t="str">
        <f t="shared" si="44"/>
        <v>F</v>
      </c>
      <c r="C896" t="s">
        <v>1</v>
      </c>
      <c r="D896" s="2" t="str">
        <f t="shared" si="46"/>
        <v>20181122</v>
      </c>
      <c r="E896" s="2">
        <f>IF(E895-1&gt;=$K$2,IF(WEEKDAY(E895-1)=7,E895-3,E895-1),$K$1)</f>
        <v>43426</v>
      </c>
      <c r="F896" s="6" t="str">
        <f t="shared" si="45"/>
        <v>https://api.iextrading.com/1.0/stock/F/chart/date/20181122</v>
      </c>
      <c r="G896">
        <f>IF(E896=$K$1,G895+1,G895)</f>
        <v>39</v>
      </c>
    </row>
    <row r="897" spans="1:7" x14ac:dyDescent="0.25">
      <c r="A897" s="1" t="s">
        <v>0</v>
      </c>
      <c r="B897" t="str">
        <f t="shared" si="44"/>
        <v>F</v>
      </c>
      <c r="C897" t="s">
        <v>1</v>
      </c>
      <c r="D897" s="2" t="str">
        <f t="shared" si="46"/>
        <v>20181121</v>
      </c>
      <c r="E897" s="2">
        <f>IF(E896-1&gt;=$K$2,IF(WEEKDAY(E896-1)=7,E896-3,E896-1),$K$1)</f>
        <v>43425</v>
      </c>
      <c r="F897" s="6" t="str">
        <f t="shared" si="45"/>
        <v>https://api.iextrading.com/1.0/stock/F/chart/date/20181121</v>
      </c>
      <c r="G897">
        <f>IF(E897=$K$1,G896+1,G896)</f>
        <v>39</v>
      </c>
    </row>
    <row r="898" spans="1:7" x14ac:dyDescent="0.25">
      <c r="A898" s="1" t="s">
        <v>0</v>
      </c>
      <c r="B898" t="str">
        <f t="shared" ref="B898:B961" si="47">VLOOKUP(G898,M:N,2,FALSE)</f>
        <v>FB</v>
      </c>
      <c r="C898" t="s">
        <v>1</v>
      </c>
      <c r="D898" s="2" t="str">
        <f t="shared" si="46"/>
        <v>20181221</v>
      </c>
      <c r="E898" s="2">
        <f>IF(E897-1&gt;=$K$2,IF(WEEKDAY(E897-1)=7,E897-3,E897-1),$K$1)</f>
        <v>43455</v>
      </c>
      <c r="F898" s="6" t="str">
        <f t="shared" si="45"/>
        <v>https://api.iextrading.com/1.0/stock/FB/chart/date/20181221</v>
      </c>
      <c r="G898">
        <f>IF(E898=$K$1,G897+1,G897)</f>
        <v>40</v>
      </c>
    </row>
    <row r="899" spans="1:7" x14ac:dyDescent="0.25">
      <c r="A899" s="1" t="s">
        <v>0</v>
      </c>
      <c r="B899" t="str">
        <f t="shared" si="47"/>
        <v>FB</v>
      </c>
      <c r="C899" t="s">
        <v>1</v>
      </c>
      <c r="D899" s="2" t="str">
        <f t="shared" si="46"/>
        <v>20181220</v>
      </c>
      <c r="E899" s="2">
        <f>IF(E898-1&gt;=$K$2,IF(WEEKDAY(E898-1)=7,E898-3,E898-1),$K$1)</f>
        <v>43454</v>
      </c>
      <c r="F899" s="6" t="str">
        <f t="shared" si="45"/>
        <v>https://api.iextrading.com/1.0/stock/FB/chart/date/20181220</v>
      </c>
      <c r="G899">
        <f>IF(E899=$K$1,G898+1,G898)</f>
        <v>40</v>
      </c>
    </row>
    <row r="900" spans="1:7" x14ac:dyDescent="0.25">
      <c r="A900" s="1" t="s">
        <v>0</v>
      </c>
      <c r="B900" t="str">
        <f t="shared" si="47"/>
        <v>FB</v>
      </c>
      <c r="C900" t="s">
        <v>1</v>
      </c>
      <c r="D900" s="2" t="str">
        <f t="shared" si="46"/>
        <v>20181219</v>
      </c>
      <c r="E900" s="2">
        <f>IF(E899-1&gt;=$K$2,IF(WEEKDAY(E899-1)=7,E899-3,E899-1),$K$1)</f>
        <v>43453</v>
      </c>
      <c r="F900" s="6" t="str">
        <f t="shared" si="45"/>
        <v>https://api.iextrading.com/1.0/stock/FB/chart/date/20181219</v>
      </c>
      <c r="G900">
        <f>IF(E900=$K$1,G899+1,G899)</f>
        <v>40</v>
      </c>
    </row>
    <row r="901" spans="1:7" x14ac:dyDescent="0.25">
      <c r="A901" s="1" t="s">
        <v>0</v>
      </c>
      <c r="B901" t="str">
        <f t="shared" si="47"/>
        <v>FB</v>
      </c>
      <c r="C901" t="s">
        <v>1</v>
      </c>
      <c r="D901" s="2" t="str">
        <f t="shared" si="46"/>
        <v>20181218</v>
      </c>
      <c r="E901" s="2">
        <f>IF(E900-1&gt;=$K$2,IF(WEEKDAY(E900-1)=7,E900-3,E900-1),$K$1)</f>
        <v>43452</v>
      </c>
      <c r="F901" s="6" t="str">
        <f t="shared" si="45"/>
        <v>https://api.iextrading.com/1.0/stock/FB/chart/date/20181218</v>
      </c>
      <c r="G901">
        <f>IF(E901=$K$1,G900+1,G900)</f>
        <v>40</v>
      </c>
    </row>
    <row r="902" spans="1:7" x14ac:dyDescent="0.25">
      <c r="A902" s="1" t="s">
        <v>0</v>
      </c>
      <c r="B902" t="str">
        <f t="shared" si="47"/>
        <v>FB</v>
      </c>
      <c r="C902" t="s">
        <v>1</v>
      </c>
      <c r="D902" s="2" t="str">
        <f t="shared" si="46"/>
        <v>20181217</v>
      </c>
      <c r="E902" s="2">
        <f>IF(E901-1&gt;=$K$2,IF(WEEKDAY(E901-1)=7,E901-3,E901-1),$K$1)</f>
        <v>43451</v>
      </c>
      <c r="F902" s="6" t="str">
        <f t="shared" si="45"/>
        <v>https://api.iextrading.com/1.0/stock/FB/chart/date/20181217</v>
      </c>
      <c r="G902">
        <f>IF(E902=$K$1,G901+1,G901)</f>
        <v>40</v>
      </c>
    </row>
    <row r="903" spans="1:7" x14ac:dyDescent="0.25">
      <c r="A903" s="1" t="s">
        <v>0</v>
      </c>
      <c r="B903" t="str">
        <f t="shared" si="47"/>
        <v>FB</v>
      </c>
      <c r="C903" t="s">
        <v>1</v>
      </c>
      <c r="D903" s="2" t="str">
        <f t="shared" si="46"/>
        <v>20181216</v>
      </c>
      <c r="E903" s="2">
        <f>IF(E902-1&gt;=$K$2,IF(WEEKDAY(E902-1)=7,E902-3,E902-1),$K$1)</f>
        <v>43450</v>
      </c>
      <c r="F903" s="6" t="str">
        <f t="shared" si="45"/>
        <v>https://api.iextrading.com/1.0/stock/FB/chart/date/20181216</v>
      </c>
      <c r="G903">
        <f>IF(E903=$K$1,G902+1,G902)</f>
        <v>40</v>
      </c>
    </row>
    <row r="904" spans="1:7" x14ac:dyDescent="0.25">
      <c r="A904" s="1" t="s">
        <v>0</v>
      </c>
      <c r="B904" t="str">
        <f t="shared" si="47"/>
        <v>FB</v>
      </c>
      <c r="C904" t="s">
        <v>1</v>
      </c>
      <c r="D904" s="2" t="str">
        <f t="shared" si="46"/>
        <v>20181213</v>
      </c>
      <c r="E904" s="2">
        <f>IF(E903-1&gt;=$K$2,IF(WEEKDAY(E903-1)=7,E903-3,E903-1),$K$1)</f>
        <v>43447</v>
      </c>
      <c r="F904" s="6" t="str">
        <f t="shared" si="45"/>
        <v>https://api.iextrading.com/1.0/stock/FB/chart/date/20181213</v>
      </c>
      <c r="G904">
        <f>IF(E904=$K$1,G903+1,G903)</f>
        <v>40</v>
      </c>
    </row>
    <row r="905" spans="1:7" x14ac:dyDescent="0.25">
      <c r="A905" s="1" t="s">
        <v>0</v>
      </c>
      <c r="B905" t="str">
        <f t="shared" si="47"/>
        <v>FB</v>
      </c>
      <c r="C905" t="s">
        <v>1</v>
      </c>
      <c r="D905" s="2" t="str">
        <f t="shared" si="46"/>
        <v>20181212</v>
      </c>
      <c r="E905" s="2">
        <f>IF(E904-1&gt;=$K$2,IF(WEEKDAY(E904-1)=7,E904-3,E904-1),$K$1)</f>
        <v>43446</v>
      </c>
      <c r="F905" s="6" t="str">
        <f t="shared" si="45"/>
        <v>https://api.iextrading.com/1.0/stock/FB/chart/date/20181212</v>
      </c>
      <c r="G905">
        <f>IF(E905=$K$1,G904+1,G904)</f>
        <v>40</v>
      </c>
    </row>
    <row r="906" spans="1:7" x14ac:dyDescent="0.25">
      <c r="A906" s="1" t="s">
        <v>0</v>
      </c>
      <c r="B906" t="str">
        <f t="shared" si="47"/>
        <v>FB</v>
      </c>
      <c r="C906" t="s">
        <v>1</v>
      </c>
      <c r="D906" s="2" t="str">
        <f t="shared" si="46"/>
        <v>20181211</v>
      </c>
      <c r="E906" s="2">
        <f>IF(E905-1&gt;=$K$2,IF(WEEKDAY(E905-1)=7,E905-3,E905-1),$K$1)</f>
        <v>43445</v>
      </c>
      <c r="F906" s="6" t="str">
        <f t="shared" si="45"/>
        <v>https://api.iextrading.com/1.0/stock/FB/chart/date/20181211</v>
      </c>
      <c r="G906">
        <f>IF(E906=$K$1,G905+1,G905)</f>
        <v>40</v>
      </c>
    </row>
    <row r="907" spans="1:7" x14ac:dyDescent="0.25">
      <c r="A907" s="1" t="s">
        <v>0</v>
      </c>
      <c r="B907" t="str">
        <f t="shared" si="47"/>
        <v>FB</v>
      </c>
      <c r="C907" t="s">
        <v>1</v>
      </c>
      <c r="D907" s="2" t="str">
        <f t="shared" si="46"/>
        <v>20181210</v>
      </c>
      <c r="E907" s="2">
        <f>IF(E906-1&gt;=$K$2,IF(WEEKDAY(E906-1)=7,E906-3,E906-1),$K$1)</f>
        <v>43444</v>
      </c>
      <c r="F907" s="6" t="str">
        <f t="shared" si="45"/>
        <v>https://api.iextrading.com/1.0/stock/FB/chart/date/20181210</v>
      </c>
      <c r="G907">
        <f>IF(E907=$K$1,G906+1,G906)</f>
        <v>40</v>
      </c>
    </row>
    <row r="908" spans="1:7" x14ac:dyDescent="0.25">
      <c r="A908" s="1" t="s">
        <v>0</v>
      </c>
      <c r="B908" t="str">
        <f t="shared" si="47"/>
        <v>FB</v>
      </c>
      <c r="C908" t="s">
        <v>1</v>
      </c>
      <c r="D908" s="2" t="str">
        <f t="shared" si="46"/>
        <v>20181209</v>
      </c>
      <c r="E908" s="2">
        <f>IF(E907-1&gt;=$K$2,IF(WEEKDAY(E907-1)=7,E907-3,E907-1),$K$1)</f>
        <v>43443</v>
      </c>
      <c r="F908" s="6" t="str">
        <f t="shared" si="45"/>
        <v>https://api.iextrading.com/1.0/stock/FB/chart/date/20181209</v>
      </c>
      <c r="G908">
        <f>IF(E908=$K$1,G907+1,G907)</f>
        <v>40</v>
      </c>
    </row>
    <row r="909" spans="1:7" x14ac:dyDescent="0.25">
      <c r="A909" s="1" t="s">
        <v>0</v>
      </c>
      <c r="B909" t="str">
        <f t="shared" si="47"/>
        <v>FB</v>
      </c>
      <c r="C909" t="s">
        <v>1</v>
      </c>
      <c r="D909" s="2" t="str">
        <f t="shared" si="46"/>
        <v>20181206</v>
      </c>
      <c r="E909" s="2">
        <f>IF(E908-1&gt;=$K$2,IF(WEEKDAY(E908-1)=7,E908-3,E908-1),$K$1)</f>
        <v>43440</v>
      </c>
      <c r="F909" s="6" t="str">
        <f t="shared" si="45"/>
        <v>https://api.iextrading.com/1.0/stock/FB/chart/date/20181206</v>
      </c>
      <c r="G909">
        <f>IF(E909=$K$1,G908+1,G908)</f>
        <v>40</v>
      </c>
    </row>
    <row r="910" spans="1:7" x14ac:dyDescent="0.25">
      <c r="A910" s="1" t="s">
        <v>0</v>
      </c>
      <c r="B910" t="str">
        <f t="shared" si="47"/>
        <v>FB</v>
      </c>
      <c r="C910" t="s">
        <v>1</v>
      </c>
      <c r="D910" s="2" t="str">
        <f t="shared" si="46"/>
        <v>20181205</v>
      </c>
      <c r="E910" s="2">
        <f>IF(E909-1&gt;=$K$2,IF(WEEKDAY(E909-1)=7,E909-3,E909-1),$K$1)</f>
        <v>43439</v>
      </c>
      <c r="F910" s="6" t="str">
        <f t="shared" ref="F910:F973" si="48">A910&amp;B910&amp;C910&amp;D910</f>
        <v>https://api.iextrading.com/1.0/stock/FB/chart/date/20181205</v>
      </c>
      <c r="G910">
        <f>IF(E910=$K$1,G909+1,G909)</f>
        <v>40</v>
      </c>
    </row>
    <row r="911" spans="1:7" x14ac:dyDescent="0.25">
      <c r="A911" s="1" t="s">
        <v>0</v>
      </c>
      <c r="B911" t="str">
        <f t="shared" si="47"/>
        <v>FB</v>
      </c>
      <c r="C911" t="s">
        <v>1</v>
      </c>
      <c r="D911" s="2" t="str">
        <f t="shared" si="46"/>
        <v>20181204</v>
      </c>
      <c r="E911" s="2">
        <f>IF(E910-1&gt;=$K$2,IF(WEEKDAY(E910-1)=7,E910-3,E910-1),$K$1)</f>
        <v>43438</v>
      </c>
      <c r="F911" s="6" t="str">
        <f t="shared" si="48"/>
        <v>https://api.iextrading.com/1.0/stock/FB/chart/date/20181204</v>
      </c>
      <c r="G911">
        <f>IF(E911=$K$1,G910+1,G910)</f>
        <v>40</v>
      </c>
    </row>
    <row r="912" spans="1:7" x14ac:dyDescent="0.25">
      <c r="A912" s="1" t="s">
        <v>0</v>
      </c>
      <c r="B912" t="str">
        <f t="shared" si="47"/>
        <v>FB</v>
      </c>
      <c r="C912" t="s">
        <v>1</v>
      </c>
      <c r="D912" s="2" t="str">
        <f t="shared" si="46"/>
        <v>20181203</v>
      </c>
      <c r="E912" s="2">
        <f>IF(E911-1&gt;=$K$2,IF(WEEKDAY(E911-1)=7,E911-3,E911-1),$K$1)</f>
        <v>43437</v>
      </c>
      <c r="F912" s="6" t="str">
        <f t="shared" si="48"/>
        <v>https://api.iextrading.com/1.0/stock/FB/chart/date/20181203</v>
      </c>
      <c r="G912">
        <f>IF(E912=$K$1,G911+1,G911)</f>
        <v>40</v>
      </c>
    </row>
    <row r="913" spans="1:7" x14ac:dyDescent="0.25">
      <c r="A913" s="1" t="s">
        <v>0</v>
      </c>
      <c r="B913" t="str">
        <f t="shared" si="47"/>
        <v>FB</v>
      </c>
      <c r="C913" t="s">
        <v>1</v>
      </c>
      <c r="D913" s="2" t="str">
        <f t="shared" si="46"/>
        <v>20181202</v>
      </c>
      <c r="E913" s="2">
        <f>IF(E912-1&gt;=$K$2,IF(WEEKDAY(E912-1)=7,E912-3,E912-1),$K$1)</f>
        <v>43436</v>
      </c>
      <c r="F913" s="6" t="str">
        <f t="shared" si="48"/>
        <v>https://api.iextrading.com/1.0/stock/FB/chart/date/20181202</v>
      </c>
      <c r="G913">
        <f>IF(E913=$K$1,G912+1,G912)</f>
        <v>40</v>
      </c>
    </row>
    <row r="914" spans="1:7" x14ac:dyDescent="0.25">
      <c r="A914" s="1" t="s">
        <v>0</v>
      </c>
      <c r="B914" t="str">
        <f t="shared" si="47"/>
        <v>FB</v>
      </c>
      <c r="C914" t="s">
        <v>1</v>
      </c>
      <c r="D914" s="2" t="str">
        <f t="shared" si="46"/>
        <v>20181129</v>
      </c>
      <c r="E914" s="2">
        <f>IF(E913-1&gt;=$K$2,IF(WEEKDAY(E913-1)=7,E913-3,E913-1),$K$1)</f>
        <v>43433</v>
      </c>
      <c r="F914" s="6" t="str">
        <f t="shared" si="48"/>
        <v>https://api.iextrading.com/1.0/stock/FB/chart/date/20181129</v>
      </c>
      <c r="G914">
        <f>IF(E914=$K$1,G913+1,G913)</f>
        <v>40</v>
      </c>
    </row>
    <row r="915" spans="1:7" x14ac:dyDescent="0.25">
      <c r="A915" s="1" t="s">
        <v>0</v>
      </c>
      <c r="B915" t="str">
        <f t="shared" si="47"/>
        <v>FB</v>
      </c>
      <c r="C915" t="s">
        <v>1</v>
      </c>
      <c r="D915" s="2" t="str">
        <f t="shared" si="46"/>
        <v>20181128</v>
      </c>
      <c r="E915" s="2">
        <f>IF(E914-1&gt;=$K$2,IF(WEEKDAY(E914-1)=7,E914-3,E914-1),$K$1)</f>
        <v>43432</v>
      </c>
      <c r="F915" s="6" t="str">
        <f t="shared" si="48"/>
        <v>https://api.iextrading.com/1.0/stock/FB/chart/date/20181128</v>
      </c>
      <c r="G915">
        <f>IF(E915=$K$1,G914+1,G914)</f>
        <v>40</v>
      </c>
    </row>
    <row r="916" spans="1:7" x14ac:dyDescent="0.25">
      <c r="A916" s="1" t="s">
        <v>0</v>
      </c>
      <c r="B916" t="str">
        <f t="shared" si="47"/>
        <v>FB</v>
      </c>
      <c r="C916" t="s">
        <v>1</v>
      </c>
      <c r="D916" s="2" t="str">
        <f t="shared" si="46"/>
        <v>20181127</v>
      </c>
      <c r="E916" s="2">
        <f>IF(E915-1&gt;=$K$2,IF(WEEKDAY(E915-1)=7,E915-3,E915-1),$K$1)</f>
        <v>43431</v>
      </c>
      <c r="F916" s="6" t="str">
        <f t="shared" si="48"/>
        <v>https://api.iextrading.com/1.0/stock/FB/chart/date/20181127</v>
      </c>
      <c r="G916">
        <f>IF(E916=$K$1,G915+1,G915)</f>
        <v>40</v>
      </c>
    </row>
    <row r="917" spans="1:7" x14ac:dyDescent="0.25">
      <c r="A917" s="1" t="s">
        <v>0</v>
      </c>
      <c r="B917" t="str">
        <f t="shared" si="47"/>
        <v>FB</v>
      </c>
      <c r="C917" t="s">
        <v>1</v>
      </c>
      <c r="D917" s="2" t="str">
        <f t="shared" si="46"/>
        <v>20181126</v>
      </c>
      <c r="E917" s="2">
        <f>IF(E916-1&gt;=$K$2,IF(WEEKDAY(E916-1)=7,E916-3,E916-1),$K$1)</f>
        <v>43430</v>
      </c>
      <c r="F917" s="6" t="str">
        <f t="shared" si="48"/>
        <v>https://api.iextrading.com/1.0/stock/FB/chart/date/20181126</v>
      </c>
      <c r="G917">
        <f>IF(E917=$K$1,G916+1,G916)</f>
        <v>40</v>
      </c>
    </row>
    <row r="918" spans="1:7" x14ac:dyDescent="0.25">
      <c r="A918" s="1" t="s">
        <v>0</v>
      </c>
      <c r="B918" t="str">
        <f t="shared" si="47"/>
        <v>FB</v>
      </c>
      <c r="C918" t="s">
        <v>1</v>
      </c>
      <c r="D918" s="2" t="str">
        <f t="shared" si="46"/>
        <v>20181125</v>
      </c>
      <c r="E918" s="2">
        <f>IF(E917-1&gt;=$K$2,IF(WEEKDAY(E917-1)=7,E917-3,E917-1),$K$1)</f>
        <v>43429</v>
      </c>
      <c r="F918" s="6" t="str">
        <f t="shared" si="48"/>
        <v>https://api.iextrading.com/1.0/stock/FB/chart/date/20181125</v>
      </c>
      <c r="G918">
        <f>IF(E918=$K$1,G917+1,G917)</f>
        <v>40</v>
      </c>
    </row>
    <row r="919" spans="1:7" x14ac:dyDescent="0.25">
      <c r="A919" s="1" t="s">
        <v>0</v>
      </c>
      <c r="B919" t="str">
        <f t="shared" si="47"/>
        <v>FB</v>
      </c>
      <c r="C919" t="s">
        <v>1</v>
      </c>
      <c r="D919" s="2" t="str">
        <f t="shared" si="46"/>
        <v>20181122</v>
      </c>
      <c r="E919" s="2">
        <f>IF(E918-1&gt;=$K$2,IF(WEEKDAY(E918-1)=7,E918-3,E918-1),$K$1)</f>
        <v>43426</v>
      </c>
      <c r="F919" s="6" t="str">
        <f t="shared" si="48"/>
        <v>https://api.iextrading.com/1.0/stock/FB/chart/date/20181122</v>
      </c>
      <c r="G919">
        <f>IF(E919=$K$1,G918+1,G918)</f>
        <v>40</v>
      </c>
    </row>
    <row r="920" spans="1:7" x14ac:dyDescent="0.25">
      <c r="A920" s="1" t="s">
        <v>0</v>
      </c>
      <c r="B920" t="str">
        <f t="shared" si="47"/>
        <v>FB</v>
      </c>
      <c r="C920" t="s">
        <v>1</v>
      </c>
      <c r="D920" s="2" t="str">
        <f t="shared" si="46"/>
        <v>20181121</v>
      </c>
      <c r="E920" s="2">
        <f>IF(E919-1&gt;=$K$2,IF(WEEKDAY(E919-1)=7,E919-3,E919-1),$K$1)</f>
        <v>43425</v>
      </c>
      <c r="F920" s="6" t="str">
        <f t="shared" si="48"/>
        <v>https://api.iextrading.com/1.0/stock/FB/chart/date/20181121</v>
      </c>
      <c r="G920">
        <f>IF(E920=$K$1,G919+1,G919)</f>
        <v>40</v>
      </c>
    </row>
    <row r="921" spans="1:7" x14ac:dyDescent="0.25">
      <c r="A921" s="1" t="s">
        <v>0</v>
      </c>
      <c r="B921" t="str">
        <f t="shared" si="47"/>
        <v>FCX</v>
      </c>
      <c r="C921" t="s">
        <v>1</v>
      </c>
      <c r="D921" s="2" t="str">
        <f t="shared" si="46"/>
        <v>20181221</v>
      </c>
      <c r="E921" s="2">
        <f>IF(E920-1&gt;=$K$2,IF(WEEKDAY(E920-1)=7,E920-3,E920-1),$K$1)</f>
        <v>43455</v>
      </c>
      <c r="F921" s="6" t="str">
        <f t="shared" si="48"/>
        <v>https://api.iextrading.com/1.0/stock/FCX/chart/date/20181221</v>
      </c>
      <c r="G921">
        <f>IF(E921=$K$1,G920+1,G920)</f>
        <v>41</v>
      </c>
    </row>
    <row r="922" spans="1:7" x14ac:dyDescent="0.25">
      <c r="A922" s="1" t="s">
        <v>0</v>
      </c>
      <c r="B922" t="str">
        <f t="shared" si="47"/>
        <v>FCX</v>
      </c>
      <c r="C922" t="s">
        <v>1</v>
      </c>
      <c r="D922" s="2" t="str">
        <f t="shared" si="46"/>
        <v>20181220</v>
      </c>
      <c r="E922" s="2">
        <f>IF(E921-1&gt;=$K$2,IF(WEEKDAY(E921-1)=7,E921-3,E921-1),$K$1)</f>
        <v>43454</v>
      </c>
      <c r="F922" s="6" t="str">
        <f t="shared" si="48"/>
        <v>https://api.iextrading.com/1.0/stock/FCX/chart/date/20181220</v>
      </c>
      <c r="G922">
        <f>IF(E922=$K$1,G921+1,G921)</f>
        <v>41</v>
      </c>
    </row>
    <row r="923" spans="1:7" x14ac:dyDescent="0.25">
      <c r="A923" s="1" t="s">
        <v>0</v>
      </c>
      <c r="B923" t="str">
        <f t="shared" si="47"/>
        <v>FCX</v>
      </c>
      <c r="C923" t="s">
        <v>1</v>
      </c>
      <c r="D923" s="2" t="str">
        <f t="shared" si="46"/>
        <v>20181219</v>
      </c>
      <c r="E923" s="2">
        <f>IF(E922-1&gt;=$K$2,IF(WEEKDAY(E922-1)=7,E922-3,E922-1),$K$1)</f>
        <v>43453</v>
      </c>
      <c r="F923" s="6" t="str">
        <f t="shared" si="48"/>
        <v>https://api.iextrading.com/1.0/stock/FCX/chart/date/20181219</v>
      </c>
      <c r="G923">
        <f>IF(E923=$K$1,G922+1,G922)</f>
        <v>41</v>
      </c>
    </row>
    <row r="924" spans="1:7" x14ac:dyDescent="0.25">
      <c r="A924" s="1" t="s">
        <v>0</v>
      </c>
      <c r="B924" t="str">
        <f t="shared" si="47"/>
        <v>FCX</v>
      </c>
      <c r="C924" t="s">
        <v>1</v>
      </c>
      <c r="D924" s="2" t="str">
        <f t="shared" si="46"/>
        <v>20181218</v>
      </c>
      <c r="E924" s="2">
        <f>IF(E923-1&gt;=$K$2,IF(WEEKDAY(E923-1)=7,E923-3,E923-1),$K$1)</f>
        <v>43452</v>
      </c>
      <c r="F924" s="6" t="str">
        <f t="shared" si="48"/>
        <v>https://api.iextrading.com/1.0/stock/FCX/chart/date/20181218</v>
      </c>
      <c r="G924">
        <f>IF(E924=$K$1,G923+1,G923)</f>
        <v>41</v>
      </c>
    </row>
    <row r="925" spans="1:7" x14ac:dyDescent="0.25">
      <c r="A925" s="1" t="s">
        <v>0</v>
      </c>
      <c r="B925" t="str">
        <f t="shared" si="47"/>
        <v>FCX</v>
      </c>
      <c r="C925" t="s">
        <v>1</v>
      </c>
      <c r="D925" s="2" t="str">
        <f t="shared" si="46"/>
        <v>20181217</v>
      </c>
      <c r="E925" s="2">
        <f>IF(E924-1&gt;=$K$2,IF(WEEKDAY(E924-1)=7,E924-3,E924-1),$K$1)</f>
        <v>43451</v>
      </c>
      <c r="F925" s="6" t="str">
        <f t="shared" si="48"/>
        <v>https://api.iextrading.com/1.0/stock/FCX/chart/date/20181217</v>
      </c>
      <c r="G925">
        <f>IF(E925=$K$1,G924+1,G924)</f>
        <v>41</v>
      </c>
    </row>
    <row r="926" spans="1:7" x14ac:dyDescent="0.25">
      <c r="A926" s="1" t="s">
        <v>0</v>
      </c>
      <c r="B926" t="str">
        <f t="shared" si="47"/>
        <v>FCX</v>
      </c>
      <c r="C926" t="s">
        <v>1</v>
      </c>
      <c r="D926" s="2" t="str">
        <f t="shared" si="46"/>
        <v>20181216</v>
      </c>
      <c r="E926" s="2">
        <f>IF(E925-1&gt;=$K$2,IF(WEEKDAY(E925-1)=7,E925-3,E925-1),$K$1)</f>
        <v>43450</v>
      </c>
      <c r="F926" s="6" t="str">
        <f t="shared" si="48"/>
        <v>https://api.iextrading.com/1.0/stock/FCX/chart/date/20181216</v>
      </c>
      <c r="G926">
        <f>IF(E926=$K$1,G925+1,G925)</f>
        <v>41</v>
      </c>
    </row>
    <row r="927" spans="1:7" x14ac:dyDescent="0.25">
      <c r="A927" s="1" t="s">
        <v>0</v>
      </c>
      <c r="B927" t="str">
        <f t="shared" si="47"/>
        <v>FCX</v>
      </c>
      <c r="C927" t="s">
        <v>1</v>
      </c>
      <c r="D927" s="2" t="str">
        <f t="shared" si="46"/>
        <v>20181213</v>
      </c>
      <c r="E927" s="2">
        <f>IF(E926-1&gt;=$K$2,IF(WEEKDAY(E926-1)=7,E926-3,E926-1),$K$1)</f>
        <v>43447</v>
      </c>
      <c r="F927" s="6" t="str">
        <f t="shared" si="48"/>
        <v>https://api.iextrading.com/1.0/stock/FCX/chart/date/20181213</v>
      </c>
      <c r="G927">
        <f>IF(E927=$K$1,G926+1,G926)</f>
        <v>41</v>
      </c>
    </row>
    <row r="928" spans="1:7" x14ac:dyDescent="0.25">
      <c r="A928" s="1" t="s">
        <v>0</v>
      </c>
      <c r="B928" t="str">
        <f t="shared" si="47"/>
        <v>FCX</v>
      </c>
      <c r="C928" t="s">
        <v>1</v>
      </c>
      <c r="D928" s="2" t="str">
        <f t="shared" ref="D928:D991" si="49">TEXT(E928,"YYYY")&amp;TEXT(E928,"MM")&amp;TEXT(E928,"dd")</f>
        <v>20181212</v>
      </c>
      <c r="E928" s="2">
        <f>IF(E927-1&gt;=$K$2,IF(WEEKDAY(E927-1)=7,E927-3,E927-1),$K$1)</f>
        <v>43446</v>
      </c>
      <c r="F928" s="6" t="str">
        <f t="shared" si="48"/>
        <v>https://api.iextrading.com/1.0/stock/FCX/chart/date/20181212</v>
      </c>
      <c r="G928">
        <f>IF(E928=$K$1,G927+1,G927)</f>
        <v>41</v>
      </c>
    </row>
    <row r="929" spans="1:7" x14ac:dyDescent="0.25">
      <c r="A929" s="1" t="s">
        <v>0</v>
      </c>
      <c r="B929" t="str">
        <f t="shared" si="47"/>
        <v>FCX</v>
      </c>
      <c r="C929" t="s">
        <v>1</v>
      </c>
      <c r="D929" s="2" t="str">
        <f t="shared" si="49"/>
        <v>20181211</v>
      </c>
      <c r="E929" s="2">
        <f>IF(E928-1&gt;=$K$2,IF(WEEKDAY(E928-1)=7,E928-3,E928-1),$K$1)</f>
        <v>43445</v>
      </c>
      <c r="F929" s="6" t="str">
        <f t="shared" si="48"/>
        <v>https://api.iextrading.com/1.0/stock/FCX/chart/date/20181211</v>
      </c>
      <c r="G929">
        <f>IF(E929=$K$1,G928+1,G928)</f>
        <v>41</v>
      </c>
    </row>
    <row r="930" spans="1:7" x14ac:dyDescent="0.25">
      <c r="A930" s="1" t="s">
        <v>0</v>
      </c>
      <c r="B930" t="str">
        <f t="shared" si="47"/>
        <v>FCX</v>
      </c>
      <c r="C930" t="s">
        <v>1</v>
      </c>
      <c r="D930" s="2" t="str">
        <f t="shared" si="49"/>
        <v>20181210</v>
      </c>
      <c r="E930" s="2">
        <f>IF(E929-1&gt;=$K$2,IF(WEEKDAY(E929-1)=7,E929-3,E929-1),$K$1)</f>
        <v>43444</v>
      </c>
      <c r="F930" s="6" t="str">
        <f t="shared" si="48"/>
        <v>https://api.iextrading.com/1.0/stock/FCX/chart/date/20181210</v>
      </c>
      <c r="G930">
        <f>IF(E930=$K$1,G929+1,G929)</f>
        <v>41</v>
      </c>
    </row>
    <row r="931" spans="1:7" x14ac:dyDescent="0.25">
      <c r="A931" s="1" t="s">
        <v>0</v>
      </c>
      <c r="B931" t="str">
        <f t="shared" si="47"/>
        <v>FCX</v>
      </c>
      <c r="C931" t="s">
        <v>1</v>
      </c>
      <c r="D931" s="2" t="str">
        <f t="shared" si="49"/>
        <v>20181209</v>
      </c>
      <c r="E931" s="2">
        <f>IF(E930-1&gt;=$K$2,IF(WEEKDAY(E930-1)=7,E930-3,E930-1),$K$1)</f>
        <v>43443</v>
      </c>
      <c r="F931" s="6" t="str">
        <f t="shared" ref="F931:F970" si="50">A931&amp;B931&amp;C931&amp;D931</f>
        <v>https://api.iextrading.com/1.0/stock/FCX/chart/date/20181209</v>
      </c>
      <c r="G931">
        <f>IF(E931=$K$1,G930+1,G930)</f>
        <v>41</v>
      </c>
    </row>
    <row r="932" spans="1:7" x14ac:dyDescent="0.25">
      <c r="A932" s="1" t="s">
        <v>0</v>
      </c>
      <c r="B932" t="str">
        <f t="shared" si="47"/>
        <v>FCX</v>
      </c>
      <c r="C932" t="s">
        <v>1</v>
      </c>
      <c r="D932" s="2" t="str">
        <f t="shared" si="49"/>
        <v>20181206</v>
      </c>
      <c r="E932" s="2">
        <f>IF(E931-1&gt;=$K$2,IF(WEEKDAY(E931-1)=7,E931-3,E931-1),$K$1)</f>
        <v>43440</v>
      </c>
      <c r="F932" s="6" t="str">
        <f t="shared" si="50"/>
        <v>https://api.iextrading.com/1.0/stock/FCX/chart/date/20181206</v>
      </c>
      <c r="G932">
        <f>IF(E932=$K$1,G931+1,G931)</f>
        <v>41</v>
      </c>
    </row>
    <row r="933" spans="1:7" x14ac:dyDescent="0.25">
      <c r="A933" s="1" t="s">
        <v>0</v>
      </c>
      <c r="B933" t="str">
        <f t="shared" si="47"/>
        <v>FCX</v>
      </c>
      <c r="C933" t="s">
        <v>1</v>
      </c>
      <c r="D933" s="2" t="str">
        <f t="shared" si="49"/>
        <v>20181205</v>
      </c>
      <c r="E933" s="2">
        <f>IF(E932-1&gt;=$K$2,IF(WEEKDAY(E932-1)=7,E932-3,E932-1),$K$1)</f>
        <v>43439</v>
      </c>
      <c r="F933" s="6" t="str">
        <f t="shared" si="50"/>
        <v>https://api.iextrading.com/1.0/stock/FCX/chart/date/20181205</v>
      </c>
      <c r="G933">
        <f>IF(E933=$K$1,G932+1,G932)</f>
        <v>41</v>
      </c>
    </row>
    <row r="934" spans="1:7" x14ac:dyDescent="0.25">
      <c r="A934" s="1" t="s">
        <v>0</v>
      </c>
      <c r="B934" t="str">
        <f t="shared" si="47"/>
        <v>FCX</v>
      </c>
      <c r="C934" t="s">
        <v>1</v>
      </c>
      <c r="D934" s="2" t="str">
        <f t="shared" si="49"/>
        <v>20181204</v>
      </c>
      <c r="E934" s="2">
        <f>IF(E933-1&gt;=$K$2,IF(WEEKDAY(E933-1)=7,E933-3,E933-1),$K$1)</f>
        <v>43438</v>
      </c>
      <c r="F934" s="6" t="str">
        <f t="shared" si="50"/>
        <v>https://api.iextrading.com/1.0/stock/FCX/chart/date/20181204</v>
      </c>
      <c r="G934">
        <f>IF(E934=$K$1,G933+1,G933)</f>
        <v>41</v>
      </c>
    </row>
    <row r="935" spans="1:7" x14ac:dyDescent="0.25">
      <c r="A935" s="1" t="s">
        <v>0</v>
      </c>
      <c r="B935" t="str">
        <f t="shared" si="47"/>
        <v>FCX</v>
      </c>
      <c r="C935" t="s">
        <v>1</v>
      </c>
      <c r="D935" s="2" t="str">
        <f t="shared" si="49"/>
        <v>20181203</v>
      </c>
      <c r="E935" s="2">
        <f>IF(E934-1&gt;=$K$2,IF(WEEKDAY(E934-1)=7,E934-3,E934-1),$K$1)</f>
        <v>43437</v>
      </c>
      <c r="F935" s="6" t="str">
        <f t="shared" si="50"/>
        <v>https://api.iextrading.com/1.0/stock/FCX/chart/date/20181203</v>
      </c>
      <c r="G935">
        <f>IF(E935=$K$1,G934+1,G934)</f>
        <v>41</v>
      </c>
    </row>
    <row r="936" spans="1:7" x14ac:dyDescent="0.25">
      <c r="A936" s="1" t="s">
        <v>0</v>
      </c>
      <c r="B936" t="str">
        <f t="shared" si="47"/>
        <v>FCX</v>
      </c>
      <c r="C936" t="s">
        <v>1</v>
      </c>
      <c r="D936" s="2" t="str">
        <f t="shared" si="49"/>
        <v>20181202</v>
      </c>
      <c r="E936" s="2">
        <f>IF(E935-1&gt;=$K$2,IF(WEEKDAY(E935-1)=7,E935-3,E935-1),$K$1)</f>
        <v>43436</v>
      </c>
      <c r="F936" s="6" t="str">
        <f t="shared" si="50"/>
        <v>https://api.iextrading.com/1.0/stock/FCX/chart/date/20181202</v>
      </c>
      <c r="G936">
        <f>IF(E936=$K$1,G935+1,G935)</f>
        <v>41</v>
      </c>
    </row>
    <row r="937" spans="1:7" x14ac:dyDescent="0.25">
      <c r="A937" s="1" t="s">
        <v>0</v>
      </c>
      <c r="B937" t="str">
        <f t="shared" si="47"/>
        <v>FCX</v>
      </c>
      <c r="C937" t="s">
        <v>1</v>
      </c>
      <c r="D937" s="2" t="str">
        <f t="shared" si="49"/>
        <v>20181129</v>
      </c>
      <c r="E937" s="2">
        <f>IF(E936-1&gt;=$K$2,IF(WEEKDAY(E936-1)=7,E936-3,E936-1),$K$1)</f>
        <v>43433</v>
      </c>
      <c r="F937" s="6" t="str">
        <f t="shared" si="50"/>
        <v>https://api.iextrading.com/1.0/stock/FCX/chart/date/20181129</v>
      </c>
      <c r="G937">
        <f>IF(E937=$K$1,G936+1,G936)</f>
        <v>41</v>
      </c>
    </row>
    <row r="938" spans="1:7" x14ac:dyDescent="0.25">
      <c r="A938" s="1" t="s">
        <v>0</v>
      </c>
      <c r="B938" t="str">
        <f t="shared" si="47"/>
        <v>FCX</v>
      </c>
      <c r="C938" t="s">
        <v>1</v>
      </c>
      <c r="D938" s="2" t="str">
        <f t="shared" si="49"/>
        <v>20181128</v>
      </c>
      <c r="E938" s="2">
        <f>IF(E937-1&gt;=$K$2,IF(WEEKDAY(E937-1)=7,E937-3,E937-1),$K$1)</f>
        <v>43432</v>
      </c>
      <c r="F938" s="6" t="str">
        <f t="shared" si="50"/>
        <v>https://api.iextrading.com/1.0/stock/FCX/chart/date/20181128</v>
      </c>
      <c r="G938">
        <f>IF(E938=$K$1,G937+1,G937)</f>
        <v>41</v>
      </c>
    </row>
    <row r="939" spans="1:7" x14ac:dyDescent="0.25">
      <c r="A939" s="1" t="s">
        <v>0</v>
      </c>
      <c r="B939" t="str">
        <f t="shared" si="47"/>
        <v>FCX</v>
      </c>
      <c r="C939" t="s">
        <v>1</v>
      </c>
      <c r="D939" s="2" t="str">
        <f t="shared" si="49"/>
        <v>20181127</v>
      </c>
      <c r="E939" s="2">
        <f>IF(E938-1&gt;=$K$2,IF(WEEKDAY(E938-1)=7,E938-3,E938-1),$K$1)</f>
        <v>43431</v>
      </c>
      <c r="F939" s="6" t="str">
        <f t="shared" si="50"/>
        <v>https://api.iextrading.com/1.0/stock/FCX/chart/date/20181127</v>
      </c>
      <c r="G939">
        <f>IF(E939=$K$1,G938+1,G938)</f>
        <v>41</v>
      </c>
    </row>
    <row r="940" spans="1:7" x14ac:dyDescent="0.25">
      <c r="A940" s="1" t="s">
        <v>0</v>
      </c>
      <c r="B940" t="str">
        <f t="shared" si="47"/>
        <v>FCX</v>
      </c>
      <c r="C940" t="s">
        <v>1</v>
      </c>
      <c r="D940" s="2" t="str">
        <f t="shared" si="49"/>
        <v>20181126</v>
      </c>
      <c r="E940" s="2">
        <f>IF(E939-1&gt;=$K$2,IF(WEEKDAY(E939-1)=7,E939-3,E939-1),$K$1)</f>
        <v>43430</v>
      </c>
      <c r="F940" s="6" t="str">
        <f t="shared" si="50"/>
        <v>https://api.iextrading.com/1.0/stock/FCX/chart/date/20181126</v>
      </c>
      <c r="G940">
        <f>IF(E940=$K$1,G939+1,G939)</f>
        <v>41</v>
      </c>
    </row>
    <row r="941" spans="1:7" x14ac:dyDescent="0.25">
      <c r="A941" s="1" t="s">
        <v>0</v>
      </c>
      <c r="B941" t="str">
        <f t="shared" si="47"/>
        <v>FCX</v>
      </c>
      <c r="C941" t="s">
        <v>1</v>
      </c>
      <c r="D941" s="2" t="str">
        <f t="shared" si="49"/>
        <v>20181125</v>
      </c>
      <c r="E941" s="2">
        <f>IF(E940-1&gt;=$K$2,IF(WEEKDAY(E940-1)=7,E940-3,E940-1),$K$1)</f>
        <v>43429</v>
      </c>
      <c r="F941" s="6" t="str">
        <f t="shared" si="50"/>
        <v>https://api.iextrading.com/1.0/stock/FCX/chart/date/20181125</v>
      </c>
      <c r="G941">
        <f>IF(E941=$K$1,G940+1,G940)</f>
        <v>41</v>
      </c>
    </row>
    <row r="942" spans="1:7" x14ac:dyDescent="0.25">
      <c r="A942" s="1" t="s">
        <v>0</v>
      </c>
      <c r="B942" t="str">
        <f t="shared" si="47"/>
        <v>FCX</v>
      </c>
      <c r="C942" t="s">
        <v>1</v>
      </c>
      <c r="D942" s="2" t="str">
        <f t="shared" si="49"/>
        <v>20181122</v>
      </c>
      <c r="E942" s="2">
        <f>IF(E941-1&gt;=$K$2,IF(WEEKDAY(E941-1)=7,E941-3,E941-1),$K$1)</f>
        <v>43426</v>
      </c>
      <c r="F942" s="6" t="str">
        <f t="shared" si="50"/>
        <v>https://api.iextrading.com/1.0/stock/FCX/chart/date/20181122</v>
      </c>
      <c r="G942">
        <f>IF(E942=$K$1,G941+1,G941)</f>
        <v>41</v>
      </c>
    </row>
    <row r="943" spans="1:7" x14ac:dyDescent="0.25">
      <c r="A943" s="1" t="s">
        <v>0</v>
      </c>
      <c r="B943" t="str">
        <f t="shared" si="47"/>
        <v>FCX</v>
      </c>
      <c r="C943" t="s">
        <v>1</v>
      </c>
      <c r="D943" s="2" t="str">
        <f t="shared" si="49"/>
        <v>20181121</v>
      </c>
      <c r="E943" s="2">
        <f>IF(E942-1&gt;=$K$2,IF(WEEKDAY(E942-1)=7,E942-3,E942-1),$K$1)</f>
        <v>43425</v>
      </c>
      <c r="F943" s="6" t="str">
        <f t="shared" si="50"/>
        <v>https://api.iextrading.com/1.0/stock/FCX/chart/date/20181121</v>
      </c>
      <c r="G943">
        <f>IF(E943=$K$1,G942+1,G942)</f>
        <v>41</v>
      </c>
    </row>
    <row r="944" spans="1:7" x14ac:dyDescent="0.25">
      <c r="A944" s="1" t="s">
        <v>0</v>
      </c>
      <c r="B944" t="str">
        <f t="shared" si="47"/>
        <v>GE</v>
      </c>
      <c r="C944" t="s">
        <v>1</v>
      </c>
      <c r="D944" s="2" t="str">
        <f t="shared" si="49"/>
        <v>20181221</v>
      </c>
      <c r="E944" s="2">
        <f>IF(E943-1&gt;=$K$2,IF(WEEKDAY(E943-1)=7,E943-3,E943-1),$K$1)</f>
        <v>43455</v>
      </c>
      <c r="F944" s="6" t="str">
        <f t="shared" si="50"/>
        <v>https://api.iextrading.com/1.0/stock/GE/chart/date/20181221</v>
      </c>
      <c r="G944">
        <f>IF(E944=$K$1,G943+1,G943)</f>
        <v>42</v>
      </c>
    </row>
    <row r="945" spans="1:7" x14ac:dyDescent="0.25">
      <c r="A945" s="1" t="s">
        <v>0</v>
      </c>
      <c r="B945" t="str">
        <f t="shared" si="47"/>
        <v>GE</v>
      </c>
      <c r="C945" t="s">
        <v>1</v>
      </c>
      <c r="D945" s="2" t="str">
        <f t="shared" si="49"/>
        <v>20181220</v>
      </c>
      <c r="E945" s="2">
        <f>IF(E944-1&gt;=$K$2,IF(WEEKDAY(E944-1)=7,E944-3,E944-1),$K$1)</f>
        <v>43454</v>
      </c>
      <c r="F945" s="6" t="str">
        <f t="shared" si="50"/>
        <v>https://api.iextrading.com/1.0/stock/GE/chart/date/20181220</v>
      </c>
      <c r="G945">
        <f>IF(E945=$K$1,G944+1,G944)</f>
        <v>42</v>
      </c>
    </row>
    <row r="946" spans="1:7" x14ac:dyDescent="0.25">
      <c r="A946" s="1" t="s">
        <v>0</v>
      </c>
      <c r="B946" t="str">
        <f t="shared" si="47"/>
        <v>GE</v>
      </c>
      <c r="C946" t="s">
        <v>1</v>
      </c>
      <c r="D946" s="2" t="str">
        <f t="shared" si="49"/>
        <v>20181219</v>
      </c>
      <c r="E946" s="2">
        <f>IF(E945-1&gt;=$K$2,IF(WEEKDAY(E945-1)=7,E945-3,E945-1),$K$1)</f>
        <v>43453</v>
      </c>
      <c r="F946" s="6" t="str">
        <f t="shared" si="50"/>
        <v>https://api.iextrading.com/1.0/stock/GE/chart/date/20181219</v>
      </c>
      <c r="G946">
        <f>IF(E946=$K$1,G945+1,G945)</f>
        <v>42</v>
      </c>
    </row>
    <row r="947" spans="1:7" x14ac:dyDescent="0.25">
      <c r="A947" s="1" t="s">
        <v>0</v>
      </c>
      <c r="B947" t="str">
        <f t="shared" si="47"/>
        <v>GE</v>
      </c>
      <c r="C947" t="s">
        <v>1</v>
      </c>
      <c r="D947" s="2" t="str">
        <f t="shared" si="49"/>
        <v>20181218</v>
      </c>
      <c r="E947" s="2">
        <f>IF(E946-1&gt;=$K$2,IF(WEEKDAY(E946-1)=7,E946-3,E946-1),$K$1)</f>
        <v>43452</v>
      </c>
      <c r="F947" s="6" t="str">
        <f t="shared" si="50"/>
        <v>https://api.iextrading.com/1.0/stock/GE/chart/date/20181218</v>
      </c>
      <c r="G947">
        <f>IF(E947=$K$1,G946+1,G946)</f>
        <v>42</v>
      </c>
    </row>
    <row r="948" spans="1:7" x14ac:dyDescent="0.25">
      <c r="A948" s="1" t="s">
        <v>0</v>
      </c>
      <c r="B948" t="str">
        <f t="shared" si="47"/>
        <v>GE</v>
      </c>
      <c r="C948" t="s">
        <v>1</v>
      </c>
      <c r="D948" s="2" t="str">
        <f t="shared" si="49"/>
        <v>20181217</v>
      </c>
      <c r="E948" s="2">
        <f>IF(E947-1&gt;=$K$2,IF(WEEKDAY(E947-1)=7,E947-3,E947-1),$K$1)</f>
        <v>43451</v>
      </c>
      <c r="F948" s="6" t="str">
        <f t="shared" si="50"/>
        <v>https://api.iextrading.com/1.0/stock/GE/chart/date/20181217</v>
      </c>
      <c r="G948">
        <f>IF(E948=$K$1,G947+1,G947)</f>
        <v>42</v>
      </c>
    </row>
    <row r="949" spans="1:7" x14ac:dyDescent="0.25">
      <c r="A949" s="1" t="s">
        <v>0</v>
      </c>
      <c r="B949" t="str">
        <f t="shared" si="47"/>
        <v>GE</v>
      </c>
      <c r="C949" t="s">
        <v>1</v>
      </c>
      <c r="D949" s="2" t="str">
        <f t="shared" si="49"/>
        <v>20181216</v>
      </c>
      <c r="E949" s="2">
        <f>IF(E948-1&gt;=$K$2,IF(WEEKDAY(E948-1)=7,E948-3,E948-1),$K$1)</f>
        <v>43450</v>
      </c>
      <c r="F949" s="6" t="str">
        <f t="shared" si="50"/>
        <v>https://api.iextrading.com/1.0/stock/GE/chart/date/20181216</v>
      </c>
      <c r="G949">
        <f>IF(E949=$K$1,G948+1,G948)</f>
        <v>42</v>
      </c>
    </row>
    <row r="950" spans="1:7" x14ac:dyDescent="0.25">
      <c r="A950" s="1" t="s">
        <v>0</v>
      </c>
      <c r="B950" t="str">
        <f t="shared" si="47"/>
        <v>GE</v>
      </c>
      <c r="C950" t="s">
        <v>1</v>
      </c>
      <c r="D950" s="2" t="str">
        <f t="shared" si="49"/>
        <v>20181213</v>
      </c>
      <c r="E950" s="2">
        <f>IF(E949-1&gt;=$K$2,IF(WEEKDAY(E949-1)=7,E949-3,E949-1),$K$1)</f>
        <v>43447</v>
      </c>
      <c r="F950" s="6" t="str">
        <f t="shared" si="50"/>
        <v>https://api.iextrading.com/1.0/stock/GE/chart/date/20181213</v>
      </c>
      <c r="G950">
        <f>IF(E950=$K$1,G949+1,G949)</f>
        <v>42</v>
      </c>
    </row>
    <row r="951" spans="1:7" x14ac:dyDescent="0.25">
      <c r="A951" s="1" t="s">
        <v>0</v>
      </c>
      <c r="B951" t="str">
        <f t="shared" si="47"/>
        <v>GE</v>
      </c>
      <c r="C951" t="s">
        <v>1</v>
      </c>
      <c r="D951" s="2" t="str">
        <f t="shared" si="49"/>
        <v>20181212</v>
      </c>
      <c r="E951" s="2">
        <f>IF(E950-1&gt;=$K$2,IF(WEEKDAY(E950-1)=7,E950-3,E950-1),$K$1)</f>
        <v>43446</v>
      </c>
      <c r="F951" s="6" t="str">
        <f t="shared" si="50"/>
        <v>https://api.iextrading.com/1.0/stock/GE/chart/date/20181212</v>
      </c>
      <c r="G951">
        <f>IF(E951=$K$1,G950+1,G950)</f>
        <v>42</v>
      </c>
    </row>
    <row r="952" spans="1:7" x14ac:dyDescent="0.25">
      <c r="A952" s="1" t="s">
        <v>0</v>
      </c>
      <c r="B952" t="str">
        <f t="shared" si="47"/>
        <v>GE</v>
      </c>
      <c r="C952" t="s">
        <v>1</v>
      </c>
      <c r="D952" s="2" t="str">
        <f t="shared" si="49"/>
        <v>20181211</v>
      </c>
      <c r="E952" s="2">
        <f>IF(E951-1&gt;=$K$2,IF(WEEKDAY(E951-1)=7,E951-3,E951-1),$K$1)</f>
        <v>43445</v>
      </c>
      <c r="F952" s="6" t="str">
        <f t="shared" si="50"/>
        <v>https://api.iextrading.com/1.0/stock/GE/chart/date/20181211</v>
      </c>
      <c r="G952">
        <f>IF(E952=$K$1,G951+1,G951)</f>
        <v>42</v>
      </c>
    </row>
    <row r="953" spans="1:7" x14ac:dyDescent="0.25">
      <c r="A953" s="1" t="s">
        <v>0</v>
      </c>
      <c r="B953" t="str">
        <f t="shared" si="47"/>
        <v>GE</v>
      </c>
      <c r="C953" t="s">
        <v>1</v>
      </c>
      <c r="D953" s="2" t="str">
        <f t="shared" si="49"/>
        <v>20181210</v>
      </c>
      <c r="E953" s="2">
        <f>IF(E952-1&gt;=$K$2,IF(WEEKDAY(E952-1)=7,E952-3,E952-1),$K$1)</f>
        <v>43444</v>
      </c>
      <c r="F953" s="6" t="str">
        <f t="shared" si="50"/>
        <v>https://api.iextrading.com/1.0/stock/GE/chart/date/20181210</v>
      </c>
      <c r="G953">
        <f>IF(E953=$K$1,G952+1,G952)</f>
        <v>42</v>
      </c>
    </row>
    <row r="954" spans="1:7" x14ac:dyDescent="0.25">
      <c r="A954" s="1" t="s">
        <v>0</v>
      </c>
      <c r="B954" t="str">
        <f t="shared" si="47"/>
        <v>GE</v>
      </c>
      <c r="C954" t="s">
        <v>1</v>
      </c>
      <c r="D954" s="2" t="str">
        <f t="shared" si="49"/>
        <v>20181209</v>
      </c>
      <c r="E954" s="2">
        <f>IF(E953-1&gt;=$K$2,IF(WEEKDAY(E953-1)=7,E953-3,E953-1),$K$1)</f>
        <v>43443</v>
      </c>
      <c r="F954" s="6" t="str">
        <f t="shared" si="50"/>
        <v>https://api.iextrading.com/1.0/stock/GE/chart/date/20181209</v>
      </c>
      <c r="G954">
        <f>IF(E954=$K$1,G953+1,G953)</f>
        <v>42</v>
      </c>
    </row>
    <row r="955" spans="1:7" x14ac:dyDescent="0.25">
      <c r="A955" s="1" t="s">
        <v>0</v>
      </c>
      <c r="B955" t="str">
        <f t="shared" si="47"/>
        <v>GE</v>
      </c>
      <c r="C955" t="s">
        <v>1</v>
      </c>
      <c r="D955" s="2" t="str">
        <f t="shared" si="49"/>
        <v>20181206</v>
      </c>
      <c r="E955" s="2">
        <f>IF(E954-1&gt;=$K$2,IF(WEEKDAY(E954-1)=7,E954-3,E954-1),$K$1)</f>
        <v>43440</v>
      </c>
      <c r="F955" s="6" t="str">
        <f t="shared" si="50"/>
        <v>https://api.iextrading.com/1.0/stock/GE/chart/date/20181206</v>
      </c>
      <c r="G955">
        <f>IF(E955=$K$1,G954+1,G954)</f>
        <v>42</v>
      </c>
    </row>
    <row r="956" spans="1:7" x14ac:dyDescent="0.25">
      <c r="A956" s="1" t="s">
        <v>0</v>
      </c>
      <c r="B956" t="str">
        <f t="shared" si="47"/>
        <v>GE</v>
      </c>
      <c r="C956" t="s">
        <v>1</v>
      </c>
      <c r="D956" s="2" t="str">
        <f t="shared" si="49"/>
        <v>20181205</v>
      </c>
      <c r="E956" s="2">
        <f>IF(E955-1&gt;=$K$2,IF(WEEKDAY(E955-1)=7,E955-3,E955-1),$K$1)</f>
        <v>43439</v>
      </c>
      <c r="F956" s="6" t="str">
        <f t="shared" si="50"/>
        <v>https://api.iextrading.com/1.0/stock/GE/chart/date/20181205</v>
      </c>
      <c r="G956">
        <f>IF(E956=$K$1,G955+1,G955)</f>
        <v>42</v>
      </c>
    </row>
    <row r="957" spans="1:7" x14ac:dyDescent="0.25">
      <c r="A957" s="1" t="s">
        <v>0</v>
      </c>
      <c r="B957" t="str">
        <f t="shared" si="47"/>
        <v>GE</v>
      </c>
      <c r="C957" t="s">
        <v>1</v>
      </c>
      <c r="D957" s="2" t="str">
        <f t="shared" si="49"/>
        <v>20181204</v>
      </c>
      <c r="E957" s="2">
        <f>IF(E956-1&gt;=$K$2,IF(WEEKDAY(E956-1)=7,E956-3,E956-1),$K$1)</f>
        <v>43438</v>
      </c>
      <c r="F957" s="6" t="str">
        <f t="shared" si="50"/>
        <v>https://api.iextrading.com/1.0/stock/GE/chart/date/20181204</v>
      </c>
      <c r="G957">
        <f>IF(E957=$K$1,G956+1,G956)</f>
        <v>42</v>
      </c>
    </row>
    <row r="958" spans="1:7" x14ac:dyDescent="0.25">
      <c r="A958" s="1" t="s">
        <v>0</v>
      </c>
      <c r="B958" t="str">
        <f t="shared" si="47"/>
        <v>GE</v>
      </c>
      <c r="C958" t="s">
        <v>1</v>
      </c>
      <c r="D958" s="2" t="str">
        <f t="shared" si="49"/>
        <v>20181203</v>
      </c>
      <c r="E958" s="2">
        <f>IF(E957-1&gt;=$K$2,IF(WEEKDAY(E957-1)=7,E957-3,E957-1),$K$1)</f>
        <v>43437</v>
      </c>
      <c r="F958" s="6" t="str">
        <f t="shared" si="50"/>
        <v>https://api.iextrading.com/1.0/stock/GE/chart/date/20181203</v>
      </c>
      <c r="G958">
        <f>IF(E958=$K$1,G957+1,G957)</f>
        <v>42</v>
      </c>
    </row>
    <row r="959" spans="1:7" x14ac:dyDescent="0.25">
      <c r="A959" s="1" t="s">
        <v>0</v>
      </c>
      <c r="B959" t="str">
        <f t="shared" si="47"/>
        <v>GE</v>
      </c>
      <c r="C959" t="s">
        <v>1</v>
      </c>
      <c r="D959" s="2" t="str">
        <f t="shared" si="49"/>
        <v>20181202</v>
      </c>
      <c r="E959" s="2">
        <f>IF(E958-1&gt;=$K$2,IF(WEEKDAY(E958-1)=7,E958-3,E958-1),$K$1)</f>
        <v>43436</v>
      </c>
      <c r="F959" s="6" t="str">
        <f t="shared" si="50"/>
        <v>https://api.iextrading.com/1.0/stock/GE/chart/date/20181202</v>
      </c>
      <c r="G959">
        <f>IF(E959=$K$1,G958+1,G958)</f>
        <v>42</v>
      </c>
    </row>
    <row r="960" spans="1:7" x14ac:dyDescent="0.25">
      <c r="A960" s="1" t="s">
        <v>0</v>
      </c>
      <c r="B960" t="str">
        <f t="shared" si="47"/>
        <v>GE</v>
      </c>
      <c r="C960" t="s">
        <v>1</v>
      </c>
      <c r="D960" s="2" t="str">
        <f t="shared" si="49"/>
        <v>20181129</v>
      </c>
      <c r="E960" s="2">
        <f>IF(E959-1&gt;=$K$2,IF(WEEKDAY(E959-1)=7,E959-3,E959-1),$K$1)</f>
        <v>43433</v>
      </c>
      <c r="F960" s="6" t="str">
        <f t="shared" si="50"/>
        <v>https://api.iextrading.com/1.0/stock/GE/chart/date/20181129</v>
      </c>
      <c r="G960">
        <f>IF(E960=$K$1,G959+1,G959)</f>
        <v>42</v>
      </c>
    </row>
    <row r="961" spans="1:7" x14ac:dyDescent="0.25">
      <c r="A961" s="1" t="s">
        <v>0</v>
      </c>
      <c r="B961" t="str">
        <f t="shared" si="47"/>
        <v>GE</v>
      </c>
      <c r="C961" t="s">
        <v>1</v>
      </c>
      <c r="D961" s="2" t="str">
        <f t="shared" si="49"/>
        <v>20181128</v>
      </c>
      <c r="E961" s="2">
        <f>IF(E960-1&gt;=$K$2,IF(WEEKDAY(E960-1)=7,E960-3,E960-1),$K$1)</f>
        <v>43432</v>
      </c>
      <c r="F961" s="6" t="str">
        <f t="shared" si="50"/>
        <v>https://api.iextrading.com/1.0/stock/GE/chart/date/20181128</v>
      </c>
      <c r="G961">
        <f>IF(E961=$K$1,G960+1,G960)</f>
        <v>42</v>
      </c>
    </row>
    <row r="962" spans="1:7" x14ac:dyDescent="0.25">
      <c r="A962" s="1" t="s">
        <v>0</v>
      </c>
      <c r="B962" t="str">
        <f t="shared" ref="B962:B1025" si="51">VLOOKUP(G962,M:N,2,FALSE)</f>
        <v>GE</v>
      </c>
      <c r="C962" t="s">
        <v>1</v>
      </c>
      <c r="D962" s="2" t="str">
        <f t="shared" si="49"/>
        <v>20181127</v>
      </c>
      <c r="E962" s="2">
        <f>IF(E961-1&gt;=$K$2,IF(WEEKDAY(E961-1)=7,E961-3,E961-1),$K$1)</f>
        <v>43431</v>
      </c>
      <c r="F962" s="6" t="str">
        <f t="shared" si="50"/>
        <v>https://api.iextrading.com/1.0/stock/GE/chart/date/20181127</v>
      </c>
      <c r="G962">
        <f>IF(E962=$K$1,G961+1,G961)</f>
        <v>42</v>
      </c>
    </row>
    <row r="963" spans="1:7" x14ac:dyDescent="0.25">
      <c r="A963" s="1" t="s">
        <v>0</v>
      </c>
      <c r="B963" t="str">
        <f t="shared" si="51"/>
        <v>GE</v>
      </c>
      <c r="C963" t="s">
        <v>1</v>
      </c>
      <c r="D963" s="2" t="str">
        <f t="shared" si="49"/>
        <v>20181126</v>
      </c>
      <c r="E963" s="2">
        <f>IF(E962-1&gt;=$K$2,IF(WEEKDAY(E962-1)=7,E962-3,E962-1),$K$1)</f>
        <v>43430</v>
      </c>
      <c r="F963" s="6" t="str">
        <f t="shared" si="50"/>
        <v>https://api.iextrading.com/1.0/stock/GE/chart/date/20181126</v>
      </c>
      <c r="G963">
        <f>IF(E963=$K$1,G962+1,G962)</f>
        <v>42</v>
      </c>
    </row>
    <row r="964" spans="1:7" x14ac:dyDescent="0.25">
      <c r="A964" s="1" t="s">
        <v>0</v>
      </c>
      <c r="B964" t="str">
        <f t="shared" si="51"/>
        <v>GE</v>
      </c>
      <c r="C964" t="s">
        <v>1</v>
      </c>
      <c r="D964" s="2" t="str">
        <f t="shared" si="49"/>
        <v>20181125</v>
      </c>
      <c r="E964" s="2">
        <f>IF(E963-1&gt;=$K$2,IF(WEEKDAY(E963-1)=7,E963-3,E963-1),$K$1)</f>
        <v>43429</v>
      </c>
      <c r="F964" s="6" t="str">
        <f t="shared" si="50"/>
        <v>https://api.iextrading.com/1.0/stock/GE/chart/date/20181125</v>
      </c>
      <c r="G964">
        <f>IF(E964=$K$1,G963+1,G963)</f>
        <v>42</v>
      </c>
    </row>
    <row r="965" spans="1:7" x14ac:dyDescent="0.25">
      <c r="A965" s="1" t="s">
        <v>0</v>
      </c>
      <c r="B965" t="str">
        <f t="shared" si="51"/>
        <v>GE</v>
      </c>
      <c r="C965" t="s">
        <v>1</v>
      </c>
      <c r="D965" s="2" t="str">
        <f t="shared" si="49"/>
        <v>20181122</v>
      </c>
      <c r="E965" s="2">
        <f>IF(E964-1&gt;=$K$2,IF(WEEKDAY(E964-1)=7,E964-3,E964-1),$K$1)</f>
        <v>43426</v>
      </c>
      <c r="F965" s="6" t="str">
        <f t="shared" si="50"/>
        <v>https://api.iextrading.com/1.0/stock/GE/chart/date/20181122</v>
      </c>
      <c r="G965">
        <f>IF(E965=$K$1,G964+1,G964)</f>
        <v>42</v>
      </c>
    </row>
    <row r="966" spans="1:7" x14ac:dyDescent="0.25">
      <c r="A966" s="1" t="s">
        <v>0</v>
      </c>
      <c r="B966" t="str">
        <f t="shared" si="51"/>
        <v>GE</v>
      </c>
      <c r="C966" t="s">
        <v>1</v>
      </c>
      <c r="D966" s="2" t="str">
        <f t="shared" si="49"/>
        <v>20181121</v>
      </c>
      <c r="E966" s="2">
        <f>IF(E965-1&gt;=$K$2,IF(WEEKDAY(E965-1)=7,E965-3,E965-1),$K$1)</f>
        <v>43425</v>
      </c>
      <c r="F966" s="6" t="str">
        <f t="shared" si="50"/>
        <v>https://api.iextrading.com/1.0/stock/GE/chart/date/20181121</v>
      </c>
      <c r="G966">
        <f>IF(E966=$K$1,G965+1,G965)</f>
        <v>42</v>
      </c>
    </row>
    <row r="967" spans="1:7" x14ac:dyDescent="0.25">
      <c r="A967" s="1" t="s">
        <v>0</v>
      </c>
      <c r="B967" t="str">
        <f t="shared" si="51"/>
        <v>GFI</v>
      </c>
      <c r="C967" t="s">
        <v>1</v>
      </c>
      <c r="D967" s="2" t="str">
        <f t="shared" si="49"/>
        <v>20181221</v>
      </c>
      <c r="E967" s="2">
        <f>IF(E966-1&gt;=$K$2,IF(WEEKDAY(E966-1)=7,E966-3,E966-1),$K$1)</f>
        <v>43455</v>
      </c>
      <c r="F967" s="6" t="str">
        <f t="shared" si="50"/>
        <v>https://api.iextrading.com/1.0/stock/GFI/chart/date/20181221</v>
      </c>
      <c r="G967">
        <f>IF(E967=$K$1,G966+1,G966)</f>
        <v>43</v>
      </c>
    </row>
    <row r="968" spans="1:7" x14ac:dyDescent="0.25">
      <c r="A968" s="1" t="s">
        <v>0</v>
      </c>
      <c r="B968" t="str">
        <f t="shared" si="51"/>
        <v>GFI</v>
      </c>
      <c r="C968" t="s">
        <v>1</v>
      </c>
      <c r="D968" s="2" t="str">
        <f t="shared" si="49"/>
        <v>20181220</v>
      </c>
      <c r="E968" s="2">
        <f>IF(E967-1&gt;=$K$2,IF(WEEKDAY(E967-1)=7,E967-3,E967-1),$K$1)</f>
        <v>43454</v>
      </c>
      <c r="F968" s="6" t="str">
        <f t="shared" si="50"/>
        <v>https://api.iextrading.com/1.0/stock/GFI/chart/date/20181220</v>
      </c>
      <c r="G968">
        <f>IF(E968=$K$1,G967+1,G967)</f>
        <v>43</v>
      </c>
    </row>
    <row r="969" spans="1:7" x14ac:dyDescent="0.25">
      <c r="A969" s="1" t="s">
        <v>0</v>
      </c>
      <c r="B969" t="str">
        <f t="shared" si="51"/>
        <v>GFI</v>
      </c>
      <c r="C969" t="s">
        <v>1</v>
      </c>
      <c r="D969" s="2" t="str">
        <f t="shared" si="49"/>
        <v>20181219</v>
      </c>
      <c r="E969" s="2">
        <f>IF(E968-1&gt;=$K$2,IF(WEEKDAY(E968-1)=7,E968-3,E968-1),$K$1)</f>
        <v>43453</v>
      </c>
      <c r="F969" s="6" t="str">
        <f t="shared" si="50"/>
        <v>https://api.iextrading.com/1.0/stock/GFI/chart/date/20181219</v>
      </c>
      <c r="G969">
        <f>IF(E969=$K$1,G968+1,G968)</f>
        <v>43</v>
      </c>
    </row>
    <row r="970" spans="1:7" x14ac:dyDescent="0.25">
      <c r="A970" s="1" t="s">
        <v>0</v>
      </c>
      <c r="B970" t="str">
        <f t="shared" si="51"/>
        <v>GFI</v>
      </c>
      <c r="C970" t="s">
        <v>1</v>
      </c>
      <c r="D970" s="2" t="str">
        <f t="shared" si="49"/>
        <v>20181218</v>
      </c>
      <c r="E970" s="2">
        <f>IF(E969-1&gt;=$K$2,IF(WEEKDAY(E969-1)=7,E969-3,E969-1),$K$1)</f>
        <v>43452</v>
      </c>
      <c r="F970" s="6" t="str">
        <f t="shared" si="50"/>
        <v>https://api.iextrading.com/1.0/stock/GFI/chart/date/20181218</v>
      </c>
      <c r="G970">
        <f>IF(E970=$K$1,G969+1,G969)</f>
        <v>43</v>
      </c>
    </row>
    <row r="971" spans="1:7" x14ac:dyDescent="0.25">
      <c r="A971" s="1" t="s">
        <v>0</v>
      </c>
      <c r="B971" t="str">
        <f t="shared" si="51"/>
        <v>GFI</v>
      </c>
      <c r="C971" t="s">
        <v>1</v>
      </c>
      <c r="D971" s="2" t="str">
        <f t="shared" si="49"/>
        <v>20181217</v>
      </c>
      <c r="E971" s="2">
        <f>IF(E970-1&gt;=$K$2,IF(WEEKDAY(E970-1)=7,E970-3,E970-1),$K$1)</f>
        <v>43451</v>
      </c>
      <c r="F971" s="6" t="str">
        <f t="shared" ref="F971:F1034" si="52">A971&amp;B971&amp;C971&amp;D971</f>
        <v>https://api.iextrading.com/1.0/stock/GFI/chart/date/20181217</v>
      </c>
      <c r="G971">
        <f>IF(E971=$K$1,G970+1,G970)</f>
        <v>43</v>
      </c>
    </row>
    <row r="972" spans="1:7" x14ac:dyDescent="0.25">
      <c r="A972" s="1" t="s">
        <v>0</v>
      </c>
      <c r="B972" t="str">
        <f t="shared" si="51"/>
        <v>GFI</v>
      </c>
      <c r="C972" t="s">
        <v>1</v>
      </c>
      <c r="D972" s="2" t="str">
        <f t="shared" si="49"/>
        <v>20181216</v>
      </c>
      <c r="E972" s="2">
        <f>IF(E971-1&gt;=$K$2,IF(WEEKDAY(E971-1)=7,E971-3,E971-1),$K$1)</f>
        <v>43450</v>
      </c>
      <c r="F972" s="6" t="str">
        <f t="shared" si="52"/>
        <v>https://api.iextrading.com/1.0/stock/GFI/chart/date/20181216</v>
      </c>
      <c r="G972">
        <f>IF(E972=$K$1,G971+1,G971)</f>
        <v>43</v>
      </c>
    </row>
    <row r="973" spans="1:7" x14ac:dyDescent="0.25">
      <c r="A973" s="1" t="s">
        <v>0</v>
      </c>
      <c r="B973" t="str">
        <f t="shared" si="51"/>
        <v>GFI</v>
      </c>
      <c r="C973" t="s">
        <v>1</v>
      </c>
      <c r="D973" s="2" t="str">
        <f t="shared" si="49"/>
        <v>20181213</v>
      </c>
      <c r="E973" s="2">
        <f>IF(E972-1&gt;=$K$2,IF(WEEKDAY(E972-1)=7,E972-3,E972-1),$K$1)</f>
        <v>43447</v>
      </c>
      <c r="F973" s="6" t="str">
        <f t="shared" si="52"/>
        <v>https://api.iextrading.com/1.0/stock/GFI/chart/date/20181213</v>
      </c>
      <c r="G973">
        <f>IF(E973=$K$1,G972+1,G972)</f>
        <v>43</v>
      </c>
    </row>
    <row r="974" spans="1:7" x14ac:dyDescent="0.25">
      <c r="A974" s="1" t="s">
        <v>0</v>
      </c>
      <c r="B974" t="str">
        <f t="shared" si="51"/>
        <v>GFI</v>
      </c>
      <c r="C974" t="s">
        <v>1</v>
      </c>
      <c r="D974" s="2" t="str">
        <f t="shared" si="49"/>
        <v>20181212</v>
      </c>
      <c r="E974" s="2">
        <f>IF(E973-1&gt;=$K$2,IF(WEEKDAY(E973-1)=7,E973-3,E973-1),$K$1)</f>
        <v>43446</v>
      </c>
      <c r="F974" s="6" t="str">
        <f t="shared" si="52"/>
        <v>https://api.iextrading.com/1.0/stock/GFI/chart/date/20181212</v>
      </c>
      <c r="G974">
        <f>IF(E974=$K$1,G973+1,G973)</f>
        <v>43</v>
      </c>
    </row>
    <row r="975" spans="1:7" x14ac:dyDescent="0.25">
      <c r="A975" s="1" t="s">
        <v>0</v>
      </c>
      <c r="B975" t="str">
        <f t="shared" si="51"/>
        <v>GFI</v>
      </c>
      <c r="C975" t="s">
        <v>1</v>
      </c>
      <c r="D975" s="2" t="str">
        <f t="shared" si="49"/>
        <v>20181211</v>
      </c>
      <c r="E975" s="2">
        <f>IF(E974-1&gt;=$K$2,IF(WEEKDAY(E974-1)=7,E974-3,E974-1),$K$1)</f>
        <v>43445</v>
      </c>
      <c r="F975" s="6" t="str">
        <f t="shared" si="52"/>
        <v>https://api.iextrading.com/1.0/stock/GFI/chart/date/20181211</v>
      </c>
      <c r="G975">
        <f>IF(E975=$K$1,G974+1,G974)</f>
        <v>43</v>
      </c>
    </row>
    <row r="976" spans="1:7" x14ac:dyDescent="0.25">
      <c r="A976" s="1" t="s">
        <v>0</v>
      </c>
      <c r="B976" t="str">
        <f t="shared" si="51"/>
        <v>GFI</v>
      </c>
      <c r="C976" t="s">
        <v>1</v>
      </c>
      <c r="D976" s="2" t="str">
        <f t="shared" si="49"/>
        <v>20181210</v>
      </c>
      <c r="E976" s="2">
        <f>IF(E975-1&gt;=$K$2,IF(WEEKDAY(E975-1)=7,E975-3,E975-1),$K$1)</f>
        <v>43444</v>
      </c>
      <c r="F976" s="6" t="str">
        <f t="shared" si="52"/>
        <v>https://api.iextrading.com/1.0/stock/GFI/chart/date/20181210</v>
      </c>
      <c r="G976">
        <f>IF(E976=$K$1,G975+1,G975)</f>
        <v>43</v>
      </c>
    </row>
    <row r="977" spans="1:7" x14ac:dyDescent="0.25">
      <c r="A977" s="1" t="s">
        <v>0</v>
      </c>
      <c r="B977" t="str">
        <f t="shared" si="51"/>
        <v>GFI</v>
      </c>
      <c r="C977" t="s">
        <v>1</v>
      </c>
      <c r="D977" s="2" t="str">
        <f t="shared" si="49"/>
        <v>20181209</v>
      </c>
      <c r="E977" s="2">
        <f>IF(E976-1&gt;=$K$2,IF(WEEKDAY(E976-1)=7,E976-3,E976-1),$K$1)</f>
        <v>43443</v>
      </c>
      <c r="F977" s="6" t="str">
        <f t="shared" si="52"/>
        <v>https://api.iextrading.com/1.0/stock/GFI/chart/date/20181209</v>
      </c>
      <c r="G977">
        <f>IF(E977=$K$1,G976+1,G976)</f>
        <v>43</v>
      </c>
    </row>
    <row r="978" spans="1:7" x14ac:dyDescent="0.25">
      <c r="A978" s="1" t="s">
        <v>0</v>
      </c>
      <c r="B978" t="str">
        <f t="shared" si="51"/>
        <v>GFI</v>
      </c>
      <c r="C978" t="s">
        <v>1</v>
      </c>
      <c r="D978" s="2" t="str">
        <f t="shared" si="49"/>
        <v>20181206</v>
      </c>
      <c r="E978" s="2">
        <f>IF(E977-1&gt;=$K$2,IF(WEEKDAY(E977-1)=7,E977-3,E977-1),$K$1)</f>
        <v>43440</v>
      </c>
      <c r="F978" s="6" t="str">
        <f t="shared" si="52"/>
        <v>https://api.iextrading.com/1.0/stock/GFI/chart/date/20181206</v>
      </c>
      <c r="G978">
        <f>IF(E978=$K$1,G977+1,G977)</f>
        <v>43</v>
      </c>
    </row>
    <row r="979" spans="1:7" x14ac:dyDescent="0.25">
      <c r="A979" s="1" t="s">
        <v>0</v>
      </c>
      <c r="B979" t="str">
        <f t="shared" si="51"/>
        <v>GFI</v>
      </c>
      <c r="C979" t="s">
        <v>1</v>
      </c>
      <c r="D979" s="2" t="str">
        <f t="shared" si="49"/>
        <v>20181205</v>
      </c>
      <c r="E979" s="2">
        <f>IF(E978-1&gt;=$K$2,IF(WEEKDAY(E978-1)=7,E978-3,E978-1),$K$1)</f>
        <v>43439</v>
      </c>
      <c r="F979" s="6" t="str">
        <f t="shared" si="52"/>
        <v>https://api.iextrading.com/1.0/stock/GFI/chart/date/20181205</v>
      </c>
      <c r="G979">
        <f>IF(E979=$K$1,G978+1,G978)</f>
        <v>43</v>
      </c>
    </row>
    <row r="980" spans="1:7" x14ac:dyDescent="0.25">
      <c r="A980" s="1" t="s">
        <v>0</v>
      </c>
      <c r="B980" t="str">
        <f t="shared" si="51"/>
        <v>GFI</v>
      </c>
      <c r="C980" t="s">
        <v>1</v>
      </c>
      <c r="D980" s="2" t="str">
        <f t="shared" si="49"/>
        <v>20181204</v>
      </c>
      <c r="E980" s="2">
        <f>IF(E979-1&gt;=$K$2,IF(WEEKDAY(E979-1)=7,E979-3,E979-1),$K$1)</f>
        <v>43438</v>
      </c>
      <c r="F980" s="6" t="str">
        <f t="shared" si="52"/>
        <v>https://api.iextrading.com/1.0/stock/GFI/chart/date/20181204</v>
      </c>
      <c r="G980">
        <f>IF(E980=$K$1,G979+1,G979)</f>
        <v>43</v>
      </c>
    </row>
    <row r="981" spans="1:7" x14ac:dyDescent="0.25">
      <c r="A981" s="1" t="s">
        <v>0</v>
      </c>
      <c r="B981" t="str">
        <f t="shared" si="51"/>
        <v>GFI</v>
      </c>
      <c r="C981" t="s">
        <v>1</v>
      </c>
      <c r="D981" s="2" t="str">
        <f t="shared" si="49"/>
        <v>20181203</v>
      </c>
      <c r="E981" s="2">
        <f>IF(E980-1&gt;=$K$2,IF(WEEKDAY(E980-1)=7,E980-3,E980-1),$K$1)</f>
        <v>43437</v>
      </c>
      <c r="F981" s="6" t="str">
        <f t="shared" si="52"/>
        <v>https://api.iextrading.com/1.0/stock/GFI/chart/date/20181203</v>
      </c>
      <c r="G981">
        <f>IF(E981=$K$1,G980+1,G980)</f>
        <v>43</v>
      </c>
    </row>
    <row r="982" spans="1:7" x14ac:dyDescent="0.25">
      <c r="A982" s="1" t="s">
        <v>0</v>
      </c>
      <c r="B982" t="str">
        <f t="shared" si="51"/>
        <v>GFI</v>
      </c>
      <c r="C982" t="s">
        <v>1</v>
      </c>
      <c r="D982" s="2" t="str">
        <f t="shared" si="49"/>
        <v>20181202</v>
      </c>
      <c r="E982" s="2">
        <f>IF(E981-1&gt;=$K$2,IF(WEEKDAY(E981-1)=7,E981-3,E981-1),$K$1)</f>
        <v>43436</v>
      </c>
      <c r="F982" s="6" t="str">
        <f t="shared" si="52"/>
        <v>https://api.iextrading.com/1.0/stock/GFI/chart/date/20181202</v>
      </c>
      <c r="G982">
        <f>IF(E982=$K$1,G981+1,G981)</f>
        <v>43</v>
      </c>
    </row>
    <row r="983" spans="1:7" x14ac:dyDescent="0.25">
      <c r="A983" s="1" t="s">
        <v>0</v>
      </c>
      <c r="B983" t="str">
        <f t="shared" si="51"/>
        <v>GFI</v>
      </c>
      <c r="C983" t="s">
        <v>1</v>
      </c>
      <c r="D983" s="2" t="str">
        <f t="shared" si="49"/>
        <v>20181129</v>
      </c>
      <c r="E983" s="2">
        <f>IF(E982-1&gt;=$K$2,IF(WEEKDAY(E982-1)=7,E982-3,E982-1),$K$1)</f>
        <v>43433</v>
      </c>
      <c r="F983" s="6" t="str">
        <f t="shared" si="52"/>
        <v>https://api.iextrading.com/1.0/stock/GFI/chart/date/20181129</v>
      </c>
      <c r="G983">
        <f>IF(E983=$K$1,G982+1,G982)</f>
        <v>43</v>
      </c>
    </row>
    <row r="984" spans="1:7" x14ac:dyDescent="0.25">
      <c r="A984" s="1" t="s">
        <v>0</v>
      </c>
      <c r="B984" t="str">
        <f t="shared" si="51"/>
        <v>GFI</v>
      </c>
      <c r="C984" t="s">
        <v>1</v>
      </c>
      <c r="D984" s="2" t="str">
        <f t="shared" si="49"/>
        <v>20181128</v>
      </c>
      <c r="E984" s="2">
        <f>IF(E983-1&gt;=$K$2,IF(WEEKDAY(E983-1)=7,E983-3,E983-1),$K$1)</f>
        <v>43432</v>
      </c>
      <c r="F984" s="6" t="str">
        <f t="shared" si="52"/>
        <v>https://api.iextrading.com/1.0/stock/GFI/chart/date/20181128</v>
      </c>
      <c r="G984">
        <f>IF(E984=$K$1,G983+1,G983)</f>
        <v>43</v>
      </c>
    </row>
    <row r="985" spans="1:7" x14ac:dyDescent="0.25">
      <c r="A985" s="1" t="s">
        <v>0</v>
      </c>
      <c r="B985" t="str">
        <f t="shared" si="51"/>
        <v>GFI</v>
      </c>
      <c r="C985" t="s">
        <v>1</v>
      </c>
      <c r="D985" s="2" t="str">
        <f t="shared" si="49"/>
        <v>20181127</v>
      </c>
      <c r="E985" s="2">
        <f>IF(E984-1&gt;=$K$2,IF(WEEKDAY(E984-1)=7,E984-3,E984-1),$K$1)</f>
        <v>43431</v>
      </c>
      <c r="F985" s="6" t="str">
        <f t="shared" si="52"/>
        <v>https://api.iextrading.com/1.0/stock/GFI/chart/date/20181127</v>
      </c>
      <c r="G985">
        <f>IF(E985=$K$1,G984+1,G984)</f>
        <v>43</v>
      </c>
    </row>
    <row r="986" spans="1:7" x14ac:dyDescent="0.25">
      <c r="A986" s="1" t="s">
        <v>0</v>
      </c>
      <c r="B986" t="str">
        <f t="shared" si="51"/>
        <v>GFI</v>
      </c>
      <c r="C986" t="s">
        <v>1</v>
      </c>
      <c r="D986" s="2" t="str">
        <f t="shared" si="49"/>
        <v>20181126</v>
      </c>
      <c r="E986" s="2">
        <f>IF(E985-1&gt;=$K$2,IF(WEEKDAY(E985-1)=7,E985-3,E985-1),$K$1)</f>
        <v>43430</v>
      </c>
      <c r="F986" s="6" t="str">
        <f t="shared" si="52"/>
        <v>https://api.iextrading.com/1.0/stock/GFI/chart/date/20181126</v>
      </c>
      <c r="G986">
        <f>IF(E986=$K$1,G985+1,G985)</f>
        <v>43</v>
      </c>
    </row>
    <row r="987" spans="1:7" x14ac:dyDescent="0.25">
      <c r="A987" s="1" t="s">
        <v>0</v>
      </c>
      <c r="B987" t="str">
        <f t="shared" si="51"/>
        <v>GFI</v>
      </c>
      <c r="C987" t="s">
        <v>1</v>
      </c>
      <c r="D987" s="2" t="str">
        <f t="shared" si="49"/>
        <v>20181125</v>
      </c>
      <c r="E987" s="2">
        <f>IF(E986-1&gt;=$K$2,IF(WEEKDAY(E986-1)=7,E986-3,E986-1),$K$1)</f>
        <v>43429</v>
      </c>
      <c r="F987" s="6" t="str">
        <f t="shared" si="52"/>
        <v>https://api.iextrading.com/1.0/stock/GFI/chart/date/20181125</v>
      </c>
      <c r="G987">
        <f>IF(E987=$K$1,G986+1,G986)</f>
        <v>43</v>
      </c>
    </row>
    <row r="988" spans="1:7" x14ac:dyDescent="0.25">
      <c r="A988" s="1" t="s">
        <v>0</v>
      </c>
      <c r="B988" t="str">
        <f t="shared" si="51"/>
        <v>GFI</v>
      </c>
      <c r="C988" t="s">
        <v>1</v>
      </c>
      <c r="D988" s="2" t="str">
        <f t="shared" si="49"/>
        <v>20181122</v>
      </c>
      <c r="E988" s="2">
        <f>IF(E987-1&gt;=$K$2,IF(WEEKDAY(E987-1)=7,E987-3,E987-1),$K$1)</f>
        <v>43426</v>
      </c>
      <c r="F988" s="6" t="str">
        <f t="shared" si="52"/>
        <v>https://api.iextrading.com/1.0/stock/GFI/chart/date/20181122</v>
      </c>
      <c r="G988">
        <f>IF(E988=$K$1,G987+1,G987)</f>
        <v>43</v>
      </c>
    </row>
    <row r="989" spans="1:7" x14ac:dyDescent="0.25">
      <c r="A989" s="1" t="s">
        <v>0</v>
      </c>
      <c r="B989" t="str">
        <f t="shared" si="51"/>
        <v>GFI</v>
      </c>
      <c r="C989" t="s">
        <v>1</v>
      </c>
      <c r="D989" s="2" t="str">
        <f t="shared" si="49"/>
        <v>20181121</v>
      </c>
      <c r="E989" s="2">
        <f>IF(E988-1&gt;=$K$2,IF(WEEKDAY(E988-1)=7,E988-3,E988-1),$K$1)</f>
        <v>43425</v>
      </c>
      <c r="F989" s="6" t="str">
        <f t="shared" si="52"/>
        <v>https://api.iextrading.com/1.0/stock/GFI/chart/date/20181121</v>
      </c>
      <c r="G989">
        <f>IF(E989=$K$1,G988+1,G988)</f>
        <v>43</v>
      </c>
    </row>
    <row r="990" spans="1:7" x14ac:dyDescent="0.25">
      <c r="A990" s="1" t="s">
        <v>0</v>
      </c>
      <c r="B990" t="str">
        <f t="shared" si="51"/>
        <v>GG</v>
      </c>
      <c r="C990" t="s">
        <v>1</v>
      </c>
      <c r="D990" s="2" t="str">
        <f t="shared" si="49"/>
        <v>20181221</v>
      </c>
      <c r="E990" s="2">
        <f>IF(E989-1&gt;=$K$2,IF(WEEKDAY(E989-1)=7,E989-3,E989-1),$K$1)</f>
        <v>43455</v>
      </c>
      <c r="F990" s="6" t="str">
        <f t="shared" si="52"/>
        <v>https://api.iextrading.com/1.0/stock/GG/chart/date/20181221</v>
      </c>
      <c r="G990">
        <f>IF(E990=$K$1,G989+1,G989)</f>
        <v>44</v>
      </c>
    </row>
    <row r="991" spans="1:7" x14ac:dyDescent="0.25">
      <c r="A991" s="1" t="s">
        <v>0</v>
      </c>
      <c r="B991" t="str">
        <f t="shared" si="51"/>
        <v>GG</v>
      </c>
      <c r="C991" t="s">
        <v>1</v>
      </c>
      <c r="D991" s="2" t="str">
        <f t="shared" si="49"/>
        <v>20181220</v>
      </c>
      <c r="E991" s="2">
        <f>IF(E990-1&gt;=$K$2,IF(WEEKDAY(E990-1)=7,E990-3,E990-1),$K$1)</f>
        <v>43454</v>
      </c>
      <c r="F991" s="6" t="str">
        <f t="shared" si="52"/>
        <v>https://api.iextrading.com/1.0/stock/GG/chart/date/20181220</v>
      </c>
      <c r="G991">
        <f>IF(E991=$K$1,G990+1,G990)</f>
        <v>44</v>
      </c>
    </row>
    <row r="992" spans="1:7" x14ac:dyDescent="0.25">
      <c r="A992" s="1" t="s">
        <v>0</v>
      </c>
      <c r="B992" t="str">
        <f t="shared" si="51"/>
        <v>GG</v>
      </c>
      <c r="C992" t="s">
        <v>1</v>
      </c>
      <c r="D992" s="2" t="str">
        <f t="shared" ref="D992:D1055" si="53">TEXT(E992,"YYYY")&amp;TEXT(E992,"MM")&amp;TEXT(E992,"dd")</f>
        <v>20181219</v>
      </c>
      <c r="E992" s="2">
        <f>IF(E991-1&gt;=$K$2,IF(WEEKDAY(E991-1)=7,E991-3,E991-1),$K$1)</f>
        <v>43453</v>
      </c>
      <c r="F992" s="6" t="str">
        <f t="shared" si="52"/>
        <v>https://api.iextrading.com/1.0/stock/GG/chart/date/20181219</v>
      </c>
      <c r="G992">
        <f>IF(E992=$K$1,G991+1,G991)</f>
        <v>44</v>
      </c>
    </row>
    <row r="993" spans="1:7" x14ac:dyDescent="0.25">
      <c r="A993" s="1" t="s">
        <v>0</v>
      </c>
      <c r="B993" t="str">
        <f t="shared" si="51"/>
        <v>GG</v>
      </c>
      <c r="C993" t="s">
        <v>1</v>
      </c>
      <c r="D993" s="2" t="str">
        <f t="shared" si="53"/>
        <v>20181218</v>
      </c>
      <c r="E993" s="2">
        <f>IF(E992-1&gt;=$K$2,IF(WEEKDAY(E992-1)=7,E992-3,E992-1),$K$1)</f>
        <v>43452</v>
      </c>
      <c r="F993" s="6" t="str">
        <f t="shared" si="52"/>
        <v>https://api.iextrading.com/1.0/stock/GG/chart/date/20181218</v>
      </c>
      <c r="G993">
        <f>IF(E993=$K$1,G992+1,G992)</f>
        <v>44</v>
      </c>
    </row>
    <row r="994" spans="1:7" x14ac:dyDescent="0.25">
      <c r="A994" s="1" t="s">
        <v>0</v>
      </c>
      <c r="B994" t="str">
        <f t="shared" si="51"/>
        <v>GG</v>
      </c>
      <c r="C994" t="s">
        <v>1</v>
      </c>
      <c r="D994" s="2" t="str">
        <f t="shared" si="53"/>
        <v>20181217</v>
      </c>
      <c r="E994" s="2">
        <f>IF(E993-1&gt;=$K$2,IF(WEEKDAY(E993-1)=7,E993-3,E993-1),$K$1)</f>
        <v>43451</v>
      </c>
      <c r="F994" s="6" t="str">
        <f t="shared" si="52"/>
        <v>https://api.iextrading.com/1.0/stock/GG/chart/date/20181217</v>
      </c>
      <c r="G994">
        <f>IF(E994=$K$1,G993+1,G993)</f>
        <v>44</v>
      </c>
    </row>
    <row r="995" spans="1:7" x14ac:dyDescent="0.25">
      <c r="A995" s="1" t="s">
        <v>0</v>
      </c>
      <c r="B995" t="str">
        <f t="shared" si="51"/>
        <v>GG</v>
      </c>
      <c r="C995" t="s">
        <v>1</v>
      </c>
      <c r="D995" s="2" t="str">
        <f t="shared" si="53"/>
        <v>20181216</v>
      </c>
      <c r="E995" s="2">
        <f>IF(E994-1&gt;=$K$2,IF(WEEKDAY(E994-1)=7,E994-3,E994-1),$K$1)</f>
        <v>43450</v>
      </c>
      <c r="F995" s="6" t="str">
        <f t="shared" si="52"/>
        <v>https://api.iextrading.com/1.0/stock/GG/chart/date/20181216</v>
      </c>
      <c r="G995">
        <f>IF(E995=$K$1,G994+1,G994)</f>
        <v>44</v>
      </c>
    </row>
    <row r="996" spans="1:7" x14ac:dyDescent="0.25">
      <c r="A996" s="1" t="s">
        <v>0</v>
      </c>
      <c r="B996" t="str">
        <f t="shared" si="51"/>
        <v>GG</v>
      </c>
      <c r="C996" t="s">
        <v>1</v>
      </c>
      <c r="D996" s="2" t="str">
        <f t="shared" si="53"/>
        <v>20181213</v>
      </c>
      <c r="E996" s="2">
        <f>IF(E995-1&gt;=$K$2,IF(WEEKDAY(E995-1)=7,E995-3,E995-1),$K$1)</f>
        <v>43447</v>
      </c>
      <c r="F996" s="6" t="str">
        <f t="shared" si="52"/>
        <v>https://api.iextrading.com/1.0/stock/GG/chart/date/20181213</v>
      </c>
      <c r="G996">
        <f>IF(E996=$K$1,G995+1,G995)</f>
        <v>44</v>
      </c>
    </row>
    <row r="997" spans="1:7" x14ac:dyDescent="0.25">
      <c r="A997" s="1" t="s">
        <v>0</v>
      </c>
      <c r="B997" t="str">
        <f t="shared" si="51"/>
        <v>GG</v>
      </c>
      <c r="C997" t="s">
        <v>1</v>
      </c>
      <c r="D997" s="2" t="str">
        <f t="shared" si="53"/>
        <v>20181212</v>
      </c>
      <c r="E997" s="2">
        <f>IF(E996-1&gt;=$K$2,IF(WEEKDAY(E996-1)=7,E996-3,E996-1),$K$1)</f>
        <v>43446</v>
      </c>
      <c r="F997" s="6" t="str">
        <f t="shared" si="52"/>
        <v>https://api.iextrading.com/1.0/stock/GG/chart/date/20181212</v>
      </c>
      <c r="G997">
        <f>IF(E997=$K$1,G996+1,G996)</f>
        <v>44</v>
      </c>
    </row>
    <row r="998" spans="1:7" x14ac:dyDescent="0.25">
      <c r="A998" s="1" t="s">
        <v>0</v>
      </c>
      <c r="B998" t="str">
        <f t="shared" si="51"/>
        <v>GG</v>
      </c>
      <c r="C998" t="s">
        <v>1</v>
      </c>
      <c r="D998" s="2" t="str">
        <f t="shared" si="53"/>
        <v>20181211</v>
      </c>
      <c r="E998" s="2">
        <f>IF(E997-1&gt;=$K$2,IF(WEEKDAY(E997-1)=7,E997-3,E997-1),$K$1)</f>
        <v>43445</v>
      </c>
      <c r="F998" s="6" t="str">
        <f t="shared" si="52"/>
        <v>https://api.iextrading.com/1.0/stock/GG/chart/date/20181211</v>
      </c>
      <c r="G998">
        <f>IF(E998=$K$1,G997+1,G997)</f>
        <v>44</v>
      </c>
    </row>
    <row r="999" spans="1:7" x14ac:dyDescent="0.25">
      <c r="A999" s="1" t="s">
        <v>0</v>
      </c>
      <c r="B999" t="str">
        <f t="shared" si="51"/>
        <v>GG</v>
      </c>
      <c r="C999" t="s">
        <v>1</v>
      </c>
      <c r="D999" s="2" t="str">
        <f t="shared" si="53"/>
        <v>20181210</v>
      </c>
      <c r="E999" s="2">
        <f>IF(E998-1&gt;=$K$2,IF(WEEKDAY(E998-1)=7,E998-3,E998-1),$K$1)</f>
        <v>43444</v>
      </c>
      <c r="F999" s="6" t="str">
        <f t="shared" si="52"/>
        <v>https://api.iextrading.com/1.0/stock/GG/chart/date/20181210</v>
      </c>
      <c r="G999">
        <f>IF(E999=$K$1,G998+1,G998)</f>
        <v>44</v>
      </c>
    </row>
    <row r="1000" spans="1:7" x14ac:dyDescent="0.25">
      <c r="A1000" s="1" t="s">
        <v>0</v>
      </c>
      <c r="B1000" t="str">
        <f t="shared" si="51"/>
        <v>GG</v>
      </c>
      <c r="C1000" t="s">
        <v>1</v>
      </c>
      <c r="D1000" s="2" t="str">
        <f t="shared" si="53"/>
        <v>20181209</v>
      </c>
      <c r="E1000" s="2">
        <f>IF(E999-1&gt;=$K$2,IF(WEEKDAY(E999-1)=7,E999-3,E999-1),$K$1)</f>
        <v>43443</v>
      </c>
      <c r="F1000" s="6" t="str">
        <f t="shared" si="52"/>
        <v>https://api.iextrading.com/1.0/stock/GG/chart/date/20181209</v>
      </c>
      <c r="G1000">
        <f>IF(E1000=$K$1,G999+1,G999)</f>
        <v>44</v>
      </c>
    </row>
    <row r="1001" spans="1:7" x14ac:dyDescent="0.25">
      <c r="A1001" s="1" t="s">
        <v>0</v>
      </c>
      <c r="B1001" t="str">
        <f t="shared" si="51"/>
        <v>GG</v>
      </c>
      <c r="C1001" t="s">
        <v>1</v>
      </c>
      <c r="D1001" s="2" t="str">
        <f t="shared" si="53"/>
        <v>20181206</v>
      </c>
      <c r="E1001" s="2">
        <f>IF(E1000-1&gt;=$K$2,IF(WEEKDAY(E1000-1)=7,E1000-3,E1000-1),$K$1)</f>
        <v>43440</v>
      </c>
      <c r="F1001" s="6" t="str">
        <f t="shared" si="52"/>
        <v>https://api.iextrading.com/1.0/stock/GG/chart/date/20181206</v>
      </c>
      <c r="G1001">
        <f>IF(E1001=$K$1,G1000+1,G1000)</f>
        <v>44</v>
      </c>
    </row>
    <row r="1002" spans="1:7" x14ac:dyDescent="0.25">
      <c r="A1002" s="1" t="s">
        <v>0</v>
      </c>
      <c r="B1002" t="str">
        <f t="shared" si="51"/>
        <v>GG</v>
      </c>
      <c r="C1002" t="s">
        <v>1</v>
      </c>
      <c r="D1002" s="2" t="str">
        <f t="shared" si="53"/>
        <v>20181205</v>
      </c>
      <c r="E1002" s="2">
        <f>IF(E1001-1&gt;=$K$2,IF(WEEKDAY(E1001-1)=7,E1001-3,E1001-1),$K$1)</f>
        <v>43439</v>
      </c>
      <c r="F1002" s="6" t="str">
        <f t="shared" si="52"/>
        <v>https://api.iextrading.com/1.0/stock/GG/chart/date/20181205</v>
      </c>
      <c r="G1002">
        <f>IF(E1002=$K$1,G1001+1,G1001)</f>
        <v>44</v>
      </c>
    </row>
    <row r="1003" spans="1:7" x14ac:dyDescent="0.25">
      <c r="A1003" s="1" t="s">
        <v>0</v>
      </c>
      <c r="B1003" t="str">
        <f t="shared" si="51"/>
        <v>GG</v>
      </c>
      <c r="C1003" t="s">
        <v>1</v>
      </c>
      <c r="D1003" s="2" t="str">
        <f t="shared" si="53"/>
        <v>20181204</v>
      </c>
      <c r="E1003" s="2">
        <f>IF(E1002-1&gt;=$K$2,IF(WEEKDAY(E1002-1)=7,E1002-3,E1002-1),$K$1)</f>
        <v>43438</v>
      </c>
      <c r="F1003" s="6" t="str">
        <f t="shared" si="52"/>
        <v>https://api.iextrading.com/1.0/stock/GG/chart/date/20181204</v>
      </c>
      <c r="G1003">
        <f>IF(E1003=$K$1,G1002+1,G1002)</f>
        <v>44</v>
      </c>
    </row>
    <row r="1004" spans="1:7" x14ac:dyDescent="0.25">
      <c r="A1004" s="1" t="s">
        <v>0</v>
      </c>
      <c r="B1004" t="str">
        <f t="shared" si="51"/>
        <v>GG</v>
      </c>
      <c r="C1004" t="s">
        <v>1</v>
      </c>
      <c r="D1004" s="2" t="str">
        <f t="shared" si="53"/>
        <v>20181203</v>
      </c>
      <c r="E1004" s="2">
        <f>IF(E1003-1&gt;=$K$2,IF(WEEKDAY(E1003-1)=7,E1003-3,E1003-1),$K$1)</f>
        <v>43437</v>
      </c>
      <c r="F1004" s="6" t="str">
        <f t="shared" si="52"/>
        <v>https://api.iextrading.com/1.0/stock/GG/chart/date/20181203</v>
      </c>
      <c r="G1004">
        <f>IF(E1004=$K$1,G1003+1,G1003)</f>
        <v>44</v>
      </c>
    </row>
    <row r="1005" spans="1:7" x14ac:dyDescent="0.25">
      <c r="A1005" s="1" t="s">
        <v>0</v>
      </c>
      <c r="B1005" t="str">
        <f t="shared" si="51"/>
        <v>GG</v>
      </c>
      <c r="C1005" t="s">
        <v>1</v>
      </c>
      <c r="D1005" s="2" t="str">
        <f t="shared" si="53"/>
        <v>20181202</v>
      </c>
      <c r="E1005" s="2">
        <f>IF(E1004-1&gt;=$K$2,IF(WEEKDAY(E1004-1)=7,E1004-3,E1004-1),$K$1)</f>
        <v>43436</v>
      </c>
      <c r="F1005" s="6" t="str">
        <f t="shared" si="52"/>
        <v>https://api.iextrading.com/1.0/stock/GG/chart/date/20181202</v>
      </c>
      <c r="G1005">
        <f>IF(E1005=$K$1,G1004+1,G1004)</f>
        <v>44</v>
      </c>
    </row>
    <row r="1006" spans="1:7" x14ac:dyDescent="0.25">
      <c r="A1006" s="1" t="s">
        <v>0</v>
      </c>
      <c r="B1006" t="str">
        <f t="shared" si="51"/>
        <v>GG</v>
      </c>
      <c r="C1006" t="s">
        <v>1</v>
      </c>
      <c r="D1006" s="2" t="str">
        <f t="shared" si="53"/>
        <v>20181129</v>
      </c>
      <c r="E1006" s="2">
        <f>IF(E1005-1&gt;=$K$2,IF(WEEKDAY(E1005-1)=7,E1005-3,E1005-1),$K$1)</f>
        <v>43433</v>
      </c>
      <c r="F1006" s="6" t="str">
        <f t="shared" si="52"/>
        <v>https://api.iextrading.com/1.0/stock/GG/chart/date/20181129</v>
      </c>
      <c r="G1006">
        <f>IF(E1006=$K$1,G1005+1,G1005)</f>
        <v>44</v>
      </c>
    </row>
    <row r="1007" spans="1:7" x14ac:dyDescent="0.25">
      <c r="A1007" s="1" t="s">
        <v>0</v>
      </c>
      <c r="B1007" t="str">
        <f t="shared" si="51"/>
        <v>GG</v>
      </c>
      <c r="C1007" t="s">
        <v>1</v>
      </c>
      <c r="D1007" s="2" t="str">
        <f t="shared" si="53"/>
        <v>20181128</v>
      </c>
      <c r="E1007" s="2">
        <f>IF(E1006-1&gt;=$K$2,IF(WEEKDAY(E1006-1)=7,E1006-3,E1006-1),$K$1)</f>
        <v>43432</v>
      </c>
      <c r="F1007" s="6" t="str">
        <f t="shared" si="52"/>
        <v>https://api.iextrading.com/1.0/stock/GG/chart/date/20181128</v>
      </c>
      <c r="G1007">
        <f>IF(E1007=$K$1,G1006+1,G1006)</f>
        <v>44</v>
      </c>
    </row>
    <row r="1008" spans="1:7" x14ac:dyDescent="0.25">
      <c r="A1008" s="1" t="s">
        <v>0</v>
      </c>
      <c r="B1008" t="str">
        <f t="shared" si="51"/>
        <v>GG</v>
      </c>
      <c r="C1008" t="s">
        <v>1</v>
      </c>
      <c r="D1008" s="2" t="str">
        <f t="shared" si="53"/>
        <v>20181127</v>
      </c>
      <c r="E1008" s="2">
        <f>IF(E1007-1&gt;=$K$2,IF(WEEKDAY(E1007-1)=7,E1007-3,E1007-1),$K$1)</f>
        <v>43431</v>
      </c>
      <c r="F1008" s="6" t="str">
        <f t="shared" si="52"/>
        <v>https://api.iextrading.com/1.0/stock/GG/chart/date/20181127</v>
      </c>
      <c r="G1008">
        <f>IF(E1008=$K$1,G1007+1,G1007)</f>
        <v>44</v>
      </c>
    </row>
    <row r="1009" spans="1:7" x14ac:dyDescent="0.25">
      <c r="A1009" s="1" t="s">
        <v>0</v>
      </c>
      <c r="B1009" t="str">
        <f t="shared" si="51"/>
        <v>GG</v>
      </c>
      <c r="C1009" t="s">
        <v>1</v>
      </c>
      <c r="D1009" s="2" t="str">
        <f t="shared" si="53"/>
        <v>20181126</v>
      </c>
      <c r="E1009" s="2">
        <f>IF(E1008-1&gt;=$K$2,IF(WEEKDAY(E1008-1)=7,E1008-3,E1008-1),$K$1)</f>
        <v>43430</v>
      </c>
      <c r="F1009" s="6" t="str">
        <f t="shared" si="52"/>
        <v>https://api.iextrading.com/1.0/stock/GG/chart/date/20181126</v>
      </c>
      <c r="G1009">
        <f>IF(E1009=$K$1,G1008+1,G1008)</f>
        <v>44</v>
      </c>
    </row>
    <row r="1010" spans="1:7" x14ac:dyDescent="0.25">
      <c r="A1010" s="1" t="s">
        <v>0</v>
      </c>
      <c r="B1010" t="str">
        <f t="shared" si="51"/>
        <v>GG</v>
      </c>
      <c r="C1010" t="s">
        <v>1</v>
      </c>
      <c r="D1010" s="2" t="str">
        <f t="shared" si="53"/>
        <v>20181125</v>
      </c>
      <c r="E1010" s="2">
        <f>IF(E1009-1&gt;=$K$2,IF(WEEKDAY(E1009-1)=7,E1009-3,E1009-1),$K$1)</f>
        <v>43429</v>
      </c>
      <c r="F1010" s="6" t="str">
        <f t="shared" si="52"/>
        <v>https://api.iextrading.com/1.0/stock/GG/chart/date/20181125</v>
      </c>
      <c r="G1010">
        <f>IF(E1010=$K$1,G1009+1,G1009)</f>
        <v>44</v>
      </c>
    </row>
    <row r="1011" spans="1:7" x14ac:dyDescent="0.25">
      <c r="A1011" s="1" t="s">
        <v>0</v>
      </c>
      <c r="B1011" t="str">
        <f t="shared" si="51"/>
        <v>GG</v>
      </c>
      <c r="C1011" t="s">
        <v>1</v>
      </c>
      <c r="D1011" s="2" t="str">
        <f t="shared" si="53"/>
        <v>20181122</v>
      </c>
      <c r="E1011" s="2">
        <f>IF(E1010-1&gt;=$K$2,IF(WEEKDAY(E1010-1)=7,E1010-3,E1010-1),$K$1)</f>
        <v>43426</v>
      </c>
      <c r="F1011" s="6" t="str">
        <f t="shared" si="52"/>
        <v>https://api.iextrading.com/1.0/stock/GG/chart/date/20181122</v>
      </c>
      <c r="G1011">
        <f>IF(E1011=$K$1,G1010+1,G1010)</f>
        <v>44</v>
      </c>
    </row>
    <row r="1012" spans="1:7" x14ac:dyDescent="0.25">
      <c r="A1012" s="1" t="s">
        <v>0</v>
      </c>
      <c r="B1012" t="str">
        <f t="shared" si="51"/>
        <v>GG</v>
      </c>
      <c r="C1012" t="s">
        <v>1</v>
      </c>
      <c r="D1012" s="2" t="str">
        <f t="shared" si="53"/>
        <v>20181121</v>
      </c>
      <c r="E1012" s="2">
        <f>IF(E1011-1&gt;=$K$2,IF(WEEKDAY(E1011-1)=7,E1011-3,E1011-1),$K$1)</f>
        <v>43425</v>
      </c>
      <c r="F1012" s="6" t="str">
        <f t="shared" si="52"/>
        <v>https://api.iextrading.com/1.0/stock/GG/chart/date/20181121</v>
      </c>
      <c r="G1012">
        <f>IF(E1012=$K$1,G1011+1,G1011)</f>
        <v>44</v>
      </c>
    </row>
    <row r="1013" spans="1:7" x14ac:dyDescent="0.25">
      <c r="A1013" s="1" t="s">
        <v>0</v>
      </c>
      <c r="B1013" t="str">
        <f t="shared" si="51"/>
        <v>GM</v>
      </c>
      <c r="C1013" t="s">
        <v>1</v>
      </c>
      <c r="D1013" s="2" t="str">
        <f t="shared" si="53"/>
        <v>20181221</v>
      </c>
      <c r="E1013" s="2">
        <f>IF(E1012-1&gt;=$K$2,IF(WEEKDAY(E1012-1)=7,E1012-3,E1012-1),$K$1)</f>
        <v>43455</v>
      </c>
      <c r="F1013" s="6" t="str">
        <f t="shared" si="52"/>
        <v>https://api.iextrading.com/1.0/stock/GM/chart/date/20181221</v>
      </c>
      <c r="G1013">
        <f>IF(E1013=$K$1,G1012+1,G1012)</f>
        <v>45</v>
      </c>
    </row>
    <row r="1014" spans="1:7" x14ac:dyDescent="0.25">
      <c r="A1014" s="1" t="s">
        <v>0</v>
      </c>
      <c r="B1014" t="str">
        <f t="shared" si="51"/>
        <v>GM</v>
      </c>
      <c r="C1014" t="s">
        <v>1</v>
      </c>
      <c r="D1014" s="2" t="str">
        <f t="shared" si="53"/>
        <v>20181220</v>
      </c>
      <c r="E1014" s="2">
        <f>IF(E1013-1&gt;=$K$2,IF(WEEKDAY(E1013-1)=7,E1013-3,E1013-1),$K$1)</f>
        <v>43454</v>
      </c>
      <c r="F1014" s="6" t="str">
        <f t="shared" si="52"/>
        <v>https://api.iextrading.com/1.0/stock/GM/chart/date/20181220</v>
      </c>
      <c r="G1014">
        <f>IF(E1014=$K$1,G1013+1,G1013)</f>
        <v>45</v>
      </c>
    </row>
    <row r="1015" spans="1:7" x14ac:dyDescent="0.25">
      <c r="A1015" s="1" t="s">
        <v>0</v>
      </c>
      <c r="B1015" t="str">
        <f t="shared" si="51"/>
        <v>GM</v>
      </c>
      <c r="C1015" t="s">
        <v>1</v>
      </c>
      <c r="D1015" s="2" t="str">
        <f t="shared" si="53"/>
        <v>20181219</v>
      </c>
      <c r="E1015" s="2">
        <f>IF(E1014-1&gt;=$K$2,IF(WEEKDAY(E1014-1)=7,E1014-3,E1014-1),$K$1)</f>
        <v>43453</v>
      </c>
      <c r="F1015" s="6" t="str">
        <f t="shared" si="52"/>
        <v>https://api.iextrading.com/1.0/stock/GM/chart/date/20181219</v>
      </c>
      <c r="G1015">
        <f>IF(E1015=$K$1,G1014+1,G1014)</f>
        <v>45</v>
      </c>
    </row>
    <row r="1016" spans="1:7" x14ac:dyDescent="0.25">
      <c r="A1016" s="1" t="s">
        <v>0</v>
      </c>
      <c r="B1016" t="str">
        <f t="shared" si="51"/>
        <v>GM</v>
      </c>
      <c r="C1016" t="s">
        <v>1</v>
      </c>
      <c r="D1016" s="2" t="str">
        <f t="shared" si="53"/>
        <v>20181218</v>
      </c>
      <c r="E1016" s="2">
        <f>IF(E1015-1&gt;=$K$2,IF(WEEKDAY(E1015-1)=7,E1015-3,E1015-1),$K$1)</f>
        <v>43452</v>
      </c>
      <c r="F1016" s="6" t="str">
        <f t="shared" si="52"/>
        <v>https://api.iextrading.com/1.0/stock/GM/chart/date/20181218</v>
      </c>
      <c r="G1016">
        <f>IF(E1016=$K$1,G1015+1,G1015)</f>
        <v>45</v>
      </c>
    </row>
    <row r="1017" spans="1:7" x14ac:dyDescent="0.25">
      <c r="A1017" s="1" t="s">
        <v>0</v>
      </c>
      <c r="B1017" t="str">
        <f t="shared" si="51"/>
        <v>GM</v>
      </c>
      <c r="C1017" t="s">
        <v>1</v>
      </c>
      <c r="D1017" s="2" t="str">
        <f t="shared" si="53"/>
        <v>20181217</v>
      </c>
      <c r="E1017" s="2">
        <f>IF(E1016-1&gt;=$K$2,IF(WEEKDAY(E1016-1)=7,E1016-3,E1016-1),$K$1)</f>
        <v>43451</v>
      </c>
      <c r="F1017" s="6" t="str">
        <f t="shared" si="52"/>
        <v>https://api.iextrading.com/1.0/stock/GM/chart/date/20181217</v>
      </c>
      <c r="G1017">
        <f>IF(E1017=$K$1,G1016+1,G1016)</f>
        <v>45</v>
      </c>
    </row>
    <row r="1018" spans="1:7" x14ac:dyDescent="0.25">
      <c r="A1018" s="1" t="s">
        <v>0</v>
      </c>
      <c r="B1018" t="str">
        <f t="shared" si="51"/>
        <v>GM</v>
      </c>
      <c r="C1018" t="s">
        <v>1</v>
      </c>
      <c r="D1018" s="2" t="str">
        <f t="shared" si="53"/>
        <v>20181216</v>
      </c>
      <c r="E1018" s="2">
        <f>IF(E1017-1&gt;=$K$2,IF(WEEKDAY(E1017-1)=7,E1017-3,E1017-1),$K$1)</f>
        <v>43450</v>
      </c>
      <c r="F1018" s="6" t="str">
        <f t="shared" si="52"/>
        <v>https://api.iextrading.com/1.0/stock/GM/chart/date/20181216</v>
      </c>
      <c r="G1018">
        <f>IF(E1018=$K$1,G1017+1,G1017)</f>
        <v>45</v>
      </c>
    </row>
    <row r="1019" spans="1:7" x14ac:dyDescent="0.25">
      <c r="A1019" s="1" t="s">
        <v>0</v>
      </c>
      <c r="B1019" t="str">
        <f t="shared" si="51"/>
        <v>GM</v>
      </c>
      <c r="C1019" t="s">
        <v>1</v>
      </c>
      <c r="D1019" s="2" t="str">
        <f t="shared" si="53"/>
        <v>20181213</v>
      </c>
      <c r="E1019" s="2">
        <f>IF(E1018-1&gt;=$K$2,IF(WEEKDAY(E1018-1)=7,E1018-3,E1018-1),$K$1)</f>
        <v>43447</v>
      </c>
      <c r="F1019" s="6" t="str">
        <f t="shared" si="52"/>
        <v>https://api.iextrading.com/1.0/stock/GM/chart/date/20181213</v>
      </c>
      <c r="G1019">
        <f>IF(E1019=$K$1,G1018+1,G1018)</f>
        <v>45</v>
      </c>
    </row>
    <row r="1020" spans="1:7" x14ac:dyDescent="0.25">
      <c r="A1020" s="1" t="s">
        <v>0</v>
      </c>
      <c r="B1020" t="str">
        <f t="shared" si="51"/>
        <v>GM</v>
      </c>
      <c r="C1020" t="s">
        <v>1</v>
      </c>
      <c r="D1020" s="2" t="str">
        <f t="shared" si="53"/>
        <v>20181212</v>
      </c>
      <c r="E1020" s="2">
        <f>IF(E1019-1&gt;=$K$2,IF(WEEKDAY(E1019-1)=7,E1019-3,E1019-1),$K$1)</f>
        <v>43446</v>
      </c>
      <c r="F1020" s="6" t="str">
        <f t="shared" si="52"/>
        <v>https://api.iextrading.com/1.0/stock/GM/chart/date/20181212</v>
      </c>
      <c r="G1020">
        <f>IF(E1020=$K$1,G1019+1,G1019)</f>
        <v>45</v>
      </c>
    </row>
    <row r="1021" spans="1:7" x14ac:dyDescent="0.25">
      <c r="A1021" s="1" t="s">
        <v>0</v>
      </c>
      <c r="B1021" t="str">
        <f t="shared" si="51"/>
        <v>GM</v>
      </c>
      <c r="C1021" t="s">
        <v>1</v>
      </c>
      <c r="D1021" s="2" t="str">
        <f t="shared" si="53"/>
        <v>20181211</v>
      </c>
      <c r="E1021" s="2">
        <f>IF(E1020-1&gt;=$K$2,IF(WEEKDAY(E1020-1)=7,E1020-3,E1020-1),$K$1)</f>
        <v>43445</v>
      </c>
      <c r="F1021" s="6" t="str">
        <f t="shared" si="52"/>
        <v>https://api.iextrading.com/1.0/stock/GM/chart/date/20181211</v>
      </c>
      <c r="G1021">
        <f>IF(E1021=$K$1,G1020+1,G1020)</f>
        <v>45</v>
      </c>
    </row>
    <row r="1022" spans="1:7" x14ac:dyDescent="0.25">
      <c r="A1022" s="1" t="s">
        <v>0</v>
      </c>
      <c r="B1022" t="str">
        <f t="shared" si="51"/>
        <v>GM</v>
      </c>
      <c r="C1022" t="s">
        <v>1</v>
      </c>
      <c r="D1022" s="2" t="str">
        <f t="shared" si="53"/>
        <v>20181210</v>
      </c>
      <c r="E1022" s="2">
        <f>IF(E1021-1&gt;=$K$2,IF(WEEKDAY(E1021-1)=7,E1021-3,E1021-1),$K$1)</f>
        <v>43444</v>
      </c>
      <c r="F1022" s="6" t="str">
        <f t="shared" si="52"/>
        <v>https://api.iextrading.com/1.0/stock/GM/chart/date/20181210</v>
      </c>
      <c r="G1022">
        <f>IF(E1022=$K$1,G1021+1,G1021)</f>
        <v>45</v>
      </c>
    </row>
    <row r="1023" spans="1:7" x14ac:dyDescent="0.25">
      <c r="A1023" s="1" t="s">
        <v>0</v>
      </c>
      <c r="B1023" t="str">
        <f t="shared" si="51"/>
        <v>GM</v>
      </c>
      <c r="C1023" t="s">
        <v>1</v>
      </c>
      <c r="D1023" s="2" t="str">
        <f t="shared" si="53"/>
        <v>20181209</v>
      </c>
      <c r="E1023" s="2">
        <f>IF(E1022-1&gt;=$K$2,IF(WEEKDAY(E1022-1)=7,E1022-3,E1022-1),$K$1)</f>
        <v>43443</v>
      </c>
      <c r="F1023" s="6" t="str">
        <f t="shared" si="52"/>
        <v>https://api.iextrading.com/1.0/stock/GM/chart/date/20181209</v>
      </c>
      <c r="G1023">
        <f>IF(E1023=$K$1,G1022+1,G1022)</f>
        <v>45</v>
      </c>
    </row>
    <row r="1024" spans="1:7" x14ac:dyDescent="0.25">
      <c r="A1024" s="1" t="s">
        <v>0</v>
      </c>
      <c r="B1024" t="str">
        <f t="shared" si="51"/>
        <v>GM</v>
      </c>
      <c r="C1024" t="s">
        <v>1</v>
      </c>
      <c r="D1024" s="2" t="str">
        <f t="shared" si="53"/>
        <v>20181206</v>
      </c>
      <c r="E1024" s="2">
        <f>IF(E1023-1&gt;=$K$2,IF(WEEKDAY(E1023-1)=7,E1023-3,E1023-1),$K$1)</f>
        <v>43440</v>
      </c>
      <c r="F1024" s="6" t="str">
        <f t="shared" si="52"/>
        <v>https://api.iextrading.com/1.0/stock/GM/chart/date/20181206</v>
      </c>
      <c r="G1024">
        <f>IF(E1024=$K$1,G1023+1,G1023)</f>
        <v>45</v>
      </c>
    </row>
    <row r="1025" spans="1:7" x14ac:dyDescent="0.25">
      <c r="A1025" s="1" t="s">
        <v>0</v>
      </c>
      <c r="B1025" t="str">
        <f t="shared" si="51"/>
        <v>GM</v>
      </c>
      <c r="C1025" t="s">
        <v>1</v>
      </c>
      <c r="D1025" s="2" t="str">
        <f t="shared" si="53"/>
        <v>20181205</v>
      </c>
      <c r="E1025" s="2">
        <f>IF(E1024-1&gt;=$K$2,IF(WEEKDAY(E1024-1)=7,E1024-3,E1024-1),$K$1)</f>
        <v>43439</v>
      </c>
      <c r="F1025" s="6" t="str">
        <f t="shared" si="52"/>
        <v>https://api.iextrading.com/1.0/stock/GM/chart/date/20181205</v>
      </c>
      <c r="G1025">
        <f>IF(E1025=$K$1,G1024+1,G1024)</f>
        <v>45</v>
      </c>
    </row>
    <row r="1026" spans="1:7" x14ac:dyDescent="0.25">
      <c r="A1026" s="1" t="s">
        <v>0</v>
      </c>
      <c r="B1026" t="str">
        <f t="shared" ref="B1026:B1089" si="54">VLOOKUP(G1026,M:N,2,FALSE)</f>
        <v>GM</v>
      </c>
      <c r="C1026" t="s">
        <v>1</v>
      </c>
      <c r="D1026" s="2" t="str">
        <f t="shared" si="53"/>
        <v>20181204</v>
      </c>
      <c r="E1026" s="2">
        <f>IF(E1025-1&gt;=$K$2,IF(WEEKDAY(E1025-1)=7,E1025-3,E1025-1),$K$1)</f>
        <v>43438</v>
      </c>
      <c r="F1026" s="6" t="str">
        <f t="shared" si="52"/>
        <v>https://api.iextrading.com/1.0/stock/GM/chart/date/20181204</v>
      </c>
      <c r="G1026">
        <f>IF(E1026=$K$1,G1025+1,G1025)</f>
        <v>45</v>
      </c>
    </row>
    <row r="1027" spans="1:7" x14ac:dyDescent="0.25">
      <c r="A1027" s="1" t="s">
        <v>0</v>
      </c>
      <c r="B1027" t="str">
        <f t="shared" si="54"/>
        <v>GM</v>
      </c>
      <c r="C1027" t="s">
        <v>1</v>
      </c>
      <c r="D1027" s="2" t="str">
        <f t="shared" si="53"/>
        <v>20181203</v>
      </c>
      <c r="E1027" s="2">
        <f>IF(E1026-1&gt;=$K$2,IF(WEEKDAY(E1026-1)=7,E1026-3,E1026-1),$K$1)</f>
        <v>43437</v>
      </c>
      <c r="F1027" s="6" t="str">
        <f t="shared" si="52"/>
        <v>https://api.iextrading.com/1.0/stock/GM/chart/date/20181203</v>
      </c>
      <c r="G1027">
        <f>IF(E1027=$K$1,G1026+1,G1026)</f>
        <v>45</v>
      </c>
    </row>
    <row r="1028" spans="1:7" x14ac:dyDescent="0.25">
      <c r="A1028" s="1" t="s">
        <v>0</v>
      </c>
      <c r="B1028" t="str">
        <f t="shared" si="54"/>
        <v>GM</v>
      </c>
      <c r="C1028" t="s">
        <v>1</v>
      </c>
      <c r="D1028" s="2" t="str">
        <f t="shared" si="53"/>
        <v>20181202</v>
      </c>
      <c r="E1028" s="2">
        <f>IF(E1027-1&gt;=$K$2,IF(WEEKDAY(E1027-1)=7,E1027-3,E1027-1),$K$1)</f>
        <v>43436</v>
      </c>
      <c r="F1028" s="6" t="str">
        <f t="shared" si="52"/>
        <v>https://api.iextrading.com/1.0/stock/GM/chart/date/20181202</v>
      </c>
      <c r="G1028">
        <f>IF(E1028=$K$1,G1027+1,G1027)</f>
        <v>45</v>
      </c>
    </row>
    <row r="1029" spans="1:7" x14ac:dyDescent="0.25">
      <c r="A1029" s="1" t="s">
        <v>0</v>
      </c>
      <c r="B1029" t="str">
        <f t="shared" si="54"/>
        <v>GM</v>
      </c>
      <c r="C1029" t="s">
        <v>1</v>
      </c>
      <c r="D1029" s="2" t="str">
        <f t="shared" si="53"/>
        <v>20181129</v>
      </c>
      <c r="E1029" s="2">
        <f>IF(E1028-1&gt;=$K$2,IF(WEEKDAY(E1028-1)=7,E1028-3,E1028-1),$K$1)</f>
        <v>43433</v>
      </c>
      <c r="F1029" s="6" t="str">
        <f t="shared" si="52"/>
        <v>https://api.iextrading.com/1.0/stock/GM/chart/date/20181129</v>
      </c>
      <c r="G1029">
        <f>IF(E1029=$K$1,G1028+1,G1028)</f>
        <v>45</v>
      </c>
    </row>
    <row r="1030" spans="1:7" x14ac:dyDescent="0.25">
      <c r="A1030" s="1" t="s">
        <v>0</v>
      </c>
      <c r="B1030" t="str">
        <f t="shared" si="54"/>
        <v>GM</v>
      </c>
      <c r="C1030" t="s">
        <v>1</v>
      </c>
      <c r="D1030" s="2" t="str">
        <f t="shared" si="53"/>
        <v>20181128</v>
      </c>
      <c r="E1030" s="2">
        <f>IF(E1029-1&gt;=$K$2,IF(WEEKDAY(E1029-1)=7,E1029-3,E1029-1),$K$1)</f>
        <v>43432</v>
      </c>
      <c r="F1030" s="6" t="str">
        <f t="shared" si="52"/>
        <v>https://api.iextrading.com/1.0/stock/GM/chart/date/20181128</v>
      </c>
      <c r="G1030">
        <f>IF(E1030=$K$1,G1029+1,G1029)</f>
        <v>45</v>
      </c>
    </row>
    <row r="1031" spans="1:7" x14ac:dyDescent="0.25">
      <c r="A1031" s="1" t="s">
        <v>0</v>
      </c>
      <c r="B1031" t="str">
        <f t="shared" si="54"/>
        <v>GM</v>
      </c>
      <c r="C1031" t="s">
        <v>1</v>
      </c>
      <c r="D1031" s="2" t="str">
        <f t="shared" si="53"/>
        <v>20181127</v>
      </c>
      <c r="E1031" s="2">
        <f>IF(E1030-1&gt;=$K$2,IF(WEEKDAY(E1030-1)=7,E1030-3,E1030-1),$K$1)</f>
        <v>43431</v>
      </c>
      <c r="F1031" s="6" t="str">
        <f t="shared" si="52"/>
        <v>https://api.iextrading.com/1.0/stock/GM/chart/date/20181127</v>
      </c>
      <c r="G1031">
        <f>IF(E1031=$K$1,G1030+1,G1030)</f>
        <v>45</v>
      </c>
    </row>
    <row r="1032" spans="1:7" x14ac:dyDescent="0.25">
      <c r="A1032" s="1" t="s">
        <v>0</v>
      </c>
      <c r="B1032" t="str">
        <f t="shared" si="54"/>
        <v>GM</v>
      </c>
      <c r="C1032" t="s">
        <v>1</v>
      </c>
      <c r="D1032" s="2" t="str">
        <f t="shared" si="53"/>
        <v>20181126</v>
      </c>
      <c r="E1032" s="2">
        <f>IF(E1031-1&gt;=$K$2,IF(WEEKDAY(E1031-1)=7,E1031-3,E1031-1),$K$1)</f>
        <v>43430</v>
      </c>
      <c r="F1032" s="6" t="str">
        <f t="shared" si="52"/>
        <v>https://api.iextrading.com/1.0/stock/GM/chart/date/20181126</v>
      </c>
      <c r="G1032">
        <f>IF(E1032=$K$1,G1031+1,G1031)</f>
        <v>45</v>
      </c>
    </row>
    <row r="1033" spans="1:7" x14ac:dyDescent="0.25">
      <c r="A1033" s="1" t="s">
        <v>0</v>
      </c>
      <c r="B1033" t="str">
        <f t="shared" si="54"/>
        <v>GM</v>
      </c>
      <c r="C1033" t="s">
        <v>1</v>
      </c>
      <c r="D1033" s="2" t="str">
        <f t="shared" si="53"/>
        <v>20181125</v>
      </c>
      <c r="E1033" s="2">
        <f>IF(E1032-1&gt;=$K$2,IF(WEEKDAY(E1032-1)=7,E1032-3,E1032-1),$K$1)</f>
        <v>43429</v>
      </c>
      <c r="F1033" s="6" t="str">
        <f t="shared" si="52"/>
        <v>https://api.iextrading.com/1.0/stock/GM/chart/date/20181125</v>
      </c>
      <c r="G1033">
        <f>IF(E1033=$K$1,G1032+1,G1032)</f>
        <v>45</v>
      </c>
    </row>
    <row r="1034" spans="1:7" x14ac:dyDescent="0.25">
      <c r="A1034" s="1" t="s">
        <v>0</v>
      </c>
      <c r="B1034" t="str">
        <f t="shared" si="54"/>
        <v>GM</v>
      </c>
      <c r="C1034" t="s">
        <v>1</v>
      </c>
      <c r="D1034" s="2" t="str">
        <f t="shared" si="53"/>
        <v>20181122</v>
      </c>
      <c r="E1034" s="2">
        <f>IF(E1033-1&gt;=$K$2,IF(WEEKDAY(E1033-1)=7,E1033-3,E1033-1),$K$1)</f>
        <v>43426</v>
      </c>
      <c r="F1034" s="6" t="str">
        <f t="shared" si="52"/>
        <v>https://api.iextrading.com/1.0/stock/GM/chart/date/20181122</v>
      </c>
      <c r="G1034">
        <f>IF(E1034=$K$1,G1033+1,G1033)</f>
        <v>45</v>
      </c>
    </row>
    <row r="1035" spans="1:7" x14ac:dyDescent="0.25">
      <c r="A1035" s="1" t="s">
        <v>0</v>
      </c>
      <c r="B1035" t="str">
        <f t="shared" si="54"/>
        <v>GM</v>
      </c>
      <c r="C1035" t="s">
        <v>1</v>
      </c>
      <c r="D1035" s="2" t="str">
        <f t="shared" si="53"/>
        <v>20181121</v>
      </c>
      <c r="E1035" s="2">
        <f>IF(E1034-1&gt;=$K$2,IF(WEEKDAY(E1034-1)=7,E1034-3,E1034-1),$K$1)</f>
        <v>43425</v>
      </c>
      <c r="F1035" s="6" t="str">
        <f t="shared" ref="F1035:F1098" si="55">A1035&amp;B1035&amp;C1035&amp;D1035</f>
        <v>https://api.iextrading.com/1.0/stock/GM/chart/date/20181121</v>
      </c>
      <c r="G1035">
        <f>IF(E1035=$K$1,G1034+1,G1034)</f>
        <v>45</v>
      </c>
    </row>
    <row r="1036" spans="1:7" x14ac:dyDescent="0.25">
      <c r="A1036" s="1" t="s">
        <v>0</v>
      </c>
      <c r="B1036" t="str">
        <f t="shared" si="54"/>
        <v>GNW</v>
      </c>
      <c r="C1036" t="s">
        <v>1</v>
      </c>
      <c r="D1036" s="2" t="str">
        <f t="shared" si="53"/>
        <v>20181221</v>
      </c>
      <c r="E1036" s="2">
        <f>IF(E1035-1&gt;=$K$2,IF(WEEKDAY(E1035-1)=7,E1035-3,E1035-1),$K$1)</f>
        <v>43455</v>
      </c>
      <c r="F1036" s="6" t="str">
        <f t="shared" si="55"/>
        <v>https://api.iextrading.com/1.0/stock/GNW/chart/date/20181221</v>
      </c>
      <c r="G1036">
        <f>IF(E1036=$K$1,G1035+1,G1035)</f>
        <v>46</v>
      </c>
    </row>
    <row r="1037" spans="1:7" x14ac:dyDescent="0.25">
      <c r="A1037" s="1" t="s">
        <v>0</v>
      </c>
      <c r="B1037" t="str">
        <f t="shared" si="54"/>
        <v>GNW</v>
      </c>
      <c r="C1037" t="s">
        <v>1</v>
      </c>
      <c r="D1037" s="2" t="str">
        <f t="shared" si="53"/>
        <v>20181220</v>
      </c>
      <c r="E1037" s="2">
        <f>IF(E1036-1&gt;=$K$2,IF(WEEKDAY(E1036-1)=7,E1036-3,E1036-1),$K$1)</f>
        <v>43454</v>
      </c>
      <c r="F1037" s="6" t="str">
        <f t="shared" si="55"/>
        <v>https://api.iextrading.com/1.0/stock/GNW/chart/date/20181220</v>
      </c>
      <c r="G1037">
        <f>IF(E1037=$K$1,G1036+1,G1036)</f>
        <v>46</v>
      </c>
    </row>
    <row r="1038" spans="1:7" x14ac:dyDescent="0.25">
      <c r="A1038" s="1" t="s">
        <v>0</v>
      </c>
      <c r="B1038" t="str">
        <f t="shared" si="54"/>
        <v>GNW</v>
      </c>
      <c r="C1038" t="s">
        <v>1</v>
      </c>
      <c r="D1038" s="2" t="str">
        <f t="shared" si="53"/>
        <v>20181219</v>
      </c>
      <c r="E1038" s="2">
        <f>IF(E1037-1&gt;=$K$2,IF(WEEKDAY(E1037-1)=7,E1037-3,E1037-1),$K$1)</f>
        <v>43453</v>
      </c>
      <c r="F1038" s="6" t="str">
        <f t="shared" si="55"/>
        <v>https://api.iextrading.com/1.0/stock/GNW/chart/date/20181219</v>
      </c>
      <c r="G1038">
        <f>IF(E1038=$K$1,G1037+1,G1037)</f>
        <v>46</v>
      </c>
    </row>
    <row r="1039" spans="1:7" x14ac:dyDescent="0.25">
      <c r="A1039" s="1" t="s">
        <v>0</v>
      </c>
      <c r="B1039" t="str">
        <f t="shared" si="54"/>
        <v>GNW</v>
      </c>
      <c r="C1039" t="s">
        <v>1</v>
      </c>
      <c r="D1039" s="2" t="str">
        <f t="shared" si="53"/>
        <v>20181218</v>
      </c>
      <c r="E1039" s="2">
        <f>IF(E1038-1&gt;=$K$2,IF(WEEKDAY(E1038-1)=7,E1038-3,E1038-1),$K$1)</f>
        <v>43452</v>
      </c>
      <c r="F1039" s="6" t="str">
        <f t="shared" si="55"/>
        <v>https://api.iextrading.com/1.0/stock/GNW/chart/date/20181218</v>
      </c>
      <c r="G1039">
        <f>IF(E1039=$K$1,G1038+1,G1038)</f>
        <v>46</v>
      </c>
    </row>
    <row r="1040" spans="1:7" x14ac:dyDescent="0.25">
      <c r="A1040" s="1" t="s">
        <v>0</v>
      </c>
      <c r="B1040" t="str">
        <f t="shared" si="54"/>
        <v>GNW</v>
      </c>
      <c r="C1040" t="s">
        <v>1</v>
      </c>
      <c r="D1040" s="2" t="str">
        <f t="shared" si="53"/>
        <v>20181217</v>
      </c>
      <c r="E1040" s="2">
        <f>IF(E1039-1&gt;=$K$2,IF(WEEKDAY(E1039-1)=7,E1039-3,E1039-1),$K$1)</f>
        <v>43451</v>
      </c>
      <c r="F1040" s="6" t="str">
        <f t="shared" si="55"/>
        <v>https://api.iextrading.com/1.0/stock/GNW/chart/date/20181217</v>
      </c>
      <c r="G1040">
        <f>IF(E1040=$K$1,G1039+1,G1039)</f>
        <v>46</v>
      </c>
    </row>
    <row r="1041" spans="1:7" x14ac:dyDescent="0.25">
      <c r="A1041" s="1" t="s">
        <v>0</v>
      </c>
      <c r="B1041" t="str">
        <f t="shared" si="54"/>
        <v>GNW</v>
      </c>
      <c r="C1041" t="s">
        <v>1</v>
      </c>
      <c r="D1041" s="2" t="str">
        <f t="shared" si="53"/>
        <v>20181216</v>
      </c>
      <c r="E1041" s="2">
        <f>IF(E1040-1&gt;=$K$2,IF(WEEKDAY(E1040-1)=7,E1040-3,E1040-1),$K$1)</f>
        <v>43450</v>
      </c>
      <c r="F1041" s="6" t="str">
        <f t="shared" si="55"/>
        <v>https://api.iextrading.com/1.0/stock/GNW/chart/date/20181216</v>
      </c>
      <c r="G1041">
        <f>IF(E1041=$K$1,G1040+1,G1040)</f>
        <v>46</v>
      </c>
    </row>
    <row r="1042" spans="1:7" x14ac:dyDescent="0.25">
      <c r="A1042" s="1" t="s">
        <v>0</v>
      </c>
      <c r="B1042" t="str">
        <f t="shared" si="54"/>
        <v>GNW</v>
      </c>
      <c r="C1042" t="s">
        <v>1</v>
      </c>
      <c r="D1042" s="2" t="str">
        <f t="shared" si="53"/>
        <v>20181213</v>
      </c>
      <c r="E1042" s="2">
        <f>IF(E1041-1&gt;=$K$2,IF(WEEKDAY(E1041-1)=7,E1041-3,E1041-1),$K$1)</f>
        <v>43447</v>
      </c>
      <c r="F1042" s="6" t="str">
        <f t="shared" si="55"/>
        <v>https://api.iextrading.com/1.0/stock/GNW/chart/date/20181213</v>
      </c>
      <c r="G1042">
        <f>IF(E1042=$K$1,G1041+1,G1041)</f>
        <v>46</v>
      </c>
    </row>
    <row r="1043" spans="1:7" x14ac:dyDescent="0.25">
      <c r="A1043" s="1" t="s">
        <v>0</v>
      </c>
      <c r="B1043" t="str">
        <f t="shared" si="54"/>
        <v>GNW</v>
      </c>
      <c r="C1043" t="s">
        <v>1</v>
      </c>
      <c r="D1043" s="2" t="str">
        <f t="shared" si="53"/>
        <v>20181212</v>
      </c>
      <c r="E1043" s="2">
        <f>IF(E1042-1&gt;=$K$2,IF(WEEKDAY(E1042-1)=7,E1042-3,E1042-1),$K$1)</f>
        <v>43446</v>
      </c>
      <c r="F1043" s="6" t="str">
        <f t="shared" si="55"/>
        <v>https://api.iextrading.com/1.0/stock/GNW/chart/date/20181212</v>
      </c>
      <c r="G1043">
        <f>IF(E1043=$K$1,G1042+1,G1042)</f>
        <v>46</v>
      </c>
    </row>
    <row r="1044" spans="1:7" x14ac:dyDescent="0.25">
      <c r="A1044" s="1" t="s">
        <v>0</v>
      </c>
      <c r="B1044" t="str">
        <f t="shared" si="54"/>
        <v>GNW</v>
      </c>
      <c r="C1044" t="s">
        <v>1</v>
      </c>
      <c r="D1044" s="2" t="str">
        <f t="shared" si="53"/>
        <v>20181211</v>
      </c>
      <c r="E1044" s="2">
        <f>IF(E1043-1&gt;=$K$2,IF(WEEKDAY(E1043-1)=7,E1043-3,E1043-1),$K$1)</f>
        <v>43445</v>
      </c>
      <c r="F1044" s="6" t="str">
        <f t="shared" si="55"/>
        <v>https://api.iextrading.com/1.0/stock/GNW/chart/date/20181211</v>
      </c>
      <c r="G1044">
        <f>IF(E1044=$K$1,G1043+1,G1043)</f>
        <v>46</v>
      </c>
    </row>
    <row r="1045" spans="1:7" x14ac:dyDescent="0.25">
      <c r="A1045" s="1" t="s">
        <v>0</v>
      </c>
      <c r="B1045" t="str">
        <f t="shared" si="54"/>
        <v>GNW</v>
      </c>
      <c r="C1045" t="s">
        <v>1</v>
      </c>
      <c r="D1045" s="2" t="str">
        <f t="shared" si="53"/>
        <v>20181210</v>
      </c>
      <c r="E1045" s="2">
        <f>IF(E1044-1&gt;=$K$2,IF(WEEKDAY(E1044-1)=7,E1044-3,E1044-1),$K$1)</f>
        <v>43444</v>
      </c>
      <c r="F1045" s="6" t="str">
        <f t="shared" si="55"/>
        <v>https://api.iextrading.com/1.0/stock/GNW/chart/date/20181210</v>
      </c>
      <c r="G1045">
        <f>IF(E1045=$K$1,G1044+1,G1044)</f>
        <v>46</v>
      </c>
    </row>
    <row r="1046" spans="1:7" x14ac:dyDescent="0.25">
      <c r="A1046" s="1" t="s">
        <v>0</v>
      </c>
      <c r="B1046" t="str">
        <f t="shared" si="54"/>
        <v>GNW</v>
      </c>
      <c r="C1046" t="s">
        <v>1</v>
      </c>
      <c r="D1046" s="2" t="str">
        <f t="shared" si="53"/>
        <v>20181209</v>
      </c>
      <c r="E1046" s="2">
        <f>IF(E1045-1&gt;=$K$2,IF(WEEKDAY(E1045-1)=7,E1045-3,E1045-1),$K$1)</f>
        <v>43443</v>
      </c>
      <c r="F1046" s="6" t="str">
        <f t="shared" si="55"/>
        <v>https://api.iextrading.com/1.0/stock/GNW/chart/date/20181209</v>
      </c>
      <c r="G1046">
        <f>IF(E1046=$K$1,G1045+1,G1045)</f>
        <v>46</v>
      </c>
    </row>
    <row r="1047" spans="1:7" x14ac:dyDescent="0.25">
      <c r="A1047" s="1" t="s">
        <v>0</v>
      </c>
      <c r="B1047" t="str">
        <f t="shared" si="54"/>
        <v>GNW</v>
      </c>
      <c r="C1047" t="s">
        <v>1</v>
      </c>
      <c r="D1047" s="2" t="str">
        <f t="shared" si="53"/>
        <v>20181206</v>
      </c>
      <c r="E1047" s="2">
        <f>IF(E1046-1&gt;=$K$2,IF(WEEKDAY(E1046-1)=7,E1046-3,E1046-1),$K$1)</f>
        <v>43440</v>
      </c>
      <c r="F1047" s="6" t="str">
        <f t="shared" si="55"/>
        <v>https://api.iextrading.com/1.0/stock/GNW/chart/date/20181206</v>
      </c>
      <c r="G1047">
        <f>IF(E1047=$K$1,G1046+1,G1046)</f>
        <v>46</v>
      </c>
    </row>
    <row r="1048" spans="1:7" x14ac:dyDescent="0.25">
      <c r="A1048" s="1" t="s">
        <v>0</v>
      </c>
      <c r="B1048" t="str">
        <f t="shared" si="54"/>
        <v>GNW</v>
      </c>
      <c r="C1048" t="s">
        <v>1</v>
      </c>
      <c r="D1048" s="2" t="str">
        <f t="shared" si="53"/>
        <v>20181205</v>
      </c>
      <c r="E1048" s="2">
        <f>IF(E1047-1&gt;=$K$2,IF(WEEKDAY(E1047-1)=7,E1047-3,E1047-1),$K$1)</f>
        <v>43439</v>
      </c>
      <c r="F1048" s="6" t="str">
        <f t="shared" si="55"/>
        <v>https://api.iextrading.com/1.0/stock/GNW/chart/date/20181205</v>
      </c>
      <c r="G1048">
        <f>IF(E1048=$K$1,G1047+1,G1047)</f>
        <v>46</v>
      </c>
    </row>
    <row r="1049" spans="1:7" x14ac:dyDescent="0.25">
      <c r="A1049" s="1" t="s">
        <v>0</v>
      </c>
      <c r="B1049" t="str">
        <f t="shared" si="54"/>
        <v>GNW</v>
      </c>
      <c r="C1049" t="s">
        <v>1</v>
      </c>
      <c r="D1049" s="2" t="str">
        <f t="shared" si="53"/>
        <v>20181204</v>
      </c>
      <c r="E1049" s="2">
        <f>IF(E1048-1&gt;=$K$2,IF(WEEKDAY(E1048-1)=7,E1048-3,E1048-1),$K$1)</f>
        <v>43438</v>
      </c>
      <c r="F1049" s="6" t="str">
        <f t="shared" si="55"/>
        <v>https://api.iextrading.com/1.0/stock/GNW/chart/date/20181204</v>
      </c>
      <c r="G1049">
        <f>IF(E1049=$K$1,G1048+1,G1048)</f>
        <v>46</v>
      </c>
    </row>
    <row r="1050" spans="1:7" x14ac:dyDescent="0.25">
      <c r="A1050" s="1" t="s">
        <v>0</v>
      </c>
      <c r="B1050" t="str">
        <f t="shared" si="54"/>
        <v>GNW</v>
      </c>
      <c r="C1050" t="s">
        <v>1</v>
      </c>
      <c r="D1050" s="2" t="str">
        <f t="shared" si="53"/>
        <v>20181203</v>
      </c>
      <c r="E1050" s="2">
        <f>IF(E1049-1&gt;=$K$2,IF(WEEKDAY(E1049-1)=7,E1049-3,E1049-1),$K$1)</f>
        <v>43437</v>
      </c>
      <c r="F1050" s="6" t="str">
        <f t="shared" si="55"/>
        <v>https://api.iextrading.com/1.0/stock/GNW/chart/date/20181203</v>
      </c>
      <c r="G1050">
        <f>IF(E1050=$K$1,G1049+1,G1049)</f>
        <v>46</v>
      </c>
    </row>
    <row r="1051" spans="1:7" x14ac:dyDescent="0.25">
      <c r="A1051" s="1" t="s">
        <v>0</v>
      </c>
      <c r="B1051" t="str">
        <f t="shared" si="54"/>
        <v>GNW</v>
      </c>
      <c r="C1051" t="s">
        <v>1</v>
      </c>
      <c r="D1051" s="2" t="str">
        <f t="shared" si="53"/>
        <v>20181202</v>
      </c>
      <c r="E1051" s="2">
        <f>IF(E1050-1&gt;=$K$2,IF(WEEKDAY(E1050-1)=7,E1050-3,E1050-1),$K$1)</f>
        <v>43436</v>
      </c>
      <c r="F1051" s="6" t="str">
        <f t="shared" si="55"/>
        <v>https://api.iextrading.com/1.0/stock/GNW/chart/date/20181202</v>
      </c>
      <c r="G1051">
        <f>IF(E1051=$K$1,G1050+1,G1050)</f>
        <v>46</v>
      </c>
    </row>
    <row r="1052" spans="1:7" x14ac:dyDescent="0.25">
      <c r="A1052" s="1" t="s">
        <v>0</v>
      </c>
      <c r="B1052" t="str">
        <f t="shared" si="54"/>
        <v>GNW</v>
      </c>
      <c r="C1052" t="s">
        <v>1</v>
      </c>
      <c r="D1052" s="2" t="str">
        <f t="shared" si="53"/>
        <v>20181129</v>
      </c>
      <c r="E1052" s="2">
        <f>IF(E1051-1&gt;=$K$2,IF(WEEKDAY(E1051-1)=7,E1051-3,E1051-1),$K$1)</f>
        <v>43433</v>
      </c>
      <c r="F1052" s="6" t="str">
        <f t="shared" si="55"/>
        <v>https://api.iextrading.com/1.0/stock/GNW/chart/date/20181129</v>
      </c>
      <c r="G1052">
        <f>IF(E1052=$K$1,G1051+1,G1051)</f>
        <v>46</v>
      </c>
    </row>
    <row r="1053" spans="1:7" x14ac:dyDescent="0.25">
      <c r="A1053" s="1" t="s">
        <v>0</v>
      </c>
      <c r="B1053" t="str">
        <f t="shared" si="54"/>
        <v>GNW</v>
      </c>
      <c r="C1053" t="s">
        <v>1</v>
      </c>
      <c r="D1053" s="2" t="str">
        <f t="shared" si="53"/>
        <v>20181128</v>
      </c>
      <c r="E1053" s="2">
        <f>IF(E1052-1&gt;=$K$2,IF(WEEKDAY(E1052-1)=7,E1052-3,E1052-1),$K$1)</f>
        <v>43432</v>
      </c>
      <c r="F1053" s="6" t="str">
        <f t="shared" si="55"/>
        <v>https://api.iextrading.com/1.0/stock/GNW/chart/date/20181128</v>
      </c>
      <c r="G1053">
        <f>IF(E1053=$K$1,G1052+1,G1052)</f>
        <v>46</v>
      </c>
    </row>
    <row r="1054" spans="1:7" x14ac:dyDescent="0.25">
      <c r="A1054" s="1" t="s">
        <v>0</v>
      </c>
      <c r="B1054" t="str">
        <f t="shared" si="54"/>
        <v>GNW</v>
      </c>
      <c r="C1054" t="s">
        <v>1</v>
      </c>
      <c r="D1054" s="2" t="str">
        <f t="shared" si="53"/>
        <v>20181127</v>
      </c>
      <c r="E1054" s="2">
        <f>IF(E1053-1&gt;=$K$2,IF(WEEKDAY(E1053-1)=7,E1053-3,E1053-1),$K$1)</f>
        <v>43431</v>
      </c>
      <c r="F1054" s="6" t="str">
        <f t="shared" si="55"/>
        <v>https://api.iextrading.com/1.0/stock/GNW/chart/date/20181127</v>
      </c>
      <c r="G1054">
        <f>IF(E1054=$K$1,G1053+1,G1053)</f>
        <v>46</v>
      </c>
    </row>
    <row r="1055" spans="1:7" x14ac:dyDescent="0.25">
      <c r="A1055" s="1" t="s">
        <v>0</v>
      </c>
      <c r="B1055" t="str">
        <f t="shared" si="54"/>
        <v>GNW</v>
      </c>
      <c r="C1055" t="s">
        <v>1</v>
      </c>
      <c r="D1055" s="2" t="str">
        <f t="shared" si="53"/>
        <v>20181126</v>
      </c>
      <c r="E1055" s="2">
        <f>IF(E1054-1&gt;=$K$2,IF(WEEKDAY(E1054-1)=7,E1054-3,E1054-1),$K$1)</f>
        <v>43430</v>
      </c>
      <c r="F1055" s="6" t="str">
        <f t="shared" si="55"/>
        <v>https://api.iextrading.com/1.0/stock/GNW/chart/date/20181126</v>
      </c>
      <c r="G1055">
        <f>IF(E1055=$K$1,G1054+1,G1054)</f>
        <v>46</v>
      </c>
    </row>
    <row r="1056" spans="1:7" x14ac:dyDescent="0.25">
      <c r="A1056" s="1" t="s">
        <v>0</v>
      </c>
      <c r="B1056" t="str">
        <f t="shared" si="54"/>
        <v>GNW</v>
      </c>
      <c r="C1056" t="s">
        <v>1</v>
      </c>
      <c r="D1056" s="2" t="str">
        <f t="shared" ref="D1056:D1119" si="56">TEXT(E1056,"YYYY")&amp;TEXT(E1056,"MM")&amp;TEXT(E1056,"dd")</f>
        <v>20181125</v>
      </c>
      <c r="E1056" s="2">
        <f>IF(E1055-1&gt;=$K$2,IF(WEEKDAY(E1055-1)=7,E1055-3,E1055-1),$K$1)</f>
        <v>43429</v>
      </c>
      <c r="F1056" s="6" t="str">
        <f t="shared" si="55"/>
        <v>https://api.iextrading.com/1.0/stock/GNW/chart/date/20181125</v>
      </c>
      <c r="G1056">
        <f>IF(E1056=$K$1,G1055+1,G1055)</f>
        <v>46</v>
      </c>
    </row>
    <row r="1057" spans="1:7" x14ac:dyDescent="0.25">
      <c r="A1057" s="1" t="s">
        <v>0</v>
      </c>
      <c r="B1057" t="str">
        <f t="shared" si="54"/>
        <v>GNW</v>
      </c>
      <c r="C1057" t="s">
        <v>1</v>
      </c>
      <c r="D1057" s="2" t="str">
        <f t="shared" si="56"/>
        <v>20181122</v>
      </c>
      <c r="E1057" s="2">
        <f>IF(E1056-1&gt;=$K$2,IF(WEEKDAY(E1056-1)=7,E1056-3,E1056-1),$K$1)</f>
        <v>43426</v>
      </c>
      <c r="F1057" s="6" t="str">
        <f t="shared" si="55"/>
        <v>https://api.iextrading.com/1.0/stock/GNW/chart/date/20181122</v>
      </c>
      <c r="G1057">
        <f>IF(E1057=$K$1,G1056+1,G1056)</f>
        <v>46</v>
      </c>
    </row>
    <row r="1058" spans="1:7" x14ac:dyDescent="0.25">
      <c r="A1058" s="1" t="s">
        <v>0</v>
      </c>
      <c r="B1058" t="str">
        <f t="shared" si="54"/>
        <v>GNW</v>
      </c>
      <c r="C1058" t="s">
        <v>1</v>
      </c>
      <c r="D1058" s="2" t="str">
        <f t="shared" si="56"/>
        <v>20181121</v>
      </c>
      <c r="E1058" s="2">
        <f>IF(E1057-1&gt;=$K$2,IF(WEEKDAY(E1057-1)=7,E1057-3,E1057-1),$K$1)</f>
        <v>43425</v>
      </c>
      <c r="F1058" s="6" t="str">
        <f t="shared" si="55"/>
        <v>https://api.iextrading.com/1.0/stock/GNW/chart/date/20181121</v>
      </c>
      <c r="G1058">
        <f>IF(E1058=$K$1,G1057+1,G1057)</f>
        <v>46</v>
      </c>
    </row>
    <row r="1059" spans="1:7" x14ac:dyDescent="0.25">
      <c r="A1059" s="1" t="s">
        <v>0</v>
      </c>
      <c r="B1059" t="str">
        <f t="shared" si="54"/>
        <v>GS</v>
      </c>
      <c r="C1059" t="s">
        <v>1</v>
      </c>
      <c r="D1059" s="2" t="str">
        <f t="shared" si="56"/>
        <v>20181221</v>
      </c>
      <c r="E1059" s="2">
        <f>IF(E1058-1&gt;=$K$2,IF(WEEKDAY(E1058-1)=7,E1058-3,E1058-1),$K$1)</f>
        <v>43455</v>
      </c>
      <c r="F1059" s="6" t="str">
        <f t="shared" si="55"/>
        <v>https://api.iextrading.com/1.0/stock/GS/chart/date/20181221</v>
      </c>
      <c r="G1059">
        <f>IF(E1059=$K$1,G1058+1,G1058)</f>
        <v>47</v>
      </c>
    </row>
    <row r="1060" spans="1:7" x14ac:dyDescent="0.25">
      <c r="A1060" s="1" t="s">
        <v>0</v>
      </c>
      <c r="B1060" t="str">
        <f t="shared" si="54"/>
        <v>GS</v>
      </c>
      <c r="C1060" t="s">
        <v>1</v>
      </c>
      <c r="D1060" s="2" t="str">
        <f t="shared" si="56"/>
        <v>20181220</v>
      </c>
      <c r="E1060" s="2">
        <f>IF(E1059-1&gt;=$K$2,IF(WEEKDAY(E1059-1)=7,E1059-3,E1059-1),$K$1)</f>
        <v>43454</v>
      </c>
      <c r="F1060" s="6" t="str">
        <f t="shared" si="55"/>
        <v>https://api.iextrading.com/1.0/stock/GS/chart/date/20181220</v>
      </c>
      <c r="G1060">
        <f>IF(E1060=$K$1,G1059+1,G1059)</f>
        <v>47</v>
      </c>
    </row>
    <row r="1061" spans="1:7" x14ac:dyDescent="0.25">
      <c r="A1061" s="1" t="s">
        <v>0</v>
      </c>
      <c r="B1061" t="str">
        <f t="shared" si="54"/>
        <v>GS</v>
      </c>
      <c r="C1061" t="s">
        <v>1</v>
      </c>
      <c r="D1061" s="2" t="str">
        <f t="shared" si="56"/>
        <v>20181219</v>
      </c>
      <c r="E1061" s="2">
        <f>IF(E1060-1&gt;=$K$2,IF(WEEKDAY(E1060-1)=7,E1060-3,E1060-1),$K$1)</f>
        <v>43453</v>
      </c>
      <c r="F1061" s="6" t="str">
        <f t="shared" si="55"/>
        <v>https://api.iextrading.com/1.0/stock/GS/chart/date/20181219</v>
      </c>
      <c r="G1061">
        <f>IF(E1061=$K$1,G1060+1,G1060)</f>
        <v>47</v>
      </c>
    </row>
    <row r="1062" spans="1:7" x14ac:dyDescent="0.25">
      <c r="A1062" s="1" t="s">
        <v>0</v>
      </c>
      <c r="B1062" t="str">
        <f t="shared" si="54"/>
        <v>GS</v>
      </c>
      <c r="C1062" t="s">
        <v>1</v>
      </c>
      <c r="D1062" s="2" t="str">
        <f t="shared" si="56"/>
        <v>20181218</v>
      </c>
      <c r="E1062" s="2">
        <f>IF(E1061-1&gt;=$K$2,IF(WEEKDAY(E1061-1)=7,E1061-3,E1061-1),$K$1)</f>
        <v>43452</v>
      </c>
      <c r="F1062" s="6" t="str">
        <f t="shared" si="55"/>
        <v>https://api.iextrading.com/1.0/stock/GS/chart/date/20181218</v>
      </c>
      <c r="G1062">
        <f>IF(E1062=$K$1,G1061+1,G1061)</f>
        <v>47</v>
      </c>
    </row>
    <row r="1063" spans="1:7" x14ac:dyDescent="0.25">
      <c r="A1063" s="1" t="s">
        <v>0</v>
      </c>
      <c r="B1063" t="str">
        <f t="shared" si="54"/>
        <v>GS</v>
      </c>
      <c r="C1063" t="s">
        <v>1</v>
      </c>
      <c r="D1063" s="2" t="str">
        <f t="shared" si="56"/>
        <v>20181217</v>
      </c>
      <c r="E1063" s="2">
        <f>IF(E1062-1&gt;=$K$2,IF(WEEKDAY(E1062-1)=7,E1062-3,E1062-1),$K$1)</f>
        <v>43451</v>
      </c>
      <c r="F1063" s="6" t="str">
        <f t="shared" si="55"/>
        <v>https://api.iextrading.com/1.0/stock/GS/chart/date/20181217</v>
      </c>
      <c r="G1063">
        <f>IF(E1063=$K$1,G1062+1,G1062)</f>
        <v>47</v>
      </c>
    </row>
    <row r="1064" spans="1:7" x14ac:dyDescent="0.25">
      <c r="A1064" s="1" t="s">
        <v>0</v>
      </c>
      <c r="B1064" t="str">
        <f t="shared" si="54"/>
        <v>GS</v>
      </c>
      <c r="C1064" t="s">
        <v>1</v>
      </c>
      <c r="D1064" s="2" t="str">
        <f t="shared" si="56"/>
        <v>20181216</v>
      </c>
      <c r="E1064" s="2">
        <f>IF(E1063-1&gt;=$K$2,IF(WEEKDAY(E1063-1)=7,E1063-3,E1063-1),$K$1)</f>
        <v>43450</v>
      </c>
      <c r="F1064" s="6" t="str">
        <f t="shared" si="55"/>
        <v>https://api.iextrading.com/1.0/stock/GS/chart/date/20181216</v>
      </c>
      <c r="G1064">
        <f>IF(E1064=$K$1,G1063+1,G1063)</f>
        <v>47</v>
      </c>
    </row>
    <row r="1065" spans="1:7" x14ac:dyDescent="0.25">
      <c r="A1065" s="1" t="s">
        <v>0</v>
      </c>
      <c r="B1065" t="str">
        <f t="shared" si="54"/>
        <v>GS</v>
      </c>
      <c r="C1065" t="s">
        <v>1</v>
      </c>
      <c r="D1065" s="2" t="str">
        <f t="shared" si="56"/>
        <v>20181213</v>
      </c>
      <c r="E1065" s="2">
        <f>IF(E1064-1&gt;=$K$2,IF(WEEKDAY(E1064-1)=7,E1064-3,E1064-1),$K$1)</f>
        <v>43447</v>
      </c>
      <c r="F1065" s="6" t="str">
        <f t="shared" si="55"/>
        <v>https://api.iextrading.com/1.0/stock/GS/chart/date/20181213</v>
      </c>
      <c r="G1065">
        <f>IF(E1065=$K$1,G1064+1,G1064)</f>
        <v>47</v>
      </c>
    </row>
    <row r="1066" spans="1:7" x14ac:dyDescent="0.25">
      <c r="A1066" s="1" t="s">
        <v>0</v>
      </c>
      <c r="B1066" t="str">
        <f t="shared" si="54"/>
        <v>GS</v>
      </c>
      <c r="C1066" t="s">
        <v>1</v>
      </c>
      <c r="D1066" s="2" t="str">
        <f t="shared" si="56"/>
        <v>20181212</v>
      </c>
      <c r="E1066" s="2">
        <f>IF(E1065-1&gt;=$K$2,IF(WEEKDAY(E1065-1)=7,E1065-3,E1065-1),$K$1)</f>
        <v>43446</v>
      </c>
      <c r="F1066" s="6" t="str">
        <f t="shared" si="55"/>
        <v>https://api.iextrading.com/1.0/stock/GS/chart/date/20181212</v>
      </c>
      <c r="G1066">
        <f>IF(E1066=$K$1,G1065+1,G1065)</f>
        <v>47</v>
      </c>
    </row>
    <row r="1067" spans="1:7" x14ac:dyDescent="0.25">
      <c r="A1067" s="1" t="s">
        <v>0</v>
      </c>
      <c r="B1067" t="str">
        <f t="shared" si="54"/>
        <v>GS</v>
      </c>
      <c r="C1067" t="s">
        <v>1</v>
      </c>
      <c r="D1067" s="2" t="str">
        <f t="shared" si="56"/>
        <v>20181211</v>
      </c>
      <c r="E1067" s="2">
        <f>IF(E1066-1&gt;=$K$2,IF(WEEKDAY(E1066-1)=7,E1066-3,E1066-1),$K$1)</f>
        <v>43445</v>
      </c>
      <c r="F1067" s="6" t="str">
        <f t="shared" si="55"/>
        <v>https://api.iextrading.com/1.0/stock/GS/chart/date/20181211</v>
      </c>
      <c r="G1067">
        <f>IF(E1067=$K$1,G1066+1,G1066)</f>
        <v>47</v>
      </c>
    </row>
    <row r="1068" spans="1:7" x14ac:dyDescent="0.25">
      <c r="A1068" s="1" t="s">
        <v>0</v>
      </c>
      <c r="B1068" t="str">
        <f t="shared" si="54"/>
        <v>GS</v>
      </c>
      <c r="C1068" t="s">
        <v>1</v>
      </c>
      <c r="D1068" s="2" t="str">
        <f t="shared" si="56"/>
        <v>20181210</v>
      </c>
      <c r="E1068" s="2">
        <f>IF(E1067-1&gt;=$K$2,IF(WEEKDAY(E1067-1)=7,E1067-3,E1067-1),$K$1)</f>
        <v>43444</v>
      </c>
      <c r="F1068" s="6" t="str">
        <f t="shared" si="55"/>
        <v>https://api.iextrading.com/1.0/stock/GS/chart/date/20181210</v>
      </c>
      <c r="G1068">
        <f>IF(E1068=$K$1,G1067+1,G1067)</f>
        <v>47</v>
      </c>
    </row>
    <row r="1069" spans="1:7" x14ac:dyDescent="0.25">
      <c r="A1069" s="1" t="s">
        <v>0</v>
      </c>
      <c r="B1069" t="str">
        <f t="shared" si="54"/>
        <v>GS</v>
      </c>
      <c r="C1069" t="s">
        <v>1</v>
      </c>
      <c r="D1069" s="2" t="str">
        <f t="shared" si="56"/>
        <v>20181209</v>
      </c>
      <c r="E1069" s="2">
        <f>IF(E1068-1&gt;=$K$2,IF(WEEKDAY(E1068-1)=7,E1068-3,E1068-1),$K$1)</f>
        <v>43443</v>
      </c>
      <c r="F1069" s="6" t="str">
        <f t="shared" si="55"/>
        <v>https://api.iextrading.com/1.0/stock/GS/chart/date/20181209</v>
      </c>
      <c r="G1069">
        <f>IF(E1069=$K$1,G1068+1,G1068)</f>
        <v>47</v>
      </c>
    </row>
    <row r="1070" spans="1:7" x14ac:dyDescent="0.25">
      <c r="A1070" s="1" t="s">
        <v>0</v>
      </c>
      <c r="B1070" t="str">
        <f t="shared" si="54"/>
        <v>GS</v>
      </c>
      <c r="C1070" t="s">
        <v>1</v>
      </c>
      <c r="D1070" s="2" t="str">
        <f t="shared" si="56"/>
        <v>20181206</v>
      </c>
      <c r="E1070" s="2">
        <f>IF(E1069-1&gt;=$K$2,IF(WEEKDAY(E1069-1)=7,E1069-3,E1069-1),$K$1)</f>
        <v>43440</v>
      </c>
      <c r="F1070" s="6" t="str">
        <f t="shared" si="55"/>
        <v>https://api.iextrading.com/1.0/stock/GS/chart/date/20181206</v>
      </c>
      <c r="G1070">
        <f>IF(E1070=$K$1,G1069+1,G1069)</f>
        <v>47</v>
      </c>
    </row>
    <row r="1071" spans="1:7" x14ac:dyDescent="0.25">
      <c r="A1071" s="1" t="s">
        <v>0</v>
      </c>
      <c r="B1071" t="str">
        <f t="shared" si="54"/>
        <v>GS</v>
      </c>
      <c r="C1071" t="s">
        <v>1</v>
      </c>
      <c r="D1071" s="2" t="str">
        <f t="shared" si="56"/>
        <v>20181205</v>
      </c>
      <c r="E1071" s="2">
        <f>IF(E1070-1&gt;=$K$2,IF(WEEKDAY(E1070-1)=7,E1070-3,E1070-1),$K$1)</f>
        <v>43439</v>
      </c>
      <c r="F1071" s="6" t="str">
        <f t="shared" si="55"/>
        <v>https://api.iextrading.com/1.0/stock/GS/chart/date/20181205</v>
      </c>
      <c r="G1071">
        <f>IF(E1071=$K$1,G1070+1,G1070)</f>
        <v>47</v>
      </c>
    </row>
    <row r="1072" spans="1:7" x14ac:dyDescent="0.25">
      <c r="A1072" s="1" t="s">
        <v>0</v>
      </c>
      <c r="B1072" t="str">
        <f t="shared" si="54"/>
        <v>GS</v>
      </c>
      <c r="C1072" t="s">
        <v>1</v>
      </c>
      <c r="D1072" s="2" t="str">
        <f t="shared" si="56"/>
        <v>20181204</v>
      </c>
      <c r="E1072" s="2">
        <f>IF(E1071-1&gt;=$K$2,IF(WEEKDAY(E1071-1)=7,E1071-3,E1071-1),$K$1)</f>
        <v>43438</v>
      </c>
      <c r="F1072" s="6" t="str">
        <f t="shared" si="55"/>
        <v>https://api.iextrading.com/1.0/stock/GS/chart/date/20181204</v>
      </c>
      <c r="G1072">
        <f>IF(E1072=$K$1,G1071+1,G1071)</f>
        <v>47</v>
      </c>
    </row>
    <row r="1073" spans="1:7" x14ac:dyDescent="0.25">
      <c r="A1073" s="1" t="s">
        <v>0</v>
      </c>
      <c r="B1073" t="str">
        <f t="shared" si="54"/>
        <v>GS</v>
      </c>
      <c r="C1073" t="s">
        <v>1</v>
      </c>
      <c r="D1073" s="2" t="str">
        <f t="shared" si="56"/>
        <v>20181203</v>
      </c>
      <c r="E1073" s="2">
        <f>IF(E1072-1&gt;=$K$2,IF(WEEKDAY(E1072-1)=7,E1072-3,E1072-1),$K$1)</f>
        <v>43437</v>
      </c>
      <c r="F1073" s="6" t="str">
        <f t="shared" si="55"/>
        <v>https://api.iextrading.com/1.0/stock/GS/chart/date/20181203</v>
      </c>
      <c r="G1073">
        <f>IF(E1073=$K$1,G1072+1,G1072)</f>
        <v>47</v>
      </c>
    </row>
    <row r="1074" spans="1:7" x14ac:dyDescent="0.25">
      <c r="A1074" s="1" t="s">
        <v>0</v>
      </c>
      <c r="B1074" t="str">
        <f t="shared" si="54"/>
        <v>GS</v>
      </c>
      <c r="C1074" t="s">
        <v>1</v>
      </c>
      <c r="D1074" s="2" t="str">
        <f t="shared" si="56"/>
        <v>20181202</v>
      </c>
      <c r="E1074" s="2">
        <f>IF(E1073-1&gt;=$K$2,IF(WEEKDAY(E1073-1)=7,E1073-3,E1073-1),$K$1)</f>
        <v>43436</v>
      </c>
      <c r="F1074" s="6" t="str">
        <f t="shared" si="55"/>
        <v>https://api.iextrading.com/1.0/stock/GS/chart/date/20181202</v>
      </c>
      <c r="G1074">
        <f>IF(E1074=$K$1,G1073+1,G1073)</f>
        <v>47</v>
      </c>
    </row>
    <row r="1075" spans="1:7" x14ac:dyDescent="0.25">
      <c r="A1075" s="1" t="s">
        <v>0</v>
      </c>
      <c r="B1075" t="str">
        <f t="shared" si="54"/>
        <v>GS</v>
      </c>
      <c r="C1075" t="s">
        <v>1</v>
      </c>
      <c r="D1075" s="2" t="str">
        <f t="shared" si="56"/>
        <v>20181129</v>
      </c>
      <c r="E1075" s="2">
        <f>IF(E1074-1&gt;=$K$2,IF(WEEKDAY(E1074-1)=7,E1074-3,E1074-1),$K$1)</f>
        <v>43433</v>
      </c>
      <c r="F1075" s="6" t="str">
        <f t="shared" si="55"/>
        <v>https://api.iextrading.com/1.0/stock/GS/chart/date/20181129</v>
      </c>
      <c r="G1075">
        <f>IF(E1075=$K$1,G1074+1,G1074)</f>
        <v>47</v>
      </c>
    </row>
    <row r="1076" spans="1:7" x14ac:dyDescent="0.25">
      <c r="A1076" s="1" t="s">
        <v>0</v>
      </c>
      <c r="B1076" t="str">
        <f t="shared" si="54"/>
        <v>GS</v>
      </c>
      <c r="C1076" t="s">
        <v>1</v>
      </c>
      <c r="D1076" s="2" t="str">
        <f t="shared" si="56"/>
        <v>20181128</v>
      </c>
      <c r="E1076" s="2">
        <f>IF(E1075-1&gt;=$K$2,IF(WEEKDAY(E1075-1)=7,E1075-3,E1075-1),$K$1)</f>
        <v>43432</v>
      </c>
      <c r="F1076" s="6" t="str">
        <f t="shared" si="55"/>
        <v>https://api.iextrading.com/1.0/stock/GS/chart/date/20181128</v>
      </c>
      <c r="G1076">
        <f>IF(E1076=$K$1,G1075+1,G1075)</f>
        <v>47</v>
      </c>
    </row>
    <row r="1077" spans="1:7" x14ac:dyDescent="0.25">
      <c r="A1077" s="1" t="s">
        <v>0</v>
      </c>
      <c r="B1077" t="str">
        <f t="shared" si="54"/>
        <v>GS</v>
      </c>
      <c r="C1077" t="s">
        <v>1</v>
      </c>
      <c r="D1077" s="2" t="str">
        <f t="shared" si="56"/>
        <v>20181127</v>
      </c>
      <c r="E1077" s="2">
        <f>IF(E1076-1&gt;=$K$2,IF(WEEKDAY(E1076-1)=7,E1076-3,E1076-1),$K$1)</f>
        <v>43431</v>
      </c>
      <c r="F1077" s="6" t="str">
        <f t="shared" si="55"/>
        <v>https://api.iextrading.com/1.0/stock/GS/chart/date/20181127</v>
      </c>
      <c r="G1077">
        <f>IF(E1077=$K$1,G1076+1,G1076)</f>
        <v>47</v>
      </c>
    </row>
    <row r="1078" spans="1:7" x14ac:dyDescent="0.25">
      <c r="A1078" s="1" t="s">
        <v>0</v>
      </c>
      <c r="B1078" t="str">
        <f t="shared" si="54"/>
        <v>GS</v>
      </c>
      <c r="C1078" t="s">
        <v>1</v>
      </c>
      <c r="D1078" s="2" t="str">
        <f t="shared" si="56"/>
        <v>20181126</v>
      </c>
      <c r="E1078" s="2">
        <f>IF(E1077-1&gt;=$K$2,IF(WEEKDAY(E1077-1)=7,E1077-3,E1077-1),$K$1)</f>
        <v>43430</v>
      </c>
      <c r="F1078" s="6" t="str">
        <f t="shared" si="55"/>
        <v>https://api.iextrading.com/1.0/stock/GS/chart/date/20181126</v>
      </c>
      <c r="G1078">
        <f>IF(E1078=$K$1,G1077+1,G1077)</f>
        <v>47</v>
      </c>
    </row>
    <row r="1079" spans="1:7" x14ac:dyDescent="0.25">
      <c r="A1079" s="1" t="s">
        <v>0</v>
      </c>
      <c r="B1079" t="str">
        <f t="shared" si="54"/>
        <v>GS</v>
      </c>
      <c r="C1079" t="s">
        <v>1</v>
      </c>
      <c r="D1079" s="2" t="str">
        <f t="shared" si="56"/>
        <v>20181125</v>
      </c>
      <c r="E1079" s="2">
        <f>IF(E1078-1&gt;=$K$2,IF(WEEKDAY(E1078-1)=7,E1078-3,E1078-1),$K$1)</f>
        <v>43429</v>
      </c>
      <c r="F1079" s="6" t="str">
        <f t="shared" si="55"/>
        <v>https://api.iextrading.com/1.0/stock/GS/chart/date/20181125</v>
      </c>
      <c r="G1079">
        <f>IF(E1079=$K$1,G1078+1,G1078)</f>
        <v>47</v>
      </c>
    </row>
    <row r="1080" spans="1:7" x14ac:dyDescent="0.25">
      <c r="A1080" s="1" t="s">
        <v>0</v>
      </c>
      <c r="B1080" t="str">
        <f t="shared" si="54"/>
        <v>GS</v>
      </c>
      <c r="C1080" t="s">
        <v>1</v>
      </c>
      <c r="D1080" s="2" t="str">
        <f t="shared" si="56"/>
        <v>20181122</v>
      </c>
      <c r="E1080" s="2">
        <f>IF(E1079-1&gt;=$K$2,IF(WEEKDAY(E1079-1)=7,E1079-3,E1079-1),$K$1)</f>
        <v>43426</v>
      </c>
      <c r="F1080" s="6" t="str">
        <f t="shared" si="55"/>
        <v>https://api.iextrading.com/1.0/stock/GS/chart/date/20181122</v>
      </c>
      <c r="G1080">
        <f>IF(E1080=$K$1,G1079+1,G1079)</f>
        <v>47</v>
      </c>
    </row>
    <row r="1081" spans="1:7" x14ac:dyDescent="0.25">
      <c r="A1081" s="1" t="s">
        <v>0</v>
      </c>
      <c r="B1081" t="str">
        <f t="shared" si="54"/>
        <v>GS</v>
      </c>
      <c r="C1081" t="s">
        <v>1</v>
      </c>
      <c r="D1081" s="2" t="str">
        <f t="shared" si="56"/>
        <v>20181121</v>
      </c>
      <c r="E1081" s="2">
        <f>IF(E1080-1&gt;=$K$2,IF(WEEKDAY(E1080-1)=7,E1080-3,E1080-1),$K$1)</f>
        <v>43425</v>
      </c>
      <c r="F1081" s="6" t="str">
        <f t="shared" si="55"/>
        <v>https://api.iextrading.com/1.0/stock/GS/chart/date/20181121</v>
      </c>
      <c r="G1081">
        <f>IF(E1081=$K$1,G1080+1,G1080)</f>
        <v>47</v>
      </c>
    </row>
    <row r="1082" spans="1:7" x14ac:dyDescent="0.25">
      <c r="A1082" s="1" t="s">
        <v>0</v>
      </c>
      <c r="B1082" t="str">
        <f t="shared" si="54"/>
        <v>HAL</v>
      </c>
      <c r="C1082" t="s">
        <v>1</v>
      </c>
      <c r="D1082" s="2" t="str">
        <f t="shared" si="56"/>
        <v>20181221</v>
      </c>
      <c r="E1082" s="2">
        <f>IF(E1081-1&gt;=$K$2,IF(WEEKDAY(E1081-1)=7,E1081-3,E1081-1),$K$1)</f>
        <v>43455</v>
      </c>
      <c r="F1082" s="6" t="str">
        <f t="shared" si="55"/>
        <v>https://api.iextrading.com/1.0/stock/HAL/chart/date/20181221</v>
      </c>
      <c r="G1082">
        <f>IF(E1082=$K$1,G1081+1,G1081)</f>
        <v>48</v>
      </c>
    </row>
    <row r="1083" spans="1:7" x14ac:dyDescent="0.25">
      <c r="A1083" s="1" t="s">
        <v>0</v>
      </c>
      <c r="B1083" t="str">
        <f t="shared" si="54"/>
        <v>HAL</v>
      </c>
      <c r="C1083" t="s">
        <v>1</v>
      </c>
      <c r="D1083" s="2" t="str">
        <f t="shared" si="56"/>
        <v>20181220</v>
      </c>
      <c r="E1083" s="2">
        <f>IF(E1082-1&gt;=$K$2,IF(WEEKDAY(E1082-1)=7,E1082-3,E1082-1),$K$1)</f>
        <v>43454</v>
      </c>
      <c r="F1083" s="6" t="str">
        <f t="shared" si="55"/>
        <v>https://api.iextrading.com/1.0/stock/HAL/chart/date/20181220</v>
      </c>
      <c r="G1083">
        <f>IF(E1083=$K$1,G1082+1,G1082)</f>
        <v>48</v>
      </c>
    </row>
    <row r="1084" spans="1:7" x14ac:dyDescent="0.25">
      <c r="A1084" s="1" t="s">
        <v>0</v>
      </c>
      <c r="B1084" t="str">
        <f t="shared" si="54"/>
        <v>HAL</v>
      </c>
      <c r="C1084" t="s">
        <v>1</v>
      </c>
      <c r="D1084" s="2" t="str">
        <f t="shared" si="56"/>
        <v>20181219</v>
      </c>
      <c r="E1084" s="2">
        <f>IF(E1083-1&gt;=$K$2,IF(WEEKDAY(E1083-1)=7,E1083-3,E1083-1),$K$1)</f>
        <v>43453</v>
      </c>
      <c r="F1084" s="6" t="str">
        <f t="shared" si="55"/>
        <v>https://api.iextrading.com/1.0/stock/HAL/chart/date/20181219</v>
      </c>
      <c r="G1084">
        <f>IF(E1084=$K$1,G1083+1,G1083)</f>
        <v>48</v>
      </c>
    </row>
    <row r="1085" spans="1:7" x14ac:dyDescent="0.25">
      <c r="A1085" s="1" t="s">
        <v>0</v>
      </c>
      <c r="B1085" t="str">
        <f t="shared" si="54"/>
        <v>HAL</v>
      </c>
      <c r="C1085" t="s">
        <v>1</v>
      </c>
      <c r="D1085" s="2" t="str">
        <f t="shared" si="56"/>
        <v>20181218</v>
      </c>
      <c r="E1085" s="2">
        <f>IF(E1084-1&gt;=$K$2,IF(WEEKDAY(E1084-1)=7,E1084-3,E1084-1),$K$1)</f>
        <v>43452</v>
      </c>
      <c r="F1085" s="6" t="str">
        <f t="shared" si="55"/>
        <v>https://api.iextrading.com/1.0/stock/HAL/chart/date/20181218</v>
      </c>
      <c r="G1085">
        <f>IF(E1085=$K$1,G1084+1,G1084)</f>
        <v>48</v>
      </c>
    </row>
    <row r="1086" spans="1:7" x14ac:dyDescent="0.25">
      <c r="A1086" s="1" t="s">
        <v>0</v>
      </c>
      <c r="B1086" t="str">
        <f t="shared" si="54"/>
        <v>HAL</v>
      </c>
      <c r="C1086" t="s">
        <v>1</v>
      </c>
      <c r="D1086" s="2" t="str">
        <f t="shared" si="56"/>
        <v>20181217</v>
      </c>
      <c r="E1086" s="2">
        <f>IF(E1085-1&gt;=$K$2,IF(WEEKDAY(E1085-1)=7,E1085-3,E1085-1),$K$1)</f>
        <v>43451</v>
      </c>
      <c r="F1086" s="6" t="str">
        <f t="shared" si="55"/>
        <v>https://api.iextrading.com/1.0/stock/HAL/chart/date/20181217</v>
      </c>
      <c r="G1086">
        <f>IF(E1086=$K$1,G1085+1,G1085)</f>
        <v>48</v>
      </c>
    </row>
    <row r="1087" spans="1:7" x14ac:dyDescent="0.25">
      <c r="A1087" s="1" t="s">
        <v>0</v>
      </c>
      <c r="B1087" t="str">
        <f t="shared" si="54"/>
        <v>HAL</v>
      </c>
      <c r="C1087" t="s">
        <v>1</v>
      </c>
      <c r="D1087" s="2" t="str">
        <f t="shared" si="56"/>
        <v>20181216</v>
      </c>
      <c r="E1087" s="2">
        <f>IF(E1086-1&gt;=$K$2,IF(WEEKDAY(E1086-1)=7,E1086-3,E1086-1),$K$1)</f>
        <v>43450</v>
      </c>
      <c r="F1087" s="6" t="str">
        <f t="shared" si="55"/>
        <v>https://api.iextrading.com/1.0/stock/HAL/chart/date/20181216</v>
      </c>
      <c r="G1087">
        <f>IF(E1087=$K$1,G1086+1,G1086)</f>
        <v>48</v>
      </c>
    </row>
    <row r="1088" spans="1:7" x14ac:dyDescent="0.25">
      <c r="A1088" s="1" t="s">
        <v>0</v>
      </c>
      <c r="B1088" t="str">
        <f t="shared" si="54"/>
        <v>HAL</v>
      </c>
      <c r="C1088" t="s">
        <v>1</v>
      </c>
      <c r="D1088" s="2" t="str">
        <f t="shared" si="56"/>
        <v>20181213</v>
      </c>
      <c r="E1088" s="2">
        <f>IF(E1087-1&gt;=$K$2,IF(WEEKDAY(E1087-1)=7,E1087-3,E1087-1),$K$1)</f>
        <v>43447</v>
      </c>
      <c r="F1088" s="6" t="str">
        <f t="shared" si="55"/>
        <v>https://api.iextrading.com/1.0/stock/HAL/chart/date/20181213</v>
      </c>
      <c r="G1088">
        <f>IF(E1088=$K$1,G1087+1,G1087)</f>
        <v>48</v>
      </c>
    </row>
    <row r="1089" spans="1:7" x14ac:dyDescent="0.25">
      <c r="A1089" s="1" t="s">
        <v>0</v>
      </c>
      <c r="B1089" t="str">
        <f t="shared" si="54"/>
        <v>HAL</v>
      </c>
      <c r="C1089" t="s">
        <v>1</v>
      </c>
      <c r="D1089" s="2" t="str">
        <f t="shared" si="56"/>
        <v>20181212</v>
      </c>
      <c r="E1089" s="2">
        <f>IF(E1088-1&gt;=$K$2,IF(WEEKDAY(E1088-1)=7,E1088-3,E1088-1),$K$1)</f>
        <v>43446</v>
      </c>
      <c r="F1089" s="6" t="str">
        <f t="shared" si="55"/>
        <v>https://api.iextrading.com/1.0/stock/HAL/chart/date/20181212</v>
      </c>
      <c r="G1089">
        <f>IF(E1089=$K$1,G1088+1,G1088)</f>
        <v>48</v>
      </c>
    </row>
    <row r="1090" spans="1:7" x14ac:dyDescent="0.25">
      <c r="A1090" s="1" t="s">
        <v>0</v>
      </c>
      <c r="B1090" t="str">
        <f t="shared" ref="B1090:B1153" si="57">VLOOKUP(G1090,M:N,2,FALSE)</f>
        <v>HAL</v>
      </c>
      <c r="C1090" t="s">
        <v>1</v>
      </c>
      <c r="D1090" s="2" t="str">
        <f t="shared" si="56"/>
        <v>20181211</v>
      </c>
      <c r="E1090" s="2">
        <f>IF(E1089-1&gt;=$K$2,IF(WEEKDAY(E1089-1)=7,E1089-3,E1089-1),$K$1)</f>
        <v>43445</v>
      </c>
      <c r="F1090" s="6" t="str">
        <f t="shared" si="55"/>
        <v>https://api.iextrading.com/1.0/stock/HAL/chart/date/20181211</v>
      </c>
      <c r="G1090">
        <f>IF(E1090=$K$1,G1089+1,G1089)</f>
        <v>48</v>
      </c>
    </row>
    <row r="1091" spans="1:7" x14ac:dyDescent="0.25">
      <c r="A1091" s="1" t="s">
        <v>0</v>
      </c>
      <c r="B1091" t="str">
        <f t="shared" si="57"/>
        <v>HAL</v>
      </c>
      <c r="C1091" t="s">
        <v>1</v>
      </c>
      <c r="D1091" s="2" t="str">
        <f t="shared" si="56"/>
        <v>20181210</v>
      </c>
      <c r="E1091" s="2">
        <f>IF(E1090-1&gt;=$K$2,IF(WEEKDAY(E1090-1)=7,E1090-3,E1090-1),$K$1)</f>
        <v>43444</v>
      </c>
      <c r="F1091" s="6" t="str">
        <f t="shared" si="55"/>
        <v>https://api.iextrading.com/1.0/stock/HAL/chart/date/20181210</v>
      </c>
      <c r="G1091">
        <f>IF(E1091=$K$1,G1090+1,G1090)</f>
        <v>48</v>
      </c>
    </row>
    <row r="1092" spans="1:7" x14ac:dyDescent="0.25">
      <c r="A1092" s="1" t="s">
        <v>0</v>
      </c>
      <c r="B1092" t="str">
        <f t="shared" si="57"/>
        <v>HAL</v>
      </c>
      <c r="C1092" t="s">
        <v>1</v>
      </c>
      <c r="D1092" s="2" t="str">
        <f t="shared" si="56"/>
        <v>20181209</v>
      </c>
      <c r="E1092" s="2">
        <f>IF(E1091-1&gt;=$K$2,IF(WEEKDAY(E1091-1)=7,E1091-3,E1091-1),$K$1)</f>
        <v>43443</v>
      </c>
      <c r="F1092" s="6" t="str">
        <f t="shared" si="55"/>
        <v>https://api.iextrading.com/1.0/stock/HAL/chart/date/20181209</v>
      </c>
      <c r="G1092">
        <f>IF(E1092=$K$1,G1091+1,G1091)</f>
        <v>48</v>
      </c>
    </row>
    <row r="1093" spans="1:7" x14ac:dyDescent="0.25">
      <c r="A1093" s="1" t="s">
        <v>0</v>
      </c>
      <c r="B1093" t="str">
        <f t="shared" si="57"/>
        <v>HAL</v>
      </c>
      <c r="C1093" t="s">
        <v>1</v>
      </c>
      <c r="D1093" s="2" t="str">
        <f t="shared" si="56"/>
        <v>20181206</v>
      </c>
      <c r="E1093" s="2">
        <f>IF(E1092-1&gt;=$K$2,IF(WEEKDAY(E1092-1)=7,E1092-3,E1092-1),$K$1)</f>
        <v>43440</v>
      </c>
      <c r="F1093" s="6" t="str">
        <f t="shared" si="55"/>
        <v>https://api.iextrading.com/1.0/stock/HAL/chart/date/20181206</v>
      </c>
      <c r="G1093">
        <f>IF(E1093=$K$1,G1092+1,G1092)</f>
        <v>48</v>
      </c>
    </row>
    <row r="1094" spans="1:7" x14ac:dyDescent="0.25">
      <c r="A1094" s="1" t="s">
        <v>0</v>
      </c>
      <c r="B1094" t="str">
        <f t="shared" si="57"/>
        <v>HAL</v>
      </c>
      <c r="C1094" t="s">
        <v>1</v>
      </c>
      <c r="D1094" s="2" t="str">
        <f t="shared" si="56"/>
        <v>20181205</v>
      </c>
      <c r="E1094" s="2">
        <f>IF(E1093-1&gt;=$K$2,IF(WEEKDAY(E1093-1)=7,E1093-3,E1093-1),$K$1)</f>
        <v>43439</v>
      </c>
      <c r="F1094" s="6" t="str">
        <f t="shared" si="55"/>
        <v>https://api.iextrading.com/1.0/stock/HAL/chart/date/20181205</v>
      </c>
      <c r="G1094">
        <f>IF(E1094=$K$1,G1093+1,G1093)</f>
        <v>48</v>
      </c>
    </row>
    <row r="1095" spans="1:7" x14ac:dyDescent="0.25">
      <c r="A1095" s="1" t="s">
        <v>0</v>
      </c>
      <c r="B1095" t="str">
        <f t="shared" si="57"/>
        <v>HAL</v>
      </c>
      <c r="C1095" t="s">
        <v>1</v>
      </c>
      <c r="D1095" s="2" t="str">
        <f t="shared" si="56"/>
        <v>20181204</v>
      </c>
      <c r="E1095" s="2">
        <f>IF(E1094-1&gt;=$K$2,IF(WEEKDAY(E1094-1)=7,E1094-3,E1094-1),$K$1)</f>
        <v>43438</v>
      </c>
      <c r="F1095" s="6" t="str">
        <f t="shared" si="55"/>
        <v>https://api.iextrading.com/1.0/stock/HAL/chart/date/20181204</v>
      </c>
      <c r="G1095">
        <f>IF(E1095=$K$1,G1094+1,G1094)</f>
        <v>48</v>
      </c>
    </row>
    <row r="1096" spans="1:7" x14ac:dyDescent="0.25">
      <c r="A1096" s="1" t="s">
        <v>0</v>
      </c>
      <c r="B1096" t="str">
        <f t="shared" si="57"/>
        <v>HAL</v>
      </c>
      <c r="C1096" t="s">
        <v>1</v>
      </c>
      <c r="D1096" s="2" t="str">
        <f t="shared" si="56"/>
        <v>20181203</v>
      </c>
      <c r="E1096" s="2">
        <f>IF(E1095-1&gt;=$K$2,IF(WEEKDAY(E1095-1)=7,E1095-3,E1095-1),$K$1)</f>
        <v>43437</v>
      </c>
      <c r="F1096" s="6" t="str">
        <f t="shared" si="55"/>
        <v>https://api.iextrading.com/1.0/stock/HAL/chart/date/20181203</v>
      </c>
      <c r="G1096">
        <f>IF(E1096=$K$1,G1095+1,G1095)</f>
        <v>48</v>
      </c>
    </row>
    <row r="1097" spans="1:7" x14ac:dyDescent="0.25">
      <c r="A1097" s="1" t="s">
        <v>0</v>
      </c>
      <c r="B1097" t="str">
        <f t="shared" si="57"/>
        <v>HAL</v>
      </c>
      <c r="C1097" t="s">
        <v>1</v>
      </c>
      <c r="D1097" s="2" t="str">
        <f t="shared" si="56"/>
        <v>20181202</v>
      </c>
      <c r="E1097" s="2">
        <f>IF(E1096-1&gt;=$K$2,IF(WEEKDAY(E1096-1)=7,E1096-3,E1096-1),$K$1)</f>
        <v>43436</v>
      </c>
      <c r="F1097" s="6" t="str">
        <f t="shared" si="55"/>
        <v>https://api.iextrading.com/1.0/stock/HAL/chart/date/20181202</v>
      </c>
      <c r="G1097">
        <f>IF(E1097=$K$1,G1096+1,G1096)</f>
        <v>48</v>
      </c>
    </row>
    <row r="1098" spans="1:7" x14ac:dyDescent="0.25">
      <c r="A1098" s="1" t="s">
        <v>0</v>
      </c>
      <c r="B1098" t="str">
        <f t="shared" si="57"/>
        <v>HAL</v>
      </c>
      <c r="C1098" t="s">
        <v>1</v>
      </c>
      <c r="D1098" s="2" t="str">
        <f t="shared" si="56"/>
        <v>20181129</v>
      </c>
      <c r="E1098" s="2">
        <f>IF(E1097-1&gt;=$K$2,IF(WEEKDAY(E1097-1)=7,E1097-3,E1097-1),$K$1)</f>
        <v>43433</v>
      </c>
      <c r="F1098" s="6" t="str">
        <f t="shared" si="55"/>
        <v>https://api.iextrading.com/1.0/stock/HAL/chart/date/20181129</v>
      </c>
      <c r="G1098">
        <f>IF(E1098=$K$1,G1097+1,G1097)</f>
        <v>48</v>
      </c>
    </row>
    <row r="1099" spans="1:7" x14ac:dyDescent="0.25">
      <c r="A1099" s="1" t="s">
        <v>0</v>
      </c>
      <c r="B1099" t="str">
        <f t="shared" si="57"/>
        <v>HAL</v>
      </c>
      <c r="C1099" t="s">
        <v>1</v>
      </c>
      <c r="D1099" s="2" t="str">
        <f t="shared" si="56"/>
        <v>20181128</v>
      </c>
      <c r="E1099" s="2">
        <f>IF(E1098-1&gt;=$K$2,IF(WEEKDAY(E1098-1)=7,E1098-3,E1098-1),$K$1)</f>
        <v>43432</v>
      </c>
      <c r="F1099" s="6" t="str">
        <f t="shared" ref="F1099:F1162" si="58">A1099&amp;B1099&amp;C1099&amp;D1099</f>
        <v>https://api.iextrading.com/1.0/stock/HAL/chart/date/20181128</v>
      </c>
      <c r="G1099">
        <f>IF(E1099=$K$1,G1098+1,G1098)</f>
        <v>48</v>
      </c>
    </row>
    <row r="1100" spans="1:7" x14ac:dyDescent="0.25">
      <c r="A1100" s="1" t="s">
        <v>0</v>
      </c>
      <c r="B1100" t="str">
        <f t="shared" si="57"/>
        <v>HAL</v>
      </c>
      <c r="C1100" t="s">
        <v>1</v>
      </c>
      <c r="D1100" s="2" t="str">
        <f t="shared" si="56"/>
        <v>20181127</v>
      </c>
      <c r="E1100" s="2">
        <f>IF(E1099-1&gt;=$K$2,IF(WEEKDAY(E1099-1)=7,E1099-3,E1099-1),$K$1)</f>
        <v>43431</v>
      </c>
      <c r="F1100" s="6" t="str">
        <f t="shared" si="58"/>
        <v>https://api.iextrading.com/1.0/stock/HAL/chart/date/20181127</v>
      </c>
      <c r="G1100">
        <f>IF(E1100=$K$1,G1099+1,G1099)</f>
        <v>48</v>
      </c>
    </row>
    <row r="1101" spans="1:7" x14ac:dyDescent="0.25">
      <c r="A1101" s="1" t="s">
        <v>0</v>
      </c>
      <c r="B1101" t="str">
        <f t="shared" si="57"/>
        <v>HAL</v>
      </c>
      <c r="C1101" t="s">
        <v>1</v>
      </c>
      <c r="D1101" s="2" t="str">
        <f t="shared" si="56"/>
        <v>20181126</v>
      </c>
      <c r="E1101" s="2">
        <f>IF(E1100-1&gt;=$K$2,IF(WEEKDAY(E1100-1)=7,E1100-3,E1100-1),$K$1)</f>
        <v>43430</v>
      </c>
      <c r="F1101" s="6" t="str">
        <f t="shared" si="58"/>
        <v>https://api.iextrading.com/1.0/stock/HAL/chart/date/20181126</v>
      </c>
      <c r="G1101">
        <f>IF(E1101=$K$1,G1100+1,G1100)</f>
        <v>48</v>
      </c>
    </row>
    <row r="1102" spans="1:7" x14ac:dyDescent="0.25">
      <c r="A1102" s="1" t="s">
        <v>0</v>
      </c>
      <c r="B1102" t="str">
        <f t="shared" si="57"/>
        <v>HAL</v>
      </c>
      <c r="C1102" t="s">
        <v>1</v>
      </c>
      <c r="D1102" s="2" t="str">
        <f t="shared" si="56"/>
        <v>20181125</v>
      </c>
      <c r="E1102" s="2">
        <f>IF(E1101-1&gt;=$K$2,IF(WEEKDAY(E1101-1)=7,E1101-3,E1101-1),$K$1)</f>
        <v>43429</v>
      </c>
      <c r="F1102" s="6" t="str">
        <f t="shared" si="58"/>
        <v>https://api.iextrading.com/1.0/stock/HAL/chart/date/20181125</v>
      </c>
      <c r="G1102">
        <f>IF(E1102=$K$1,G1101+1,G1101)</f>
        <v>48</v>
      </c>
    </row>
    <row r="1103" spans="1:7" x14ac:dyDescent="0.25">
      <c r="A1103" s="1" t="s">
        <v>0</v>
      </c>
      <c r="B1103" t="str">
        <f t="shared" si="57"/>
        <v>HAL</v>
      </c>
      <c r="C1103" t="s">
        <v>1</v>
      </c>
      <c r="D1103" s="2" t="str">
        <f t="shared" si="56"/>
        <v>20181122</v>
      </c>
      <c r="E1103" s="2">
        <f>IF(E1102-1&gt;=$K$2,IF(WEEKDAY(E1102-1)=7,E1102-3,E1102-1),$K$1)</f>
        <v>43426</v>
      </c>
      <c r="F1103" s="6" t="str">
        <f t="shared" si="58"/>
        <v>https://api.iextrading.com/1.0/stock/HAL/chart/date/20181122</v>
      </c>
      <c r="G1103">
        <f>IF(E1103=$K$1,G1102+1,G1102)</f>
        <v>48</v>
      </c>
    </row>
    <row r="1104" spans="1:7" x14ac:dyDescent="0.25">
      <c r="A1104" s="1" t="s">
        <v>0</v>
      </c>
      <c r="B1104" t="str">
        <f t="shared" si="57"/>
        <v>HAL</v>
      </c>
      <c r="C1104" t="s">
        <v>1</v>
      </c>
      <c r="D1104" s="2" t="str">
        <f t="shared" si="56"/>
        <v>20181121</v>
      </c>
      <c r="E1104" s="2">
        <f>IF(E1103-1&gt;=$K$2,IF(WEEKDAY(E1103-1)=7,E1103-3,E1103-1),$K$1)</f>
        <v>43425</v>
      </c>
      <c r="F1104" s="6" t="str">
        <f t="shared" si="58"/>
        <v>https://api.iextrading.com/1.0/stock/HAL/chart/date/20181121</v>
      </c>
      <c r="G1104">
        <f>IF(E1104=$K$1,G1103+1,G1103)</f>
        <v>48</v>
      </c>
    </row>
    <row r="1105" spans="1:7" x14ac:dyDescent="0.25">
      <c r="A1105" s="1" t="s">
        <v>0</v>
      </c>
      <c r="B1105" t="str">
        <f t="shared" si="57"/>
        <v>HD</v>
      </c>
      <c r="C1105" t="s">
        <v>1</v>
      </c>
      <c r="D1105" s="2" t="str">
        <f t="shared" si="56"/>
        <v>20181221</v>
      </c>
      <c r="E1105" s="2">
        <f>IF(E1104-1&gt;=$K$2,IF(WEEKDAY(E1104-1)=7,E1104-3,E1104-1),$K$1)</f>
        <v>43455</v>
      </c>
      <c r="F1105" s="6" t="str">
        <f t="shared" si="58"/>
        <v>https://api.iextrading.com/1.0/stock/HD/chart/date/20181221</v>
      </c>
      <c r="G1105">
        <f>IF(E1105=$K$1,G1104+1,G1104)</f>
        <v>49</v>
      </c>
    </row>
    <row r="1106" spans="1:7" x14ac:dyDescent="0.25">
      <c r="A1106" s="1" t="s">
        <v>0</v>
      </c>
      <c r="B1106" t="str">
        <f t="shared" si="57"/>
        <v>HD</v>
      </c>
      <c r="C1106" t="s">
        <v>1</v>
      </c>
      <c r="D1106" s="2" t="str">
        <f t="shared" si="56"/>
        <v>20181220</v>
      </c>
      <c r="E1106" s="2">
        <f>IF(E1105-1&gt;=$K$2,IF(WEEKDAY(E1105-1)=7,E1105-3,E1105-1),$K$1)</f>
        <v>43454</v>
      </c>
      <c r="F1106" s="6" t="str">
        <f t="shared" si="58"/>
        <v>https://api.iextrading.com/1.0/stock/HD/chart/date/20181220</v>
      </c>
      <c r="G1106">
        <f>IF(E1106=$K$1,G1105+1,G1105)</f>
        <v>49</v>
      </c>
    </row>
    <row r="1107" spans="1:7" x14ac:dyDescent="0.25">
      <c r="A1107" s="1" t="s">
        <v>0</v>
      </c>
      <c r="B1107" t="str">
        <f t="shared" si="57"/>
        <v>HD</v>
      </c>
      <c r="C1107" t="s">
        <v>1</v>
      </c>
      <c r="D1107" s="2" t="str">
        <f t="shared" si="56"/>
        <v>20181219</v>
      </c>
      <c r="E1107" s="2">
        <f>IF(E1106-1&gt;=$K$2,IF(WEEKDAY(E1106-1)=7,E1106-3,E1106-1),$K$1)</f>
        <v>43453</v>
      </c>
      <c r="F1107" s="6" t="str">
        <f t="shared" si="58"/>
        <v>https://api.iextrading.com/1.0/stock/HD/chart/date/20181219</v>
      </c>
      <c r="G1107">
        <f>IF(E1107=$K$1,G1106+1,G1106)</f>
        <v>49</v>
      </c>
    </row>
    <row r="1108" spans="1:7" x14ac:dyDescent="0.25">
      <c r="A1108" s="1" t="s">
        <v>0</v>
      </c>
      <c r="B1108" t="str">
        <f t="shared" si="57"/>
        <v>HD</v>
      </c>
      <c r="C1108" t="s">
        <v>1</v>
      </c>
      <c r="D1108" s="2" t="str">
        <f t="shared" si="56"/>
        <v>20181218</v>
      </c>
      <c r="E1108" s="2">
        <f>IF(E1107-1&gt;=$K$2,IF(WEEKDAY(E1107-1)=7,E1107-3,E1107-1),$K$1)</f>
        <v>43452</v>
      </c>
      <c r="F1108" s="6" t="str">
        <f t="shared" si="58"/>
        <v>https://api.iextrading.com/1.0/stock/HD/chart/date/20181218</v>
      </c>
      <c r="G1108">
        <f>IF(E1108=$K$1,G1107+1,G1107)</f>
        <v>49</v>
      </c>
    </row>
    <row r="1109" spans="1:7" x14ac:dyDescent="0.25">
      <c r="A1109" s="1" t="s">
        <v>0</v>
      </c>
      <c r="B1109" t="str">
        <f t="shared" si="57"/>
        <v>HD</v>
      </c>
      <c r="C1109" t="s">
        <v>1</v>
      </c>
      <c r="D1109" s="2" t="str">
        <f t="shared" si="56"/>
        <v>20181217</v>
      </c>
      <c r="E1109" s="2">
        <f>IF(E1108-1&gt;=$K$2,IF(WEEKDAY(E1108-1)=7,E1108-3,E1108-1),$K$1)</f>
        <v>43451</v>
      </c>
      <c r="F1109" s="6" t="str">
        <f t="shared" si="58"/>
        <v>https://api.iextrading.com/1.0/stock/HD/chart/date/20181217</v>
      </c>
      <c r="G1109">
        <f>IF(E1109=$K$1,G1108+1,G1108)</f>
        <v>49</v>
      </c>
    </row>
    <row r="1110" spans="1:7" x14ac:dyDescent="0.25">
      <c r="A1110" s="1" t="s">
        <v>0</v>
      </c>
      <c r="B1110" t="str">
        <f t="shared" si="57"/>
        <v>HD</v>
      </c>
      <c r="C1110" t="s">
        <v>1</v>
      </c>
      <c r="D1110" s="2" t="str">
        <f t="shared" si="56"/>
        <v>20181216</v>
      </c>
      <c r="E1110" s="2">
        <f>IF(E1109-1&gt;=$K$2,IF(WEEKDAY(E1109-1)=7,E1109-3,E1109-1),$K$1)</f>
        <v>43450</v>
      </c>
      <c r="F1110" s="6" t="str">
        <f t="shared" si="58"/>
        <v>https://api.iextrading.com/1.0/stock/HD/chart/date/20181216</v>
      </c>
      <c r="G1110">
        <f>IF(E1110=$K$1,G1109+1,G1109)</f>
        <v>49</v>
      </c>
    </row>
    <row r="1111" spans="1:7" x14ac:dyDescent="0.25">
      <c r="A1111" s="1" t="s">
        <v>0</v>
      </c>
      <c r="B1111" t="str">
        <f t="shared" si="57"/>
        <v>HD</v>
      </c>
      <c r="C1111" t="s">
        <v>1</v>
      </c>
      <c r="D1111" s="2" t="str">
        <f t="shared" si="56"/>
        <v>20181213</v>
      </c>
      <c r="E1111" s="2">
        <f>IF(E1110-1&gt;=$K$2,IF(WEEKDAY(E1110-1)=7,E1110-3,E1110-1),$K$1)</f>
        <v>43447</v>
      </c>
      <c r="F1111" s="6" t="str">
        <f t="shared" si="58"/>
        <v>https://api.iextrading.com/1.0/stock/HD/chart/date/20181213</v>
      </c>
      <c r="G1111">
        <f>IF(E1111=$K$1,G1110+1,G1110)</f>
        <v>49</v>
      </c>
    </row>
    <row r="1112" spans="1:7" x14ac:dyDescent="0.25">
      <c r="A1112" s="1" t="s">
        <v>0</v>
      </c>
      <c r="B1112" t="str">
        <f t="shared" si="57"/>
        <v>HD</v>
      </c>
      <c r="C1112" t="s">
        <v>1</v>
      </c>
      <c r="D1112" s="2" t="str">
        <f t="shared" si="56"/>
        <v>20181212</v>
      </c>
      <c r="E1112" s="2">
        <f>IF(E1111-1&gt;=$K$2,IF(WEEKDAY(E1111-1)=7,E1111-3,E1111-1),$K$1)</f>
        <v>43446</v>
      </c>
      <c r="F1112" s="6" t="str">
        <f t="shared" si="58"/>
        <v>https://api.iextrading.com/1.0/stock/HD/chart/date/20181212</v>
      </c>
      <c r="G1112">
        <f>IF(E1112=$K$1,G1111+1,G1111)</f>
        <v>49</v>
      </c>
    </row>
    <row r="1113" spans="1:7" x14ac:dyDescent="0.25">
      <c r="A1113" s="1" t="s">
        <v>0</v>
      </c>
      <c r="B1113" t="str">
        <f t="shared" si="57"/>
        <v>HD</v>
      </c>
      <c r="C1113" t="s">
        <v>1</v>
      </c>
      <c r="D1113" s="2" t="str">
        <f t="shared" si="56"/>
        <v>20181211</v>
      </c>
      <c r="E1113" s="2">
        <f>IF(E1112-1&gt;=$K$2,IF(WEEKDAY(E1112-1)=7,E1112-3,E1112-1),$K$1)</f>
        <v>43445</v>
      </c>
      <c r="F1113" s="6" t="str">
        <f t="shared" si="58"/>
        <v>https://api.iextrading.com/1.0/stock/HD/chart/date/20181211</v>
      </c>
      <c r="G1113">
        <f>IF(E1113=$K$1,G1112+1,G1112)</f>
        <v>49</v>
      </c>
    </row>
    <row r="1114" spans="1:7" x14ac:dyDescent="0.25">
      <c r="A1114" s="1" t="s">
        <v>0</v>
      </c>
      <c r="B1114" t="str">
        <f t="shared" si="57"/>
        <v>HD</v>
      </c>
      <c r="C1114" t="s">
        <v>1</v>
      </c>
      <c r="D1114" s="2" t="str">
        <f t="shared" si="56"/>
        <v>20181210</v>
      </c>
      <c r="E1114" s="2">
        <f>IF(E1113-1&gt;=$K$2,IF(WEEKDAY(E1113-1)=7,E1113-3,E1113-1),$K$1)</f>
        <v>43444</v>
      </c>
      <c r="F1114" s="6" t="str">
        <f t="shared" si="58"/>
        <v>https://api.iextrading.com/1.0/stock/HD/chart/date/20181210</v>
      </c>
      <c r="G1114">
        <f>IF(E1114=$K$1,G1113+1,G1113)</f>
        <v>49</v>
      </c>
    </row>
    <row r="1115" spans="1:7" x14ac:dyDescent="0.25">
      <c r="A1115" s="1" t="s">
        <v>0</v>
      </c>
      <c r="B1115" t="str">
        <f t="shared" si="57"/>
        <v>HD</v>
      </c>
      <c r="C1115" t="s">
        <v>1</v>
      </c>
      <c r="D1115" s="2" t="str">
        <f t="shared" si="56"/>
        <v>20181209</v>
      </c>
      <c r="E1115" s="2">
        <f>IF(E1114-1&gt;=$K$2,IF(WEEKDAY(E1114-1)=7,E1114-3,E1114-1),$K$1)</f>
        <v>43443</v>
      </c>
      <c r="F1115" s="6" t="str">
        <f t="shared" si="58"/>
        <v>https://api.iextrading.com/1.0/stock/HD/chart/date/20181209</v>
      </c>
      <c r="G1115">
        <f>IF(E1115=$K$1,G1114+1,G1114)</f>
        <v>49</v>
      </c>
    </row>
    <row r="1116" spans="1:7" x14ac:dyDescent="0.25">
      <c r="A1116" s="1" t="s">
        <v>0</v>
      </c>
      <c r="B1116" t="str">
        <f t="shared" si="57"/>
        <v>HD</v>
      </c>
      <c r="C1116" t="s">
        <v>1</v>
      </c>
      <c r="D1116" s="2" t="str">
        <f t="shared" si="56"/>
        <v>20181206</v>
      </c>
      <c r="E1116" s="2">
        <f>IF(E1115-1&gt;=$K$2,IF(WEEKDAY(E1115-1)=7,E1115-3,E1115-1),$K$1)</f>
        <v>43440</v>
      </c>
      <c r="F1116" s="6" t="str">
        <f t="shared" si="58"/>
        <v>https://api.iextrading.com/1.0/stock/HD/chart/date/20181206</v>
      </c>
      <c r="G1116">
        <f>IF(E1116=$K$1,G1115+1,G1115)</f>
        <v>49</v>
      </c>
    </row>
    <row r="1117" spans="1:7" x14ac:dyDescent="0.25">
      <c r="A1117" s="1" t="s">
        <v>0</v>
      </c>
      <c r="B1117" t="str">
        <f t="shared" si="57"/>
        <v>HD</v>
      </c>
      <c r="C1117" t="s">
        <v>1</v>
      </c>
      <c r="D1117" s="2" t="str">
        <f t="shared" si="56"/>
        <v>20181205</v>
      </c>
      <c r="E1117" s="2">
        <f>IF(E1116-1&gt;=$K$2,IF(WEEKDAY(E1116-1)=7,E1116-3,E1116-1),$K$1)</f>
        <v>43439</v>
      </c>
      <c r="F1117" s="6" t="str">
        <f t="shared" si="58"/>
        <v>https://api.iextrading.com/1.0/stock/HD/chart/date/20181205</v>
      </c>
      <c r="G1117">
        <f>IF(E1117=$K$1,G1116+1,G1116)</f>
        <v>49</v>
      </c>
    </row>
    <row r="1118" spans="1:7" x14ac:dyDescent="0.25">
      <c r="A1118" s="1" t="s">
        <v>0</v>
      </c>
      <c r="B1118" t="str">
        <f t="shared" si="57"/>
        <v>HD</v>
      </c>
      <c r="C1118" t="s">
        <v>1</v>
      </c>
      <c r="D1118" s="2" t="str">
        <f t="shared" si="56"/>
        <v>20181204</v>
      </c>
      <c r="E1118" s="2">
        <f>IF(E1117-1&gt;=$K$2,IF(WEEKDAY(E1117-1)=7,E1117-3,E1117-1),$K$1)</f>
        <v>43438</v>
      </c>
      <c r="F1118" s="6" t="str">
        <f t="shared" si="58"/>
        <v>https://api.iextrading.com/1.0/stock/HD/chart/date/20181204</v>
      </c>
      <c r="G1118">
        <f>IF(E1118=$K$1,G1117+1,G1117)</f>
        <v>49</v>
      </c>
    </row>
    <row r="1119" spans="1:7" x14ac:dyDescent="0.25">
      <c r="A1119" s="1" t="s">
        <v>0</v>
      </c>
      <c r="B1119" t="str">
        <f t="shared" si="57"/>
        <v>HD</v>
      </c>
      <c r="C1119" t="s">
        <v>1</v>
      </c>
      <c r="D1119" s="2" t="str">
        <f t="shared" si="56"/>
        <v>20181203</v>
      </c>
      <c r="E1119" s="2">
        <f>IF(E1118-1&gt;=$K$2,IF(WEEKDAY(E1118-1)=7,E1118-3,E1118-1),$K$1)</f>
        <v>43437</v>
      </c>
      <c r="F1119" s="6" t="str">
        <f t="shared" si="58"/>
        <v>https://api.iextrading.com/1.0/stock/HD/chart/date/20181203</v>
      </c>
      <c r="G1119">
        <f>IF(E1119=$K$1,G1118+1,G1118)</f>
        <v>49</v>
      </c>
    </row>
    <row r="1120" spans="1:7" x14ac:dyDescent="0.25">
      <c r="A1120" s="1" t="s">
        <v>0</v>
      </c>
      <c r="B1120" t="str">
        <f t="shared" si="57"/>
        <v>HD</v>
      </c>
      <c r="C1120" t="s">
        <v>1</v>
      </c>
      <c r="D1120" s="2" t="str">
        <f t="shared" ref="D1120:D1183" si="59">TEXT(E1120,"YYYY")&amp;TEXT(E1120,"MM")&amp;TEXT(E1120,"dd")</f>
        <v>20181202</v>
      </c>
      <c r="E1120" s="2">
        <f>IF(E1119-1&gt;=$K$2,IF(WEEKDAY(E1119-1)=7,E1119-3,E1119-1),$K$1)</f>
        <v>43436</v>
      </c>
      <c r="F1120" s="6" t="str">
        <f t="shared" si="58"/>
        <v>https://api.iextrading.com/1.0/stock/HD/chart/date/20181202</v>
      </c>
      <c r="G1120">
        <f>IF(E1120=$K$1,G1119+1,G1119)</f>
        <v>49</v>
      </c>
    </row>
    <row r="1121" spans="1:7" x14ac:dyDescent="0.25">
      <c r="A1121" s="1" t="s">
        <v>0</v>
      </c>
      <c r="B1121" t="str">
        <f t="shared" si="57"/>
        <v>HD</v>
      </c>
      <c r="C1121" t="s">
        <v>1</v>
      </c>
      <c r="D1121" s="2" t="str">
        <f t="shared" si="59"/>
        <v>20181129</v>
      </c>
      <c r="E1121" s="2">
        <f>IF(E1120-1&gt;=$K$2,IF(WEEKDAY(E1120-1)=7,E1120-3,E1120-1),$K$1)</f>
        <v>43433</v>
      </c>
      <c r="F1121" s="6" t="str">
        <f t="shared" si="58"/>
        <v>https://api.iextrading.com/1.0/stock/HD/chart/date/20181129</v>
      </c>
      <c r="G1121">
        <f>IF(E1121=$K$1,G1120+1,G1120)</f>
        <v>49</v>
      </c>
    </row>
    <row r="1122" spans="1:7" x14ac:dyDescent="0.25">
      <c r="A1122" s="1" t="s">
        <v>0</v>
      </c>
      <c r="B1122" t="str">
        <f t="shared" si="57"/>
        <v>HD</v>
      </c>
      <c r="C1122" t="s">
        <v>1</v>
      </c>
      <c r="D1122" s="2" t="str">
        <f t="shared" si="59"/>
        <v>20181128</v>
      </c>
      <c r="E1122" s="2">
        <f>IF(E1121-1&gt;=$K$2,IF(WEEKDAY(E1121-1)=7,E1121-3,E1121-1),$K$1)</f>
        <v>43432</v>
      </c>
      <c r="F1122" s="6" t="str">
        <f t="shared" si="58"/>
        <v>https://api.iextrading.com/1.0/stock/HD/chart/date/20181128</v>
      </c>
      <c r="G1122">
        <f>IF(E1122=$K$1,G1121+1,G1121)</f>
        <v>49</v>
      </c>
    </row>
    <row r="1123" spans="1:7" x14ac:dyDescent="0.25">
      <c r="A1123" s="1" t="s">
        <v>0</v>
      </c>
      <c r="B1123" t="str">
        <f t="shared" si="57"/>
        <v>HD</v>
      </c>
      <c r="C1123" t="s">
        <v>1</v>
      </c>
      <c r="D1123" s="2" t="str">
        <f t="shared" si="59"/>
        <v>20181127</v>
      </c>
      <c r="E1123" s="2">
        <f>IF(E1122-1&gt;=$K$2,IF(WEEKDAY(E1122-1)=7,E1122-3,E1122-1),$K$1)</f>
        <v>43431</v>
      </c>
      <c r="F1123" s="6" t="str">
        <f t="shared" si="58"/>
        <v>https://api.iextrading.com/1.0/stock/HD/chart/date/20181127</v>
      </c>
      <c r="G1123">
        <f>IF(E1123=$K$1,G1122+1,G1122)</f>
        <v>49</v>
      </c>
    </row>
    <row r="1124" spans="1:7" x14ac:dyDescent="0.25">
      <c r="A1124" s="1" t="s">
        <v>0</v>
      </c>
      <c r="B1124" t="str">
        <f t="shared" si="57"/>
        <v>HD</v>
      </c>
      <c r="C1124" t="s">
        <v>1</v>
      </c>
      <c r="D1124" s="2" t="str">
        <f t="shared" si="59"/>
        <v>20181126</v>
      </c>
      <c r="E1124" s="2">
        <f>IF(E1123-1&gt;=$K$2,IF(WEEKDAY(E1123-1)=7,E1123-3,E1123-1),$K$1)</f>
        <v>43430</v>
      </c>
      <c r="F1124" s="6" t="str">
        <f t="shared" si="58"/>
        <v>https://api.iextrading.com/1.0/stock/HD/chart/date/20181126</v>
      </c>
      <c r="G1124">
        <f>IF(E1124=$K$1,G1123+1,G1123)</f>
        <v>49</v>
      </c>
    </row>
    <row r="1125" spans="1:7" x14ac:dyDescent="0.25">
      <c r="A1125" s="1" t="s">
        <v>0</v>
      </c>
      <c r="B1125" t="str">
        <f t="shared" si="57"/>
        <v>HD</v>
      </c>
      <c r="C1125" t="s">
        <v>1</v>
      </c>
      <c r="D1125" s="2" t="str">
        <f t="shared" si="59"/>
        <v>20181125</v>
      </c>
      <c r="E1125" s="2">
        <f>IF(E1124-1&gt;=$K$2,IF(WEEKDAY(E1124-1)=7,E1124-3,E1124-1),$K$1)</f>
        <v>43429</v>
      </c>
      <c r="F1125" s="6" t="str">
        <f t="shared" si="58"/>
        <v>https://api.iextrading.com/1.0/stock/HD/chart/date/20181125</v>
      </c>
      <c r="G1125">
        <f>IF(E1125=$K$1,G1124+1,G1124)</f>
        <v>49</v>
      </c>
    </row>
    <row r="1126" spans="1:7" x14ac:dyDescent="0.25">
      <c r="A1126" s="1" t="s">
        <v>0</v>
      </c>
      <c r="B1126" t="str">
        <f t="shared" si="57"/>
        <v>HD</v>
      </c>
      <c r="C1126" t="s">
        <v>1</v>
      </c>
      <c r="D1126" s="2" t="str">
        <f t="shared" si="59"/>
        <v>20181122</v>
      </c>
      <c r="E1126" s="2">
        <f>IF(E1125-1&gt;=$K$2,IF(WEEKDAY(E1125-1)=7,E1125-3,E1125-1),$K$1)</f>
        <v>43426</v>
      </c>
      <c r="F1126" s="6" t="str">
        <f t="shared" si="58"/>
        <v>https://api.iextrading.com/1.0/stock/HD/chart/date/20181122</v>
      </c>
      <c r="G1126">
        <f>IF(E1126=$K$1,G1125+1,G1125)</f>
        <v>49</v>
      </c>
    </row>
    <row r="1127" spans="1:7" x14ac:dyDescent="0.25">
      <c r="A1127" s="1" t="s">
        <v>0</v>
      </c>
      <c r="B1127" t="str">
        <f t="shared" si="57"/>
        <v>HD</v>
      </c>
      <c r="C1127" t="s">
        <v>1</v>
      </c>
      <c r="D1127" s="2" t="str">
        <f t="shared" si="59"/>
        <v>20181121</v>
      </c>
      <c r="E1127" s="2">
        <f>IF(E1126-1&gt;=$K$2,IF(WEEKDAY(E1126-1)=7,E1126-3,E1126-1),$K$1)</f>
        <v>43425</v>
      </c>
      <c r="F1127" s="6" t="str">
        <f t="shared" si="58"/>
        <v>https://api.iextrading.com/1.0/stock/HD/chart/date/20181121</v>
      </c>
      <c r="G1127">
        <f>IF(E1127=$K$1,G1126+1,G1126)</f>
        <v>49</v>
      </c>
    </row>
    <row r="1128" spans="1:7" x14ac:dyDescent="0.25">
      <c r="A1128" s="1" t="s">
        <v>0</v>
      </c>
      <c r="B1128" t="str">
        <f t="shared" si="57"/>
        <v>HMNY</v>
      </c>
      <c r="C1128" t="s">
        <v>1</v>
      </c>
      <c r="D1128" s="2" t="str">
        <f t="shared" si="59"/>
        <v>20181221</v>
      </c>
      <c r="E1128" s="2">
        <f>IF(E1127-1&gt;=$K$2,IF(WEEKDAY(E1127-1)=7,E1127-3,E1127-1),$K$1)</f>
        <v>43455</v>
      </c>
      <c r="F1128" s="6" t="str">
        <f t="shared" si="58"/>
        <v>https://api.iextrading.com/1.0/stock/HMNY/chart/date/20181221</v>
      </c>
      <c r="G1128">
        <f>IF(E1128=$K$1,G1127+1,G1127)</f>
        <v>50</v>
      </c>
    </row>
    <row r="1129" spans="1:7" x14ac:dyDescent="0.25">
      <c r="A1129" s="1" t="s">
        <v>0</v>
      </c>
      <c r="B1129" t="str">
        <f t="shared" si="57"/>
        <v>HMNY</v>
      </c>
      <c r="C1129" t="s">
        <v>1</v>
      </c>
      <c r="D1129" s="2" t="str">
        <f t="shared" si="59"/>
        <v>20181220</v>
      </c>
      <c r="E1129" s="2">
        <f>IF(E1128-1&gt;=$K$2,IF(WEEKDAY(E1128-1)=7,E1128-3,E1128-1),$K$1)</f>
        <v>43454</v>
      </c>
      <c r="F1129" s="6" t="str">
        <f t="shared" si="58"/>
        <v>https://api.iextrading.com/1.0/stock/HMNY/chart/date/20181220</v>
      </c>
      <c r="G1129">
        <f>IF(E1129=$K$1,G1128+1,G1128)</f>
        <v>50</v>
      </c>
    </row>
    <row r="1130" spans="1:7" x14ac:dyDescent="0.25">
      <c r="A1130" s="1" t="s">
        <v>0</v>
      </c>
      <c r="B1130" t="str">
        <f t="shared" si="57"/>
        <v>HMNY</v>
      </c>
      <c r="C1130" t="s">
        <v>1</v>
      </c>
      <c r="D1130" s="2" t="str">
        <f t="shared" si="59"/>
        <v>20181219</v>
      </c>
      <c r="E1130" s="2">
        <f>IF(E1129-1&gt;=$K$2,IF(WEEKDAY(E1129-1)=7,E1129-3,E1129-1),$K$1)</f>
        <v>43453</v>
      </c>
      <c r="F1130" s="6" t="str">
        <f t="shared" si="58"/>
        <v>https://api.iextrading.com/1.0/stock/HMNY/chart/date/20181219</v>
      </c>
      <c r="G1130">
        <f>IF(E1130=$K$1,G1129+1,G1129)</f>
        <v>50</v>
      </c>
    </row>
    <row r="1131" spans="1:7" x14ac:dyDescent="0.25">
      <c r="A1131" s="1" t="s">
        <v>0</v>
      </c>
      <c r="B1131" t="str">
        <f t="shared" si="57"/>
        <v>HMNY</v>
      </c>
      <c r="C1131" t="s">
        <v>1</v>
      </c>
      <c r="D1131" s="2" t="str">
        <f t="shared" si="59"/>
        <v>20181218</v>
      </c>
      <c r="E1131" s="2">
        <f>IF(E1130-1&gt;=$K$2,IF(WEEKDAY(E1130-1)=7,E1130-3,E1130-1),$K$1)</f>
        <v>43452</v>
      </c>
      <c r="F1131" s="6" t="str">
        <f t="shared" si="58"/>
        <v>https://api.iextrading.com/1.0/stock/HMNY/chart/date/20181218</v>
      </c>
      <c r="G1131">
        <f>IF(E1131=$K$1,G1130+1,G1130)</f>
        <v>50</v>
      </c>
    </row>
    <row r="1132" spans="1:7" x14ac:dyDescent="0.25">
      <c r="A1132" s="1" t="s">
        <v>0</v>
      </c>
      <c r="B1132" t="str">
        <f t="shared" si="57"/>
        <v>HMNY</v>
      </c>
      <c r="C1132" t="s">
        <v>1</v>
      </c>
      <c r="D1132" s="2" t="str">
        <f t="shared" si="59"/>
        <v>20181217</v>
      </c>
      <c r="E1132" s="2">
        <f>IF(E1131-1&gt;=$K$2,IF(WEEKDAY(E1131-1)=7,E1131-3,E1131-1),$K$1)</f>
        <v>43451</v>
      </c>
      <c r="F1132" s="6" t="str">
        <f t="shared" si="58"/>
        <v>https://api.iextrading.com/1.0/stock/HMNY/chart/date/20181217</v>
      </c>
      <c r="G1132">
        <f>IF(E1132=$K$1,G1131+1,G1131)</f>
        <v>50</v>
      </c>
    </row>
    <row r="1133" spans="1:7" x14ac:dyDescent="0.25">
      <c r="A1133" s="1" t="s">
        <v>0</v>
      </c>
      <c r="B1133" t="str">
        <f t="shared" si="57"/>
        <v>HMNY</v>
      </c>
      <c r="C1133" t="s">
        <v>1</v>
      </c>
      <c r="D1133" s="2" t="str">
        <f t="shared" si="59"/>
        <v>20181216</v>
      </c>
      <c r="E1133" s="2">
        <f>IF(E1132-1&gt;=$K$2,IF(WEEKDAY(E1132-1)=7,E1132-3,E1132-1),$K$1)</f>
        <v>43450</v>
      </c>
      <c r="F1133" s="6" t="str">
        <f t="shared" si="58"/>
        <v>https://api.iextrading.com/1.0/stock/HMNY/chart/date/20181216</v>
      </c>
      <c r="G1133">
        <f>IF(E1133=$K$1,G1132+1,G1132)</f>
        <v>50</v>
      </c>
    </row>
    <row r="1134" spans="1:7" x14ac:dyDescent="0.25">
      <c r="A1134" s="1" t="s">
        <v>0</v>
      </c>
      <c r="B1134" t="str">
        <f t="shared" si="57"/>
        <v>HMNY</v>
      </c>
      <c r="C1134" t="s">
        <v>1</v>
      </c>
      <c r="D1134" s="2" t="str">
        <f t="shared" si="59"/>
        <v>20181213</v>
      </c>
      <c r="E1134" s="2">
        <f>IF(E1133-1&gt;=$K$2,IF(WEEKDAY(E1133-1)=7,E1133-3,E1133-1),$K$1)</f>
        <v>43447</v>
      </c>
      <c r="F1134" s="6" t="str">
        <f t="shared" si="58"/>
        <v>https://api.iextrading.com/1.0/stock/HMNY/chart/date/20181213</v>
      </c>
      <c r="G1134">
        <f>IF(E1134=$K$1,G1133+1,G1133)</f>
        <v>50</v>
      </c>
    </row>
    <row r="1135" spans="1:7" x14ac:dyDescent="0.25">
      <c r="A1135" s="1" t="s">
        <v>0</v>
      </c>
      <c r="B1135" t="str">
        <f t="shared" si="57"/>
        <v>HMNY</v>
      </c>
      <c r="C1135" t="s">
        <v>1</v>
      </c>
      <c r="D1135" s="2" t="str">
        <f t="shared" si="59"/>
        <v>20181212</v>
      </c>
      <c r="E1135" s="2">
        <f>IF(E1134-1&gt;=$K$2,IF(WEEKDAY(E1134-1)=7,E1134-3,E1134-1),$K$1)</f>
        <v>43446</v>
      </c>
      <c r="F1135" s="6" t="str">
        <f t="shared" si="58"/>
        <v>https://api.iextrading.com/1.0/stock/HMNY/chart/date/20181212</v>
      </c>
      <c r="G1135">
        <f>IF(E1135=$K$1,G1134+1,G1134)</f>
        <v>50</v>
      </c>
    </row>
    <row r="1136" spans="1:7" x14ac:dyDescent="0.25">
      <c r="A1136" s="1" t="s">
        <v>0</v>
      </c>
      <c r="B1136" t="str">
        <f t="shared" si="57"/>
        <v>HMNY</v>
      </c>
      <c r="C1136" t="s">
        <v>1</v>
      </c>
      <c r="D1136" s="2" t="str">
        <f t="shared" si="59"/>
        <v>20181211</v>
      </c>
      <c r="E1136" s="2">
        <f>IF(E1135-1&gt;=$K$2,IF(WEEKDAY(E1135-1)=7,E1135-3,E1135-1),$K$1)</f>
        <v>43445</v>
      </c>
      <c r="F1136" s="6" t="str">
        <f t="shared" si="58"/>
        <v>https://api.iextrading.com/1.0/stock/HMNY/chart/date/20181211</v>
      </c>
      <c r="G1136">
        <f>IF(E1136=$K$1,G1135+1,G1135)</f>
        <v>50</v>
      </c>
    </row>
    <row r="1137" spans="1:7" x14ac:dyDescent="0.25">
      <c r="A1137" s="1" t="s">
        <v>0</v>
      </c>
      <c r="B1137" t="str">
        <f t="shared" si="57"/>
        <v>HMNY</v>
      </c>
      <c r="C1137" t="s">
        <v>1</v>
      </c>
      <c r="D1137" s="2" t="str">
        <f t="shared" si="59"/>
        <v>20181210</v>
      </c>
      <c r="E1137" s="2">
        <f>IF(E1136-1&gt;=$K$2,IF(WEEKDAY(E1136-1)=7,E1136-3,E1136-1),$K$1)</f>
        <v>43444</v>
      </c>
      <c r="F1137" s="6" t="str">
        <f t="shared" si="58"/>
        <v>https://api.iextrading.com/1.0/stock/HMNY/chart/date/20181210</v>
      </c>
      <c r="G1137">
        <f>IF(E1137=$K$1,G1136+1,G1136)</f>
        <v>50</v>
      </c>
    </row>
    <row r="1138" spans="1:7" x14ac:dyDescent="0.25">
      <c r="A1138" s="1" t="s">
        <v>0</v>
      </c>
      <c r="B1138" t="str">
        <f t="shared" si="57"/>
        <v>HMNY</v>
      </c>
      <c r="C1138" t="s">
        <v>1</v>
      </c>
      <c r="D1138" s="2" t="str">
        <f t="shared" si="59"/>
        <v>20181209</v>
      </c>
      <c r="E1138" s="2">
        <f>IF(E1137-1&gt;=$K$2,IF(WEEKDAY(E1137-1)=7,E1137-3,E1137-1),$K$1)</f>
        <v>43443</v>
      </c>
      <c r="F1138" s="6" t="str">
        <f t="shared" si="58"/>
        <v>https://api.iextrading.com/1.0/stock/HMNY/chart/date/20181209</v>
      </c>
      <c r="G1138">
        <f>IF(E1138=$K$1,G1137+1,G1137)</f>
        <v>50</v>
      </c>
    </row>
    <row r="1139" spans="1:7" x14ac:dyDescent="0.25">
      <c r="A1139" s="1" t="s">
        <v>0</v>
      </c>
      <c r="B1139" t="str">
        <f t="shared" si="57"/>
        <v>HMNY</v>
      </c>
      <c r="C1139" t="s">
        <v>1</v>
      </c>
      <c r="D1139" s="2" t="str">
        <f t="shared" si="59"/>
        <v>20181206</v>
      </c>
      <c r="E1139" s="2">
        <f>IF(E1138-1&gt;=$K$2,IF(WEEKDAY(E1138-1)=7,E1138-3,E1138-1),$K$1)</f>
        <v>43440</v>
      </c>
      <c r="F1139" s="6" t="str">
        <f t="shared" si="58"/>
        <v>https://api.iextrading.com/1.0/stock/HMNY/chart/date/20181206</v>
      </c>
      <c r="G1139">
        <f>IF(E1139=$K$1,G1138+1,G1138)</f>
        <v>50</v>
      </c>
    </row>
    <row r="1140" spans="1:7" x14ac:dyDescent="0.25">
      <c r="A1140" s="1" t="s">
        <v>0</v>
      </c>
      <c r="B1140" t="str">
        <f t="shared" si="57"/>
        <v>HMNY</v>
      </c>
      <c r="C1140" t="s">
        <v>1</v>
      </c>
      <c r="D1140" s="2" t="str">
        <f t="shared" si="59"/>
        <v>20181205</v>
      </c>
      <c r="E1140" s="2">
        <f>IF(E1139-1&gt;=$K$2,IF(WEEKDAY(E1139-1)=7,E1139-3,E1139-1),$K$1)</f>
        <v>43439</v>
      </c>
      <c r="F1140" s="6" t="str">
        <f t="shared" si="58"/>
        <v>https://api.iextrading.com/1.0/stock/HMNY/chart/date/20181205</v>
      </c>
      <c r="G1140">
        <f>IF(E1140=$K$1,G1139+1,G1139)</f>
        <v>50</v>
      </c>
    </row>
    <row r="1141" spans="1:7" x14ac:dyDescent="0.25">
      <c r="A1141" s="1" t="s">
        <v>0</v>
      </c>
      <c r="B1141" t="str">
        <f t="shared" si="57"/>
        <v>HMNY</v>
      </c>
      <c r="C1141" t="s">
        <v>1</v>
      </c>
      <c r="D1141" s="2" t="str">
        <f t="shared" si="59"/>
        <v>20181204</v>
      </c>
      <c r="E1141" s="2">
        <f>IF(E1140-1&gt;=$K$2,IF(WEEKDAY(E1140-1)=7,E1140-3,E1140-1),$K$1)</f>
        <v>43438</v>
      </c>
      <c r="F1141" s="6" t="str">
        <f t="shared" si="58"/>
        <v>https://api.iextrading.com/1.0/stock/HMNY/chart/date/20181204</v>
      </c>
      <c r="G1141">
        <f>IF(E1141=$K$1,G1140+1,G1140)</f>
        <v>50</v>
      </c>
    </row>
    <row r="1142" spans="1:7" x14ac:dyDescent="0.25">
      <c r="A1142" s="1" t="s">
        <v>0</v>
      </c>
      <c r="B1142" t="str">
        <f t="shared" si="57"/>
        <v>HMNY</v>
      </c>
      <c r="C1142" t="s">
        <v>1</v>
      </c>
      <c r="D1142" s="2" t="str">
        <f t="shared" si="59"/>
        <v>20181203</v>
      </c>
      <c r="E1142" s="2">
        <f>IF(E1141-1&gt;=$K$2,IF(WEEKDAY(E1141-1)=7,E1141-3,E1141-1),$K$1)</f>
        <v>43437</v>
      </c>
      <c r="F1142" s="6" t="str">
        <f t="shared" si="58"/>
        <v>https://api.iextrading.com/1.0/stock/HMNY/chart/date/20181203</v>
      </c>
      <c r="G1142">
        <f>IF(E1142=$K$1,G1141+1,G1141)</f>
        <v>50</v>
      </c>
    </row>
    <row r="1143" spans="1:7" x14ac:dyDescent="0.25">
      <c r="A1143" s="1" t="s">
        <v>0</v>
      </c>
      <c r="B1143" t="str">
        <f t="shared" si="57"/>
        <v>HMNY</v>
      </c>
      <c r="C1143" t="s">
        <v>1</v>
      </c>
      <c r="D1143" s="2" t="str">
        <f t="shared" si="59"/>
        <v>20181202</v>
      </c>
      <c r="E1143" s="2">
        <f>IF(E1142-1&gt;=$K$2,IF(WEEKDAY(E1142-1)=7,E1142-3,E1142-1),$K$1)</f>
        <v>43436</v>
      </c>
      <c r="F1143" s="6" t="str">
        <f t="shared" si="58"/>
        <v>https://api.iextrading.com/1.0/stock/HMNY/chart/date/20181202</v>
      </c>
      <c r="G1143">
        <f>IF(E1143=$K$1,G1142+1,G1142)</f>
        <v>50</v>
      </c>
    </row>
    <row r="1144" spans="1:7" x14ac:dyDescent="0.25">
      <c r="A1144" s="1" t="s">
        <v>0</v>
      </c>
      <c r="B1144" t="str">
        <f t="shared" si="57"/>
        <v>HMNY</v>
      </c>
      <c r="C1144" t="s">
        <v>1</v>
      </c>
      <c r="D1144" s="2" t="str">
        <f t="shared" si="59"/>
        <v>20181129</v>
      </c>
      <c r="E1144" s="2">
        <f>IF(E1143-1&gt;=$K$2,IF(WEEKDAY(E1143-1)=7,E1143-3,E1143-1),$K$1)</f>
        <v>43433</v>
      </c>
      <c r="F1144" s="6" t="str">
        <f t="shared" si="58"/>
        <v>https://api.iextrading.com/1.0/stock/HMNY/chart/date/20181129</v>
      </c>
      <c r="G1144">
        <f>IF(E1144=$K$1,G1143+1,G1143)</f>
        <v>50</v>
      </c>
    </row>
    <row r="1145" spans="1:7" x14ac:dyDescent="0.25">
      <c r="A1145" s="1" t="s">
        <v>0</v>
      </c>
      <c r="B1145" t="str">
        <f t="shared" si="57"/>
        <v>HMNY</v>
      </c>
      <c r="C1145" t="s">
        <v>1</v>
      </c>
      <c r="D1145" s="2" t="str">
        <f t="shared" si="59"/>
        <v>20181128</v>
      </c>
      <c r="E1145" s="2">
        <f>IF(E1144-1&gt;=$K$2,IF(WEEKDAY(E1144-1)=7,E1144-3,E1144-1),$K$1)</f>
        <v>43432</v>
      </c>
      <c r="F1145" s="6" t="str">
        <f t="shared" si="58"/>
        <v>https://api.iextrading.com/1.0/stock/HMNY/chart/date/20181128</v>
      </c>
      <c r="G1145">
        <f>IF(E1145=$K$1,G1144+1,G1144)</f>
        <v>50</v>
      </c>
    </row>
    <row r="1146" spans="1:7" x14ac:dyDescent="0.25">
      <c r="A1146" s="1" t="s">
        <v>0</v>
      </c>
      <c r="B1146" t="str">
        <f t="shared" si="57"/>
        <v>HMNY</v>
      </c>
      <c r="C1146" t="s">
        <v>1</v>
      </c>
      <c r="D1146" s="2" t="str">
        <f t="shared" si="59"/>
        <v>20181127</v>
      </c>
      <c r="E1146" s="2">
        <f>IF(E1145-1&gt;=$K$2,IF(WEEKDAY(E1145-1)=7,E1145-3,E1145-1),$K$1)</f>
        <v>43431</v>
      </c>
      <c r="F1146" s="6" t="str">
        <f t="shared" si="58"/>
        <v>https://api.iextrading.com/1.0/stock/HMNY/chart/date/20181127</v>
      </c>
      <c r="G1146">
        <f>IF(E1146=$K$1,G1145+1,G1145)</f>
        <v>50</v>
      </c>
    </row>
    <row r="1147" spans="1:7" x14ac:dyDescent="0.25">
      <c r="A1147" s="1" t="s">
        <v>0</v>
      </c>
      <c r="B1147" t="str">
        <f t="shared" si="57"/>
        <v>HMNY</v>
      </c>
      <c r="C1147" t="s">
        <v>1</v>
      </c>
      <c r="D1147" s="2" t="str">
        <f t="shared" si="59"/>
        <v>20181126</v>
      </c>
      <c r="E1147" s="2">
        <f>IF(E1146-1&gt;=$K$2,IF(WEEKDAY(E1146-1)=7,E1146-3,E1146-1),$K$1)</f>
        <v>43430</v>
      </c>
      <c r="F1147" s="6" t="str">
        <f t="shared" si="58"/>
        <v>https://api.iextrading.com/1.0/stock/HMNY/chart/date/20181126</v>
      </c>
      <c r="G1147">
        <f>IF(E1147=$K$1,G1146+1,G1146)</f>
        <v>50</v>
      </c>
    </row>
    <row r="1148" spans="1:7" x14ac:dyDescent="0.25">
      <c r="A1148" s="1" t="s">
        <v>0</v>
      </c>
      <c r="B1148" t="str">
        <f t="shared" si="57"/>
        <v>HMNY</v>
      </c>
      <c r="C1148" t="s">
        <v>1</v>
      </c>
      <c r="D1148" s="2" t="str">
        <f t="shared" si="59"/>
        <v>20181125</v>
      </c>
      <c r="E1148" s="2">
        <f>IF(E1147-1&gt;=$K$2,IF(WEEKDAY(E1147-1)=7,E1147-3,E1147-1),$K$1)</f>
        <v>43429</v>
      </c>
      <c r="F1148" s="6" t="str">
        <f t="shared" si="58"/>
        <v>https://api.iextrading.com/1.0/stock/HMNY/chart/date/20181125</v>
      </c>
      <c r="G1148">
        <f>IF(E1148=$K$1,G1147+1,G1147)</f>
        <v>50</v>
      </c>
    </row>
    <row r="1149" spans="1:7" x14ac:dyDescent="0.25">
      <c r="A1149" s="1" t="s">
        <v>0</v>
      </c>
      <c r="B1149" t="str">
        <f t="shared" si="57"/>
        <v>HMNY</v>
      </c>
      <c r="C1149" t="s">
        <v>1</v>
      </c>
      <c r="D1149" s="2" t="str">
        <f t="shared" si="59"/>
        <v>20181122</v>
      </c>
      <c r="E1149" s="2">
        <f>IF(E1148-1&gt;=$K$2,IF(WEEKDAY(E1148-1)=7,E1148-3,E1148-1),$K$1)</f>
        <v>43426</v>
      </c>
      <c r="F1149" s="6" t="str">
        <f t="shared" si="58"/>
        <v>https://api.iextrading.com/1.0/stock/HMNY/chart/date/20181122</v>
      </c>
      <c r="G1149">
        <f>IF(E1149=$K$1,G1148+1,G1148)</f>
        <v>50</v>
      </c>
    </row>
    <row r="1150" spans="1:7" x14ac:dyDescent="0.25">
      <c r="A1150" s="1" t="s">
        <v>0</v>
      </c>
      <c r="B1150" t="str">
        <f t="shared" si="57"/>
        <v>HMNY</v>
      </c>
      <c r="C1150" t="s">
        <v>1</v>
      </c>
      <c r="D1150" s="2" t="str">
        <f t="shared" si="59"/>
        <v>20181121</v>
      </c>
      <c r="E1150" s="2">
        <f>IF(E1149-1&gt;=$K$2,IF(WEEKDAY(E1149-1)=7,E1149-3,E1149-1),$K$1)</f>
        <v>43425</v>
      </c>
      <c r="F1150" s="6" t="str">
        <f t="shared" si="58"/>
        <v>https://api.iextrading.com/1.0/stock/HMNY/chart/date/20181121</v>
      </c>
      <c r="G1150">
        <f>IF(E1150=$K$1,G1149+1,G1149)</f>
        <v>50</v>
      </c>
    </row>
    <row r="1151" spans="1:7" x14ac:dyDescent="0.25">
      <c r="A1151" s="1" t="s">
        <v>0</v>
      </c>
      <c r="B1151" t="str">
        <f t="shared" si="57"/>
        <v>HPE</v>
      </c>
      <c r="C1151" t="s">
        <v>1</v>
      </c>
      <c r="D1151" s="2" t="str">
        <f t="shared" si="59"/>
        <v>20181221</v>
      </c>
      <c r="E1151" s="2">
        <f>IF(E1150-1&gt;=$K$2,IF(WEEKDAY(E1150-1)=7,E1150-3,E1150-1),$K$1)</f>
        <v>43455</v>
      </c>
      <c r="F1151" s="6" t="str">
        <f t="shared" si="58"/>
        <v>https://api.iextrading.com/1.0/stock/HPE/chart/date/20181221</v>
      </c>
      <c r="G1151">
        <f>IF(E1151=$K$1,G1150+1,G1150)</f>
        <v>51</v>
      </c>
    </row>
    <row r="1152" spans="1:7" x14ac:dyDescent="0.25">
      <c r="A1152" s="1" t="s">
        <v>0</v>
      </c>
      <c r="B1152" t="str">
        <f t="shared" si="57"/>
        <v>HPE</v>
      </c>
      <c r="C1152" t="s">
        <v>1</v>
      </c>
      <c r="D1152" s="2" t="str">
        <f t="shared" si="59"/>
        <v>20181220</v>
      </c>
      <c r="E1152" s="2">
        <f>IF(E1151-1&gt;=$K$2,IF(WEEKDAY(E1151-1)=7,E1151-3,E1151-1),$K$1)</f>
        <v>43454</v>
      </c>
      <c r="F1152" s="6" t="str">
        <f t="shared" si="58"/>
        <v>https://api.iextrading.com/1.0/stock/HPE/chart/date/20181220</v>
      </c>
      <c r="G1152">
        <f>IF(E1152=$K$1,G1151+1,G1151)</f>
        <v>51</v>
      </c>
    </row>
    <row r="1153" spans="1:7" x14ac:dyDescent="0.25">
      <c r="A1153" s="1" t="s">
        <v>0</v>
      </c>
      <c r="B1153" t="str">
        <f t="shared" si="57"/>
        <v>HPE</v>
      </c>
      <c r="C1153" t="s">
        <v>1</v>
      </c>
      <c r="D1153" s="2" t="str">
        <f t="shared" si="59"/>
        <v>20181219</v>
      </c>
      <c r="E1153" s="2">
        <f>IF(E1152-1&gt;=$K$2,IF(WEEKDAY(E1152-1)=7,E1152-3,E1152-1),$K$1)</f>
        <v>43453</v>
      </c>
      <c r="F1153" s="6" t="str">
        <f t="shared" si="58"/>
        <v>https://api.iextrading.com/1.0/stock/HPE/chart/date/20181219</v>
      </c>
      <c r="G1153">
        <f>IF(E1153=$K$1,G1152+1,G1152)</f>
        <v>51</v>
      </c>
    </row>
    <row r="1154" spans="1:7" x14ac:dyDescent="0.25">
      <c r="A1154" s="1" t="s">
        <v>0</v>
      </c>
      <c r="B1154" t="str">
        <f t="shared" ref="B1154:B1217" si="60">VLOOKUP(G1154,M:N,2,FALSE)</f>
        <v>HPE</v>
      </c>
      <c r="C1154" t="s">
        <v>1</v>
      </c>
      <c r="D1154" s="2" t="str">
        <f t="shared" si="59"/>
        <v>20181218</v>
      </c>
      <c r="E1154" s="2">
        <f>IF(E1153-1&gt;=$K$2,IF(WEEKDAY(E1153-1)=7,E1153-3,E1153-1),$K$1)</f>
        <v>43452</v>
      </c>
      <c r="F1154" s="6" t="str">
        <f t="shared" si="58"/>
        <v>https://api.iextrading.com/1.0/stock/HPE/chart/date/20181218</v>
      </c>
      <c r="G1154">
        <f>IF(E1154=$K$1,G1153+1,G1153)</f>
        <v>51</v>
      </c>
    </row>
    <row r="1155" spans="1:7" x14ac:dyDescent="0.25">
      <c r="A1155" s="1" t="s">
        <v>0</v>
      </c>
      <c r="B1155" t="str">
        <f t="shared" si="60"/>
        <v>HPE</v>
      </c>
      <c r="C1155" t="s">
        <v>1</v>
      </c>
      <c r="D1155" s="2" t="str">
        <f t="shared" si="59"/>
        <v>20181217</v>
      </c>
      <c r="E1155" s="2">
        <f>IF(E1154-1&gt;=$K$2,IF(WEEKDAY(E1154-1)=7,E1154-3,E1154-1),$K$1)</f>
        <v>43451</v>
      </c>
      <c r="F1155" s="6" t="str">
        <f t="shared" si="58"/>
        <v>https://api.iextrading.com/1.0/stock/HPE/chart/date/20181217</v>
      </c>
      <c r="G1155">
        <f>IF(E1155=$K$1,G1154+1,G1154)</f>
        <v>51</v>
      </c>
    </row>
    <row r="1156" spans="1:7" x14ac:dyDescent="0.25">
      <c r="A1156" s="1" t="s">
        <v>0</v>
      </c>
      <c r="B1156" t="str">
        <f t="shared" si="60"/>
        <v>HPE</v>
      </c>
      <c r="C1156" t="s">
        <v>1</v>
      </c>
      <c r="D1156" s="2" t="str">
        <f t="shared" si="59"/>
        <v>20181216</v>
      </c>
      <c r="E1156" s="2">
        <f>IF(E1155-1&gt;=$K$2,IF(WEEKDAY(E1155-1)=7,E1155-3,E1155-1),$K$1)</f>
        <v>43450</v>
      </c>
      <c r="F1156" s="6" t="str">
        <f t="shared" si="58"/>
        <v>https://api.iextrading.com/1.0/stock/HPE/chart/date/20181216</v>
      </c>
      <c r="G1156">
        <f>IF(E1156=$K$1,G1155+1,G1155)</f>
        <v>51</v>
      </c>
    </row>
    <row r="1157" spans="1:7" x14ac:dyDescent="0.25">
      <c r="A1157" s="1" t="s">
        <v>0</v>
      </c>
      <c r="B1157" t="str">
        <f t="shared" si="60"/>
        <v>HPE</v>
      </c>
      <c r="C1157" t="s">
        <v>1</v>
      </c>
      <c r="D1157" s="2" t="str">
        <f t="shared" si="59"/>
        <v>20181213</v>
      </c>
      <c r="E1157" s="2">
        <f>IF(E1156-1&gt;=$K$2,IF(WEEKDAY(E1156-1)=7,E1156-3,E1156-1),$K$1)</f>
        <v>43447</v>
      </c>
      <c r="F1157" s="6" t="str">
        <f t="shared" si="58"/>
        <v>https://api.iextrading.com/1.0/stock/HPE/chart/date/20181213</v>
      </c>
      <c r="G1157">
        <f>IF(E1157=$K$1,G1156+1,G1156)</f>
        <v>51</v>
      </c>
    </row>
    <row r="1158" spans="1:7" x14ac:dyDescent="0.25">
      <c r="A1158" s="1" t="s">
        <v>0</v>
      </c>
      <c r="B1158" t="str">
        <f t="shared" si="60"/>
        <v>HPE</v>
      </c>
      <c r="C1158" t="s">
        <v>1</v>
      </c>
      <c r="D1158" s="2" t="str">
        <f t="shared" si="59"/>
        <v>20181212</v>
      </c>
      <c r="E1158" s="2">
        <f>IF(E1157-1&gt;=$K$2,IF(WEEKDAY(E1157-1)=7,E1157-3,E1157-1),$K$1)</f>
        <v>43446</v>
      </c>
      <c r="F1158" s="6" t="str">
        <f t="shared" si="58"/>
        <v>https://api.iextrading.com/1.0/stock/HPE/chart/date/20181212</v>
      </c>
      <c r="G1158">
        <f>IF(E1158=$K$1,G1157+1,G1157)</f>
        <v>51</v>
      </c>
    </row>
    <row r="1159" spans="1:7" x14ac:dyDescent="0.25">
      <c r="A1159" s="1" t="s">
        <v>0</v>
      </c>
      <c r="B1159" t="str">
        <f t="shared" si="60"/>
        <v>HPE</v>
      </c>
      <c r="C1159" t="s">
        <v>1</v>
      </c>
      <c r="D1159" s="2" t="str">
        <f t="shared" si="59"/>
        <v>20181211</v>
      </c>
      <c r="E1159" s="2">
        <f>IF(E1158-1&gt;=$K$2,IF(WEEKDAY(E1158-1)=7,E1158-3,E1158-1),$K$1)</f>
        <v>43445</v>
      </c>
      <c r="F1159" s="6" t="str">
        <f t="shared" si="58"/>
        <v>https://api.iextrading.com/1.0/stock/HPE/chart/date/20181211</v>
      </c>
      <c r="G1159">
        <f>IF(E1159=$K$1,G1158+1,G1158)</f>
        <v>51</v>
      </c>
    </row>
    <row r="1160" spans="1:7" x14ac:dyDescent="0.25">
      <c r="A1160" s="1" t="s">
        <v>0</v>
      </c>
      <c r="B1160" t="str">
        <f t="shared" si="60"/>
        <v>HPE</v>
      </c>
      <c r="C1160" t="s">
        <v>1</v>
      </c>
      <c r="D1160" s="2" t="str">
        <f t="shared" si="59"/>
        <v>20181210</v>
      </c>
      <c r="E1160" s="2">
        <f>IF(E1159-1&gt;=$K$2,IF(WEEKDAY(E1159-1)=7,E1159-3,E1159-1),$K$1)</f>
        <v>43444</v>
      </c>
      <c r="F1160" s="6" t="str">
        <f t="shared" si="58"/>
        <v>https://api.iextrading.com/1.0/stock/HPE/chart/date/20181210</v>
      </c>
      <c r="G1160">
        <f>IF(E1160=$K$1,G1159+1,G1159)</f>
        <v>51</v>
      </c>
    </row>
    <row r="1161" spans="1:7" x14ac:dyDescent="0.25">
      <c r="A1161" s="1" t="s">
        <v>0</v>
      </c>
      <c r="B1161" t="str">
        <f t="shared" si="60"/>
        <v>HPE</v>
      </c>
      <c r="C1161" t="s">
        <v>1</v>
      </c>
      <c r="D1161" s="2" t="str">
        <f t="shared" si="59"/>
        <v>20181209</v>
      </c>
      <c r="E1161" s="2">
        <f>IF(E1160-1&gt;=$K$2,IF(WEEKDAY(E1160-1)=7,E1160-3,E1160-1),$K$1)</f>
        <v>43443</v>
      </c>
      <c r="F1161" s="6" t="str">
        <f t="shared" si="58"/>
        <v>https://api.iextrading.com/1.0/stock/HPE/chart/date/20181209</v>
      </c>
      <c r="G1161">
        <f>IF(E1161=$K$1,G1160+1,G1160)</f>
        <v>51</v>
      </c>
    </row>
    <row r="1162" spans="1:7" x14ac:dyDescent="0.25">
      <c r="A1162" s="1" t="s">
        <v>0</v>
      </c>
      <c r="B1162" t="str">
        <f t="shared" si="60"/>
        <v>HPE</v>
      </c>
      <c r="C1162" t="s">
        <v>1</v>
      </c>
      <c r="D1162" s="2" t="str">
        <f t="shared" si="59"/>
        <v>20181206</v>
      </c>
      <c r="E1162" s="2">
        <f>IF(E1161-1&gt;=$K$2,IF(WEEKDAY(E1161-1)=7,E1161-3,E1161-1),$K$1)</f>
        <v>43440</v>
      </c>
      <c r="F1162" s="6" t="str">
        <f t="shared" si="58"/>
        <v>https://api.iextrading.com/1.0/stock/HPE/chart/date/20181206</v>
      </c>
      <c r="G1162">
        <f>IF(E1162=$K$1,G1161+1,G1161)</f>
        <v>51</v>
      </c>
    </row>
    <row r="1163" spans="1:7" x14ac:dyDescent="0.25">
      <c r="A1163" s="1" t="s">
        <v>0</v>
      </c>
      <c r="B1163" t="str">
        <f t="shared" si="60"/>
        <v>HPE</v>
      </c>
      <c r="C1163" t="s">
        <v>1</v>
      </c>
      <c r="D1163" s="2" t="str">
        <f t="shared" si="59"/>
        <v>20181205</v>
      </c>
      <c r="E1163" s="2">
        <f>IF(E1162-1&gt;=$K$2,IF(WEEKDAY(E1162-1)=7,E1162-3,E1162-1),$K$1)</f>
        <v>43439</v>
      </c>
      <c r="F1163" s="6" t="str">
        <f t="shared" ref="F1163:F1226" si="61">A1163&amp;B1163&amp;C1163&amp;D1163</f>
        <v>https://api.iextrading.com/1.0/stock/HPE/chart/date/20181205</v>
      </c>
      <c r="G1163">
        <f>IF(E1163=$K$1,G1162+1,G1162)</f>
        <v>51</v>
      </c>
    </row>
    <row r="1164" spans="1:7" x14ac:dyDescent="0.25">
      <c r="A1164" s="1" t="s">
        <v>0</v>
      </c>
      <c r="B1164" t="str">
        <f t="shared" si="60"/>
        <v>HPE</v>
      </c>
      <c r="C1164" t="s">
        <v>1</v>
      </c>
      <c r="D1164" s="2" t="str">
        <f t="shared" si="59"/>
        <v>20181204</v>
      </c>
      <c r="E1164" s="2">
        <f>IF(E1163-1&gt;=$K$2,IF(WEEKDAY(E1163-1)=7,E1163-3,E1163-1),$K$1)</f>
        <v>43438</v>
      </c>
      <c r="F1164" s="6" t="str">
        <f t="shared" si="61"/>
        <v>https://api.iextrading.com/1.0/stock/HPE/chart/date/20181204</v>
      </c>
      <c r="G1164">
        <f>IF(E1164=$K$1,G1163+1,G1163)</f>
        <v>51</v>
      </c>
    </row>
    <row r="1165" spans="1:7" x14ac:dyDescent="0.25">
      <c r="A1165" s="1" t="s">
        <v>0</v>
      </c>
      <c r="B1165" t="str">
        <f t="shared" si="60"/>
        <v>HPE</v>
      </c>
      <c r="C1165" t="s">
        <v>1</v>
      </c>
      <c r="D1165" s="2" t="str">
        <f t="shared" si="59"/>
        <v>20181203</v>
      </c>
      <c r="E1165" s="2">
        <f>IF(E1164-1&gt;=$K$2,IF(WEEKDAY(E1164-1)=7,E1164-3,E1164-1),$K$1)</f>
        <v>43437</v>
      </c>
      <c r="F1165" s="6" t="str">
        <f t="shared" si="61"/>
        <v>https://api.iextrading.com/1.0/stock/HPE/chart/date/20181203</v>
      </c>
      <c r="G1165">
        <f>IF(E1165=$K$1,G1164+1,G1164)</f>
        <v>51</v>
      </c>
    </row>
    <row r="1166" spans="1:7" x14ac:dyDescent="0.25">
      <c r="A1166" s="1" t="s">
        <v>0</v>
      </c>
      <c r="B1166" t="str">
        <f t="shared" si="60"/>
        <v>HPE</v>
      </c>
      <c r="C1166" t="s">
        <v>1</v>
      </c>
      <c r="D1166" s="2" t="str">
        <f t="shared" si="59"/>
        <v>20181202</v>
      </c>
      <c r="E1166" s="2">
        <f>IF(E1165-1&gt;=$K$2,IF(WEEKDAY(E1165-1)=7,E1165-3,E1165-1),$K$1)</f>
        <v>43436</v>
      </c>
      <c r="F1166" s="6" t="str">
        <f t="shared" si="61"/>
        <v>https://api.iextrading.com/1.0/stock/HPE/chart/date/20181202</v>
      </c>
      <c r="G1166">
        <f>IF(E1166=$K$1,G1165+1,G1165)</f>
        <v>51</v>
      </c>
    </row>
    <row r="1167" spans="1:7" x14ac:dyDescent="0.25">
      <c r="A1167" s="1" t="s">
        <v>0</v>
      </c>
      <c r="B1167" t="str">
        <f t="shared" si="60"/>
        <v>HPE</v>
      </c>
      <c r="C1167" t="s">
        <v>1</v>
      </c>
      <c r="D1167" s="2" t="str">
        <f t="shared" si="59"/>
        <v>20181129</v>
      </c>
      <c r="E1167" s="2">
        <f>IF(E1166-1&gt;=$K$2,IF(WEEKDAY(E1166-1)=7,E1166-3,E1166-1),$K$1)</f>
        <v>43433</v>
      </c>
      <c r="F1167" s="6" t="str">
        <f t="shared" si="61"/>
        <v>https://api.iextrading.com/1.0/stock/HPE/chart/date/20181129</v>
      </c>
      <c r="G1167">
        <f>IF(E1167=$K$1,G1166+1,G1166)</f>
        <v>51</v>
      </c>
    </row>
    <row r="1168" spans="1:7" x14ac:dyDescent="0.25">
      <c r="A1168" s="1" t="s">
        <v>0</v>
      </c>
      <c r="B1168" t="str">
        <f t="shared" si="60"/>
        <v>HPE</v>
      </c>
      <c r="C1168" t="s">
        <v>1</v>
      </c>
      <c r="D1168" s="2" t="str">
        <f t="shared" si="59"/>
        <v>20181128</v>
      </c>
      <c r="E1168" s="2">
        <f>IF(E1167-1&gt;=$K$2,IF(WEEKDAY(E1167-1)=7,E1167-3,E1167-1),$K$1)</f>
        <v>43432</v>
      </c>
      <c r="F1168" s="6" t="str">
        <f t="shared" si="61"/>
        <v>https://api.iextrading.com/1.0/stock/HPE/chart/date/20181128</v>
      </c>
      <c r="G1168">
        <f>IF(E1168=$K$1,G1167+1,G1167)</f>
        <v>51</v>
      </c>
    </row>
    <row r="1169" spans="1:7" x14ac:dyDescent="0.25">
      <c r="A1169" s="1" t="s">
        <v>0</v>
      </c>
      <c r="B1169" t="str">
        <f t="shared" si="60"/>
        <v>HPE</v>
      </c>
      <c r="C1169" t="s">
        <v>1</v>
      </c>
      <c r="D1169" s="2" t="str">
        <f t="shared" si="59"/>
        <v>20181127</v>
      </c>
      <c r="E1169" s="2">
        <f>IF(E1168-1&gt;=$K$2,IF(WEEKDAY(E1168-1)=7,E1168-3,E1168-1),$K$1)</f>
        <v>43431</v>
      </c>
      <c r="F1169" s="6" t="str">
        <f t="shared" si="61"/>
        <v>https://api.iextrading.com/1.0/stock/HPE/chart/date/20181127</v>
      </c>
      <c r="G1169">
        <f>IF(E1169=$K$1,G1168+1,G1168)</f>
        <v>51</v>
      </c>
    </row>
    <row r="1170" spans="1:7" x14ac:dyDescent="0.25">
      <c r="A1170" s="1" t="s">
        <v>0</v>
      </c>
      <c r="B1170" t="str">
        <f t="shared" si="60"/>
        <v>HPE</v>
      </c>
      <c r="C1170" t="s">
        <v>1</v>
      </c>
      <c r="D1170" s="2" t="str">
        <f t="shared" si="59"/>
        <v>20181126</v>
      </c>
      <c r="E1170" s="2">
        <f>IF(E1169-1&gt;=$K$2,IF(WEEKDAY(E1169-1)=7,E1169-3,E1169-1),$K$1)</f>
        <v>43430</v>
      </c>
      <c r="F1170" s="6" t="str">
        <f t="shared" si="61"/>
        <v>https://api.iextrading.com/1.0/stock/HPE/chart/date/20181126</v>
      </c>
      <c r="G1170">
        <f>IF(E1170=$K$1,G1169+1,G1169)</f>
        <v>51</v>
      </c>
    </row>
    <row r="1171" spans="1:7" x14ac:dyDescent="0.25">
      <c r="A1171" s="1" t="s">
        <v>0</v>
      </c>
      <c r="B1171" t="str">
        <f t="shared" si="60"/>
        <v>HPE</v>
      </c>
      <c r="C1171" t="s">
        <v>1</v>
      </c>
      <c r="D1171" s="2" t="str">
        <f t="shared" si="59"/>
        <v>20181125</v>
      </c>
      <c r="E1171" s="2">
        <f>IF(E1170-1&gt;=$K$2,IF(WEEKDAY(E1170-1)=7,E1170-3,E1170-1),$K$1)</f>
        <v>43429</v>
      </c>
      <c r="F1171" s="6" t="str">
        <f t="shared" si="61"/>
        <v>https://api.iextrading.com/1.0/stock/HPE/chart/date/20181125</v>
      </c>
      <c r="G1171">
        <f>IF(E1171=$K$1,G1170+1,G1170)</f>
        <v>51</v>
      </c>
    </row>
    <row r="1172" spans="1:7" x14ac:dyDescent="0.25">
      <c r="A1172" s="1" t="s">
        <v>0</v>
      </c>
      <c r="B1172" t="str">
        <f t="shared" si="60"/>
        <v>HPE</v>
      </c>
      <c r="C1172" t="s">
        <v>1</v>
      </c>
      <c r="D1172" s="2" t="str">
        <f t="shared" si="59"/>
        <v>20181122</v>
      </c>
      <c r="E1172" s="2">
        <f>IF(E1171-1&gt;=$K$2,IF(WEEKDAY(E1171-1)=7,E1171-3,E1171-1),$K$1)</f>
        <v>43426</v>
      </c>
      <c r="F1172" s="6" t="str">
        <f t="shared" si="61"/>
        <v>https://api.iextrading.com/1.0/stock/HPE/chart/date/20181122</v>
      </c>
      <c r="G1172">
        <f>IF(E1172=$K$1,G1171+1,G1171)</f>
        <v>51</v>
      </c>
    </row>
    <row r="1173" spans="1:7" x14ac:dyDescent="0.25">
      <c r="A1173" s="1" t="s">
        <v>0</v>
      </c>
      <c r="B1173" t="str">
        <f t="shared" si="60"/>
        <v>HPE</v>
      </c>
      <c r="C1173" t="s">
        <v>1</v>
      </c>
      <c r="D1173" s="2" t="str">
        <f t="shared" si="59"/>
        <v>20181121</v>
      </c>
      <c r="E1173" s="2">
        <f>IF(E1172-1&gt;=$K$2,IF(WEEKDAY(E1172-1)=7,E1172-3,E1172-1),$K$1)</f>
        <v>43425</v>
      </c>
      <c r="F1173" s="6" t="str">
        <f t="shared" si="61"/>
        <v>https://api.iextrading.com/1.0/stock/HPE/chart/date/20181121</v>
      </c>
      <c r="G1173">
        <f>IF(E1173=$K$1,G1172+1,G1172)</f>
        <v>51</v>
      </c>
    </row>
    <row r="1174" spans="1:7" x14ac:dyDescent="0.25">
      <c r="A1174" s="1" t="s">
        <v>0</v>
      </c>
      <c r="B1174" t="str">
        <f t="shared" si="60"/>
        <v>HPQ</v>
      </c>
      <c r="C1174" t="s">
        <v>1</v>
      </c>
      <c r="D1174" s="2" t="str">
        <f t="shared" si="59"/>
        <v>20181221</v>
      </c>
      <c r="E1174" s="2">
        <f>IF(E1173-1&gt;=$K$2,IF(WEEKDAY(E1173-1)=7,E1173-3,E1173-1),$K$1)</f>
        <v>43455</v>
      </c>
      <c r="F1174" s="6" t="str">
        <f t="shared" si="61"/>
        <v>https://api.iextrading.com/1.0/stock/HPQ/chart/date/20181221</v>
      </c>
      <c r="G1174">
        <f>IF(E1174=$K$1,G1173+1,G1173)</f>
        <v>52</v>
      </c>
    </row>
    <row r="1175" spans="1:7" x14ac:dyDescent="0.25">
      <c r="A1175" s="1" t="s">
        <v>0</v>
      </c>
      <c r="B1175" t="str">
        <f t="shared" si="60"/>
        <v>HPQ</v>
      </c>
      <c r="C1175" t="s">
        <v>1</v>
      </c>
      <c r="D1175" s="2" t="str">
        <f t="shared" si="59"/>
        <v>20181220</v>
      </c>
      <c r="E1175" s="2">
        <f>IF(E1174-1&gt;=$K$2,IF(WEEKDAY(E1174-1)=7,E1174-3,E1174-1),$K$1)</f>
        <v>43454</v>
      </c>
      <c r="F1175" s="6" t="str">
        <f t="shared" si="61"/>
        <v>https://api.iextrading.com/1.0/stock/HPQ/chart/date/20181220</v>
      </c>
      <c r="G1175">
        <f>IF(E1175=$K$1,G1174+1,G1174)</f>
        <v>52</v>
      </c>
    </row>
    <row r="1176" spans="1:7" x14ac:dyDescent="0.25">
      <c r="A1176" s="1" t="s">
        <v>0</v>
      </c>
      <c r="B1176" t="str">
        <f t="shared" si="60"/>
        <v>HPQ</v>
      </c>
      <c r="C1176" t="s">
        <v>1</v>
      </c>
      <c r="D1176" s="2" t="str">
        <f t="shared" si="59"/>
        <v>20181219</v>
      </c>
      <c r="E1176" s="2">
        <f>IF(E1175-1&gt;=$K$2,IF(WEEKDAY(E1175-1)=7,E1175-3,E1175-1),$K$1)</f>
        <v>43453</v>
      </c>
      <c r="F1176" s="6" t="str">
        <f t="shared" si="61"/>
        <v>https://api.iextrading.com/1.0/stock/HPQ/chart/date/20181219</v>
      </c>
      <c r="G1176">
        <f>IF(E1176=$K$1,G1175+1,G1175)</f>
        <v>52</v>
      </c>
    </row>
    <row r="1177" spans="1:7" x14ac:dyDescent="0.25">
      <c r="A1177" s="1" t="s">
        <v>0</v>
      </c>
      <c r="B1177" t="str">
        <f t="shared" si="60"/>
        <v>HPQ</v>
      </c>
      <c r="C1177" t="s">
        <v>1</v>
      </c>
      <c r="D1177" s="2" t="str">
        <f t="shared" si="59"/>
        <v>20181218</v>
      </c>
      <c r="E1177" s="2">
        <f>IF(E1176-1&gt;=$K$2,IF(WEEKDAY(E1176-1)=7,E1176-3,E1176-1),$K$1)</f>
        <v>43452</v>
      </c>
      <c r="F1177" s="6" t="str">
        <f t="shared" si="61"/>
        <v>https://api.iextrading.com/1.0/stock/HPQ/chart/date/20181218</v>
      </c>
      <c r="G1177">
        <f>IF(E1177=$K$1,G1176+1,G1176)</f>
        <v>52</v>
      </c>
    </row>
    <row r="1178" spans="1:7" x14ac:dyDescent="0.25">
      <c r="A1178" s="1" t="s">
        <v>0</v>
      </c>
      <c r="B1178" t="str">
        <f t="shared" si="60"/>
        <v>HPQ</v>
      </c>
      <c r="C1178" t="s">
        <v>1</v>
      </c>
      <c r="D1178" s="2" t="str">
        <f t="shared" si="59"/>
        <v>20181217</v>
      </c>
      <c r="E1178" s="2">
        <f>IF(E1177-1&gt;=$K$2,IF(WEEKDAY(E1177-1)=7,E1177-3,E1177-1),$K$1)</f>
        <v>43451</v>
      </c>
      <c r="F1178" s="6" t="str">
        <f t="shared" si="61"/>
        <v>https://api.iextrading.com/1.0/stock/HPQ/chart/date/20181217</v>
      </c>
      <c r="G1178">
        <f>IF(E1178=$K$1,G1177+1,G1177)</f>
        <v>52</v>
      </c>
    </row>
    <row r="1179" spans="1:7" x14ac:dyDescent="0.25">
      <c r="A1179" s="1" t="s">
        <v>0</v>
      </c>
      <c r="B1179" t="str">
        <f t="shared" si="60"/>
        <v>HPQ</v>
      </c>
      <c r="C1179" t="s">
        <v>1</v>
      </c>
      <c r="D1179" s="2" t="str">
        <f t="shared" si="59"/>
        <v>20181216</v>
      </c>
      <c r="E1179" s="2">
        <f>IF(E1178-1&gt;=$K$2,IF(WEEKDAY(E1178-1)=7,E1178-3,E1178-1),$K$1)</f>
        <v>43450</v>
      </c>
      <c r="F1179" s="6" t="str">
        <f t="shared" si="61"/>
        <v>https://api.iextrading.com/1.0/stock/HPQ/chart/date/20181216</v>
      </c>
      <c r="G1179">
        <f>IF(E1179=$K$1,G1178+1,G1178)</f>
        <v>52</v>
      </c>
    </row>
    <row r="1180" spans="1:7" x14ac:dyDescent="0.25">
      <c r="A1180" s="1" t="s">
        <v>0</v>
      </c>
      <c r="B1180" t="str">
        <f t="shared" si="60"/>
        <v>HPQ</v>
      </c>
      <c r="C1180" t="s">
        <v>1</v>
      </c>
      <c r="D1180" s="2" t="str">
        <f t="shared" si="59"/>
        <v>20181213</v>
      </c>
      <c r="E1180" s="2">
        <f>IF(E1179-1&gt;=$K$2,IF(WEEKDAY(E1179-1)=7,E1179-3,E1179-1),$K$1)</f>
        <v>43447</v>
      </c>
      <c r="F1180" s="6" t="str">
        <f t="shared" si="61"/>
        <v>https://api.iextrading.com/1.0/stock/HPQ/chart/date/20181213</v>
      </c>
      <c r="G1180">
        <f>IF(E1180=$K$1,G1179+1,G1179)</f>
        <v>52</v>
      </c>
    </row>
    <row r="1181" spans="1:7" x14ac:dyDescent="0.25">
      <c r="A1181" s="1" t="s">
        <v>0</v>
      </c>
      <c r="B1181" t="str">
        <f t="shared" si="60"/>
        <v>HPQ</v>
      </c>
      <c r="C1181" t="s">
        <v>1</v>
      </c>
      <c r="D1181" s="2" t="str">
        <f t="shared" si="59"/>
        <v>20181212</v>
      </c>
      <c r="E1181" s="2">
        <f>IF(E1180-1&gt;=$K$2,IF(WEEKDAY(E1180-1)=7,E1180-3,E1180-1),$K$1)</f>
        <v>43446</v>
      </c>
      <c r="F1181" s="6" t="str">
        <f t="shared" si="61"/>
        <v>https://api.iextrading.com/1.0/stock/HPQ/chart/date/20181212</v>
      </c>
      <c r="G1181">
        <f>IF(E1181=$K$1,G1180+1,G1180)</f>
        <v>52</v>
      </c>
    </row>
    <row r="1182" spans="1:7" x14ac:dyDescent="0.25">
      <c r="A1182" s="1" t="s">
        <v>0</v>
      </c>
      <c r="B1182" t="str">
        <f t="shared" si="60"/>
        <v>HPQ</v>
      </c>
      <c r="C1182" t="s">
        <v>1</v>
      </c>
      <c r="D1182" s="2" t="str">
        <f t="shared" si="59"/>
        <v>20181211</v>
      </c>
      <c r="E1182" s="2">
        <f>IF(E1181-1&gt;=$K$2,IF(WEEKDAY(E1181-1)=7,E1181-3,E1181-1),$K$1)</f>
        <v>43445</v>
      </c>
      <c r="F1182" s="6" t="str">
        <f t="shared" si="61"/>
        <v>https://api.iextrading.com/1.0/stock/HPQ/chart/date/20181211</v>
      </c>
      <c r="G1182">
        <f>IF(E1182=$K$1,G1181+1,G1181)</f>
        <v>52</v>
      </c>
    </row>
    <row r="1183" spans="1:7" x14ac:dyDescent="0.25">
      <c r="A1183" s="1" t="s">
        <v>0</v>
      </c>
      <c r="B1183" t="str">
        <f t="shared" si="60"/>
        <v>HPQ</v>
      </c>
      <c r="C1183" t="s">
        <v>1</v>
      </c>
      <c r="D1183" s="2" t="str">
        <f t="shared" si="59"/>
        <v>20181210</v>
      </c>
      <c r="E1183" s="2">
        <f>IF(E1182-1&gt;=$K$2,IF(WEEKDAY(E1182-1)=7,E1182-3,E1182-1),$K$1)</f>
        <v>43444</v>
      </c>
      <c r="F1183" s="6" t="str">
        <f t="shared" si="61"/>
        <v>https://api.iextrading.com/1.0/stock/HPQ/chart/date/20181210</v>
      </c>
      <c r="G1183">
        <f>IF(E1183=$K$1,G1182+1,G1182)</f>
        <v>52</v>
      </c>
    </row>
    <row r="1184" spans="1:7" x14ac:dyDescent="0.25">
      <c r="A1184" s="1" t="s">
        <v>0</v>
      </c>
      <c r="B1184" t="str">
        <f t="shared" si="60"/>
        <v>HPQ</v>
      </c>
      <c r="C1184" t="s">
        <v>1</v>
      </c>
      <c r="D1184" s="2" t="str">
        <f t="shared" ref="D1184:D1247" si="62">TEXT(E1184,"YYYY")&amp;TEXT(E1184,"MM")&amp;TEXT(E1184,"dd")</f>
        <v>20181209</v>
      </c>
      <c r="E1184" s="2">
        <f>IF(E1183-1&gt;=$K$2,IF(WEEKDAY(E1183-1)=7,E1183-3,E1183-1),$K$1)</f>
        <v>43443</v>
      </c>
      <c r="F1184" s="6" t="str">
        <f t="shared" si="61"/>
        <v>https://api.iextrading.com/1.0/stock/HPQ/chart/date/20181209</v>
      </c>
      <c r="G1184">
        <f>IF(E1184=$K$1,G1183+1,G1183)</f>
        <v>52</v>
      </c>
    </row>
    <row r="1185" spans="1:7" x14ac:dyDescent="0.25">
      <c r="A1185" s="1" t="s">
        <v>0</v>
      </c>
      <c r="B1185" t="str">
        <f t="shared" si="60"/>
        <v>HPQ</v>
      </c>
      <c r="C1185" t="s">
        <v>1</v>
      </c>
      <c r="D1185" s="2" t="str">
        <f t="shared" si="62"/>
        <v>20181206</v>
      </c>
      <c r="E1185" s="2">
        <f>IF(E1184-1&gt;=$K$2,IF(WEEKDAY(E1184-1)=7,E1184-3,E1184-1),$K$1)</f>
        <v>43440</v>
      </c>
      <c r="F1185" s="6" t="str">
        <f t="shared" si="61"/>
        <v>https://api.iextrading.com/1.0/stock/HPQ/chart/date/20181206</v>
      </c>
      <c r="G1185">
        <f>IF(E1185=$K$1,G1184+1,G1184)</f>
        <v>52</v>
      </c>
    </row>
    <row r="1186" spans="1:7" x14ac:dyDescent="0.25">
      <c r="A1186" s="1" t="s">
        <v>0</v>
      </c>
      <c r="B1186" t="str">
        <f t="shared" si="60"/>
        <v>HPQ</v>
      </c>
      <c r="C1186" t="s">
        <v>1</v>
      </c>
      <c r="D1186" s="2" t="str">
        <f t="shared" si="62"/>
        <v>20181205</v>
      </c>
      <c r="E1186" s="2">
        <f>IF(E1185-1&gt;=$K$2,IF(WEEKDAY(E1185-1)=7,E1185-3,E1185-1),$K$1)</f>
        <v>43439</v>
      </c>
      <c r="F1186" s="6" t="str">
        <f t="shared" si="61"/>
        <v>https://api.iextrading.com/1.0/stock/HPQ/chart/date/20181205</v>
      </c>
      <c r="G1186">
        <f>IF(E1186=$K$1,G1185+1,G1185)</f>
        <v>52</v>
      </c>
    </row>
    <row r="1187" spans="1:7" x14ac:dyDescent="0.25">
      <c r="A1187" s="1" t="s">
        <v>0</v>
      </c>
      <c r="B1187" t="str">
        <f t="shared" si="60"/>
        <v>HPQ</v>
      </c>
      <c r="C1187" t="s">
        <v>1</v>
      </c>
      <c r="D1187" s="2" t="str">
        <f t="shared" si="62"/>
        <v>20181204</v>
      </c>
      <c r="E1187" s="2">
        <f>IF(E1186-1&gt;=$K$2,IF(WEEKDAY(E1186-1)=7,E1186-3,E1186-1),$K$1)</f>
        <v>43438</v>
      </c>
      <c r="F1187" s="6" t="str">
        <f t="shared" si="61"/>
        <v>https://api.iextrading.com/1.0/stock/HPQ/chart/date/20181204</v>
      </c>
      <c r="G1187">
        <f>IF(E1187=$K$1,G1186+1,G1186)</f>
        <v>52</v>
      </c>
    </row>
    <row r="1188" spans="1:7" x14ac:dyDescent="0.25">
      <c r="A1188" s="1" t="s">
        <v>0</v>
      </c>
      <c r="B1188" t="str">
        <f t="shared" si="60"/>
        <v>HPQ</v>
      </c>
      <c r="C1188" t="s">
        <v>1</v>
      </c>
      <c r="D1188" s="2" t="str">
        <f t="shared" si="62"/>
        <v>20181203</v>
      </c>
      <c r="E1188" s="2">
        <f>IF(E1187-1&gt;=$K$2,IF(WEEKDAY(E1187-1)=7,E1187-3,E1187-1),$K$1)</f>
        <v>43437</v>
      </c>
      <c r="F1188" s="6" t="str">
        <f t="shared" si="61"/>
        <v>https://api.iextrading.com/1.0/stock/HPQ/chart/date/20181203</v>
      </c>
      <c r="G1188">
        <f>IF(E1188=$K$1,G1187+1,G1187)</f>
        <v>52</v>
      </c>
    </row>
    <row r="1189" spans="1:7" x14ac:dyDescent="0.25">
      <c r="A1189" s="1" t="s">
        <v>0</v>
      </c>
      <c r="B1189" t="str">
        <f t="shared" si="60"/>
        <v>HPQ</v>
      </c>
      <c r="C1189" t="s">
        <v>1</v>
      </c>
      <c r="D1189" s="2" t="str">
        <f t="shared" si="62"/>
        <v>20181202</v>
      </c>
      <c r="E1189" s="2">
        <f>IF(E1188-1&gt;=$K$2,IF(WEEKDAY(E1188-1)=7,E1188-3,E1188-1),$K$1)</f>
        <v>43436</v>
      </c>
      <c r="F1189" s="6" t="str">
        <f t="shared" si="61"/>
        <v>https://api.iextrading.com/1.0/stock/HPQ/chart/date/20181202</v>
      </c>
      <c r="G1189">
        <f>IF(E1189=$K$1,G1188+1,G1188)</f>
        <v>52</v>
      </c>
    </row>
    <row r="1190" spans="1:7" x14ac:dyDescent="0.25">
      <c r="A1190" s="1" t="s">
        <v>0</v>
      </c>
      <c r="B1190" t="str">
        <f t="shared" si="60"/>
        <v>HPQ</v>
      </c>
      <c r="C1190" t="s">
        <v>1</v>
      </c>
      <c r="D1190" s="2" t="str">
        <f t="shared" si="62"/>
        <v>20181129</v>
      </c>
      <c r="E1190" s="2">
        <f>IF(E1189-1&gt;=$K$2,IF(WEEKDAY(E1189-1)=7,E1189-3,E1189-1),$K$1)</f>
        <v>43433</v>
      </c>
      <c r="F1190" s="6" t="str">
        <f t="shared" si="61"/>
        <v>https://api.iextrading.com/1.0/stock/HPQ/chart/date/20181129</v>
      </c>
      <c r="G1190">
        <f>IF(E1190=$K$1,G1189+1,G1189)</f>
        <v>52</v>
      </c>
    </row>
    <row r="1191" spans="1:7" x14ac:dyDescent="0.25">
      <c r="A1191" s="1" t="s">
        <v>0</v>
      </c>
      <c r="B1191" t="str">
        <f t="shared" si="60"/>
        <v>HPQ</v>
      </c>
      <c r="C1191" t="s">
        <v>1</v>
      </c>
      <c r="D1191" s="2" t="str">
        <f t="shared" si="62"/>
        <v>20181128</v>
      </c>
      <c r="E1191" s="2">
        <f>IF(E1190-1&gt;=$K$2,IF(WEEKDAY(E1190-1)=7,E1190-3,E1190-1),$K$1)</f>
        <v>43432</v>
      </c>
      <c r="F1191" s="6" t="str">
        <f t="shared" si="61"/>
        <v>https://api.iextrading.com/1.0/stock/HPQ/chart/date/20181128</v>
      </c>
      <c r="G1191">
        <f>IF(E1191=$K$1,G1190+1,G1190)</f>
        <v>52</v>
      </c>
    </row>
    <row r="1192" spans="1:7" x14ac:dyDescent="0.25">
      <c r="A1192" s="1" t="s">
        <v>0</v>
      </c>
      <c r="B1192" t="str">
        <f t="shared" si="60"/>
        <v>HPQ</v>
      </c>
      <c r="C1192" t="s">
        <v>1</v>
      </c>
      <c r="D1192" s="2" t="str">
        <f t="shared" si="62"/>
        <v>20181127</v>
      </c>
      <c r="E1192" s="2">
        <f>IF(E1191-1&gt;=$K$2,IF(WEEKDAY(E1191-1)=7,E1191-3,E1191-1),$K$1)</f>
        <v>43431</v>
      </c>
      <c r="F1192" s="6" t="str">
        <f t="shared" si="61"/>
        <v>https://api.iextrading.com/1.0/stock/HPQ/chart/date/20181127</v>
      </c>
      <c r="G1192">
        <f>IF(E1192=$K$1,G1191+1,G1191)</f>
        <v>52</v>
      </c>
    </row>
    <row r="1193" spans="1:7" x14ac:dyDescent="0.25">
      <c r="A1193" s="1" t="s">
        <v>0</v>
      </c>
      <c r="B1193" t="str">
        <f t="shared" si="60"/>
        <v>HPQ</v>
      </c>
      <c r="C1193" t="s">
        <v>1</v>
      </c>
      <c r="D1193" s="2" t="str">
        <f t="shared" si="62"/>
        <v>20181126</v>
      </c>
      <c r="E1193" s="2">
        <f>IF(E1192-1&gt;=$K$2,IF(WEEKDAY(E1192-1)=7,E1192-3,E1192-1),$K$1)</f>
        <v>43430</v>
      </c>
      <c r="F1193" s="6" t="str">
        <f t="shared" si="61"/>
        <v>https://api.iextrading.com/1.0/stock/HPQ/chart/date/20181126</v>
      </c>
      <c r="G1193">
        <f>IF(E1193=$K$1,G1192+1,G1192)</f>
        <v>52</v>
      </c>
    </row>
    <row r="1194" spans="1:7" x14ac:dyDescent="0.25">
      <c r="A1194" s="1" t="s">
        <v>0</v>
      </c>
      <c r="B1194" t="str">
        <f t="shared" si="60"/>
        <v>HPQ</v>
      </c>
      <c r="C1194" t="s">
        <v>1</v>
      </c>
      <c r="D1194" s="2" t="str">
        <f t="shared" si="62"/>
        <v>20181125</v>
      </c>
      <c r="E1194" s="2">
        <f>IF(E1193-1&gt;=$K$2,IF(WEEKDAY(E1193-1)=7,E1193-3,E1193-1),$K$1)</f>
        <v>43429</v>
      </c>
      <c r="F1194" s="6" t="str">
        <f t="shared" si="61"/>
        <v>https://api.iextrading.com/1.0/stock/HPQ/chart/date/20181125</v>
      </c>
      <c r="G1194">
        <f>IF(E1194=$K$1,G1193+1,G1193)</f>
        <v>52</v>
      </c>
    </row>
    <row r="1195" spans="1:7" x14ac:dyDescent="0.25">
      <c r="A1195" s="1" t="s">
        <v>0</v>
      </c>
      <c r="B1195" t="str">
        <f t="shared" si="60"/>
        <v>HPQ</v>
      </c>
      <c r="C1195" t="s">
        <v>1</v>
      </c>
      <c r="D1195" s="2" t="str">
        <f t="shared" si="62"/>
        <v>20181122</v>
      </c>
      <c r="E1195" s="2">
        <f>IF(E1194-1&gt;=$K$2,IF(WEEKDAY(E1194-1)=7,E1194-3,E1194-1),$K$1)</f>
        <v>43426</v>
      </c>
      <c r="F1195" s="6" t="str">
        <f t="shared" si="61"/>
        <v>https://api.iextrading.com/1.0/stock/HPQ/chart/date/20181122</v>
      </c>
      <c r="G1195">
        <f>IF(E1195=$K$1,G1194+1,G1194)</f>
        <v>52</v>
      </c>
    </row>
    <row r="1196" spans="1:7" x14ac:dyDescent="0.25">
      <c r="A1196" s="1" t="s">
        <v>0</v>
      </c>
      <c r="B1196" t="str">
        <f t="shared" si="60"/>
        <v>HPQ</v>
      </c>
      <c r="C1196" t="s">
        <v>1</v>
      </c>
      <c r="D1196" s="2" t="str">
        <f t="shared" si="62"/>
        <v>20181121</v>
      </c>
      <c r="E1196" s="2">
        <f>IF(E1195-1&gt;=$K$2,IF(WEEKDAY(E1195-1)=7,E1195-3,E1195-1),$K$1)</f>
        <v>43425</v>
      </c>
      <c r="F1196" s="6" t="str">
        <f t="shared" si="61"/>
        <v>https://api.iextrading.com/1.0/stock/HPQ/chart/date/20181121</v>
      </c>
      <c r="G1196">
        <f>IF(E1196=$K$1,G1195+1,G1195)</f>
        <v>52</v>
      </c>
    </row>
    <row r="1197" spans="1:7" x14ac:dyDescent="0.25">
      <c r="A1197" s="1" t="s">
        <v>0</v>
      </c>
      <c r="B1197" t="str">
        <f t="shared" si="60"/>
        <v>IBM</v>
      </c>
      <c r="C1197" t="s">
        <v>1</v>
      </c>
      <c r="D1197" s="2" t="str">
        <f t="shared" si="62"/>
        <v>20181221</v>
      </c>
      <c r="E1197" s="2">
        <f>IF(E1196-1&gt;=$K$2,IF(WEEKDAY(E1196-1)=7,E1196-3,E1196-1),$K$1)</f>
        <v>43455</v>
      </c>
      <c r="F1197" s="6" t="str">
        <f t="shared" si="61"/>
        <v>https://api.iextrading.com/1.0/stock/IBM/chart/date/20181221</v>
      </c>
      <c r="G1197">
        <f>IF(E1197=$K$1,G1196+1,G1196)</f>
        <v>53</v>
      </c>
    </row>
    <row r="1198" spans="1:7" x14ac:dyDescent="0.25">
      <c r="A1198" s="1" t="s">
        <v>0</v>
      </c>
      <c r="B1198" t="str">
        <f t="shared" si="60"/>
        <v>IBM</v>
      </c>
      <c r="C1198" t="s">
        <v>1</v>
      </c>
      <c r="D1198" s="2" t="str">
        <f t="shared" si="62"/>
        <v>20181220</v>
      </c>
      <c r="E1198" s="2">
        <f>IF(E1197-1&gt;=$K$2,IF(WEEKDAY(E1197-1)=7,E1197-3,E1197-1),$K$1)</f>
        <v>43454</v>
      </c>
      <c r="F1198" s="6" t="str">
        <f t="shared" si="61"/>
        <v>https://api.iextrading.com/1.0/stock/IBM/chart/date/20181220</v>
      </c>
      <c r="G1198">
        <f>IF(E1198=$K$1,G1197+1,G1197)</f>
        <v>53</v>
      </c>
    </row>
    <row r="1199" spans="1:7" x14ac:dyDescent="0.25">
      <c r="A1199" s="1" t="s">
        <v>0</v>
      </c>
      <c r="B1199" t="str">
        <f t="shared" si="60"/>
        <v>IBM</v>
      </c>
      <c r="C1199" t="s">
        <v>1</v>
      </c>
      <c r="D1199" s="2" t="str">
        <f t="shared" si="62"/>
        <v>20181219</v>
      </c>
      <c r="E1199" s="2">
        <f>IF(E1198-1&gt;=$K$2,IF(WEEKDAY(E1198-1)=7,E1198-3,E1198-1),$K$1)</f>
        <v>43453</v>
      </c>
      <c r="F1199" s="6" t="str">
        <f t="shared" si="61"/>
        <v>https://api.iextrading.com/1.0/stock/IBM/chart/date/20181219</v>
      </c>
      <c r="G1199">
        <f>IF(E1199=$K$1,G1198+1,G1198)</f>
        <v>53</v>
      </c>
    </row>
    <row r="1200" spans="1:7" x14ac:dyDescent="0.25">
      <c r="A1200" s="1" t="s">
        <v>0</v>
      </c>
      <c r="B1200" t="str">
        <f t="shared" si="60"/>
        <v>IBM</v>
      </c>
      <c r="C1200" t="s">
        <v>1</v>
      </c>
      <c r="D1200" s="2" t="str">
        <f t="shared" si="62"/>
        <v>20181218</v>
      </c>
      <c r="E1200" s="2">
        <f>IF(E1199-1&gt;=$K$2,IF(WEEKDAY(E1199-1)=7,E1199-3,E1199-1),$K$1)</f>
        <v>43452</v>
      </c>
      <c r="F1200" s="6" t="str">
        <f t="shared" si="61"/>
        <v>https://api.iextrading.com/1.0/stock/IBM/chart/date/20181218</v>
      </c>
      <c r="G1200">
        <f>IF(E1200=$K$1,G1199+1,G1199)</f>
        <v>53</v>
      </c>
    </row>
    <row r="1201" spans="1:7" x14ac:dyDescent="0.25">
      <c r="A1201" s="1" t="s">
        <v>0</v>
      </c>
      <c r="B1201" t="str">
        <f t="shared" si="60"/>
        <v>IBM</v>
      </c>
      <c r="C1201" t="s">
        <v>1</v>
      </c>
      <c r="D1201" s="2" t="str">
        <f t="shared" si="62"/>
        <v>20181217</v>
      </c>
      <c r="E1201" s="2">
        <f>IF(E1200-1&gt;=$K$2,IF(WEEKDAY(E1200-1)=7,E1200-3,E1200-1),$K$1)</f>
        <v>43451</v>
      </c>
      <c r="F1201" s="6" t="str">
        <f t="shared" si="61"/>
        <v>https://api.iextrading.com/1.0/stock/IBM/chart/date/20181217</v>
      </c>
      <c r="G1201">
        <f>IF(E1201=$K$1,G1200+1,G1200)</f>
        <v>53</v>
      </c>
    </row>
    <row r="1202" spans="1:7" x14ac:dyDescent="0.25">
      <c r="A1202" s="1" t="s">
        <v>0</v>
      </c>
      <c r="B1202" t="str">
        <f t="shared" si="60"/>
        <v>IBM</v>
      </c>
      <c r="C1202" t="s">
        <v>1</v>
      </c>
      <c r="D1202" s="2" t="str">
        <f t="shared" si="62"/>
        <v>20181216</v>
      </c>
      <c r="E1202" s="2">
        <f>IF(E1201-1&gt;=$K$2,IF(WEEKDAY(E1201-1)=7,E1201-3,E1201-1),$K$1)</f>
        <v>43450</v>
      </c>
      <c r="F1202" s="6" t="str">
        <f t="shared" si="61"/>
        <v>https://api.iextrading.com/1.0/stock/IBM/chart/date/20181216</v>
      </c>
      <c r="G1202">
        <f>IF(E1202=$K$1,G1201+1,G1201)</f>
        <v>53</v>
      </c>
    </row>
    <row r="1203" spans="1:7" x14ac:dyDescent="0.25">
      <c r="A1203" s="1" t="s">
        <v>0</v>
      </c>
      <c r="B1203" t="str">
        <f t="shared" si="60"/>
        <v>IBM</v>
      </c>
      <c r="C1203" t="s">
        <v>1</v>
      </c>
      <c r="D1203" s="2" t="str">
        <f t="shared" si="62"/>
        <v>20181213</v>
      </c>
      <c r="E1203" s="2">
        <f>IF(E1202-1&gt;=$K$2,IF(WEEKDAY(E1202-1)=7,E1202-3,E1202-1),$K$1)</f>
        <v>43447</v>
      </c>
      <c r="F1203" s="6" t="str">
        <f t="shared" si="61"/>
        <v>https://api.iextrading.com/1.0/stock/IBM/chart/date/20181213</v>
      </c>
      <c r="G1203">
        <f>IF(E1203=$K$1,G1202+1,G1202)</f>
        <v>53</v>
      </c>
    </row>
    <row r="1204" spans="1:7" x14ac:dyDescent="0.25">
      <c r="A1204" s="1" t="s">
        <v>0</v>
      </c>
      <c r="B1204" t="str">
        <f t="shared" si="60"/>
        <v>IBM</v>
      </c>
      <c r="C1204" t="s">
        <v>1</v>
      </c>
      <c r="D1204" s="2" t="str">
        <f t="shared" si="62"/>
        <v>20181212</v>
      </c>
      <c r="E1204" s="2">
        <f>IF(E1203-1&gt;=$K$2,IF(WEEKDAY(E1203-1)=7,E1203-3,E1203-1),$K$1)</f>
        <v>43446</v>
      </c>
      <c r="F1204" s="6" t="str">
        <f t="shared" si="61"/>
        <v>https://api.iextrading.com/1.0/stock/IBM/chart/date/20181212</v>
      </c>
      <c r="G1204">
        <f>IF(E1204=$K$1,G1203+1,G1203)</f>
        <v>53</v>
      </c>
    </row>
    <row r="1205" spans="1:7" x14ac:dyDescent="0.25">
      <c r="A1205" s="1" t="s">
        <v>0</v>
      </c>
      <c r="B1205" t="str">
        <f t="shared" si="60"/>
        <v>IBM</v>
      </c>
      <c r="C1205" t="s">
        <v>1</v>
      </c>
      <c r="D1205" s="2" t="str">
        <f t="shared" si="62"/>
        <v>20181211</v>
      </c>
      <c r="E1205" s="2">
        <f>IF(E1204-1&gt;=$K$2,IF(WEEKDAY(E1204-1)=7,E1204-3,E1204-1),$K$1)</f>
        <v>43445</v>
      </c>
      <c r="F1205" s="6" t="str">
        <f t="shared" si="61"/>
        <v>https://api.iextrading.com/1.0/stock/IBM/chart/date/20181211</v>
      </c>
      <c r="G1205">
        <f>IF(E1205=$K$1,G1204+1,G1204)</f>
        <v>53</v>
      </c>
    </row>
    <row r="1206" spans="1:7" x14ac:dyDescent="0.25">
      <c r="A1206" s="1" t="s">
        <v>0</v>
      </c>
      <c r="B1206" t="str">
        <f t="shared" si="60"/>
        <v>IBM</v>
      </c>
      <c r="C1206" t="s">
        <v>1</v>
      </c>
      <c r="D1206" s="2" t="str">
        <f t="shared" si="62"/>
        <v>20181210</v>
      </c>
      <c r="E1206" s="2">
        <f>IF(E1205-1&gt;=$K$2,IF(WEEKDAY(E1205-1)=7,E1205-3,E1205-1),$K$1)</f>
        <v>43444</v>
      </c>
      <c r="F1206" s="6" t="str">
        <f t="shared" si="61"/>
        <v>https://api.iextrading.com/1.0/stock/IBM/chart/date/20181210</v>
      </c>
      <c r="G1206">
        <f>IF(E1206=$K$1,G1205+1,G1205)</f>
        <v>53</v>
      </c>
    </row>
    <row r="1207" spans="1:7" x14ac:dyDescent="0.25">
      <c r="A1207" s="1" t="s">
        <v>0</v>
      </c>
      <c r="B1207" t="str">
        <f t="shared" si="60"/>
        <v>IBM</v>
      </c>
      <c r="C1207" t="s">
        <v>1</v>
      </c>
      <c r="D1207" s="2" t="str">
        <f t="shared" si="62"/>
        <v>20181209</v>
      </c>
      <c r="E1207" s="2">
        <f>IF(E1206-1&gt;=$K$2,IF(WEEKDAY(E1206-1)=7,E1206-3,E1206-1),$K$1)</f>
        <v>43443</v>
      </c>
      <c r="F1207" s="6" t="str">
        <f t="shared" si="61"/>
        <v>https://api.iextrading.com/1.0/stock/IBM/chart/date/20181209</v>
      </c>
      <c r="G1207">
        <f>IF(E1207=$K$1,G1206+1,G1206)</f>
        <v>53</v>
      </c>
    </row>
    <row r="1208" spans="1:7" x14ac:dyDescent="0.25">
      <c r="A1208" s="1" t="s">
        <v>0</v>
      </c>
      <c r="B1208" t="str">
        <f t="shared" si="60"/>
        <v>IBM</v>
      </c>
      <c r="C1208" t="s">
        <v>1</v>
      </c>
      <c r="D1208" s="2" t="str">
        <f t="shared" si="62"/>
        <v>20181206</v>
      </c>
      <c r="E1208" s="2">
        <f>IF(E1207-1&gt;=$K$2,IF(WEEKDAY(E1207-1)=7,E1207-3,E1207-1),$K$1)</f>
        <v>43440</v>
      </c>
      <c r="F1208" s="6" t="str">
        <f t="shared" si="61"/>
        <v>https://api.iextrading.com/1.0/stock/IBM/chart/date/20181206</v>
      </c>
      <c r="G1208">
        <f>IF(E1208=$K$1,G1207+1,G1207)</f>
        <v>53</v>
      </c>
    </row>
    <row r="1209" spans="1:7" x14ac:dyDescent="0.25">
      <c r="A1209" s="1" t="s">
        <v>0</v>
      </c>
      <c r="B1209" t="str">
        <f t="shared" si="60"/>
        <v>IBM</v>
      </c>
      <c r="C1209" t="s">
        <v>1</v>
      </c>
      <c r="D1209" s="2" t="str">
        <f t="shared" si="62"/>
        <v>20181205</v>
      </c>
      <c r="E1209" s="2">
        <f>IF(E1208-1&gt;=$K$2,IF(WEEKDAY(E1208-1)=7,E1208-3,E1208-1),$K$1)</f>
        <v>43439</v>
      </c>
      <c r="F1209" s="6" t="str">
        <f t="shared" si="61"/>
        <v>https://api.iextrading.com/1.0/stock/IBM/chart/date/20181205</v>
      </c>
      <c r="G1209">
        <f>IF(E1209=$K$1,G1208+1,G1208)</f>
        <v>53</v>
      </c>
    </row>
    <row r="1210" spans="1:7" x14ac:dyDescent="0.25">
      <c r="A1210" s="1" t="s">
        <v>0</v>
      </c>
      <c r="B1210" t="str">
        <f t="shared" si="60"/>
        <v>IBM</v>
      </c>
      <c r="C1210" t="s">
        <v>1</v>
      </c>
      <c r="D1210" s="2" t="str">
        <f t="shared" si="62"/>
        <v>20181204</v>
      </c>
      <c r="E1210" s="2">
        <f>IF(E1209-1&gt;=$K$2,IF(WEEKDAY(E1209-1)=7,E1209-3,E1209-1),$K$1)</f>
        <v>43438</v>
      </c>
      <c r="F1210" s="6" t="str">
        <f t="shared" si="61"/>
        <v>https://api.iextrading.com/1.0/stock/IBM/chart/date/20181204</v>
      </c>
      <c r="G1210">
        <f>IF(E1210=$K$1,G1209+1,G1209)</f>
        <v>53</v>
      </c>
    </row>
    <row r="1211" spans="1:7" x14ac:dyDescent="0.25">
      <c r="A1211" s="1" t="s">
        <v>0</v>
      </c>
      <c r="B1211" t="str">
        <f t="shared" si="60"/>
        <v>IBM</v>
      </c>
      <c r="C1211" t="s">
        <v>1</v>
      </c>
      <c r="D1211" s="2" t="str">
        <f t="shared" si="62"/>
        <v>20181203</v>
      </c>
      <c r="E1211" s="2">
        <f>IF(E1210-1&gt;=$K$2,IF(WEEKDAY(E1210-1)=7,E1210-3,E1210-1),$K$1)</f>
        <v>43437</v>
      </c>
      <c r="F1211" s="6" t="str">
        <f t="shared" si="61"/>
        <v>https://api.iextrading.com/1.0/stock/IBM/chart/date/20181203</v>
      </c>
      <c r="G1211">
        <f>IF(E1211=$K$1,G1210+1,G1210)</f>
        <v>53</v>
      </c>
    </row>
    <row r="1212" spans="1:7" x14ac:dyDescent="0.25">
      <c r="A1212" s="1" t="s">
        <v>0</v>
      </c>
      <c r="B1212" t="str">
        <f t="shared" si="60"/>
        <v>IBM</v>
      </c>
      <c r="C1212" t="s">
        <v>1</v>
      </c>
      <c r="D1212" s="2" t="str">
        <f t="shared" si="62"/>
        <v>20181202</v>
      </c>
      <c r="E1212" s="2">
        <f>IF(E1211-1&gt;=$K$2,IF(WEEKDAY(E1211-1)=7,E1211-3,E1211-1),$K$1)</f>
        <v>43436</v>
      </c>
      <c r="F1212" s="6" t="str">
        <f t="shared" si="61"/>
        <v>https://api.iextrading.com/1.0/stock/IBM/chart/date/20181202</v>
      </c>
      <c r="G1212">
        <f>IF(E1212=$K$1,G1211+1,G1211)</f>
        <v>53</v>
      </c>
    </row>
    <row r="1213" spans="1:7" x14ac:dyDescent="0.25">
      <c r="A1213" s="1" t="s">
        <v>0</v>
      </c>
      <c r="B1213" t="str">
        <f t="shared" si="60"/>
        <v>IBM</v>
      </c>
      <c r="C1213" t="s">
        <v>1</v>
      </c>
      <c r="D1213" s="2" t="str">
        <f t="shared" si="62"/>
        <v>20181129</v>
      </c>
      <c r="E1213" s="2">
        <f>IF(E1212-1&gt;=$K$2,IF(WEEKDAY(E1212-1)=7,E1212-3,E1212-1),$K$1)</f>
        <v>43433</v>
      </c>
      <c r="F1213" s="6" t="str">
        <f t="shared" si="61"/>
        <v>https://api.iextrading.com/1.0/stock/IBM/chart/date/20181129</v>
      </c>
      <c r="G1213">
        <f>IF(E1213=$K$1,G1212+1,G1212)</f>
        <v>53</v>
      </c>
    </row>
    <row r="1214" spans="1:7" x14ac:dyDescent="0.25">
      <c r="A1214" s="1" t="s">
        <v>0</v>
      </c>
      <c r="B1214" t="str">
        <f t="shared" si="60"/>
        <v>IBM</v>
      </c>
      <c r="C1214" t="s">
        <v>1</v>
      </c>
      <c r="D1214" s="2" t="str">
        <f t="shared" si="62"/>
        <v>20181128</v>
      </c>
      <c r="E1214" s="2">
        <f>IF(E1213-1&gt;=$K$2,IF(WEEKDAY(E1213-1)=7,E1213-3,E1213-1),$K$1)</f>
        <v>43432</v>
      </c>
      <c r="F1214" s="6" t="str">
        <f t="shared" si="61"/>
        <v>https://api.iextrading.com/1.0/stock/IBM/chart/date/20181128</v>
      </c>
      <c r="G1214">
        <f>IF(E1214=$K$1,G1213+1,G1213)</f>
        <v>53</v>
      </c>
    </row>
    <row r="1215" spans="1:7" x14ac:dyDescent="0.25">
      <c r="A1215" s="1" t="s">
        <v>0</v>
      </c>
      <c r="B1215" t="str">
        <f t="shared" si="60"/>
        <v>IBM</v>
      </c>
      <c r="C1215" t="s">
        <v>1</v>
      </c>
      <c r="D1215" s="2" t="str">
        <f t="shared" si="62"/>
        <v>20181127</v>
      </c>
      <c r="E1215" s="2">
        <f>IF(E1214-1&gt;=$K$2,IF(WEEKDAY(E1214-1)=7,E1214-3,E1214-1),$K$1)</f>
        <v>43431</v>
      </c>
      <c r="F1215" s="6" t="str">
        <f t="shared" si="61"/>
        <v>https://api.iextrading.com/1.0/stock/IBM/chart/date/20181127</v>
      </c>
      <c r="G1215">
        <f>IF(E1215=$K$1,G1214+1,G1214)</f>
        <v>53</v>
      </c>
    </row>
    <row r="1216" spans="1:7" x14ac:dyDescent="0.25">
      <c r="A1216" s="1" t="s">
        <v>0</v>
      </c>
      <c r="B1216" t="str">
        <f t="shared" si="60"/>
        <v>IBM</v>
      </c>
      <c r="C1216" t="s">
        <v>1</v>
      </c>
      <c r="D1216" s="2" t="str">
        <f t="shared" si="62"/>
        <v>20181126</v>
      </c>
      <c r="E1216" s="2">
        <f>IF(E1215-1&gt;=$K$2,IF(WEEKDAY(E1215-1)=7,E1215-3,E1215-1),$K$1)</f>
        <v>43430</v>
      </c>
      <c r="F1216" s="6" t="str">
        <f t="shared" si="61"/>
        <v>https://api.iextrading.com/1.0/stock/IBM/chart/date/20181126</v>
      </c>
      <c r="G1216">
        <f>IF(E1216=$K$1,G1215+1,G1215)</f>
        <v>53</v>
      </c>
    </row>
    <row r="1217" spans="1:7" x14ac:dyDescent="0.25">
      <c r="A1217" s="1" t="s">
        <v>0</v>
      </c>
      <c r="B1217" t="str">
        <f t="shared" si="60"/>
        <v>IBM</v>
      </c>
      <c r="C1217" t="s">
        <v>1</v>
      </c>
      <c r="D1217" s="2" t="str">
        <f t="shared" si="62"/>
        <v>20181125</v>
      </c>
      <c r="E1217" s="2">
        <f>IF(E1216-1&gt;=$K$2,IF(WEEKDAY(E1216-1)=7,E1216-3,E1216-1),$K$1)</f>
        <v>43429</v>
      </c>
      <c r="F1217" s="6" t="str">
        <f t="shared" si="61"/>
        <v>https://api.iextrading.com/1.0/stock/IBM/chart/date/20181125</v>
      </c>
      <c r="G1217">
        <f>IF(E1217=$K$1,G1216+1,G1216)</f>
        <v>53</v>
      </c>
    </row>
    <row r="1218" spans="1:7" x14ac:dyDescent="0.25">
      <c r="A1218" s="1" t="s">
        <v>0</v>
      </c>
      <c r="B1218" t="str">
        <f t="shared" ref="B1218:B1281" si="63">VLOOKUP(G1218,M:N,2,FALSE)</f>
        <v>IBM</v>
      </c>
      <c r="C1218" t="s">
        <v>1</v>
      </c>
      <c r="D1218" s="2" t="str">
        <f t="shared" si="62"/>
        <v>20181122</v>
      </c>
      <c r="E1218" s="2">
        <f>IF(E1217-1&gt;=$K$2,IF(WEEKDAY(E1217-1)=7,E1217-3,E1217-1),$K$1)</f>
        <v>43426</v>
      </c>
      <c r="F1218" s="6" t="str">
        <f t="shared" si="61"/>
        <v>https://api.iextrading.com/1.0/stock/IBM/chart/date/20181122</v>
      </c>
      <c r="G1218">
        <f>IF(E1218=$K$1,G1217+1,G1217)</f>
        <v>53</v>
      </c>
    </row>
    <row r="1219" spans="1:7" x14ac:dyDescent="0.25">
      <c r="A1219" s="1" t="s">
        <v>0</v>
      </c>
      <c r="B1219" t="str">
        <f t="shared" si="63"/>
        <v>IBM</v>
      </c>
      <c r="C1219" t="s">
        <v>1</v>
      </c>
      <c r="D1219" s="2" t="str">
        <f t="shared" si="62"/>
        <v>20181121</v>
      </c>
      <c r="E1219" s="2">
        <f>IF(E1218-1&gt;=$K$2,IF(WEEKDAY(E1218-1)=7,E1218-3,E1218-1),$K$1)</f>
        <v>43425</v>
      </c>
      <c r="F1219" s="6" t="str">
        <f t="shared" si="61"/>
        <v>https://api.iextrading.com/1.0/stock/IBM/chart/date/20181121</v>
      </c>
      <c r="G1219">
        <f>IF(E1219=$K$1,G1218+1,G1218)</f>
        <v>53</v>
      </c>
    </row>
    <row r="1220" spans="1:7" x14ac:dyDescent="0.25">
      <c r="A1220" s="1" t="s">
        <v>0</v>
      </c>
      <c r="B1220" t="str">
        <f t="shared" si="63"/>
        <v>INFY</v>
      </c>
      <c r="C1220" t="s">
        <v>1</v>
      </c>
      <c r="D1220" s="2" t="str">
        <f t="shared" si="62"/>
        <v>20181221</v>
      </c>
      <c r="E1220" s="2">
        <f>IF(E1219-1&gt;=$K$2,IF(WEEKDAY(E1219-1)=7,E1219-3,E1219-1),$K$1)</f>
        <v>43455</v>
      </c>
      <c r="F1220" s="6" t="str">
        <f t="shared" si="61"/>
        <v>https://api.iextrading.com/1.0/stock/INFY/chart/date/20181221</v>
      </c>
      <c r="G1220">
        <f>IF(E1220=$K$1,G1219+1,G1219)</f>
        <v>54</v>
      </c>
    </row>
    <row r="1221" spans="1:7" x14ac:dyDescent="0.25">
      <c r="A1221" s="1" t="s">
        <v>0</v>
      </c>
      <c r="B1221" t="str">
        <f t="shared" si="63"/>
        <v>INFY</v>
      </c>
      <c r="C1221" t="s">
        <v>1</v>
      </c>
      <c r="D1221" s="2" t="str">
        <f t="shared" si="62"/>
        <v>20181220</v>
      </c>
      <c r="E1221" s="2">
        <f>IF(E1220-1&gt;=$K$2,IF(WEEKDAY(E1220-1)=7,E1220-3,E1220-1),$K$1)</f>
        <v>43454</v>
      </c>
      <c r="F1221" s="6" t="str">
        <f t="shared" si="61"/>
        <v>https://api.iextrading.com/1.0/stock/INFY/chart/date/20181220</v>
      </c>
      <c r="G1221">
        <f>IF(E1221=$K$1,G1220+1,G1220)</f>
        <v>54</v>
      </c>
    </row>
    <row r="1222" spans="1:7" x14ac:dyDescent="0.25">
      <c r="A1222" s="1" t="s">
        <v>0</v>
      </c>
      <c r="B1222" t="str">
        <f t="shared" si="63"/>
        <v>INFY</v>
      </c>
      <c r="C1222" t="s">
        <v>1</v>
      </c>
      <c r="D1222" s="2" t="str">
        <f t="shared" si="62"/>
        <v>20181219</v>
      </c>
      <c r="E1222" s="2">
        <f>IF(E1221-1&gt;=$K$2,IF(WEEKDAY(E1221-1)=7,E1221-3,E1221-1),$K$1)</f>
        <v>43453</v>
      </c>
      <c r="F1222" s="6" t="str">
        <f t="shared" si="61"/>
        <v>https://api.iextrading.com/1.0/stock/INFY/chart/date/20181219</v>
      </c>
      <c r="G1222">
        <f>IF(E1222=$K$1,G1221+1,G1221)</f>
        <v>54</v>
      </c>
    </row>
    <row r="1223" spans="1:7" x14ac:dyDescent="0.25">
      <c r="A1223" s="1" t="s">
        <v>0</v>
      </c>
      <c r="B1223" t="str">
        <f t="shared" si="63"/>
        <v>INFY</v>
      </c>
      <c r="C1223" t="s">
        <v>1</v>
      </c>
      <c r="D1223" s="2" t="str">
        <f t="shared" si="62"/>
        <v>20181218</v>
      </c>
      <c r="E1223" s="2">
        <f>IF(E1222-1&gt;=$K$2,IF(WEEKDAY(E1222-1)=7,E1222-3,E1222-1),$K$1)</f>
        <v>43452</v>
      </c>
      <c r="F1223" s="6" t="str">
        <f t="shared" si="61"/>
        <v>https://api.iextrading.com/1.0/stock/INFY/chart/date/20181218</v>
      </c>
      <c r="G1223">
        <f>IF(E1223=$K$1,G1222+1,G1222)</f>
        <v>54</v>
      </c>
    </row>
    <row r="1224" spans="1:7" x14ac:dyDescent="0.25">
      <c r="A1224" s="1" t="s">
        <v>0</v>
      </c>
      <c r="B1224" t="str">
        <f t="shared" si="63"/>
        <v>INFY</v>
      </c>
      <c r="C1224" t="s">
        <v>1</v>
      </c>
      <c r="D1224" s="2" t="str">
        <f t="shared" si="62"/>
        <v>20181217</v>
      </c>
      <c r="E1224" s="2">
        <f>IF(E1223-1&gt;=$K$2,IF(WEEKDAY(E1223-1)=7,E1223-3,E1223-1),$K$1)</f>
        <v>43451</v>
      </c>
      <c r="F1224" s="6" t="str">
        <f t="shared" si="61"/>
        <v>https://api.iextrading.com/1.0/stock/INFY/chart/date/20181217</v>
      </c>
      <c r="G1224">
        <f>IF(E1224=$K$1,G1223+1,G1223)</f>
        <v>54</v>
      </c>
    </row>
    <row r="1225" spans="1:7" x14ac:dyDescent="0.25">
      <c r="A1225" s="1" t="s">
        <v>0</v>
      </c>
      <c r="B1225" t="str">
        <f t="shared" si="63"/>
        <v>INFY</v>
      </c>
      <c r="C1225" t="s">
        <v>1</v>
      </c>
      <c r="D1225" s="2" t="str">
        <f t="shared" si="62"/>
        <v>20181216</v>
      </c>
      <c r="E1225" s="2">
        <f>IF(E1224-1&gt;=$K$2,IF(WEEKDAY(E1224-1)=7,E1224-3,E1224-1),$K$1)</f>
        <v>43450</v>
      </c>
      <c r="F1225" s="6" t="str">
        <f t="shared" si="61"/>
        <v>https://api.iextrading.com/1.0/stock/INFY/chart/date/20181216</v>
      </c>
      <c r="G1225">
        <f>IF(E1225=$K$1,G1224+1,G1224)</f>
        <v>54</v>
      </c>
    </row>
    <row r="1226" spans="1:7" x14ac:dyDescent="0.25">
      <c r="A1226" s="1" t="s">
        <v>0</v>
      </c>
      <c r="B1226" t="str">
        <f t="shared" si="63"/>
        <v>INFY</v>
      </c>
      <c r="C1226" t="s">
        <v>1</v>
      </c>
      <c r="D1226" s="2" t="str">
        <f t="shared" si="62"/>
        <v>20181213</v>
      </c>
      <c r="E1226" s="2">
        <f>IF(E1225-1&gt;=$K$2,IF(WEEKDAY(E1225-1)=7,E1225-3,E1225-1),$K$1)</f>
        <v>43447</v>
      </c>
      <c r="F1226" s="6" t="str">
        <f t="shared" si="61"/>
        <v>https://api.iextrading.com/1.0/stock/INFY/chart/date/20181213</v>
      </c>
      <c r="G1226">
        <f>IF(E1226=$K$1,G1225+1,G1225)</f>
        <v>54</v>
      </c>
    </row>
    <row r="1227" spans="1:7" x14ac:dyDescent="0.25">
      <c r="A1227" s="1" t="s">
        <v>0</v>
      </c>
      <c r="B1227" t="str">
        <f t="shared" si="63"/>
        <v>INFY</v>
      </c>
      <c r="C1227" t="s">
        <v>1</v>
      </c>
      <c r="D1227" s="2" t="str">
        <f t="shared" si="62"/>
        <v>20181212</v>
      </c>
      <c r="E1227" s="2">
        <f>IF(E1226-1&gt;=$K$2,IF(WEEKDAY(E1226-1)=7,E1226-3,E1226-1),$K$1)</f>
        <v>43446</v>
      </c>
      <c r="F1227" s="6" t="str">
        <f t="shared" ref="F1227:F1290" si="64">A1227&amp;B1227&amp;C1227&amp;D1227</f>
        <v>https://api.iextrading.com/1.0/stock/INFY/chart/date/20181212</v>
      </c>
      <c r="G1227">
        <f>IF(E1227=$K$1,G1226+1,G1226)</f>
        <v>54</v>
      </c>
    </row>
    <row r="1228" spans="1:7" x14ac:dyDescent="0.25">
      <c r="A1228" s="1" t="s">
        <v>0</v>
      </c>
      <c r="B1228" t="str">
        <f t="shared" si="63"/>
        <v>INFY</v>
      </c>
      <c r="C1228" t="s">
        <v>1</v>
      </c>
      <c r="D1228" s="2" t="str">
        <f t="shared" si="62"/>
        <v>20181211</v>
      </c>
      <c r="E1228" s="2">
        <f>IF(E1227-1&gt;=$K$2,IF(WEEKDAY(E1227-1)=7,E1227-3,E1227-1),$K$1)</f>
        <v>43445</v>
      </c>
      <c r="F1228" s="6" t="str">
        <f t="shared" si="64"/>
        <v>https://api.iextrading.com/1.0/stock/INFY/chart/date/20181211</v>
      </c>
      <c r="G1228">
        <f>IF(E1228=$K$1,G1227+1,G1227)</f>
        <v>54</v>
      </c>
    </row>
    <row r="1229" spans="1:7" x14ac:dyDescent="0.25">
      <c r="A1229" s="1" t="s">
        <v>0</v>
      </c>
      <c r="B1229" t="str">
        <f t="shared" si="63"/>
        <v>INFY</v>
      </c>
      <c r="C1229" t="s">
        <v>1</v>
      </c>
      <c r="D1229" s="2" t="str">
        <f t="shared" si="62"/>
        <v>20181210</v>
      </c>
      <c r="E1229" s="2">
        <f>IF(E1228-1&gt;=$K$2,IF(WEEKDAY(E1228-1)=7,E1228-3,E1228-1),$K$1)</f>
        <v>43444</v>
      </c>
      <c r="F1229" s="6" t="str">
        <f t="shared" si="64"/>
        <v>https://api.iextrading.com/1.0/stock/INFY/chart/date/20181210</v>
      </c>
      <c r="G1229">
        <f>IF(E1229=$K$1,G1228+1,G1228)</f>
        <v>54</v>
      </c>
    </row>
    <row r="1230" spans="1:7" x14ac:dyDescent="0.25">
      <c r="A1230" s="1" t="s">
        <v>0</v>
      </c>
      <c r="B1230" t="str">
        <f t="shared" si="63"/>
        <v>INFY</v>
      </c>
      <c r="C1230" t="s">
        <v>1</v>
      </c>
      <c r="D1230" s="2" t="str">
        <f t="shared" si="62"/>
        <v>20181209</v>
      </c>
      <c r="E1230" s="2">
        <f>IF(E1229-1&gt;=$K$2,IF(WEEKDAY(E1229-1)=7,E1229-3,E1229-1),$K$1)</f>
        <v>43443</v>
      </c>
      <c r="F1230" s="6" t="str">
        <f t="shared" si="64"/>
        <v>https://api.iextrading.com/1.0/stock/INFY/chart/date/20181209</v>
      </c>
      <c r="G1230">
        <f>IF(E1230=$K$1,G1229+1,G1229)</f>
        <v>54</v>
      </c>
    </row>
    <row r="1231" spans="1:7" x14ac:dyDescent="0.25">
      <c r="A1231" s="1" t="s">
        <v>0</v>
      </c>
      <c r="B1231" t="str">
        <f t="shared" si="63"/>
        <v>INFY</v>
      </c>
      <c r="C1231" t="s">
        <v>1</v>
      </c>
      <c r="D1231" s="2" t="str">
        <f t="shared" si="62"/>
        <v>20181206</v>
      </c>
      <c r="E1231" s="2">
        <f>IF(E1230-1&gt;=$K$2,IF(WEEKDAY(E1230-1)=7,E1230-3,E1230-1),$K$1)</f>
        <v>43440</v>
      </c>
      <c r="F1231" s="6" t="str">
        <f t="shared" si="64"/>
        <v>https://api.iextrading.com/1.0/stock/INFY/chart/date/20181206</v>
      </c>
      <c r="G1231">
        <f>IF(E1231=$K$1,G1230+1,G1230)</f>
        <v>54</v>
      </c>
    </row>
    <row r="1232" spans="1:7" x14ac:dyDescent="0.25">
      <c r="A1232" s="1" t="s">
        <v>0</v>
      </c>
      <c r="B1232" t="str">
        <f t="shared" si="63"/>
        <v>INFY</v>
      </c>
      <c r="C1232" t="s">
        <v>1</v>
      </c>
      <c r="D1232" s="2" t="str">
        <f t="shared" si="62"/>
        <v>20181205</v>
      </c>
      <c r="E1232" s="2">
        <f>IF(E1231-1&gt;=$K$2,IF(WEEKDAY(E1231-1)=7,E1231-3,E1231-1),$K$1)</f>
        <v>43439</v>
      </c>
      <c r="F1232" s="6" t="str">
        <f t="shared" si="64"/>
        <v>https://api.iextrading.com/1.0/stock/INFY/chart/date/20181205</v>
      </c>
      <c r="G1232">
        <f>IF(E1232=$K$1,G1231+1,G1231)</f>
        <v>54</v>
      </c>
    </row>
    <row r="1233" spans="1:7" x14ac:dyDescent="0.25">
      <c r="A1233" s="1" t="s">
        <v>0</v>
      </c>
      <c r="B1233" t="str">
        <f t="shared" si="63"/>
        <v>INFY</v>
      </c>
      <c r="C1233" t="s">
        <v>1</v>
      </c>
      <c r="D1233" s="2" t="str">
        <f t="shared" si="62"/>
        <v>20181204</v>
      </c>
      <c r="E1233" s="2">
        <f>IF(E1232-1&gt;=$K$2,IF(WEEKDAY(E1232-1)=7,E1232-3,E1232-1),$K$1)</f>
        <v>43438</v>
      </c>
      <c r="F1233" s="6" t="str">
        <f t="shared" si="64"/>
        <v>https://api.iextrading.com/1.0/stock/INFY/chart/date/20181204</v>
      </c>
      <c r="G1233">
        <f>IF(E1233=$K$1,G1232+1,G1232)</f>
        <v>54</v>
      </c>
    </row>
    <row r="1234" spans="1:7" x14ac:dyDescent="0.25">
      <c r="A1234" s="1" t="s">
        <v>0</v>
      </c>
      <c r="B1234" t="str">
        <f t="shared" si="63"/>
        <v>INFY</v>
      </c>
      <c r="C1234" t="s">
        <v>1</v>
      </c>
      <c r="D1234" s="2" t="str">
        <f t="shared" si="62"/>
        <v>20181203</v>
      </c>
      <c r="E1234" s="2">
        <f>IF(E1233-1&gt;=$K$2,IF(WEEKDAY(E1233-1)=7,E1233-3,E1233-1),$K$1)</f>
        <v>43437</v>
      </c>
      <c r="F1234" s="6" t="str">
        <f t="shared" si="64"/>
        <v>https://api.iextrading.com/1.0/stock/INFY/chart/date/20181203</v>
      </c>
      <c r="G1234">
        <f>IF(E1234=$K$1,G1233+1,G1233)</f>
        <v>54</v>
      </c>
    </row>
    <row r="1235" spans="1:7" x14ac:dyDescent="0.25">
      <c r="A1235" s="1" t="s">
        <v>0</v>
      </c>
      <c r="B1235" t="str">
        <f t="shared" si="63"/>
        <v>INFY</v>
      </c>
      <c r="C1235" t="s">
        <v>1</v>
      </c>
      <c r="D1235" s="2" t="str">
        <f t="shared" si="62"/>
        <v>20181202</v>
      </c>
      <c r="E1235" s="2">
        <f>IF(E1234-1&gt;=$K$2,IF(WEEKDAY(E1234-1)=7,E1234-3,E1234-1),$K$1)</f>
        <v>43436</v>
      </c>
      <c r="F1235" s="6" t="str">
        <f t="shared" si="64"/>
        <v>https://api.iextrading.com/1.0/stock/INFY/chart/date/20181202</v>
      </c>
      <c r="G1235">
        <f>IF(E1235=$K$1,G1234+1,G1234)</f>
        <v>54</v>
      </c>
    </row>
    <row r="1236" spans="1:7" x14ac:dyDescent="0.25">
      <c r="A1236" s="1" t="s">
        <v>0</v>
      </c>
      <c r="B1236" t="str">
        <f t="shared" si="63"/>
        <v>INFY</v>
      </c>
      <c r="C1236" t="s">
        <v>1</v>
      </c>
      <c r="D1236" s="2" t="str">
        <f t="shared" si="62"/>
        <v>20181129</v>
      </c>
      <c r="E1236" s="2">
        <f>IF(E1235-1&gt;=$K$2,IF(WEEKDAY(E1235-1)=7,E1235-3,E1235-1),$K$1)</f>
        <v>43433</v>
      </c>
      <c r="F1236" s="6" t="str">
        <f t="shared" si="64"/>
        <v>https://api.iextrading.com/1.0/stock/INFY/chart/date/20181129</v>
      </c>
      <c r="G1236">
        <f>IF(E1236=$K$1,G1235+1,G1235)</f>
        <v>54</v>
      </c>
    </row>
    <row r="1237" spans="1:7" x14ac:dyDescent="0.25">
      <c r="A1237" s="1" t="s">
        <v>0</v>
      </c>
      <c r="B1237" t="str">
        <f t="shared" si="63"/>
        <v>INFY</v>
      </c>
      <c r="C1237" t="s">
        <v>1</v>
      </c>
      <c r="D1237" s="2" t="str">
        <f t="shared" si="62"/>
        <v>20181128</v>
      </c>
      <c r="E1237" s="2">
        <f>IF(E1236-1&gt;=$K$2,IF(WEEKDAY(E1236-1)=7,E1236-3,E1236-1),$K$1)</f>
        <v>43432</v>
      </c>
      <c r="F1237" s="6" t="str">
        <f t="shared" si="64"/>
        <v>https://api.iextrading.com/1.0/stock/INFY/chart/date/20181128</v>
      </c>
      <c r="G1237">
        <f>IF(E1237=$K$1,G1236+1,G1236)</f>
        <v>54</v>
      </c>
    </row>
    <row r="1238" spans="1:7" x14ac:dyDescent="0.25">
      <c r="A1238" s="1" t="s">
        <v>0</v>
      </c>
      <c r="B1238" t="str">
        <f t="shared" si="63"/>
        <v>INFY</v>
      </c>
      <c r="C1238" t="s">
        <v>1</v>
      </c>
      <c r="D1238" s="2" t="str">
        <f t="shared" si="62"/>
        <v>20181127</v>
      </c>
      <c r="E1238" s="2">
        <f>IF(E1237-1&gt;=$K$2,IF(WEEKDAY(E1237-1)=7,E1237-3,E1237-1),$K$1)</f>
        <v>43431</v>
      </c>
      <c r="F1238" s="6" t="str">
        <f t="shared" si="64"/>
        <v>https://api.iextrading.com/1.0/stock/INFY/chart/date/20181127</v>
      </c>
      <c r="G1238">
        <f>IF(E1238=$K$1,G1237+1,G1237)</f>
        <v>54</v>
      </c>
    </row>
    <row r="1239" spans="1:7" x14ac:dyDescent="0.25">
      <c r="A1239" s="1" t="s">
        <v>0</v>
      </c>
      <c r="B1239" t="str">
        <f t="shared" si="63"/>
        <v>INFY</v>
      </c>
      <c r="C1239" t="s">
        <v>1</v>
      </c>
      <c r="D1239" s="2" t="str">
        <f t="shared" si="62"/>
        <v>20181126</v>
      </c>
      <c r="E1239" s="2">
        <f>IF(E1238-1&gt;=$K$2,IF(WEEKDAY(E1238-1)=7,E1238-3,E1238-1),$K$1)</f>
        <v>43430</v>
      </c>
      <c r="F1239" s="6" t="str">
        <f t="shared" si="64"/>
        <v>https://api.iextrading.com/1.0/stock/INFY/chart/date/20181126</v>
      </c>
      <c r="G1239">
        <f>IF(E1239=$K$1,G1238+1,G1238)</f>
        <v>54</v>
      </c>
    </row>
    <row r="1240" spans="1:7" x14ac:dyDescent="0.25">
      <c r="A1240" s="1" t="s">
        <v>0</v>
      </c>
      <c r="B1240" t="str">
        <f t="shared" si="63"/>
        <v>INFY</v>
      </c>
      <c r="C1240" t="s">
        <v>1</v>
      </c>
      <c r="D1240" s="2" t="str">
        <f t="shared" si="62"/>
        <v>20181125</v>
      </c>
      <c r="E1240" s="2">
        <f>IF(E1239-1&gt;=$K$2,IF(WEEKDAY(E1239-1)=7,E1239-3,E1239-1),$K$1)</f>
        <v>43429</v>
      </c>
      <c r="F1240" s="6" t="str">
        <f t="shared" si="64"/>
        <v>https://api.iextrading.com/1.0/stock/INFY/chart/date/20181125</v>
      </c>
      <c r="G1240">
        <f>IF(E1240=$K$1,G1239+1,G1239)</f>
        <v>54</v>
      </c>
    </row>
    <row r="1241" spans="1:7" x14ac:dyDescent="0.25">
      <c r="A1241" s="1" t="s">
        <v>0</v>
      </c>
      <c r="B1241" t="str">
        <f t="shared" si="63"/>
        <v>INFY</v>
      </c>
      <c r="C1241" t="s">
        <v>1</v>
      </c>
      <c r="D1241" s="2" t="str">
        <f t="shared" si="62"/>
        <v>20181122</v>
      </c>
      <c r="E1241" s="2">
        <f>IF(E1240-1&gt;=$K$2,IF(WEEKDAY(E1240-1)=7,E1240-3,E1240-1),$K$1)</f>
        <v>43426</v>
      </c>
      <c r="F1241" s="6" t="str">
        <f t="shared" si="64"/>
        <v>https://api.iextrading.com/1.0/stock/INFY/chart/date/20181122</v>
      </c>
      <c r="G1241">
        <f>IF(E1241=$K$1,G1240+1,G1240)</f>
        <v>54</v>
      </c>
    </row>
    <row r="1242" spans="1:7" x14ac:dyDescent="0.25">
      <c r="A1242" s="1" t="s">
        <v>0</v>
      </c>
      <c r="B1242" t="str">
        <f t="shared" si="63"/>
        <v>INFY</v>
      </c>
      <c r="C1242" t="s">
        <v>1</v>
      </c>
      <c r="D1242" s="2" t="str">
        <f t="shared" si="62"/>
        <v>20181121</v>
      </c>
      <c r="E1242" s="2">
        <f>IF(E1241-1&gt;=$K$2,IF(WEEKDAY(E1241-1)=7,E1241-3,E1241-1),$K$1)</f>
        <v>43425</v>
      </c>
      <c r="F1242" s="6" t="str">
        <f t="shared" si="64"/>
        <v>https://api.iextrading.com/1.0/stock/INFY/chart/date/20181121</v>
      </c>
      <c r="G1242">
        <f>IF(E1242=$K$1,G1241+1,G1241)</f>
        <v>54</v>
      </c>
    </row>
    <row r="1243" spans="1:7" x14ac:dyDescent="0.25">
      <c r="A1243" s="1" t="s">
        <v>0</v>
      </c>
      <c r="B1243" t="str">
        <f t="shared" si="63"/>
        <v>INTC</v>
      </c>
      <c r="C1243" t="s">
        <v>1</v>
      </c>
      <c r="D1243" s="2" t="str">
        <f t="shared" si="62"/>
        <v>20181221</v>
      </c>
      <c r="E1243" s="2">
        <f>IF(E1242-1&gt;=$K$2,IF(WEEKDAY(E1242-1)=7,E1242-3,E1242-1),$K$1)</f>
        <v>43455</v>
      </c>
      <c r="F1243" s="6" t="str">
        <f t="shared" si="64"/>
        <v>https://api.iextrading.com/1.0/stock/INTC/chart/date/20181221</v>
      </c>
      <c r="G1243">
        <f>IF(E1243=$K$1,G1242+1,G1242)</f>
        <v>55</v>
      </c>
    </row>
    <row r="1244" spans="1:7" x14ac:dyDescent="0.25">
      <c r="A1244" s="1" t="s">
        <v>0</v>
      </c>
      <c r="B1244" t="str">
        <f t="shared" si="63"/>
        <v>INTC</v>
      </c>
      <c r="C1244" t="s">
        <v>1</v>
      </c>
      <c r="D1244" s="2" t="str">
        <f t="shared" si="62"/>
        <v>20181220</v>
      </c>
      <c r="E1244" s="2">
        <f>IF(E1243-1&gt;=$K$2,IF(WEEKDAY(E1243-1)=7,E1243-3,E1243-1),$K$1)</f>
        <v>43454</v>
      </c>
      <c r="F1244" s="6" t="str">
        <f t="shared" si="64"/>
        <v>https://api.iextrading.com/1.0/stock/INTC/chart/date/20181220</v>
      </c>
      <c r="G1244">
        <f>IF(E1244=$K$1,G1243+1,G1243)</f>
        <v>55</v>
      </c>
    </row>
    <row r="1245" spans="1:7" x14ac:dyDescent="0.25">
      <c r="A1245" s="1" t="s">
        <v>0</v>
      </c>
      <c r="B1245" t="str">
        <f t="shared" si="63"/>
        <v>INTC</v>
      </c>
      <c r="C1245" t="s">
        <v>1</v>
      </c>
      <c r="D1245" s="2" t="str">
        <f t="shared" si="62"/>
        <v>20181219</v>
      </c>
      <c r="E1245" s="2">
        <f>IF(E1244-1&gt;=$K$2,IF(WEEKDAY(E1244-1)=7,E1244-3,E1244-1),$K$1)</f>
        <v>43453</v>
      </c>
      <c r="F1245" s="6" t="str">
        <f t="shared" si="64"/>
        <v>https://api.iextrading.com/1.0/stock/INTC/chart/date/20181219</v>
      </c>
      <c r="G1245">
        <f>IF(E1245=$K$1,G1244+1,G1244)</f>
        <v>55</v>
      </c>
    </row>
    <row r="1246" spans="1:7" x14ac:dyDescent="0.25">
      <c r="A1246" s="1" t="s">
        <v>0</v>
      </c>
      <c r="B1246" t="str">
        <f t="shared" si="63"/>
        <v>INTC</v>
      </c>
      <c r="C1246" t="s">
        <v>1</v>
      </c>
      <c r="D1246" s="2" t="str">
        <f t="shared" si="62"/>
        <v>20181218</v>
      </c>
      <c r="E1246" s="2">
        <f>IF(E1245-1&gt;=$K$2,IF(WEEKDAY(E1245-1)=7,E1245-3,E1245-1),$K$1)</f>
        <v>43452</v>
      </c>
      <c r="F1246" s="6" t="str">
        <f t="shared" si="64"/>
        <v>https://api.iextrading.com/1.0/stock/INTC/chart/date/20181218</v>
      </c>
      <c r="G1246">
        <f>IF(E1246=$K$1,G1245+1,G1245)</f>
        <v>55</v>
      </c>
    </row>
    <row r="1247" spans="1:7" x14ac:dyDescent="0.25">
      <c r="A1247" s="1" t="s">
        <v>0</v>
      </c>
      <c r="B1247" t="str">
        <f t="shared" si="63"/>
        <v>INTC</v>
      </c>
      <c r="C1247" t="s">
        <v>1</v>
      </c>
      <c r="D1247" s="2" t="str">
        <f t="shared" si="62"/>
        <v>20181217</v>
      </c>
      <c r="E1247" s="2">
        <f>IF(E1246-1&gt;=$K$2,IF(WEEKDAY(E1246-1)=7,E1246-3,E1246-1),$K$1)</f>
        <v>43451</v>
      </c>
      <c r="F1247" s="6" t="str">
        <f t="shared" si="64"/>
        <v>https://api.iextrading.com/1.0/stock/INTC/chart/date/20181217</v>
      </c>
      <c r="G1247">
        <f>IF(E1247=$K$1,G1246+1,G1246)</f>
        <v>55</v>
      </c>
    </row>
    <row r="1248" spans="1:7" x14ac:dyDescent="0.25">
      <c r="A1248" s="1" t="s">
        <v>0</v>
      </c>
      <c r="B1248" t="str">
        <f t="shared" si="63"/>
        <v>INTC</v>
      </c>
      <c r="C1248" t="s">
        <v>1</v>
      </c>
      <c r="D1248" s="2" t="str">
        <f t="shared" ref="D1248:D1311" si="65">TEXT(E1248,"YYYY")&amp;TEXT(E1248,"MM")&amp;TEXT(E1248,"dd")</f>
        <v>20181216</v>
      </c>
      <c r="E1248" s="2">
        <f>IF(E1247-1&gt;=$K$2,IF(WEEKDAY(E1247-1)=7,E1247-3,E1247-1),$K$1)</f>
        <v>43450</v>
      </c>
      <c r="F1248" s="6" t="str">
        <f t="shared" si="64"/>
        <v>https://api.iextrading.com/1.0/stock/INTC/chart/date/20181216</v>
      </c>
      <c r="G1248">
        <f>IF(E1248=$K$1,G1247+1,G1247)</f>
        <v>55</v>
      </c>
    </row>
    <row r="1249" spans="1:7" x14ac:dyDescent="0.25">
      <c r="A1249" s="1" t="s">
        <v>0</v>
      </c>
      <c r="B1249" t="str">
        <f t="shared" si="63"/>
        <v>INTC</v>
      </c>
      <c r="C1249" t="s">
        <v>1</v>
      </c>
      <c r="D1249" s="2" t="str">
        <f t="shared" si="65"/>
        <v>20181213</v>
      </c>
      <c r="E1249" s="2">
        <f>IF(E1248-1&gt;=$K$2,IF(WEEKDAY(E1248-1)=7,E1248-3,E1248-1),$K$1)</f>
        <v>43447</v>
      </c>
      <c r="F1249" s="6" t="str">
        <f t="shared" si="64"/>
        <v>https://api.iextrading.com/1.0/stock/INTC/chart/date/20181213</v>
      </c>
      <c r="G1249">
        <f>IF(E1249=$K$1,G1248+1,G1248)</f>
        <v>55</v>
      </c>
    </row>
    <row r="1250" spans="1:7" x14ac:dyDescent="0.25">
      <c r="A1250" s="1" t="s">
        <v>0</v>
      </c>
      <c r="B1250" t="str">
        <f t="shared" si="63"/>
        <v>INTC</v>
      </c>
      <c r="C1250" t="s">
        <v>1</v>
      </c>
      <c r="D1250" s="2" t="str">
        <f t="shared" si="65"/>
        <v>20181212</v>
      </c>
      <c r="E1250" s="2">
        <f>IF(E1249-1&gt;=$K$2,IF(WEEKDAY(E1249-1)=7,E1249-3,E1249-1),$K$1)</f>
        <v>43446</v>
      </c>
      <c r="F1250" s="6" t="str">
        <f t="shared" si="64"/>
        <v>https://api.iextrading.com/1.0/stock/INTC/chart/date/20181212</v>
      </c>
      <c r="G1250">
        <f>IF(E1250=$K$1,G1249+1,G1249)</f>
        <v>55</v>
      </c>
    </row>
    <row r="1251" spans="1:7" x14ac:dyDescent="0.25">
      <c r="A1251" s="1" t="s">
        <v>0</v>
      </c>
      <c r="B1251" t="str">
        <f t="shared" si="63"/>
        <v>INTC</v>
      </c>
      <c r="C1251" t="s">
        <v>1</v>
      </c>
      <c r="D1251" s="2" t="str">
        <f t="shared" si="65"/>
        <v>20181211</v>
      </c>
      <c r="E1251" s="2">
        <f>IF(E1250-1&gt;=$K$2,IF(WEEKDAY(E1250-1)=7,E1250-3,E1250-1),$K$1)</f>
        <v>43445</v>
      </c>
      <c r="F1251" s="6" t="str">
        <f t="shared" si="64"/>
        <v>https://api.iextrading.com/1.0/stock/INTC/chart/date/20181211</v>
      </c>
      <c r="G1251">
        <f>IF(E1251=$K$1,G1250+1,G1250)</f>
        <v>55</v>
      </c>
    </row>
    <row r="1252" spans="1:7" x14ac:dyDescent="0.25">
      <c r="A1252" s="1" t="s">
        <v>0</v>
      </c>
      <c r="B1252" t="str">
        <f t="shared" si="63"/>
        <v>INTC</v>
      </c>
      <c r="C1252" t="s">
        <v>1</v>
      </c>
      <c r="D1252" s="2" t="str">
        <f t="shared" si="65"/>
        <v>20181210</v>
      </c>
      <c r="E1252" s="2">
        <f>IF(E1251-1&gt;=$K$2,IF(WEEKDAY(E1251-1)=7,E1251-3,E1251-1),$K$1)</f>
        <v>43444</v>
      </c>
      <c r="F1252" s="6" t="str">
        <f t="shared" si="64"/>
        <v>https://api.iextrading.com/1.0/stock/INTC/chart/date/20181210</v>
      </c>
      <c r="G1252">
        <f>IF(E1252=$K$1,G1251+1,G1251)</f>
        <v>55</v>
      </c>
    </row>
    <row r="1253" spans="1:7" x14ac:dyDescent="0.25">
      <c r="A1253" s="1" t="s">
        <v>0</v>
      </c>
      <c r="B1253" t="str">
        <f t="shared" si="63"/>
        <v>INTC</v>
      </c>
      <c r="C1253" t="s">
        <v>1</v>
      </c>
      <c r="D1253" s="2" t="str">
        <f t="shared" si="65"/>
        <v>20181209</v>
      </c>
      <c r="E1253" s="2">
        <f>IF(E1252-1&gt;=$K$2,IF(WEEKDAY(E1252-1)=7,E1252-3,E1252-1),$K$1)</f>
        <v>43443</v>
      </c>
      <c r="F1253" s="6" t="str">
        <f t="shared" si="64"/>
        <v>https://api.iextrading.com/1.0/stock/INTC/chart/date/20181209</v>
      </c>
      <c r="G1253">
        <f>IF(E1253=$K$1,G1252+1,G1252)</f>
        <v>55</v>
      </c>
    </row>
    <row r="1254" spans="1:7" x14ac:dyDescent="0.25">
      <c r="A1254" s="1" t="s">
        <v>0</v>
      </c>
      <c r="B1254" t="str">
        <f t="shared" si="63"/>
        <v>INTC</v>
      </c>
      <c r="C1254" t="s">
        <v>1</v>
      </c>
      <c r="D1254" s="2" t="str">
        <f t="shared" si="65"/>
        <v>20181206</v>
      </c>
      <c r="E1254" s="2">
        <f>IF(E1253-1&gt;=$K$2,IF(WEEKDAY(E1253-1)=7,E1253-3,E1253-1),$K$1)</f>
        <v>43440</v>
      </c>
      <c r="F1254" s="6" t="str">
        <f t="shared" si="64"/>
        <v>https://api.iextrading.com/1.0/stock/INTC/chart/date/20181206</v>
      </c>
      <c r="G1254">
        <f>IF(E1254=$K$1,G1253+1,G1253)</f>
        <v>55</v>
      </c>
    </row>
    <row r="1255" spans="1:7" x14ac:dyDescent="0.25">
      <c r="A1255" s="1" t="s">
        <v>0</v>
      </c>
      <c r="B1255" t="str">
        <f t="shared" si="63"/>
        <v>INTC</v>
      </c>
      <c r="C1255" t="s">
        <v>1</v>
      </c>
      <c r="D1255" s="2" t="str">
        <f t="shared" si="65"/>
        <v>20181205</v>
      </c>
      <c r="E1255" s="2">
        <f>IF(E1254-1&gt;=$K$2,IF(WEEKDAY(E1254-1)=7,E1254-3,E1254-1),$K$1)</f>
        <v>43439</v>
      </c>
      <c r="F1255" s="6" t="str">
        <f t="shared" si="64"/>
        <v>https://api.iextrading.com/1.0/stock/INTC/chart/date/20181205</v>
      </c>
      <c r="G1255">
        <f>IF(E1255=$K$1,G1254+1,G1254)</f>
        <v>55</v>
      </c>
    </row>
    <row r="1256" spans="1:7" x14ac:dyDescent="0.25">
      <c r="A1256" s="1" t="s">
        <v>0</v>
      </c>
      <c r="B1256" t="str">
        <f t="shared" si="63"/>
        <v>INTC</v>
      </c>
      <c r="C1256" t="s">
        <v>1</v>
      </c>
      <c r="D1256" s="2" t="str">
        <f t="shared" si="65"/>
        <v>20181204</v>
      </c>
      <c r="E1256" s="2">
        <f>IF(E1255-1&gt;=$K$2,IF(WEEKDAY(E1255-1)=7,E1255-3,E1255-1),$K$1)</f>
        <v>43438</v>
      </c>
      <c r="F1256" s="6" t="str">
        <f t="shared" si="64"/>
        <v>https://api.iextrading.com/1.0/stock/INTC/chart/date/20181204</v>
      </c>
      <c r="G1256">
        <f>IF(E1256=$K$1,G1255+1,G1255)</f>
        <v>55</v>
      </c>
    </row>
    <row r="1257" spans="1:7" x14ac:dyDescent="0.25">
      <c r="A1257" s="1" t="s">
        <v>0</v>
      </c>
      <c r="B1257" t="str">
        <f t="shared" si="63"/>
        <v>INTC</v>
      </c>
      <c r="C1257" t="s">
        <v>1</v>
      </c>
      <c r="D1257" s="2" t="str">
        <f t="shared" si="65"/>
        <v>20181203</v>
      </c>
      <c r="E1257" s="2">
        <f>IF(E1256-1&gt;=$K$2,IF(WEEKDAY(E1256-1)=7,E1256-3,E1256-1),$K$1)</f>
        <v>43437</v>
      </c>
      <c r="F1257" s="6" t="str">
        <f t="shared" si="64"/>
        <v>https://api.iextrading.com/1.0/stock/INTC/chart/date/20181203</v>
      </c>
      <c r="G1257">
        <f>IF(E1257=$K$1,G1256+1,G1256)</f>
        <v>55</v>
      </c>
    </row>
    <row r="1258" spans="1:7" x14ac:dyDescent="0.25">
      <c r="A1258" s="1" t="s">
        <v>0</v>
      </c>
      <c r="B1258" t="str">
        <f t="shared" si="63"/>
        <v>INTC</v>
      </c>
      <c r="C1258" t="s">
        <v>1</v>
      </c>
      <c r="D1258" s="2" t="str">
        <f t="shared" si="65"/>
        <v>20181202</v>
      </c>
      <c r="E1258" s="2">
        <f>IF(E1257-1&gt;=$K$2,IF(WEEKDAY(E1257-1)=7,E1257-3,E1257-1),$K$1)</f>
        <v>43436</v>
      </c>
      <c r="F1258" s="6" t="str">
        <f t="shared" si="64"/>
        <v>https://api.iextrading.com/1.0/stock/INTC/chart/date/20181202</v>
      </c>
      <c r="G1258">
        <f>IF(E1258=$K$1,G1257+1,G1257)</f>
        <v>55</v>
      </c>
    </row>
    <row r="1259" spans="1:7" x14ac:dyDescent="0.25">
      <c r="A1259" s="1" t="s">
        <v>0</v>
      </c>
      <c r="B1259" t="str">
        <f t="shared" si="63"/>
        <v>INTC</v>
      </c>
      <c r="C1259" t="s">
        <v>1</v>
      </c>
      <c r="D1259" s="2" t="str">
        <f t="shared" si="65"/>
        <v>20181129</v>
      </c>
      <c r="E1259" s="2">
        <f>IF(E1258-1&gt;=$K$2,IF(WEEKDAY(E1258-1)=7,E1258-3,E1258-1),$K$1)</f>
        <v>43433</v>
      </c>
      <c r="F1259" s="6" t="str">
        <f t="shared" si="64"/>
        <v>https://api.iextrading.com/1.0/stock/INTC/chart/date/20181129</v>
      </c>
      <c r="G1259">
        <f>IF(E1259=$K$1,G1258+1,G1258)</f>
        <v>55</v>
      </c>
    </row>
    <row r="1260" spans="1:7" x14ac:dyDescent="0.25">
      <c r="A1260" s="1" t="s">
        <v>0</v>
      </c>
      <c r="B1260" t="str">
        <f t="shared" si="63"/>
        <v>INTC</v>
      </c>
      <c r="C1260" t="s">
        <v>1</v>
      </c>
      <c r="D1260" s="2" t="str">
        <f t="shared" si="65"/>
        <v>20181128</v>
      </c>
      <c r="E1260" s="2">
        <f>IF(E1259-1&gt;=$K$2,IF(WEEKDAY(E1259-1)=7,E1259-3,E1259-1),$K$1)</f>
        <v>43432</v>
      </c>
      <c r="F1260" s="6" t="str">
        <f t="shared" si="64"/>
        <v>https://api.iextrading.com/1.0/stock/INTC/chart/date/20181128</v>
      </c>
      <c r="G1260">
        <f>IF(E1260=$K$1,G1259+1,G1259)</f>
        <v>55</v>
      </c>
    </row>
    <row r="1261" spans="1:7" x14ac:dyDescent="0.25">
      <c r="A1261" s="1" t="s">
        <v>0</v>
      </c>
      <c r="B1261" t="str">
        <f t="shared" si="63"/>
        <v>INTC</v>
      </c>
      <c r="C1261" t="s">
        <v>1</v>
      </c>
      <c r="D1261" s="2" t="str">
        <f t="shared" si="65"/>
        <v>20181127</v>
      </c>
      <c r="E1261" s="2">
        <f>IF(E1260-1&gt;=$K$2,IF(WEEKDAY(E1260-1)=7,E1260-3,E1260-1),$K$1)</f>
        <v>43431</v>
      </c>
      <c r="F1261" s="6" t="str">
        <f t="shared" si="64"/>
        <v>https://api.iextrading.com/1.0/stock/INTC/chart/date/20181127</v>
      </c>
      <c r="G1261">
        <f>IF(E1261=$K$1,G1260+1,G1260)</f>
        <v>55</v>
      </c>
    </row>
    <row r="1262" spans="1:7" x14ac:dyDescent="0.25">
      <c r="A1262" s="1" t="s">
        <v>0</v>
      </c>
      <c r="B1262" t="str">
        <f t="shared" si="63"/>
        <v>INTC</v>
      </c>
      <c r="C1262" t="s">
        <v>1</v>
      </c>
      <c r="D1262" s="2" t="str">
        <f t="shared" si="65"/>
        <v>20181126</v>
      </c>
      <c r="E1262" s="2">
        <f>IF(E1261-1&gt;=$K$2,IF(WEEKDAY(E1261-1)=7,E1261-3,E1261-1),$K$1)</f>
        <v>43430</v>
      </c>
      <c r="F1262" s="6" t="str">
        <f t="shared" si="64"/>
        <v>https://api.iextrading.com/1.0/stock/INTC/chart/date/20181126</v>
      </c>
      <c r="G1262">
        <f>IF(E1262=$K$1,G1261+1,G1261)</f>
        <v>55</v>
      </c>
    </row>
    <row r="1263" spans="1:7" x14ac:dyDescent="0.25">
      <c r="A1263" s="1" t="s">
        <v>0</v>
      </c>
      <c r="B1263" t="str">
        <f t="shared" si="63"/>
        <v>INTC</v>
      </c>
      <c r="C1263" t="s">
        <v>1</v>
      </c>
      <c r="D1263" s="2" t="str">
        <f t="shared" si="65"/>
        <v>20181125</v>
      </c>
      <c r="E1263" s="2">
        <f>IF(E1262-1&gt;=$K$2,IF(WEEKDAY(E1262-1)=7,E1262-3,E1262-1),$K$1)</f>
        <v>43429</v>
      </c>
      <c r="F1263" s="6" t="str">
        <f t="shared" si="64"/>
        <v>https://api.iextrading.com/1.0/stock/INTC/chart/date/20181125</v>
      </c>
      <c r="G1263">
        <f>IF(E1263=$K$1,G1262+1,G1262)</f>
        <v>55</v>
      </c>
    </row>
    <row r="1264" spans="1:7" x14ac:dyDescent="0.25">
      <c r="A1264" s="1" t="s">
        <v>0</v>
      </c>
      <c r="B1264" t="str">
        <f t="shared" si="63"/>
        <v>INTC</v>
      </c>
      <c r="C1264" t="s">
        <v>1</v>
      </c>
      <c r="D1264" s="2" t="str">
        <f t="shared" si="65"/>
        <v>20181122</v>
      </c>
      <c r="E1264" s="2">
        <f>IF(E1263-1&gt;=$K$2,IF(WEEKDAY(E1263-1)=7,E1263-3,E1263-1),$K$1)</f>
        <v>43426</v>
      </c>
      <c r="F1264" s="6" t="str">
        <f t="shared" si="64"/>
        <v>https://api.iextrading.com/1.0/stock/INTC/chart/date/20181122</v>
      </c>
      <c r="G1264">
        <f>IF(E1264=$K$1,G1263+1,G1263)</f>
        <v>55</v>
      </c>
    </row>
    <row r="1265" spans="1:7" x14ac:dyDescent="0.25">
      <c r="A1265" s="1" t="s">
        <v>0</v>
      </c>
      <c r="B1265" t="str">
        <f t="shared" si="63"/>
        <v>INTC</v>
      </c>
      <c r="C1265" t="s">
        <v>1</v>
      </c>
      <c r="D1265" s="2" t="str">
        <f t="shared" si="65"/>
        <v>20181121</v>
      </c>
      <c r="E1265" s="2">
        <f>IF(E1264-1&gt;=$K$2,IF(WEEKDAY(E1264-1)=7,E1264-3,E1264-1),$K$1)</f>
        <v>43425</v>
      </c>
      <c r="F1265" s="6" t="str">
        <f t="shared" si="64"/>
        <v>https://api.iextrading.com/1.0/stock/INTC/chart/date/20181121</v>
      </c>
      <c r="G1265">
        <f>IF(E1265=$K$1,G1264+1,G1264)</f>
        <v>55</v>
      </c>
    </row>
    <row r="1266" spans="1:7" x14ac:dyDescent="0.25">
      <c r="A1266" s="1" t="s">
        <v>0</v>
      </c>
      <c r="B1266" t="str">
        <f t="shared" si="63"/>
        <v>JNJ</v>
      </c>
      <c r="C1266" t="s">
        <v>1</v>
      </c>
      <c r="D1266" s="2" t="str">
        <f t="shared" si="65"/>
        <v>20181221</v>
      </c>
      <c r="E1266" s="2">
        <f>IF(E1265-1&gt;=$K$2,IF(WEEKDAY(E1265-1)=7,E1265-3,E1265-1),$K$1)</f>
        <v>43455</v>
      </c>
      <c r="F1266" s="6" t="str">
        <f t="shared" si="64"/>
        <v>https://api.iextrading.com/1.0/stock/JNJ/chart/date/20181221</v>
      </c>
      <c r="G1266">
        <f>IF(E1266=$K$1,G1265+1,G1265)</f>
        <v>56</v>
      </c>
    </row>
    <row r="1267" spans="1:7" x14ac:dyDescent="0.25">
      <c r="A1267" s="1" t="s">
        <v>0</v>
      </c>
      <c r="B1267" t="str">
        <f t="shared" si="63"/>
        <v>JNJ</v>
      </c>
      <c r="C1267" t="s">
        <v>1</v>
      </c>
      <c r="D1267" s="2" t="str">
        <f t="shared" si="65"/>
        <v>20181220</v>
      </c>
      <c r="E1267" s="2">
        <f>IF(E1266-1&gt;=$K$2,IF(WEEKDAY(E1266-1)=7,E1266-3,E1266-1),$K$1)</f>
        <v>43454</v>
      </c>
      <c r="F1267" s="6" t="str">
        <f t="shared" si="64"/>
        <v>https://api.iextrading.com/1.0/stock/JNJ/chart/date/20181220</v>
      </c>
      <c r="G1267">
        <f>IF(E1267=$K$1,G1266+1,G1266)</f>
        <v>56</v>
      </c>
    </row>
    <row r="1268" spans="1:7" x14ac:dyDescent="0.25">
      <c r="A1268" s="1" t="s">
        <v>0</v>
      </c>
      <c r="B1268" t="str">
        <f t="shared" si="63"/>
        <v>JNJ</v>
      </c>
      <c r="C1268" t="s">
        <v>1</v>
      </c>
      <c r="D1268" s="2" t="str">
        <f t="shared" si="65"/>
        <v>20181219</v>
      </c>
      <c r="E1268" s="2">
        <f>IF(E1267-1&gt;=$K$2,IF(WEEKDAY(E1267-1)=7,E1267-3,E1267-1),$K$1)</f>
        <v>43453</v>
      </c>
      <c r="F1268" s="6" t="str">
        <f t="shared" si="64"/>
        <v>https://api.iextrading.com/1.0/stock/JNJ/chart/date/20181219</v>
      </c>
      <c r="G1268">
        <f>IF(E1268=$K$1,G1267+1,G1267)</f>
        <v>56</v>
      </c>
    </row>
    <row r="1269" spans="1:7" x14ac:dyDescent="0.25">
      <c r="A1269" s="1" t="s">
        <v>0</v>
      </c>
      <c r="B1269" t="str">
        <f t="shared" si="63"/>
        <v>JNJ</v>
      </c>
      <c r="C1269" t="s">
        <v>1</v>
      </c>
      <c r="D1269" s="2" t="str">
        <f t="shared" si="65"/>
        <v>20181218</v>
      </c>
      <c r="E1269" s="2">
        <f>IF(E1268-1&gt;=$K$2,IF(WEEKDAY(E1268-1)=7,E1268-3,E1268-1),$K$1)</f>
        <v>43452</v>
      </c>
      <c r="F1269" s="6" t="str">
        <f t="shared" si="64"/>
        <v>https://api.iextrading.com/1.0/stock/JNJ/chart/date/20181218</v>
      </c>
      <c r="G1269">
        <f>IF(E1269=$K$1,G1268+1,G1268)</f>
        <v>56</v>
      </c>
    </row>
    <row r="1270" spans="1:7" x14ac:dyDescent="0.25">
      <c r="A1270" s="1" t="s">
        <v>0</v>
      </c>
      <c r="B1270" t="str">
        <f t="shared" si="63"/>
        <v>JNJ</v>
      </c>
      <c r="C1270" t="s">
        <v>1</v>
      </c>
      <c r="D1270" s="2" t="str">
        <f t="shared" si="65"/>
        <v>20181217</v>
      </c>
      <c r="E1270" s="2">
        <f>IF(E1269-1&gt;=$K$2,IF(WEEKDAY(E1269-1)=7,E1269-3,E1269-1),$K$1)</f>
        <v>43451</v>
      </c>
      <c r="F1270" s="6" t="str">
        <f t="shared" si="64"/>
        <v>https://api.iextrading.com/1.0/stock/JNJ/chart/date/20181217</v>
      </c>
      <c r="G1270">
        <f>IF(E1270=$K$1,G1269+1,G1269)</f>
        <v>56</v>
      </c>
    </row>
    <row r="1271" spans="1:7" x14ac:dyDescent="0.25">
      <c r="A1271" s="1" t="s">
        <v>0</v>
      </c>
      <c r="B1271" t="str">
        <f t="shared" si="63"/>
        <v>JNJ</v>
      </c>
      <c r="C1271" t="s">
        <v>1</v>
      </c>
      <c r="D1271" s="2" t="str">
        <f t="shared" si="65"/>
        <v>20181216</v>
      </c>
      <c r="E1271" s="2">
        <f>IF(E1270-1&gt;=$K$2,IF(WEEKDAY(E1270-1)=7,E1270-3,E1270-1),$K$1)</f>
        <v>43450</v>
      </c>
      <c r="F1271" s="6" t="str">
        <f t="shared" si="64"/>
        <v>https://api.iextrading.com/1.0/stock/JNJ/chart/date/20181216</v>
      </c>
      <c r="G1271">
        <f>IF(E1271=$K$1,G1270+1,G1270)</f>
        <v>56</v>
      </c>
    </row>
    <row r="1272" spans="1:7" x14ac:dyDescent="0.25">
      <c r="A1272" s="1" t="s">
        <v>0</v>
      </c>
      <c r="B1272" t="str">
        <f t="shared" si="63"/>
        <v>JNJ</v>
      </c>
      <c r="C1272" t="s">
        <v>1</v>
      </c>
      <c r="D1272" s="2" t="str">
        <f t="shared" si="65"/>
        <v>20181213</v>
      </c>
      <c r="E1272" s="2">
        <f>IF(E1271-1&gt;=$K$2,IF(WEEKDAY(E1271-1)=7,E1271-3,E1271-1),$K$1)</f>
        <v>43447</v>
      </c>
      <c r="F1272" s="6" t="str">
        <f t="shared" si="64"/>
        <v>https://api.iextrading.com/1.0/stock/JNJ/chart/date/20181213</v>
      </c>
      <c r="G1272">
        <f>IF(E1272=$K$1,G1271+1,G1271)</f>
        <v>56</v>
      </c>
    </row>
    <row r="1273" spans="1:7" x14ac:dyDescent="0.25">
      <c r="A1273" s="1" t="s">
        <v>0</v>
      </c>
      <c r="B1273" t="str">
        <f t="shared" si="63"/>
        <v>JNJ</v>
      </c>
      <c r="C1273" t="s">
        <v>1</v>
      </c>
      <c r="D1273" s="2" t="str">
        <f t="shared" si="65"/>
        <v>20181212</v>
      </c>
      <c r="E1273" s="2">
        <f>IF(E1272-1&gt;=$K$2,IF(WEEKDAY(E1272-1)=7,E1272-3,E1272-1),$K$1)</f>
        <v>43446</v>
      </c>
      <c r="F1273" s="6" t="str">
        <f t="shared" si="64"/>
        <v>https://api.iextrading.com/1.0/stock/JNJ/chart/date/20181212</v>
      </c>
      <c r="G1273">
        <f>IF(E1273=$K$1,G1272+1,G1272)</f>
        <v>56</v>
      </c>
    </row>
    <row r="1274" spans="1:7" x14ac:dyDescent="0.25">
      <c r="A1274" s="1" t="s">
        <v>0</v>
      </c>
      <c r="B1274" t="str">
        <f t="shared" si="63"/>
        <v>JNJ</v>
      </c>
      <c r="C1274" t="s">
        <v>1</v>
      </c>
      <c r="D1274" s="2" t="str">
        <f t="shared" si="65"/>
        <v>20181211</v>
      </c>
      <c r="E1274" s="2">
        <f>IF(E1273-1&gt;=$K$2,IF(WEEKDAY(E1273-1)=7,E1273-3,E1273-1),$K$1)</f>
        <v>43445</v>
      </c>
      <c r="F1274" s="6" t="str">
        <f t="shared" si="64"/>
        <v>https://api.iextrading.com/1.0/stock/JNJ/chart/date/20181211</v>
      </c>
      <c r="G1274">
        <f>IF(E1274=$K$1,G1273+1,G1273)</f>
        <v>56</v>
      </c>
    </row>
    <row r="1275" spans="1:7" x14ac:dyDescent="0.25">
      <c r="A1275" s="1" t="s">
        <v>0</v>
      </c>
      <c r="B1275" t="str">
        <f t="shared" si="63"/>
        <v>JNJ</v>
      </c>
      <c r="C1275" t="s">
        <v>1</v>
      </c>
      <c r="D1275" s="2" t="str">
        <f t="shared" si="65"/>
        <v>20181210</v>
      </c>
      <c r="E1275" s="2">
        <f>IF(E1274-1&gt;=$K$2,IF(WEEKDAY(E1274-1)=7,E1274-3,E1274-1),$K$1)</f>
        <v>43444</v>
      </c>
      <c r="F1275" s="6" t="str">
        <f t="shared" si="64"/>
        <v>https://api.iextrading.com/1.0/stock/JNJ/chart/date/20181210</v>
      </c>
      <c r="G1275">
        <f>IF(E1275=$K$1,G1274+1,G1274)</f>
        <v>56</v>
      </c>
    </row>
    <row r="1276" spans="1:7" x14ac:dyDescent="0.25">
      <c r="A1276" s="1" t="s">
        <v>0</v>
      </c>
      <c r="B1276" t="str">
        <f t="shared" si="63"/>
        <v>JNJ</v>
      </c>
      <c r="C1276" t="s">
        <v>1</v>
      </c>
      <c r="D1276" s="2" t="str">
        <f t="shared" si="65"/>
        <v>20181209</v>
      </c>
      <c r="E1276" s="2">
        <f>IF(E1275-1&gt;=$K$2,IF(WEEKDAY(E1275-1)=7,E1275-3,E1275-1),$K$1)</f>
        <v>43443</v>
      </c>
      <c r="F1276" s="6" t="str">
        <f t="shared" si="64"/>
        <v>https://api.iextrading.com/1.0/stock/JNJ/chart/date/20181209</v>
      </c>
      <c r="G1276">
        <f>IF(E1276=$K$1,G1275+1,G1275)</f>
        <v>56</v>
      </c>
    </row>
    <row r="1277" spans="1:7" x14ac:dyDescent="0.25">
      <c r="A1277" s="1" t="s">
        <v>0</v>
      </c>
      <c r="B1277" t="str">
        <f t="shared" si="63"/>
        <v>JNJ</v>
      </c>
      <c r="C1277" t="s">
        <v>1</v>
      </c>
      <c r="D1277" s="2" t="str">
        <f t="shared" si="65"/>
        <v>20181206</v>
      </c>
      <c r="E1277" s="2">
        <f>IF(E1276-1&gt;=$K$2,IF(WEEKDAY(E1276-1)=7,E1276-3,E1276-1),$K$1)</f>
        <v>43440</v>
      </c>
      <c r="F1277" s="6" t="str">
        <f t="shared" si="64"/>
        <v>https://api.iextrading.com/1.0/stock/JNJ/chart/date/20181206</v>
      </c>
      <c r="G1277">
        <f>IF(E1277=$K$1,G1276+1,G1276)</f>
        <v>56</v>
      </c>
    </row>
    <row r="1278" spans="1:7" x14ac:dyDescent="0.25">
      <c r="A1278" s="1" t="s">
        <v>0</v>
      </c>
      <c r="B1278" t="str">
        <f t="shared" si="63"/>
        <v>JNJ</v>
      </c>
      <c r="C1278" t="s">
        <v>1</v>
      </c>
      <c r="D1278" s="2" t="str">
        <f t="shared" si="65"/>
        <v>20181205</v>
      </c>
      <c r="E1278" s="2">
        <f>IF(E1277-1&gt;=$K$2,IF(WEEKDAY(E1277-1)=7,E1277-3,E1277-1),$K$1)</f>
        <v>43439</v>
      </c>
      <c r="F1278" s="6" t="str">
        <f t="shared" si="64"/>
        <v>https://api.iextrading.com/1.0/stock/JNJ/chart/date/20181205</v>
      </c>
      <c r="G1278">
        <f>IF(E1278=$K$1,G1277+1,G1277)</f>
        <v>56</v>
      </c>
    </row>
    <row r="1279" spans="1:7" x14ac:dyDescent="0.25">
      <c r="A1279" s="1" t="s">
        <v>0</v>
      </c>
      <c r="B1279" t="str">
        <f t="shared" si="63"/>
        <v>JNJ</v>
      </c>
      <c r="C1279" t="s">
        <v>1</v>
      </c>
      <c r="D1279" s="2" t="str">
        <f t="shared" si="65"/>
        <v>20181204</v>
      </c>
      <c r="E1279" s="2">
        <f>IF(E1278-1&gt;=$K$2,IF(WEEKDAY(E1278-1)=7,E1278-3,E1278-1),$K$1)</f>
        <v>43438</v>
      </c>
      <c r="F1279" s="6" t="str">
        <f t="shared" si="64"/>
        <v>https://api.iextrading.com/1.0/stock/JNJ/chart/date/20181204</v>
      </c>
      <c r="G1279">
        <f>IF(E1279=$K$1,G1278+1,G1278)</f>
        <v>56</v>
      </c>
    </row>
    <row r="1280" spans="1:7" x14ac:dyDescent="0.25">
      <c r="A1280" s="1" t="s">
        <v>0</v>
      </c>
      <c r="B1280" t="str">
        <f t="shared" si="63"/>
        <v>JNJ</v>
      </c>
      <c r="C1280" t="s">
        <v>1</v>
      </c>
      <c r="D1280" s="2" t="str">
        <f t="shared" si="65"/>
        <v>20181203</v>
      </c>
      <c r="E1280" s="2">
        <f>IF(E1279-1&gt;=$K$2,IF(WEEKDAY(E1279-1)=7,E1279-3,E1279-1),$K$1)</f>
        <v>43437</v>
      </c>
      <c r="F1280" s="6" t="str">
        <f t="shared" si="64"/>
        <v>https://api.iextrading.com/1.0/stock/JNJ/chart/date/20181203</v>
      </c>
      <c r="G1280">
        <f>IF(E1280=$K$1,G1279+1,G1279)</f>
        <v>56</v>
      </c>
    </row>
    <row r="1281" spans="1:7" x14ac:dyDescent="0.25">
      <c r="A1281" s="1" t="s">
        <v>0</v>
      </c>
      <c r="B1281" t="str">
        <f t="shared" si="63"/>
        <v>JNJ</v>
      </c>
      <c r="C1281" t="s">
        <v>1</v>
      </c>
      <c r="D1281" s="2" t="str">
        <f t="shared" si="65"/>
        <v>20181202</v>
      </c>
      <c r="E1281" s="2">
        <f>IF(E1280-1&gt;=$K$2,IF(WEEKDAY(E1280-1)=7,E1280-3,E1280-1),$K$1)</f>
        <v>43436</v>
      </c>
      <c r="F1281" s="6" t="str">
        <f t="shared" si="64"/>
        <v>https://api.iextrading.com/1.0/stock/JNJ/chart/date/20181202</v>
      </c>
      <c r="G1281">
        <f>IF(E1281=$K$1,G1280+1,G1280)</f>
        <v>56</v>
      </c>
    </row>
    <row r="1282" spans="1:7" x14ac:dyDescent="0.25">
      <c r="A1282" s="1" t="s">
        <v>0</v>
      </c>
      <c r="B1282" t="str">
        <f t="shared" ref="B1282:B1345" si="66">VLOOKUP(G1282,M:N,2,FALSE)</f>
        <v>JNJ</v>
      </c>
      <c r="C1282" t="s">
        <v>1</v>
      </c>
      <c r="D1282" s="2" t="str">
        <f t="shared" si="65"/>
        <v>20181129</v>
      </c>
      <c r="E1282" s="2">
        <f>IF(E1281-1&gt;=$K$2,IF(WEEKDAY(E1281-1)=7,E1281-3,E1281-1),$K$1)</f>
        <v>43433</v>
      </c>
      <c r="F1282" s="6" t="str">
        <f t="shared" si="64"/>
        <v>https://api.iextrading.com/1.0/stock/JNJ/chart/date/20181129</v>
      </c>
      <c r="G1282">
        <f>IF(E1282=$K$1,G1281+1,G1281)</f>
        <v>56</v>
      </c>
    </row>
    <row r="1283" spans="1:7" x14ac:dyDescent="0.25">
      <c r="A1283" s="1" t="s">
        <v>0</v>
      </c>
      <c r="B1283" t="str">
        <f t="shared" si="66"/>
        <v>JNJ</v>
      </c>
      <c r="C1283" t="s">
        <v>1</v>
      </c>
      <c r="D1283" s="2" t="str">
        <f t="shared" si="65"/>
        <v>20181128</v>
      </c>
      <c r="E1283" s="2">
        <f>IF(E1282-1&gt;=$K$2,IF(WEEKDAY(E1282-1)=7,E1282-3,E1282-1),$K$1)</f>
        <v>43432</v>
      </c>
      <c r="F1283" s="6" t="str">
        <f t="shared" si="64"/>
        <v>https://api.iextrading.com/1.0/stock/JNJ/chart/date/20181128</v>
      </c>
      <c r="G1283">
        <f>IF(E1283=$K$1,G1282+1,G1282)</f>
        <v>56</v>
      </c>
    </row>
    <row r="1284" spans="1:7" x14ac:dyDescent="0.25">
      <c r="A1284" s="1" t="s">
        <v>0</v>
      </c>
      <c r="B1284" t="str">
        <f t="shared" si="66"/>
        <v>JNJ</v>
      </c>
      <c r="C1284" t="s">
        <v>1</v>
      </c>
      <c r="D1284" s="2" t="str">
        <f t="shared" si="65"/>
        <v>20181127</v>
      </c>
      <c r="E1284" s="2">
        <f>IF(E1283-1&gt;=$K$2,IF(WEEKDAY(E1283-1)=7,E1283-3,E1283-1),$K$1)</f>
        <v>43431</v>
      </c>
      <c r="F1284" s="6" t="str">
        <f t="shared" si="64"/>
        <v>https://api.iextrading.com/1.0/stock/JNJ/chart/date/20181127</v>
      </c>
      <c r="G1284">
        <f>IF(E1284=$K$1,G1283+1,G1283)</f>
        <v>56</v>
      </c>
    </row>
    <row r="1285" spans="1:7" x14ac:dyDescent="0.25">
      <c r="A1285" s="1" t="s">
        <v>0</v>
      </c>
      <c r="B1285" t="str">
        <f t="shared" si="66"/>
        <v>JNJ</v>
      </c>
      <c r="C1285" t="s">
        <v>1</v>
      </c>
      <c r="D1285" s="2" t="str">
        <f t="shared" si="65"/>
        <v>20181126</v>
      </c>
      <c r="E1285" s="2">
        <f>IF(E1284-1&gt;=$K$2,IF(WEEKDAY(E1284-1)=7,E1284-3,E1284-1),$K$1)</f>
        <v>43430</v>
      </c>
      <c r="F1285" s="6" t="str">
        <f t="shared" si="64"/>
        <v>https://api.iextrading.com/1.0/stock/JNJ/chart/date/20181126</v>
      </c>
      <c r="G1285">
        <f>IF(E1285=$K$1,G1284+1,G1284)</f>
        <v>56</v>
      </c>
    </row>
    <row r="1286" spans="1:7" x14ac:dyDescent="0.25">
      <c r="A1286" s="1" t="s">
        <v>0</v>
      </c>
      <c r="B1286" t="str">
        <f t="shared" si="66"/>
        <v>JNJ</v>
      </c>
      <c r="C1286" t="s">
        <v>1</v>
      </c>
      <c r="D1286" s="2" t="str">
        <f t="shared" si="65"/>
        <v>20181125</v>
      </c>
      <c r="E1286" s="2">
        <f>IF(E1285-1&gt;=$K$2,IF(WEEKDAY(E1285-1)=7,E1285-3,E1285-1),$K$1)</f>
        <v>43429</v>
      </c>
      <c r="F1286" s="6" t="str">
        <f t="shared" si="64"/>
        <v>https://api.iextrading.com/1.0/stock/JNJ/chart/date/20181125</v>
      </c>
      <c r="G1286">
        <f>IF(E1286=$K$1,G1285+1,G1285)</f>
        <v>56</v>
      </c>
    </row>
    <row r="1287" spans="1:7" x14ac:dyDescent="0.25">
      <c r="A1287" s="1" t="s">
        <v>0</v>
      </c>
      <c r="B1287" t="str">
        <f t="shared" si="66"/>
        <v>JNJ</v>
      </c>
      <c r="C1287" t="s">
        <v>1</v>
      </c>
      <c r="D1287" s="2" t="str">
        <f t="shared" si="65"/>
        <v>20181122</v>
      </c>
      <c r="E1287" s="2">
        <f>IF(E1286-1&gt;=$K$2,IF(WEEKDAY(E1286-1)=7,E1286-3,E1286-1),$K$1)</f>
        <v>43426</v>
      </c>
      <c r="F1287" s="6" t="str">
        <f t="shared" si="64"/>
        <v>https://api.iextrading.com/1.0/stock/JNJ/chart/date/20181122</v>
      </c>
      <c r="G1287">
        <f>IF(E1287=$K$1,G1286+1,G1286)</f>
        <v>56</v>
      </c>
    </row>
    <row r="1288" spans="1:7" x14ac:dyDescent="0.25">
      <c r="A1288" s="1" t="s">
        <v>0</v>
      </c>
      <c r="B1288" t="str">
        <f t="shared" si="66"/>
        <v>JNJ</v>
      </c>
      <c r="C1288" t="s">
        <v>1</v>
      </c>
      <c r="D1288" s="2" t="str">
        <f t="shared" si="65"/>
        <v>20181121</v>
      </c>
      <c r="E1288" s="2">
        <f>IF(E1287-1&gt;=$K$2,IF(WEEKDAY(E1287-1)=7,E1287-3,E1287-1),$K$1)</f>
        <v>43425</v>
      </c>
      <c r="F1288" s="6" t="str">
        <f t="shared" si="64"/>
        <v>https://api.iextrading.com/1.0/stock/JNJ/chart/date/20181121</v>
      </c>
      <c r="G1288">
        <f>IF(E1288=$K$1,G1287+1,G1287)</f>
        <v>56</v>
      </c>
    </row>
    <row r="1289" spans="1:7" x14ac:dyDescent="0.25">
      <c r="A1289" s="1" t="s">
        <v>0</v>
      </c>
      <c r="B1289" t="str">
        <f t="shared" si="66"/>
        <v>JPM</v>
      </c>
      <c r="C1289" t="s">
        <v>1</v>
      </c>
      <c r="D1289" s="2" t="str">
        <f t="shared" si="65"/>
        <v>20181221</v>
      </c>
      <c r="E1289" s="2">
        <f>IF(E1288-1&gt;=$K$2,IF(WEEKDAY(E1288-1)=7,E1288-3,E1288-1),$K$1)</f>
        <v>43455</v>
      </c>
      <c r="F1289" s="6" t="str">
        <f t="shared" ref="F1289:F1352" si="67">A1289&amp;B1289&amp;C1289&amp;D1289</f>
        <v>https://api.iextrading.com/1.0/stock/JPM/chart/date/20181221</v>
      </c>
      <c r="G1289">
        <f>IF(E1289=$K$1,G1288+1,G1288)</f>
        <v>57</v>
      </c>
    </row>
    <row r="1290" spans="1:7" x14ac:dyDescent="0.25">
      <c r="A1290" s="1" t="s">
        <v>0</v>
      </c>
      <c r="B1290" t="str">
        <f t="shared" si="66"/>
        <v>JPM</v>
      </c>
      <c r="C1290" t="s">
        <v>1</v>
      </c>
      <c r="D1290" s="2" t="str">
        <f t="shared" si="65"/>
        <v>20181220</v>
      </c>
      <c r="E1290" s="2">
        <f>IF(E1289-1&gt;=$K$2,IF(WEEKDAY(E1289-1)=7,E1289-3,E1289-1),$K$1)</f>
        <v>43454</v>
      </c>
      <c r="F1290" s="6" t="str">
        <f t="shared" si="67"/>
        <v>https://api.iextrading.com/1.0/stock/JPM/chart/date/20181220</v>
      </c>
      <c r="G1290">
        <f>IF(E1290=$K$1,G1289+1,G1289)</f>
        <v>57</v>
      </c>
    </row>
    <row r="1291" spans="1:7" x14ac:dyDescent="0.25">
      <c r="A1291" s="1" t="s">
        <v>0</v>
      </c>
      <c r="B1291" t="str">
        <f t="shared" si="66"/>
        <v>JPM</v>
      </c>
      <c r="C1291" t="s">
        <v>1</v>
      </c>
      <c r="D1291" s="2" t="str">
        <f t="shared" si="65"/>
        <v>20181219</v>
      </c>
      <c r="E1291" s="2">
        <f>IF(E1290-1&gt;=$K$2,IF(WEEKDAY(E1290-1)=7,E1290-3,E1290-1),$K$1)</f>
        <v>43453</v>
      </c>
      <c r="F1291" s="6" t="str">
        <f t="shared" si="67"/>
        <v>https://api.iextrading.com/1.0/stock/JPM/chart/date/20181219</v>
      </c>
      <c r="G1291">
        <f>IF(E1291=$K$1,G1290+1,G1290)</f>
        <v>57</v>
      </c>
    </row>
    <row r="1292" spans="1:7" x14ac:dyDescent="0.25">
      <c r="A1292" s="1" t="s">
        <v>0</v>
      </c>
      <c r="B1292" t="str">
        <f t="shared" si="66"/>
        <v>JPM</v>
      </c>
      <c r="C1292" t="s">
        <v>1</v>
      </c>
      <c r="D1292" s="2" t="str">
        <f t="shared" si="65"/>
        <v>20181218</v>
      </c>
      <c r="E1292" s="2">
        <f>IF(E1291-1&gt;=$K$2,IF(WEEKDAY(E1291-1)=7,E1291-3,E1291-1),$K$1)</f>
        <v>43452</v>
      </c>
      <c r="F1292" s="6" t="str">
        <f t="shared" si="67"/>
        <v>https://api.iextrading.com/1.0/stock/JPM/chart/date/20181218</v>
      </c>
      <c r="G1292">
        <f>IF(E1292=$K$1,G1291+1,G1291)</f>
        <v>57</v>
      </c>
    </row>
    <row r="1293" spans="1:7" x14ac:dyDescent="0.25">
      <c r="A1293" s="1" t="s">
        <v>0</v>
      </c>
      <c r="B1293" t="str">
        <f t="shared" si="66"/>
        <v>JPM</v>
      </c>
      <c r="C1293" t="s">
        <v>1</v>
      </c>
      <c r="D1293" s="2" t="str">
        <f t="shared" si="65"/>
        <v>20181217</v>
      </c>
      <c r="E1293" s="2">
        <f>IF(E1292-1&gt;=$K$2,IF(WEEKDAY(E1292-1)=7,E1292-3,E1292-1),$K$1)</f>
        <v>43451</v>
      </c>
      <c r="F1293" s="6" t="str">
        <f t="shared" si="67"/>
        <v>https://api.iextrading.com/1.0/stock/JPM/chart/date/20181217</v>
      </c>
      <c r="G1293">
        <f>IF(E1293=$K$1,G1292+1,G1292)</f>
        <v>57</v>
      </c>
    </row>
    <row r="1294" spans="1:7" x14ac:dyDescent="0.25">
      <c r="A1294" s="1" t="s">
        <v>0</v>
      </c>
      <c r="B1294" t="str">
        <f t="shared" si="66"/>
        <v>JPM</v>
      </c>
      <c r="C1294" t="s">
        <v>1</v>
      </c>
      <c r="D1294" s="2" t="str">
        <f t="shared" si="65"/>
        <v>20181216</v>
      </c>
      <c r="E1294" s="2">
        <f>IF(E1293-1&gt;=$K$2,IF(WEEKDAY(E1293-1)=7,E1293-3,E1293-1),$K$1)</f>
        <v>43450</v>
      </c>
      <c r="F1294" s="6" t="str">
        <f t="shared" si="67"/>
        <v>https://api.iextrading.com/1.0/stock/JPM/chart/date/20181216</v>
      </c>
      <c r="G1294">
        <f>IF(E1294=$K$1,G1293+1,G1293)</f>
        <v>57</v>
      </c>
    </row>
    <row r="1295" spans="1:7" x14ac:dyDescent="0.25">
      <c r="A1295" s="1" t="s">
        <v>0</v>
      </c>
      <c r="B1295" t="str">
        <f t="shared" si="66"/>
        <v>JPM</v>
      </c>
      <c r="C1295" t="s">
        <v>1</v>
      </c>
      <c r="D1295" s="2" t="str">
        <f t="shared" si="65"/>
        <v>20181213</v>
      </c>
      <c r="E1295" s="2">
        <f>IF(E1294-1&gt;=$K$2,IF(WEEKDAY(E1294-1)=7,E1294-3,E1294-1),$K$1)</f>
        <v>43447</v>
      </c>
      <c r="F1295" s="6" t="str">
        <f t="shared" si="67"/>
        <v>https://api.iextrading.com/1.0/stock/JPM/chart/date/20181213</v>
      </c>
      <c r="G1295">
        <f>IF(E1295=$K$1,G1294+1,G1294)</f>
        <v>57</v>
      </c>
    </row>
    <row r="1296" spans="1:7" x14ac:dyDescent="0.25">
      <c r="A1296" s="1" t="s">
        <v>0</v>
      </c>
      <c r="B1296" t="str">
        <f t="shared" si="66"/>
        <v>JPM</v>
      </c>
      <c r="C1296" t="s">
        <v>1</v>
      </c>
      <c r="D1296" s="2" t="str">
        <f t="shared" si="65"/>
        <v>20181212</v>
      </c>
      <c r="E1296" s="2">
        <f>IF(E1295-1&gt;=$K$2,IF(WEEKDAY(E1295-1)=7,E1295-3,E1295-1),$K$1)</f>
        <v>43446</v>
      </c>
      <c r="F1296" s="6" t="str">
        <f t="shared" si="67"/>
        <v>https://api.iextrading.com/1.0/stock/JPM/chart/date/20181212</v>
      </c>
      <c r="G1296">
        <f>IF(E1296=$K$1,G1295+1,G1295)</f>
        <v>57</v>
      </c>
    </row>
    <row r="1297" spans="1:7" x14ac:dyDescent="0.25">
      <c r="A1297" s="1" t="s">
        <v>0</v>
      </c>
      <c r="B1297" t="str">
        <f t="shared" si="66"/>
        <v>JPM</v>
      </c>
      <c r="C1297" t="s">
        <v>1</v>
      </c>
      <c r="D1297" s="2" t="str">
        <f t="shared" si="65"/>
        <v>20181211</v>
      </c>
      <c r="E1297" s="2">
        <f>IF(E1296-1&gt;=$K$2,IF(WEEKDAY(E1296-1)=7,E1296-3,E1296-1),$K$1)</f>
        <v>43445</v>
      </c>
      <c r="F1297" s="6" t="str">
        <f t="shared" si="67"/>
        <v>https://api.iextrading.com/1.0/stock/JPM/chart/date/20181211</v>
      </c>
      <c r="G1297">
        <f>IF(E1297=$K$1,G1296+1,G1296)</f>
        <v>57</v>
      </c>
    </row>
    <row r="1298" spans="1:7" x14ac:dyDescent="0.25">
      <c r="A1298" s="1" t="s">
        <v>0</v>
      </c>
      <c r="B1298" t="str">
        <f t="shared" si="66"/>
        <v>JPM</v>
      </c>
      <c r="C1298" t="s">
        <v>1</v>
      </c>
      <c r="D1298" s="2" t="str">
        <f t="shared" si="65"/>
        <v>20181210</v>
      </c>
      <c r="E1298" s="2">
        <f>IF(E1297-1&gt;=$K$2,IF(WEEKDAY(E1297-1)=7,E1297-3,E1297-1),$K$1)</f>
        <v>43444</v>
      </c>
      <c r="F1298" s="6" t="str">
        <f t="shared" si="67"/>
        <v>https://api.iextrading.com/1.0/stock/JPM/chart/date/20181210</v>
      </c>
      <c r="G1298">
        <f>IF(E1298=$K$1,G1297+1,G1297)</f>
        <v>57</v>
      </c>
    </row>
    <row r="1299" spans="1:7" x14ac:dyDescent="0.25">
      <c r="A1299" s="1" t="s">
        <v>0</v>
      </c>
      <c r="B1299" t="str">
        <f t="shared" si="66"/>
        <v>JPM</v>
      </c>
      <c r="C1299" t="s">
        <v>1</v>
      </c>
      <c r="D1299" s="2" t="str">
        <f t="shared" si="65"/>
        <v>20181209</v>
      </c>
      <c r="E1299" s="2">
        <f>IF(E1298-1&gt;=$K$2,IF(WEEKDAY(E1298-1)=7,E1298-3,E1298-1),$K$1)</f>
        <v>43443</v>
      </c>
      <c r="F1299" s="6" t="str">
        <f t="shared" si="67"/>
        <v>https://api.iextrading.com/1.0/stock/JPM/chart/date/20181209</v>
      </c>
      <c r="G1299">
        <f>IF(E1299=$K$1,G1298+1,G1298)</f>
        <v>57</v>
      </c>
    </row>
    <row r="1300" spans="1:7" x14ac:dyDescent="0.25">
      <c r="A1300" s="1" t="s">
        <v>0</v>
      </c>
      <c r="B1300" t="str">
        <f t="shared" si="66"/>
        <v>JPM</v>
      </c>
      <c r="C1300" t="s">
        <v>1</v>
      </c>
      <c r="D1300" s="2" t="str">
        <f t="shared" si="65"/>
        <v>20181206</v>
      </c>
      <c r="E1300" s="2">
        <f>IF(E1299-1&gt;=$K$2,IF(WEEKDAY(E1299-1)=7,E1299-3,E1299-1),$K$1)</f>
        <v>43440</v>
      </c>
      <c r="F1300" s="6" t="str">
        <f t="shared" si="67"/>
        <v>https://api.iextrading.com/1.0/stock/JPM/chart/date/20181206</v>
      </c>
      <c r="G1300">
        <f>IF(E1300=$K$1,G1299+1,G1299)</f>
        <v>57</v>
      </c>
    </row>
    <row r="1301" spans="1:7" x14ac:dyDescent="0.25">
      <c r="A1301" s="1" t="s">
        <v>0</v>
      </c>
      <c r="B1301" t="str">
        <f t="shared" si="66"/>
        <v>JPM</v>
      </c>
      <c r="C1301" t="s">
        <v>1</v>
      </c>
      <c r="D1301" s="2" t="str">
        <f t="shared" si="65"/>
        <v>20181205</v>
      </c>
      <c r="E1301" s="2">
        <f>IF(E1300-1&gt;=$K$2,IF(WEEKDAY(E1300-1)=7,E1300-3,E1300-1),$K$1)</f>
        <v>43439</v>
      </c>
      <c r="F1301" s="6" t="str">
        <f t="shared" si="67"/>
        <v>https://api.iextrading.com/1.0/stock/JPM/chart/date/20181205</v>
      </c>
      <c r="G1301">
        <f>IF(E1301=$K$1,G1300+1,G1300)</f>
        <v>57</v>
      </c>
    </row>
    <row r="1302" spans="1:7" x14ac:dyDescent="0.25">
      <c r="A1302" s="1" t="s">
        <v>0</v>
      </c>
      <c r="B1302" t="str">
        <f t="shared" si="66"/>
        <v>JPM</v>
      </c>
      <c r="C1302" t="s">
        <v>1</v>
      </c>
      <c r="D1302" s="2" t="str">
        <f t="shared" si="65"/>
        <v>20181204</v>
      </c>
      <c r="E1302" s="2">
        <f>IF(E1301-1&gt;=$K$2,IF(WEEKDAY(E1301-1)=7,E1301-3,E1301-1),$K$1)</f>
        <v>43438</v>
      </c>
      <c r="F1302" s="6" t="str">
        <f t="shared" si="67"/>
        <v>https://api.iextrading.com/1.0/stock/JPM/chart/date/20181204</v>
      </c>
      <c r="G1302">
        <f>IF(E1302=$K$1,G1301+1,G1301)</f>
        <v>57</v>
      </c>
    </row>
    <row r="1303" spans="1:7" x14ac:dyDescent="0.25">
      <c r="A1303" s="1" t="s">
        <v>0</v>
      </c>
      <c r="B1303" t="str">
        <f t="shared" si="66"/>
        <v>JPM</v>
      </c>
      <c r="C1303" t="s">
        <v>1</v>
      </c>
      <c r="D1303" s="2" t="str">
        <f t="shared" si="65"/>
        <v>20181203</v>
      </c>
      <c r="E1303" s="2">
        <f>IF(E1302-1&gt;=$K$2,IF(WEEKDAY(E1302-1)=7,E1302-3,E1302-1),$K$1)</f>
        <v>43437</v>
      </c>
      <c r="F1303" s="6" t="str">
        <f t="shared" si="67"/>
        <v>https://api.iextrading.com/1.0/stock/JPM/chart/date/20181203</v>
      </c>
      <c r="G1303">
        <f>IF(E1303=$K$1,G1302+1,G1302)</f>
        <v>57</v>
      </c>
    </row>
    <row r="1304" spans="1:7" x14ac:dyDescent="0.25">
      <c r="A1304" s="1" t="s">
        <v>0</v>
      </c>
      <c r="B1304" t="str">
        <f t="shared" si="66"/>
        <v>JPM</v>
      </c>
      <c r="C1304" t="s">
        <v>1</v>
      </c>
      <c r="D1304" s="2" t="str">
        <f t="shared" si="65"/>
        <v>20181202</v>
      </c>
      <c r="E1304" s="2">
        <f>IF(E1303-1&gt;=$K$2,IF(WEEKDAY(E1303-1)=7,E1303-3,E1303-1),$K$1)</f>
        <v>43436</v>
      </c>
      <c r="F1304" s="6" t="str">
        <f t="shared" si="67"/>
        <v>https://api.iextrading.com/1.0/stock/JPM/chart/date/20181202</v>
      </c>
      <c r="G1304">
        <f>IF(E1304=$K$1,G1303+1,G1303)</f>
        <v>57</v>
      </c>
    </row>
    <row r="1305" spans="1:7" x14ac:dyDescent="0.25">
      <c r="A1305" s="1" t="s">
        <v>0</v>
      </c>
      <c r="B1305" t="str">
        <f t="shared" si="66"/>
        <v>JPM</v>
      </c>
      <c r="C1305" t="s">
        <v>1</v>
      </c>
      <c r="D1305" s="2" t="str">
        <f t="shared" si="65"/>
        <v>20181129</v>
      </c>
      <c r="E1305" s="2">
        <f>IF(E1304-1&gt;=$K$2,IF(WEEKDAY(E1304-1)=7,E1304-3,E1304-1),$K$1)</f>
        <v>43433</v>
      </c>
      <c r="F1305" s="6" t="str">
        <f t="shared" si="67"/>
        <v>https://api.iextrading.com/1.0/stock/JPM/chart/date/20181129</v>
      </c>
      <c r="G1305">
        <f>IF(E1305=$K$1,G1304+1,G1304)</f>
        <v>57</v>
      </c>
    </row>
    <row r="1306" spans="1:7" x14ac:dyDescent="0.25">
      <c r="A1306" s="1" t="s">
        <v>0</v>
      </c>
      <c r="B1306" t="str">
        <f t="shared" si="66"/>
        <v>JPM</v>
      </c>
      <c r="C1306" t="s">
        <v>1</v>
      </c>
      <c r="D1306" s="2" t="str">
        <f t="shared" si="65"/>
        <v>20181128</v>
      </c>
      <c r="E1306" s="2">
        <f>IF(E1305-1&gt;=$K$2,IF(WEEKDAY(E1305-1)=7,E1305-3,E1305-1),$K$1)</f>
        <v>43432</v>
      </c>
      <c r="F1306" s="6" t="str">
        <f t="shared" si="67"/>
        <v>https://api.iextrading.com/1.0/stock/JPM/chart/date/20181128</v>
      </c>
      <c r="G1306">
        <f>IF(E1306=$K$1,G1305+1,G1305)</f>
        <v>57</v>
      </c>
    </row>
    <row r="1307" spans="1:7" x14ac:dyDescent="0.25">
      <c r="A1307" s="1" t="s">
        <v>0</v>
      </c>
      <c r="B1307" t="str">
        <f t="shared" si="66"/>
        <v>JPM</v>
      </c>
      <c r="C1307" t="s">
        <v>1</v>
      </c>
      <c r="D1307" s="2" t="str">
        <f t="shared" si="65"/>
        <v>20181127</v>
      </c>
      <c r="E1307" s="2">
        <f>IF(E1306-1&gt;=$K$2,IF(WEEKDAY(E1306-1)=7,E1306-3,E1306-1),$K$1)</f>
        <v>43431</v>
      </c>
      <c r="F1307" s="6" t="str">
        <f t="shared" si="67"/>
        <v>https://api.iextrading.com/1.0/stock/JPM/chart/date/20181127</v>
      </c>
      <c r="G1307">
        <f>IF(E1307=$K$1,G1306+1,G1306)</f>
        <v>57</v>
      </c>
    </row>
    <row r="1308" spans="1:7" x14ac:dyDescent="0.25">
      <c r="A1308" s="1" t="s">
        <v>0</v>
      </c>
      <c r="B1308" t="str">
        <f t="shared" si="66"/>
        <v>JPM</v>
      </c>
      <c r="C1308" t="s">
        <v>1</v>
      </c>
      <c r="D1308" s="2" t="str">
        <f t="shared" si="65"/>
        <v>20181126</v>
      </c>
      <c r="E1308" s="2">
        <f>IF(E1307-1&gt;=$K$2,IF(WEEKDAY(E1307-1)=7,E1307-3,E1307-1),$K$1)</f>
        <v>43430</v>
      </c>
      <c r="F1308" s="6" t="str">
        <f t="shared" si="67"/>
        <v>https://api.iextrading.com/1.0/stock/JPM/chart/date/20181126</v>
      </c>
      <c r="G1308">
        <f>IF(E1308=$K$1,G1307+1,G1307)</f>
        <v>57</v>
      </c>
    </row>
    <row r="1309" spans="1:7" x14ac:dyDescent="0.25">
      <c r="A1309" s="1" t="s">
        <v>0</v>
      </c>
      <c r="B1309" t="str">
        <f t="shared" si="66"/>
        <v>JPM</v>
      </c>
      <c r="C1309" t="s">
        <v>1</v>
      </c>
      <c r="D1309" s="2" t="str">
        <f t="shared" si="65"/>
        <v>20181125</v>
      </c>
      <c r="E1309" s="2">
        <f>IF(E1308-1&gt;=$K$2,IF(WEEKDAY(E1308-1)=7,E1308-3,E1308-1),$K$1)</f>
        <v>43429</v>
      </c>
      <c r="F1309" s="6" t="str">
        <f t="shared" si="67"/>
        <v>https://api.iextrading.com/1.0/stock/JPM/chart/date/20181125</v>
      </c>
      <c r="G1309">
        <f>IF(E1309=$K$1,G1308+1,G1308)</f>
        <v>57</v>
      </c>
    </row>
    <row r="1310" spans="1:7" x14ac:dyDescent="0.25">
      <c r="A1310" s="1" t="s">
        <v>0</v>
      </c>
      <c r="B1310" t="str">
        <f t="shared" si="66"/>
        <v>JPM</v>
      </c>
      <c r="C1310" t="s">
        <v>1</v>
      </c>
      <c r="D1310" s="2" t="str">
        <f t="shared" si="65"/>
        <v>20181122</v>
      </c>
      <c r="E1310" s="2">
        <f>IF(E1309-1&gt;=$K$2,IF(WEEKDAY(E1309-1)=7,E1309-3,E1309-1),$K$1)</f>
        <v>43426</v>
      </c>
      <c r="F1310" s="6" t="str">
        <f t="shared" si="67"/>
        <v>https://api.iextrading.com/1.0/stock/JPM/chart/date/20181122</v>
      </c>
      <c r="G1310">
        <f>IF(E1310=$K$1,G1309+1,G1309)</f>
        <v>57</v>
      </c>
    </row>
    <row r="1311" spans="1:7" x14ac:dyDescent="0.25">
      <c r="A1311" s="1" t="s">
        <v>0</v>
      </c>
      <c r="B1311" t="str">
        <f t="shared" si="66"/>
        <v>JPM</v>
      </c>
      <c r="C1311" t="s">
        <v>1</v>
      </c>
      <c r="D1311" s="2" t="str">
        <f t="shared" si="65"/>
        <v>20181121</v>
      </c>
      <c r="E1311" s="2">
        <f>IF(E1310-1&gt;=$K$2,IF(WEEKDAY(E1310-1)=7,E1310-3,E1310-1),$K$1)</f>
        <v>43425</v>
      </c>
      <c r="F1311" s="6" t="str">
        <f t="shared" si="67"/>
        <v>https://api.iextrading.com/1.0/stock/JPM/chart/date/20181121</v>
      </c>
      <c r="G1311">
        <f>IF(E1311=$K$1,G1310+1,G1310)</f>
        <v>57</v>
      </c>
    </row>
    <row r="1312" spans="1:7" x14ac:dyDescent="0.25">
      <c r="A1312" s="1" t="s">
        <v>0</v>
      </c>
      <c r="B1312" t="str">
        <f t="shared" si="66"/>
        <v>KEY</v>
      </c>
      <c r="C1312" t="s">
        <v>1</v>
      </c>
      <c r="D1312" s="2" t="str">
        <f t="shared" ref="D1312:D1375" si="68">TEXT(E1312,"YYYY")&amp;TEXT(E1312,"MM")&amp;TEXT(E1312,"dd")</f>
        <v>20181221</v>
      </c>
      <c r="E1312" s="2">
        <f>IF(E1311-1&gt;=$K$2,IF(WEEKDAY(E1311-1)=7,E1311-3,E1311-1),$K$1)</f>
        <v>43455</v>
      </c>
      <c r="F1312" s="6" t="str">
        <f t="shared" si="67"/>
        <v>https://api.iextrading.com/1.0/stock/KEY/chart/date/20181221</v>
      </c>
      <c r="G1312">
        <f>IF(E1312=$K$1,G1311+1,G1311)</f>
        <v>58</v>
      </c>
    </row>
    <row r="1313" spans="1:7" x14ac:dyDescent="0.25">
      <c r="A1313" s="1" t="s">
        <v>0</v>
      </c>
      <c r="B1313" t="str">
        <f t="shared" si="66"/>
        <v>KEY</v>
      </c>
      <c r="C1313" t="s">
        <v>1</v>
      </c>
      <c r="D1313" s="2" t="str">
        <f t="shared" si="68"/>
        <v>20181220</v>
      </c>
      <c r="E1313" s="2">
        <f>IF(E1312-1&gt;=$K$2,IF(WEEKDAY(E1312-1)=7,E1312-3,E1312-1),$K$1)</f>
        <v>43454</v>
      </c>
      <c r="F1313" s="6" t="str">
        <f t="shared" si="67"/>
        <v>https://api.iextrading.com/1.0/stock/KEY/chart/date/20181220</v>
      </c>
      <c r="G1313">
        <f>IF(E1313=$K$1,G1312+1,G1312)</f>
        <v>58</v>
      </c>
    </row>
    <row r="1314" spans="1:7" x14ac:dyDescent="0.25">
      <c r="A1314" s="1" t="s">
        <v>0</v>
      </c>
      <c r="B1314" t="str">
        <f t="shared" si="66"/>
        <v>KEY</v>
      </c>
      <c r="C1314" t="s">
        <v>1</v>
      </c>
      <c r="D1314" s="2" t="str">
        <f t="shared" si="68"/>
        <v>20181219</v>
      </c>
      <c r="E1314" s="2">
        <f>IF(E1313-1&gt;=$K$2,IF(WEEKDAY(E1313-1)=7,E1313-3,E1313-1),$K$1)</f>
        <v>43453</v>
      </c>
      <c r="F1314" s="6" t="str">
        <f t="shared" si="67"/>
        <v>https://api.iextrading.com/1.0/stock/KEY/chart/date/20181219</v>
      </c>
      <c r="G1314">
        <f>IF(E1314=$K$1,G1313+1,G1313)</f>
        <v>58</v>
      </c>
    </row>
    <row r="1315" spans="1:7" x14ac:dyDescent="0.25">
      <c r="A1315" s="1" t="s">
        <v>0</v>
      </c>
      <c r="B1315" t="str">
        <f t="shared" si="66"/>
        <v>KEY</v>
      </c>
      <c r="C1315" t="s">
        <v>1</v>
      </c>
      <c r="D1315" s="2" t="str">
        <f t="shared" si="68"/>
        <v>20181218</v>
      </c>
      <c r="E1315" s="2">
        <f>IF(E1314-1&gt;=$K$2,IF(WEEKDAY(E1314-1)=7,E1314-3,E1314-1),$K$1)</f>
        <v>43452</v>
      </c>
      <c r="F1315" s="6" t="str">
        <f t="shared" si="67"/>
        <v>https://api.iextrading.com/1.0/stock/KEY/chart/date/20181218</v>
      </c>
      <c r="G1315">
        <f>IF(E1315=$K$1,G1314+1,G1314)</f>
        <v>58</v>
      </c>
    </row>
    <row r="1316" spans="1:7" x14ac:dyDescent="0.25">
      <c r="A1316" s="1" t="s">
        <v>0</v>
      </c>
      <c r="B1316" t="str">
        <f t="shared" si="66"/>
        <v>KEY</v>
      </c>
      <c r="C1316" t="s">
        <v>1</v>
      </c>
      <c r="D1316" s="2" t="str">
        <f t="shared" si="68"/>
        <v>20181217</v>
      </c>
      <c r="E1316" s="2">
        <f>IF(E1315-1&gt;=$K$2,IF(WEEKDAY(E1315-1)=7,E1315-3,E1315-1),$K$1)</f>
        <v>43451</v>
      </c>
      <c r="F1316" s="6" t="str">
        <f t="shared" si="67"/>
        <v>https://api.iextrading.com/1.0/stock/KEY/chart/date/20181217</v>
      </c>
      <c r="G1316">
        <f>IF(E1316=$K$1,G1315+1,G1315)</f>
        <v>58</v>
      </c>
    </row>
    <row r="1317" spans="1:7" x14ac:dyDescent="0.25">
      <c r="A1317" s="1" t="s">
        <v>0</v>
      </c>
      <c r="B1317" t="str">
        <f t="shared" si="66"/>
        <v>KEY</v>
      </c>
      <c r="C1317" t="s">
        <v>1</v>
      </c>
      <c r="D1317" s="2" t="str">
        <f t="shared" si="68"/>
        <v>20181216</v>
      </c>
      <c r="E1317" s="2">
        <f>IF(E1316-1&gt;=$K$2,IF(WEEKDAY(E1316-1)=7,E1316-3,E1316-1),$K$1)</f>
        <v>43450</v>
      </c>
      <c r="F1317" s="6" t="str">
        <f t="shared" si="67"/>
        <v>https://api.iextrading.com/1.0/stock/KEY/chart/date/20181216</v>
      </c>
      <c r="G1317">
        <f>IF(E1317=$K$1,G1316+1,G1316)</f>
        <v>58</v>
      </c>
    </row>
    <row r="1318" spans="1:7" x14ac:dyDescent="0.25">
      <c r="A1318" s="1" t="s">
        <v>0</v>
      </c>
      <c r="B1318" t="str">
        <f t="shared" si="66"/>
        <v>KEY</v>
      </c>
      <c r="C1318" t="s">
        <v>1</v>
      </c>
      <c r="D1318" s="2" t="str">
        <f t="shared" si="68"/>
        <v>20181213</v>
      </c>
      <c r="E1318" s="2">
        <f>IF(E1317-1&gt;=$K$2,IF(WEEKDAY(E1317-1)=7,E1317-3,E1317-1),$K$1)</f>
        <v>43447</v>
      </c>
      <c r="F1318" s="6" t="str">
        <f t="shared" si="67"/>
        <v>https://api.iextrading.com/1.0/stock/KEY/chart/date/20181213</v>
      </c>
      <c r="G1318">
        <f>IF(E1318=$K$1,G1317+1,G1317)</f>
        <v>58</v>
      </c>
    </row>
    <row r="1319" spans="1:7" x14ac:dyDescent="0.25">
      <c r="A1319" s="1" t="s">
        <v>0</v>
      </c>
      <c r="B1319" t="str">
        <f t="shared" si="66"/>
        <v>KEY</v>
      </c>
      <c r="C1319" t="s">
        <v>1</v>
      </c>
      <c r="D1319" s="2" t="str">
        <f t="shared" si="68"/>
        <v>20181212</v>
      </c>
      <c r="E1319" s="2">
        <f>IF(E1318-1&gt;=$K$2,IF(WEEKDAY(E1318-1)=7,E1318-3,E1318-1),$K$1)</f>
        <v>43446</v>
      </c>
      <c r="F1319" s="6" t="str">
        <f t="shared" si="67"/>
        <v>https://api.iextrading.com/1.0/stock/KEY/chart/date/20181212</v>
      </c>
      <c r="G1319">
        <f>IF(E1319=$K$1,G1318+1,G1318)</f>
        <v>58</v>
      </c>
    </row>
    <row r="1320" spans="1:7" x14ac:dyDescent="0.25">
      <c r="A1320" s="1" t="s">
        <v>0</v>
      </c>
      <c r="B1320" t="str">
        <f t="shared" si="66"/>
        <v>KEY</v>
      </c>
      <c r="C1320" t="s">
        <v>1</v>
      </c>
      <c r="D1320" s="2" t="str">
        <f t="shared" si="68"/>
        <v>20181211</v>
      </c>
      <c r="E1320" s="2">
        <f>IF(E1319-1&gt;=$K$2,IF(WEEKDAY(E1319-1)=7,E1319-3,E1319-1),$K$1)</f>
        <v>43445</v>
      </c>
      <c r="F1320" s="6" t="str">
        <f t="shared" si="67"/>
        <v>https://api.iextrading.com/1.0/stock/KEY/chart/date/20181211</v>
      </c>
      <c r="G1320">
        <f>IF(E1320=$K$1,G1319+1,G1319)</f>
        <v>58</v>
      </c>
    </row>
    <row r="1321" spans="1:7" x14ac:dyDescent="0.25">
      <c r="A1321" s="1" t="s">
        <v>0</v>
      </c>
      <c r="B1321" t="str">
        <f t="shared" si="66"/>
        <v>KEY</v>
      </c>
      <c r="C1321" t="s">
        <v>1</v>
      </c>
      <c r="D1321" s="2" t="str">
        <f t="shared" si="68"/>
        <v>20181210</v>
      </c>
      <c r="E1321" s="2">
        <f>IF(E1320-1&gt;=$K$2,IF(WEEKDAY(E1320-1)=7,E1320-3,E1320-1),$K$1)</f>
        <v>43444</v>
      </c>
      <c r="F1321" s="6" t="str">
        <f t="shared" si="67"/>
        <v>https://api.iextrading.com/1.0/stock/KEY/chart/date/20181210</v>
      </c>
      <c r="G1321">
        <f>IF(E1321=$K$1,G1320+1,G1320)</f>
        <v>58</v>
      </c>
    </row>
    <row r="1322" spans="1:7" x14ac:dyDescent="0.25">
      <c r="A1322" s="1" t="s">
        <v>0</v>
      </c>
      <c r="B1322" t="str">
        <f t="shared" si="66"/>
        <v>KEY</v>
      </c>
      <c r="C1322" t="s">
        <v>1</v>
      </c>
      <c r="D1322" s="2" t="str">
        <f t="shared" si="68"/>
        <v>20181209</v>
      </c>
      <c r="E1322" s="2">
        <f>IF(E1321-1&gt;=$K$2,IF(WEEKDAY(E1321-1)=7,E1321-3,E1321-1),$K$1)</f>
        <v>43443</v>
      </c>
      <c r="F1322" s="6" t="str">
        <f t="shared" si="67"/>
        <v>https://api.iextrading.com/1.0/stock/KEY/chart/date/20181209</v>
      </c>
      <c r="G1322">
        <f>IF(E1322=$K$1,G1321+1,G1321)</f>
        <v>58</v>
      </c>
    </row>
    <row r="1323" spans="1:7" x14ac:dyDescent="0.25">
      <c r="A1323" s="1" t="s">
        <v>0</v>
      </c>
      <c r="B1323" t="str">
        <f t="shared" si="66"/>
        <v>KEY</v>
      </c>
      <c r="C1323" t="s">
        <v>1</v>
      </c>
      <c r="D1323" s="2" t="str">
        <f t="shared" si="68"/>
        <v>20181206</v>
      </c>
      <c r="E1323" s="2">
        <f>IF(E1322-1&gt;=$K$2,IF(WEEKDAY(E1322-1)=7,E1322-3,E1322-1),$K$1)</f>
        <v>43440</v>
      </c>
      <c r="F1323" s="6" t="str">
        <f t="shared" si="67"/>
        <v>https://api.iextrading.com/1.0/stock/KEY/chart/date/20181206</v>
      </c>
      <c r="G1323">
        <f>IF(E1323=$K$1,G1322+1,G1322)</f>
        <v>58</v>
      </c>
    </row>
    <row r="1324" spans="1:7" x14ac:dyDescent="0.25">
      <c r="A1324" s="1" t="s">
        <v>0</v>
      </c>
      <c r="B1324" t="str">
        <f t="shared" si="66"/>
        <v>KEY</v>
      </c>
      <c r="C1324" t="s">
        <v>1</v>
      </c>
      <c r="D1324" s="2" t="str">
        <f t="shared" si="68"/>
        <v>20181205</v>
      </c>
      <c r="E1324" s="2">
        <f>IF(E1323-1&gt;=$K$2,IF(WEEKDAY(E1323-1)=7,E1323-3,E1323-1),$K$1)</f>
        <v>43439</v>
      </c>
      <c r="F1324" s="6" t="str">
        <f t="shared" si="67"/>
        <v>https://api.iextrading.com/1.0/stock/KEY/chart/date/20181205</v>
      </c>
      <c r="G1324">
        <f>IF(E1324=$K$1,G1323+1,G1323)</f>
        <v>58</v>
      </c>
    </row>
    <row r="1325" spans="1:7" x14ac:dyDescent="0.25">
      <c r="A1325" s="1" t="s">
        <v>0</v>
      </c>
      <c r="B1325" t="str">
        <f t="shared" si="66"/>
        <v>KEY</v>
      </c>
      <c r="C1325" t="s">
        <v>1</v>
      </c>
      <c r="D1325" s="2" t="str">
        <f t="shared" si="68"/>
        <v>20181204</v>
      </c>
      <c r="E1325" s="2">
        <f>IF(E1324-1&gt;=$K$2,IF(WEEKDAY(E1324-1)=7,E1324-3,E1324-1),$K$1)</f>
        <v>43438</v>
      </c>
      <c r="F1325" s="6" t="str">
        <f t="shared" si="67"/>
        <v>https://api.iextrading.com/1.0/stock/KEY/chart/date/20181204</v>
      </c>
      <c r="G1325">
        <f>IF(E1325=$K$1,G1324+1,G1324)</f>
        <v>58</v>
      </c>
    </row>
    <row r="1326" spans="1:7" x14ac:dyDescent="0.25">
      <c r="A1326" s="1" t="s">
        <v>0</v>
      </c>
      <c r="B1326" t="str">
        <f t="shared" si="66"/>
        <v>KEY</v>
      </c>
      <c r="C1326" t="s">
        <v>1</v>
      </c>
      <c r="D1326" s="2" t="str">
        <f t="shared" si="68"/>
        <v>20181203</v>
      </c>
      <c r="E1326" s="2">
        <f>IF(E1325-1&gt;=$K$2,IF(WEEKDAY(E1325-1)=7,E1325-3,E1325-1),$K$1)</f>
        <v>43437</v>
      </c>
      <c r="F1326" s="6" t="str">
        <f t="shared" si="67"/>
        <v>https://api.iextrading.com/1.0/stock/KEY/chart/date/20181203</v>
      </c>
      <c r="G1326">
        <f>IF(E1326=$K$1,G1325+1,G1325)</f>
        <v>58</v>
      </c>
    </row>
    <row r="1327" spans="1:7" x14ac:dyDescent="0.25">
      <c r="A1327" s="1" t="s">
        <v>0</v>
      </c>
      <c r="B1327" t="str">
        <f t="shared" si="66"/>
        <v>KEY</v>
      </c>
      <c r="C1327" t="s">
        <v>1</v>
      </c>
      <c r="D1327" s="2" t="str">
        <f t="shared" si="68"/>
        <v>20181202</v>
      </c>
      <c r="E1327" s="2">
        <f>IF(E1326-1&gt;=$K$2,IF(WEEKDAY(E1326-1)=7,E1326-3,E1326-1),$K$1)</f>
        <v>43436</v>
      </c>
      <c r="F1327" s="6" t="str">
        <f t="shared" si="67"/>
        <v>https://api.iextrading.com/1.0/stock/KEY/chart/date/20181202</v>
      </c>
      <c r="G1327">
        <f>IF(E1327=$K$1,G1326+1,G1326)</f>
        <v>58</v>
      </c>
    </row>
    <row r="1328" spans="1:7" x14ac:dyDescent="0.25">
      <c r="A1328" s="1" t="s">
        <v>0</v>
      </c>
      <c r="B1328" t="str">
        <f t="shared" si="66"/>
        <v>KEY</v>
      </c>
      <c r="C1328" t="s">
        <v>1</v>
      </c>
      <c r="D1328" s="2" t="str">
        <f t="shared" si="68"/>
        <v>20181129</v>
      </c>
      <c r="E1328" s="2">
        <f>IF(E1327-1&gt;=$K$2,IF(WEEKDAY(E1327-1)=7,E1327-3,E1327-1),$K$1)</f>
        <v>43433</v>
      </c>
      <c r="F1328" s="6" t="str">
        <f t="shared" si="67"/>
        <v>https://api.iextrading.com/1.0/stock/KEY/chart/date/20181129</v>
      </c>
      <c r="G1328">
        <f>IF(E1328=$K$1,G1327+1,G1327)</f>
        <v>58</v>
      </c>
    </row>
    <row r="1329" spans="1:7" x14ac:dyDescent="0.25">
      <c r="A1329" s="1" t="s">
        <v>0</v>
      </c>
      <c r="B1329" t="str">
        <f t="shared" si="66"/>
        <v>KEY</v>
      </c>
      <c r="C1329" t="s">
        <v>1</v>
      </c>
      <c r="D1329" s="2" t="str">
        <f t="shared" si="68"/>
        <v>20181128</v>
      </c>
      <c r="E1329" s="2">
        <f>IF(E1328-1&gt;=$K$2,IF(WEEKDAY(E1328-1)=7,E1328-3,E1328-1),$K$1)</f>
        <v>43432</v>
      </c>
      <c r="F1329" s="6" t="str">
        <f t="shared" si="67"/>
        <v>https://api.iextrading.com/1.0/stock/KEY/chart/date/20181128</v>
      </c>
      <c r="G1329">
        <f>IF(E1329=$K$1,G1328+1,G1328)</f>
        <v>58</v>
      </c>
    </row>
    <row r="1330" spans="1:7" x14ac:dyDescent="0.25">
      <c r="A1330" s="1" t="s">
        <v>0</v>
      </c>
      <c r="B1330" t="str">
        <f t="shared" si="66"/>
        <v>KEY</v>
      </c>
      <c r="C1330" t="s">
        <v>1</v>
      </c>
      <c r="D1330" s="2" t="str">
        <f t="shared" si="68"/>
        <v>20181127</v>
      </c>
      <c r="E1330" s="2">
        <f>IF(E1329-1&gt;=$K$2,IF(WEEKDAY(E1329-1)=7,E1329-3,E1329-1),$K$1)</f>
        <v>43431</v>
      </c>
      <c r="F1330" s="6" t="str">
        <f t="shared" si="67"/>
        <v>https://api.iextrading.com/1.0/stock/KEY/chart/date/20181127</v>
      </c>
      <c r="G1330">
        <f>IF(E1330=$K$1,G1329+1,G1329)</f>
        <v>58</v>
      </c>
    </row>
    <row r="1331" spans="1:7" x14ac:dyDescent="0.25">
      <c r="A1331" s="1" t="s">
        <v>0</v>
      </c>
      <c r="B1331" t="str">
        <f t="shared" si="66"/>
        <v>KEY</v>
      </c>
      <c r="C1331" t="s">
        <v>1</v>
      </c>
      <c r="D1331" s="2" t="str">
        <f t="shared" si="68"/>
        <v>20181126</v>
      </c>
      <c r="E1331" s="2">
        <f>IF(E1330-1&gt;=$K$2,IF(WEEKDAY(E1330-1)=7,E1330-3,E1330-1),$K$1)</f>
        <v>43430</v>
      </c>
      <c r="F1331" s="6" t="str">
        <f t="shared" si="67"/>
        <v>https://api.iextrading.com/1.0/stock/KEY/chart/date/20181126</v>
      </c>
      <c r="G1331">
        <f>IF(E1331=$K$1,G1330+1,G1330)</f>
        <v>58</v>
      </c>
    </row>
    <row r="1332" spans="1:7" x14ac:dyDescent="0.25">
      <c r="A1332" s="1" t="s">
        <v>0</v>
      </c>
      <c r="B1332" t="str">
        <f t="shared" si="66"/>
        <v>KEY</v>
      </c>
      <c r="C1332" t="s">
        <v>1</v>
      </c>
      <c r="D1332" s="2" t="str">
        <f t="shared" si="68"/>
        <v>20181125</v>
      </c>
      <c r="E1332" s="2">
        <f>IF(E1331-1&gt;=$K$2,IF(WEEKDAY(E1331-1)=7,E1331-3,E1331-1),$K$1)</f>
        <v>43429</v>
      </c>
      <c r="F1332" s="6" t="str">
        <f t="shared" si="67"/>
        <v>https://api.iextrading.com/1.0/stock/KEY/chart/date/20181125</v>
      </c>
      <c r="G1332">
        <f>IF(E1332=$K$1,G1331+1,G1331)</f>
        <v>58</v>
      </c>
    </row>
    <row r="1333" spans="1:7" x14ac:dyDescent="0.25">
      <c r="A1333" s="1" t="s">
        <v>0</v>
      </c>
      <c r="B1333" t="str">
        <f t="shared" si="66"/>
        <v>KEY</v>
      </c>
      <c r="C1333" t="s">
        <v>1</v>
      </c>
      <c r="D1333" s="2" t="str">
        <f t="shared" si="68"/>
        <v>20181122</v>
      </c>
      <c r="E1333" s="2">
        <f>IF(E1332-1&gt;=$K$2,IF(WEEKDAY(E1332-1)=7,E1332-3,E1332-1),$K$1)</f>
        <v>43426</v>
      </c>
      <c r="F1333" s="6" t="str">
        <f t="shared" si="67"/>
        <v>https://api.iextrading.com/1.0/stock/KEY/chart/date/20181122</v>
      </c>
      <c r="G1333">
        <f>IF(E1333=$K$1,G1332+1,G1332)</f>
        <v>58</v>
      </c>
    </row>
    <row r="1334" spans="1:7" x14ac:dyDescent="0.25">
      <c r="A1334" s="1" t="s">
        <v>0</v>
      </c>
      <c r="B1334" t="str">
        <f t="shared" si="66"/>
        <v>KEY</v>
      </c>
      <c r="C1334" t="s">
        <v>1</v>
      </c>
      <c r="D1334" s="2" t="str">
        <f t="shared" si="68"/>
        <v>20181121</v>
      </c>
      <c r="E1334" s="2">
        <f>IF(E1333-1&gt;=$K$2,IF(WEEKDAY(E1333-1)=7,E1333-3,E1333-1),$K$1)</f>
        <v>43425</v>
      </c>
      <c r="F1334" s="6" t="str">
        <f t="shared" si="67"/>
        <v>https://api.iextrading.com/1.0/stock/KEY/chart/date/20181121</v>
      </c>
      <c r="G1334">
        <f>IF(E1334=$K$1,G1333+1,G1333)</f>
        <v>58</v>
      </c>
    </row>
    <row r="1335" spans="1:7" x14ac:dyDescent="0.25">
      <c r="A1335" s="1" t="s">
        <v>0</v>
      </c>
      <c r="B1335" t="str">
        <f t="shared" si="66"/>
        <v>KGC</v>
      </c>
      <c r="C1335" t="s">
        <v>1</v>
      </c>
      <c r="D1335" s="2" t="str">
        <f t="shared" si="68"/>
        <v>20181221</v>
      </c>
      <c r="E1335" s="2">
        <f>IF(E1334-1&gt;=$K$2,IF(WEEKDAY(E1334-1)=7,E1334-3,E1334-1),$K$1)</f>
        <v>43455</v>
      </c>
      <c r="F1335" s="6" t="str">
        <f t="shared" si="67"/>
        <v>https://api.iextrading.com/1.0/stock/KGC/chart/date/20181221</v>
      </c>
      <c r="G1335">
        <f>IF(E1335=$K$1,G1334+1,G1334)</f>
        <v>59</v>
      </c>
    </row>
    <row r="1336" spans="1:7" x14ac:dyDescent="0.25">
      <c r="A1336" s="1" t="s">
        <v>0</v>
      </c>
      <c r="B1336" t="str">
        <f t="shared" si="66"/>
        <v>KGC</v>
      </c>
      <c r="C1336" t="s">
        <v>1</v>
      </c>
      <c r="D1336" s="2" t="str">
        <f t="shared" si="68"/>
        <v>20181220</v>
      </c>
      <c r="E1336" s="2">
        <f>IF(E1335-1&gt;=$K$2,IF(WEEKDAY(E1335-1)=7,E1335-3,E1335-1),$K$1)</f>
        <v>43454</v>
      </c>
      <c r="F1336" s="6" t="str">
        <f t="shared" si="67"/>
        <v>https://api.iextrading.com/1.0/stock/KGC/chart/date/20181220</v>
      </c>
      <c r="G1336">
        <f>IF(E1336=$K$1,G1335+1,G1335)</f>
        <v>59</v>
      </c>
    </row>
    <row r="1337" spans="1:7" x14ac:dyDescent="0.25">
      <c r="A1337" s="1" t="s">
        <v>0</v>
      </c>
      <c r="B1337" t="str">
        <f t="shared" si="66"/>
        <v>KGC</v>
      </c>
      <c r="C1337" t="s">
        <v>1</v>
      </c>
      <c r="D1337" s="2" t="str">
        <f t="shared" si="68"/>
        <v>20181219</v>
      </c>
      <c r="E1337" s="2">
        <f>IF(E1336-1&gt;=$K$2,IF(WEEKDAY(E1336-1)=7,E1336-3,E1336-1),$K$1)</f>
        <v>43453</v>
      </c>
      <c r="F1337" s="6" t="str">
        <f t="shared" si="67"/>
        <v>https://api.iextrading.com/1.0/stock/KGC/chart/date/20181219</v>
      </c>
      <c r="G1337">
        <f>IF(E1337=$K$1,G1336+1,G1336)</f>
        <v>59</v>
      </c>
    </row>
    <row r="1338" spans="1:7" x14ac:dyDescent="0.25">
      <c r="A1338" s="1" t="s">
        <v>0</v>
      </c>
      <c r="B1338" t="str">
        <f t="shared" si="66"/>
        <v>KGC</v>
      </c>
      <c r="C1338" t="s">
        <v>1</v>
      </c>
      <c r="D1338" s="2" t="str">
        <f t="shared" si="68"/>
        <v>20181218</v>
      </c>
      <c r="E1338" s="2">
        <f>IF(E1337-1&gt;=$K$2,IF(WEEKDAY(E1337-1)=7,E1337-3,E1337-1),$K$1)</f>
        <v>43452</v>
      </c>
      <c r="F1338" s="6" t="str">
        <f t="shared" si="67"/>
        <v>https://api.iextrading.com/1.0/stock/KGC/chart/date/20181218</v>
      </c>
      <c r="G1338">
        <f>IF(E1338=$K$1,G1337+1,G1337)</f>
        <v>59</v>
      </c>
    </row>
    <row r="1339" spans="1:7" x14ac:dyDescent="0.25">
      <c r="A1339" s="1" t="s">
        <v>0</v>
      </c>
      <c r="B1339" t="str">
        <f t="shared" si="66"/>
        <v>KGC</v>
      </c>
      <c r="C1339" t="s">
        <v>1</v>
      </c>
      <c r="D1339" s="2" t="str">
        <f t="shared" si="68"/>
        <v>20181217</v>
      </c>
      <c r="E1339" s="2">
        <f>IF(E1338-1&gt;=$K$2,IF(WEEKDAY(E1338-1)=7,E1338-3,E1338-1),$K$1)</f>
        <v>43451</v>
      </c>
      <c r="F1339" s="6" t="str">
        <f t="shared" si="67"/>
        <v>https://api.iextrading.com/1.0/stock/KGC/chart/date/20181217</v>
      </c>
      <c r="G1339">
        <f>IF(E1339=$K$1,G1338+1,G1338)</f>
        <v>59</v>
      </c>
    </row>
    <row r="1340" spans="1:7" x14ac:dyDescent="0.25">
      <c r="A1340" s="1" t="s">
        <v>0</v>
      </c>
      <c r="B1340" t="str">
        <f t="shared" si="66"/>
        <v>KGC</v>
      </c>
      <c r="C1340" t="s">
        <v>1</v>
      </c>
      <c r="D1340" s="2" t="str">
        <f t="shared" si="68"/>
        <v>20181216</v>
      </c>
      <c r="E1340" s="2">
        <f>IF(E1339-1&gt;=$K$2,IF(WEEKDAY(E1339-1)=7,E1339-3,E1339-1),$K$1)</f>
        <v>43450</v>
      </c>
      <c r="F1340" s="6" t="str">
        <f t="shared" si="67"/>
        <v>https://api.iextrading.com/1.0/stock/KGC/chart/date/20181216</v>
      </c>
      <c r="G1340">
        <f>IF(E1340=$K$1,G1339+1,G1339)</f>
        <v>59</v>
      </c>
    </row>
    <row r="1341" spans="1:7" x14ac:dyDescent="0.25">
      <c r="A1341" s="1" t="s">
        <v>0</v>
      </c>
      <c r="B1341" t="str">
        <f t="shared" si="66"/>
        <v>KGC</v>
      </c>
      <c r="C1341" t="s">
        <v>1</v>
      </c>
      <c r="D1341" s="2" t="str">
        <f t="shared" si="68"/>
        <v>20181213</v>
      </c>
      <c r="E1341" s="2">
        <f>IF(E1340-1&gt;=$K$2,IF(WEEKDAY(E1340-1)=7,E1340-3,E1340-1),$K$1)</f>
        <v>43447</v>
      </c>
      <c r="F1341" s="6" t="str">
        <f t="shared" si="67"/>
        <v>https://api.iextrading.com/1.0/stock/KGC/chart/date/20181213</v>
      </c>
      <c r="G1341">
        <f>IF(E1341=$K$1,G1340+1,G1340)</f>
        <v>59</v>
      </c>
    </row>
    <row r="1342" spans="1:7" x14ac:dyDescent="0.25">
      <c r="A1342" s="1" t="s">
        <v>0</v>
      </c>
      <c r="B1342" t="str">
        <f t="shared" si="66"/>
        <v>KGC</v>
      </c>
      <c r="C1342" t="s">
        <v>1</v>
      </c>
      <c r="D1342" s="2" t="str">
        <f t="shared" si="68"/>
        <v>20181212</v>
      </c>
      <c r="E1342" s="2">
        <f>IF(E1341-1&gt;=$K$2,IF(WEEKDAY(E1341-1)=7,E1341-3,E1341-1),$K$1)</f>
        <v>43446</v>
      </c>
      <c r="F1342" s="6" t="str">
        <f t="shared" si="67"/>
        <v>https://api.iextrading.com/1.0/stock/KGC/chart/date/20181212</v>
      </c>
      <c r="G1342">
        <f>IF(E1342=$K$1,G1341+1,G1341)</f>
        <v>59</v>
      </c>
    </row>
    <row r="1343" spans="1:7" x14ac:dyDescent="0.25">
      <c r="A1343" s="1" t="s">
        <v>0</v>
      </c>
      <c r="B1343" t="str">
        <f t="shared" si="66"/>
        <v>KGC</v>
      </c>
      <c r="C1343" t="s">
        <v>1</v>
      </c>
      <c r="D1343" s="2" t="str">
        <f t="shared" si="68"/>
        <v>20181211</v>
      </c>
      <c r="E1343" s="2">
        <f>IF(E1342-1&gt;=$K$2,IF(WEEKDAY(E1342-1)=7,E1342-3,E1342-1),$K$1)</f>
        <v>43445</v>
      </c>
      <c r="F1343" s="6" t="str">
        <f t="shared" si="67"/>
        <v>https://api.iextrading.com/1.0/stock/KGC/chart/date/20181211</v>
      </c>
      <c r="G1343">
        <f>IF(E1343=$K$1,G1342+1,G1342)</f>
        <v>59</v>
      </c>
    </row>
    <row r="1344" spans="1:7" x14ac:dyDescent="0.25">
      <c r="A1344" s="1" t="s">
        <v>0</v>
      </c>
      <c r="B1344" t="str">
        <f t="shared" si="66"/>
        <v>KGC</v>
      </c>
      <c r="C1344" t="s">
        <v>1</v>
      </c>
      <c r="D1344" s="2" t="str">
        <f t="shared" si="68"/>
        <v>20181210</v>
      </c>
      <c r="E1344" s="2">
        <f>IF(E1343-1&gt;=$K$2,IF(WEEKDAY(E1343-1)=7,E1343-3,E1343-1),$K$1)</f>
        <v>43444</v>
      </c>
      <c r="F1344" s="6" t="str">
        <f t="shared" si="67"/>
        <v>https://api.iextrading.com/1.0/stock/KGC/chart/date/20181210</v>
      </c>
      <c r="G1344">
        <f>IF(E1344=$K$1,G1343+1,G1343)</f>
        <v>59</v>
      </c>
    </row>
    <row r="1345" spans="1:7" x14ac:dyDescent="0.25">
      <c r="A1345" s="1" t="s">
        <v>0</v>
      </c>
      <c r="B1345" t="str">
        <f t="shared" si="66"/>
        <v>KGC</v>
      </c>
      <c r="C1345" t="s">
        <v>1</v>
      </c>
      <c r="D1345" s="2" t="str">
        <f t="shared" si="68"/>
        <v>20181209</v>
      </c>
      <c r="E1345" s="2">
        <f>IF(E1344-1&gt;=$K$2,IF(WEEKDAY(E1344-1)=7,E1344-3,E1344-1),$K$1)</f>
        <v>43443</v>
      </c>
      <c r="F1345" s="6" t="str">
        <f t="shared" si="67"/>
        <v>https://api.iextrading.com/1.0/stock/KGC/chart/date/20181209</v>
      </c>
      <c r="G1345">
        <f>IF(E1345=$K$1,G1344+1,G1344)</f>
        <v>59</v>
      </c>
    </row>
    <row r="1346" spans="1:7" x14ac:dyDescent="0.25">
      <c r="A1346" s="1" t="s">
        <v>0</v>
      </c>
      <c r="B1346" t="str">
        <f t="shared" ref="B1346:B1409" si="69">VLOOKUP(G1346,M:N,2,FALSE)</f>
        <v>KGC</v>
      </c>
      <c r="C1346" t="s">
        <v>1</v>
      </c>
      <c r="D1346" s="2" t="str">
        <f t="shared" si="68"/>
        <v>20181206</v>
      </c>
      <c r="E1346" s="2">
        <f>IF(E1345-1&gt;=$K$2,IF(WEEKDAY(E1345-1)=7,E1345-3,E1345-1),$K$1)</f>
        <v>43440</v>
      </c>
      <c r="F1346" s="6" t="str">
        <f t="shared" si="67"/>
        <v>https://api.iextrading.com/1.0/stock/KGC/chart/date/20181206</v>
      </c>
      <c r="G1346">
        <f>IF(E1346=$K$1,G1345+1,G1345)</f>
        <v>59</v>
      </c>
    </row>
    <row r="1347" spans="1:7" x14ac:dyDescent="0.25">
      <c r="A1347" s="1" t="s">
        <v>0</v>
      </c>
      <c r="B1347" t="str">
        <f t="shared" si="69"/>
        <v>KGC</v>
      </c>
      <c r="C1347" t="s">
        <v>1</v>
      </c>
      <c r="D1347" s="2" t="str">
        <f t="shared" si="68"/>
        <v>20181205</v>
      </c>
      <c r="E1347" s="2">
        <f>IF(E1346-1&gt;=$K$2,IF(WEEKDAY(E1346-1)=7,E1346-3,E1346-1),$K$1)</f>
        <v>43439</v>
      </c>
      <c r="F1347" s="6" t="str">
        <f t="shared" si="67"/>
        <v>https://api.iextrading.com/1.0/stock/KGC/chart/date/20181205</v>
      </c>
      <c r="G1347">
        <f>IF(E1347=$K$1,G1346+1,G1346)</f>
        <v>59</v>
      </c>
    </row>
    <row r="1348" spans="1:7" x14ac:dyDescent="0.25">
      <c r="A1348" s="1" t="s">
        <v>0</v>
      </c>
      <c r="B1348" t="str">
        <f t="shared" si="69"/>
        <v>KGC</v>
      </c>
      <c r="C1348" t="s">
        <v>1</v>
      </c>
      <c r="D1348" s="2" t="str">
        <f t="shared" si="68"/>
        <v>20181204</v>
      </c>
      <c r="E1348" s="2">
        <f>IF(E1347-1&gt;=$K$2,IF(WEEKDAY(E1347-1)=7,E1347-3,E1347-1),$K$1)</f>
        <v>43438</v>
      </c>
      <c r="F1348" s="6" t="str">
        <f t="shared" si="67"/>
        <v>https://api.iextrading.com/1.0/stock/KGC/chart/date/20181204</v>
      </c>
      <c r="G1348">
        <f>IF(E1348=$K$1,G1347+1,G1347)</f>
        <v>59</v>
      </c>
    </row>
    <row r="1349" spans="1:7" x14ac:dyDescent="0.25">
      <c r="A1349" s="1" t="s">
        <v>0</v>
      </c>
      <c r="B1349" t="str">
        <f t="shared" si="69"/>
        <v>KGC</v>
      </c>
      <c r="C1349" t="s">
        <v>1</v>
      </c>
      <c r="D1349" s="2" t="str">
        <f t="shared" si="68"/>
        <v>20181203</v>
      </c>
      <c r="E1349" s="2">
        <f>IF(E1348-1&gt;=$K$2,IF(WEEKDAY(E1348-1)=7,E1348-3,E1348-1),$K$1)</f>
        <v>43437</v>
      </c>
      <c r="F1349" s="6" t="str">
        <f t="shared" si="67"/>
        <v>https://api.iextrading.com/1.0/stock/KGC/chart/date/20181203</v>
      </c>
      <c r="G1349">
        <f>IF(E1349=$K$1,G1348+1,G1348)</f>
        <v>59</v>
      </c>
    </row>
    <row r="1350" spans="1:7" x14ac:dyDescent="0.25">
      <c r="A1350" s="1" t="s">
        <v>0</v>
      </c>
      <c r="B1350" t="str">
        <f t="shared" si="69"/>
        <v>KGC</v>
      </c>
      <c r="C1350" t="s">
        <v>1</v>
      </c>
      <c r="D1350" s="2" t="str">
        <f t="shared" si="68"/>
        <v>20181202</v>
      </c>
      <c r="E1350" s="2">
        <f>IF(E1349-1&gt;=$K$2,IF(WEEKDAY(E1349-1)=7,E1349-3,E1349-1),$K$1)</f>
        <v>43436</v>
      </c>
      <c r="F1350" s="6" t="str">
        <f t="shared" si="67"/>
        <v>https://api.iextrading.com/1.0/stock/KGC/chart/date/20181202</v>
      </c>
      <c r="G1350">
        <f>IF(E1350=$K$1,G1349+1,G1349)</f>
        <v>59</v>
      </c>
    </row>
    <row r="1351" spans="1:7" x14ac:dyDescent="0.25">
      <c r="A1351" s="1" t="s">
        <v>0</v>
      </c>
      <c r="B1351" t="str">
        <f t="shared" si="69"/>
        <v>KGC</v>
      </c>
      <c r="C1351" t="s">
        <v>1</v>
      </c>
      <c r="D1351" s="2" t="str">
        <f t="shared" si="68"/>
        <v>20181129</v>
      </c>
      <c r="E1351" s="2">
        <f>IF(E1350-1&gt;=$K$2,IF(WEEKDAY(E1350-1)=7,E1350-3,E1350-1),$K$1)</f>
        <v>43433</v>
      </c>
      <c r="F1351" s="6" t="str">
        <f t="shared" si="67"/>
        <v>https://api.iextrading.com/1.0/stock/KGC/chart/date/20181129</v>
      </c>
      <c r="G1351">
        <f>IF(E1351=$K$1,G1350+1,G1350)</f>
        <v>59</v>
      </c>
    </row>
    <row r="1352" spans="1:7" x14ac:dyDescent="0.25">
      <c r="A1352" s="1" t="s">
        <v>0</v>
      </c>
      <c r="B1352" t="str">
        <f t="shared" si="69"/>
        <v>KGC</v>
      </c>
      <c r="C1352" t="s">
        <v>1</v>
      </c>
      <c r="D1352" s="2" t="str">
        <f t="shared" si="68"/>
        <v>20181128</v>
      </c>
      <c r="E1352" s="2">
        <f>IF(E1351-1&gt;=$K$2,IF(WEEKDAY(E1351-1)=7,E1351-3,E1351-1),$K$1)</f>
        <v>43432</v>
      </c>
      <c r="F1352" s="6" t="str">
        <f t="shared" si="67"/>
        <v>https://api.iextrading.com/1.0/stock/KGC/chart/date/20181128</v>
      </c>
      <c r="G1352">
        <f>IF(E1352=$K$1,G1351+1,G1351)</f>
        <v>59</v>
      </c>
    </row>
    <row r="1353" spans="1:7" x14ac:dyDescent="0.25">
      <c r="A1353" s="1" t="s">
        <v>0</v>
      </c>
      <c r="B1353" t="str">
        <f t="shared" si="69"/>
        <v>KGC</v>
      </c>
      <c r="C1353" t="s">
        <v>1</v>
      </c>
      <c r="D1353" s="2" t="str">
        <f t="shared" si="68"/>
        <v>20181127</v>
      </c>
      <c r="E1353" s="2">
        <f>IF(E1352-1&gt;=$K$2,IF(WEEKDAY(E1352-1)=7,E1352-3,E1352-1),$K$1)</f>
        <v>43431</v>
      </c>
      <c r="F1353" s="6" t="str">
        <f t="shared" ref="F1353:F1416" si="70">A1353&amp;B1353&amp;C1353&amp;D1353</f>
        <v>https://api.iextrading.com/1.0/stock/KGC/chart/date/20181127</v>
      </c>
      <c r="G1353">
        <f>IF(E1353=$K$1,G1352+1,G1352)</f>
        <v>59</v>
      </c>
    </row>
    <row r="1354" spans="1:7" x14ac:dyDescent="0.25">
      <c r="A1354" s="1" t="s">
        <v>0</v>
      </c>
      <c r="B1354" t="str">
        <f t="shared" si="69"/>
        <v>KGC</v>
      </c>
      <c r="C1354" t="s">
        <v>1</v>
      </c>
      <c r="D1354" s="2" t="str">
        <f t="shared" si="68"/>
        <v>20181126</v>
      </c>
      <c r="E1354" s="2">
        <f>IF(E1353-1&gt;=$K$2,IF(WEEKDAY(E1353-1)=7,E1353-3,E1353-1),$K$1)</f>
        <v>43430</v>
      </c>
      <c r="F1354" s="6" t="str">
        <f t="shared" si="70"/>
        <v>https://api.iextrading.com/1.0/stock/KGC/chart/date/20181126</v>
      </c>
      <c r="G1354">
        <f>IF(E1354=$K$1,G1353+1,G1353)</f>
        <v>59</v>
      </c>
    </row>
    <row r="1355" spans="1:7" x14ac:dyDescent="0.25">
      <c r="A1355" s="1" t="s">
        <v>0</v>
      </c>
      <c r="B1355" t="str">
        <f t="shared" si="69"/>
        <v>KGC</v>
      </c>
      <c r="C1355" t="s">
        <v>1</v>
      </c>
      <c r="D1355" s="2" t="str">
        <f t="shared" si="68"/>
        <v>20181125</v>
      </c>
      <c r="E1355" s="2">
        <f>IF(E1354-1&gt;=$K$2,IF(WEEKDAY(E1354-1)=7,E1354-3,E1354-1),$K$1)</f>
        <v>43429</v>
      </c>
      <c r="F1355" s="6" t="str">
        <f t="shared" si="70"/>
        <v>https://api.iextrading.com/1.0/stock/KGC/chart/date/20181125</v>
      </c>
      <c r="G1355">
        <f>IF(E1355=$K$1,G1354+1,G1354)</f>
        <v>59</v>
      </c>
    </row>
    <row r="1356" spans="1:7" x14ac:dyDescent="0.25">
      <c r="A1356" s="1" t="s">
        <v>0</v>
      </c>
      <c r="B1356" t="str">
        <f t="shared" si="69"/>
        <v>KGC</v>
      </c>
      <c r="C1356" t="s">
        <v>1</v>
      </c>
      <c r="D1356" s="2" t="str">
        <f t="shared" si="68"/>
        <v>20181122</v>
      </c>
      <c r="E1356" s="2">
        <f>IF(E1355-1&gt;=$K$2,IF(WEEKDAY(E1355-1)=7,E1355-3,E1355-1),$K$1)</f>
        <v>43426</v>
      </c>
      <c r="F1356" s="6" t="str">
        <f t="shared" si="70"/>
        <v>https://api.iextrading.com/1.0/stock/KGC/chart/date/20181122</v>
      </c>
      <c r="G1356">
        <f>IF(E1356=$K$1,G1355+1,G1355)</f>
        <v>59</v>
      </c>
    </row>
    <row r="1357" spans="1:7" x14ac:dyDescent="0.25">
      <c r="A1357" s="1" t="s">
        <v>0</v>
      </c>
      <c r="B1357" t="str">
        <f t="shared" si="69"/>
        <v>KGC</v>
      </c>
      <c r="C1357" t="s">
        <v>1</v>
      </c>
      <c r="D1357" s="2" t="str">
        <f t="shared" si="68"/>
        <v>20181121</v>
      </c>
      <c r="E1357" s="2">
        <f>IF(E1356-1&gt;=$K$2,IF(WEEKDAY(E1356-1)=7,E1356-3,E1356-1),$K$1)</f>
        <v>43425</v>
      </c>
      <c r="F1357" s="6" t="str">
        <f t="shared" si="70"/>
        <v>https://api.iextrading.com/1.0/stock/KGC/chart/date/20181121</v>
      </c>
      <c r="G1357">
        <f>IF(E1357=$K$1,G1356+1,G1356)</f>
        <v>59</v>
      </c>
    </row>
    <row r="1358" spans="1:7" x14ac:dyDescent="0.25">
      <c r="A1358" s="1" t="s">
        <v>0</v>
      </c>
      <c r="B1358" t="str">
        <f t="shared" si="69"/>
        <v>KO</v>
      </c>
      <c r="C1358" t="s">
        <v>1</v>
      </c>
      <c r="D1358" s="2" t="str">
        <f t="shared" si="68"/>
        <v>20181221</v>
      </c>
      <c r="E1358" s="2">
        <f>IF(E1357-1&gt;=$K$2,IF(WEEKDAY(E1357-1)=7,E1357-3,E1357-1),$K$1)</f>
        <v>43455</v>
      </c>
      <c r="F1358" s="6" t="str">
        <f t="shared" si="70"/>
        <v>https://api.iextrading.com/1.0/stock/KO/chart/date/20181221</v>
      </c>
      <c r="G1358">
        <f>IF(E1358=$K$1,G1357+1,G1357)</f>
        <v>60</v>
      </c>
    </row>
    <row r="1359" spans="1:7" x14ac:dyDescent="0.25">
      <c r="A1359" s="1" t="s">
        <v>0</v>
      </c>
      <c r="B1359" t="str">
        <f t="shared" si="69"/>
        <v>KO</v>
      </c>
      <c r="C1359" t="s">
        <v>1</v>
      </c>
      <c r="D1359" s="2" t="str">
        <f t="shared" si="68"/>
        <v>20181220</v>
      </c>
      <c r="E1359" s="2">
        <f>IF(E1358-1&gt;=$K$2,IF(WEEKDAY(E1358-1)=7,E1358-3,E1358-1),$K$1)</f>
        <v>43454</v>
      </c>
      <c r="F1359" s="6" t="str">
        <f t="shared" si="70"/>
        <v>https://api.iextrading.com/1.0/stock/KO/chart/date/20181220</v>
      </c>
      <c r="G1359">
        <f>IF(E1359=$K$1,G1358+1,G1358)</f>
        <v>60</v>
      </c>
    </row>
    <row r="1360" spans="1:7" x14ac:dyDescent="0.25">
      <c r="A1360" s="1" t="s">
        <v>0</v>
      </c>
      <c r="B1360" t="str">
        <f t="shared" si="69"/>
        <v>KO</v>
      </c>
      <c r="C1360" t="s">
        <v>1</v>
      </c>
      <c r="D1360" s="2" t="str">
        <f t="shared" si="68"/>
        <v>20181219</v>
      </c>
      <c r="E1360" s="2">
        <f>IF(E1359-1&gt;=$K$2,IF(WEEKDAY(E1359-1)=7,E1359-3,E1359-1),$K$1)</f>
        <v>43453</v>
      </c>
      <c r="F1360" s="6" t="str">
        <f t="shared" si="70"/>
        <v>https://api.iextrading.com/1.0/stock/KO/chart/date/20181219</v>
      </c>
      <c r="G1360">
        <f>IF(E1360=$K$1,G1359+1,G1359)</f>
        <v>60</v>
      </c>
    </row>
    <row r="1361" spans="1:7" x14ac:dyDescent="0.25">
      <c r="A1361" s="1" t="s">
        <v>0</v>
      </c>
      <c r="B1361" t="str">
        <f t="shared" si="69"/>
        <v>KO</v>
      </c>
      <c r="C1361" t="s">
        <v>1</v>
      </c>
      <c r="D1361" s="2" t="str">
        <f t="shared" si="68"/>
        <v>20181218</v>
      </c>
      <c r="E1361" s="2">
        <f>IF(E1360-1&gt;=$K$2,IF(WEEKDAY(E1360-1)=7,E1360-3,E1360-1),$K$1)</f>
        <v>43452</v>
      </c>
      <c r="F1361" s="6" t="str">
        <f t="shared" si="70"/>
        <v>https://api.iextrading.com/1.0/stock/KO/chart/date/20181218</v>
      </c>
      <c r="G1361">
        <f>IF(E1361=$K$1,G1360+1,G1360)</f>
        <v>60</v>
      </c>
    </row>
    <row r="1362" spans="1:7" x14ac:dyDescent="0.25">
      <c r="A1362" s="1" t="s">
        <v>0</v>
      </c>
      <c r="B1362" t="str">
        <f t="shared" si="69"/>
        <v>KO</v>
      </c>
      <c r="C1362" t="s">
        <v>1</v>
      </c>
      <c r="D1362" s="2" t="str">
        <f t="shared" si="68"/>
        <v>20181217</v>
      </c>
      <c r="E1362" s="2">
        <f>IF(E1361-1&gt;=$K$2,IF(WEEKDAY(E1361-1)=7,E1361-3,E1361-1),$K$1)</f>
        <v>43451</v>
      </c>
      <c r="F1362" s="6" t="str">
        <f t="shared" si="70"/>
        <v>https://api.iextrading.com/1.0/stock/KO/chart/date/20181217</v>
      </c>
      <c r="G1362">
        <f>IF(E1362=$K$1,G1361+1,G1361)</f>
        <v>60</v>
      </c>
    </row>
    <row r="1363" spans="1:7" x14ac:dyDescent="0.25">
      <c r="A1363" s="1" t="s">
        <v>0</v>
      </c>
      <c r="B1363" t="str">
        <f t="shared" si="69"/>
        <v>KO</v>
      </c>
      <c r="C1363" t="s">
        <v>1</v>
      </c>
      <c r="D1363" s="2" t="str">
        <f t="shared" si="68"/>
        <v>20181216</v>
      </c>
      <c r="E1363" s="2">
        <f>IF(E1362-1&gt;=$K$2,IF(WEEKDAY(E1362-1)=7,E1362-3,E1362-1),$K$1)</f>
        <v>43450</v>
      </c>
      <c r="F1363" s="6" t="str">
        <f t="shared" si="70"/>
        <v>https://api.iextrading.com/1.0/stock/KO/chart/date/20181216</v>
      </c>
      <c r="G1363">
        <f>IF(E1363=$K$1,G1362+1,G1362)</f>
        <v>60</v>
      </c>
    </row>
    <row r="1364" spans="1:7" x14ac:dyDescent="0.25">
      <c r="A1364" s="1" t="s">
        <v>0</v>
      </c>
      <c r="B1364" t="str">
        <f t="shared" si="69"/>
        <v>KO</v>
      </c>
      <c r="C1364" t="s">
        <v>1</v>
      </c>
      <c r="D1364" s="2" t="str">
        <f t="shared" si="68"/>
        <v>20181213</v>
      </c>
      <c r="E1364" s="2">
        <f>IF(E1363-1&gt;=$K$2,IF(WEEKDAY(E1363-1)=7,E1363-3,E1363-1),$K$1)</f>
        <v>43447</v>
      </c>
      <c r="F1364" s="6" t="str">
        <f t="shared" si="70"/>
        <v>https://api.iextrading.com/1.0/stock/KO/chart/date/20181213</v>
      </c>
      <c r="G1364">
        <f>IF(E1364=$K$1,G1363+1,G1363)</f>
        <v>60</v>
      </c>
    </row>
    <row r="1365" spans="1:7" x14ac:dyDescent="0.25">
      <c r="A1365" s="1" t="s">
        <v>0</v>
      </c>
      <c r="B1365" t="str">
        <f t="shared" si="69"/>
        <v>KO</v>
      </c>
      <c r="C1365" t="s">
        <v>1</v>
      </c>
      <c r="D1365" s="2" t="str">
        <f t="shared" si="68"/>
        <v>20181212</v>
      </c>
      <c r="E1365" s="2">
        <f>IF(E1364-1&gt;=$K$2,IF(WEEKDAY(E1364-1)=7,E1364-3,E1364-1),$K$1)</f>
        <v>43446</v>
      </c>
      <c r="F1365" s="6" t="str">
        <f t="shared" si="70"/>
        <v>https://api.iextrading.com/1.0/stock/KO/chart/date/20181212</v>
      </c>
      <c r="G1365">
        <f>IF(E1365=$K$1,G1364+1,G1364)</f>
        <v>60</v>
      </c>
    </row>
    <row r="1366" spans="1:7" x14ac:dyDescent="0.25">
      <c r="A1366" s="1" t="s">
        <v>0</v>
      </c>
      <c r="B1366" t="str">
        <f t="shared" si="69"/>
        <v>KO</v>
      </c>
      <c r="C1366" t="s">
        <v>1</v>
      </c>
      <c r="D1366" s="2" t="str">
        <f t="shared" si="68"/>
        <v>20181211</v>
      </c>
      <c r="E1366" s="2">
        <f>IF(E1365-1&gt;=$K$2,IF(WEEKDAY(E1365-1)=7,E1365-3,E1365-1),$K$1)</f>
        <v>43445</v>
      </c>
      <c r="F1366" s="6" t="str">
        <f t="shared" si="70"/>
        <v>https://api.iextrading.com/1.0/stock/KO/chart/date/20181211</v>
      </c>
      <c r="G1366">
        <f>IF(E1366=$K$1,G1365+1,G1365)</f>
        <v>60</v>
      </c>
    </row>
    <row r="1367" spans="1:7" x14ac:dyDescent="0.25">
      <c r="A1367" s="1" t="s">
        <v>0</v>
      </c>
      <c r="B1367" t="str">
        <f t="shared" si="69"/>
        <v>KO</v>
      </c>
      <c r="C1367" t="s">
        <v>1</v>
      </c>
      <c r="D1367" s="2" t="str">
        <f t="shared" si="68"/>
        <v>20181210</v>
      </c>
      <c r="E1367" s="2">
        <f>IF(E1366-1&gt;=$K$2,IF(WEEKDAY(E1366-1)=7,E1366-3,E1366-1),$K$1)</f>
        <v>43444</v>
      </c>
      <c r="F1367" s="6" t="str">
        <f t="shared" si="70"/>
        <v>https://api.iextrading.com/1.0/stock/KO/chart/date/20181210</v>
      </c>
      <c r="G1367">
        <f>IF(E1367=$K$1,G1366+1,G1366)</f>
        <v>60</v>
      </c>
    </row>
    <row r="1368" spans="1:7" x14ac:dyDescent="0.25">
      <c r="A1368" s="1" t="s">
        <v>0</v>
      </c>
      <c r="B1368" t="str">
        <f t="shared" si="69"/>
        <v>KO</v>
      </c>
      <c r="C1368" t="s">
        <v>1</v>
      </c>
      <c r="D1368" s="2" t="str">
        <f t="shared" si="68"/>
        <v>20181209</v>
      </c>
      <c r="E1368" s="2">
        <f>IF(E1367-1&gt;=$K$2,IF(WEEKDAY(E1367-1)=7,E1367-3,E1367-1),$K$1)</f>
        <v>43443</v>
      </c>
      <c r="F1368" s="6" t="str">
        <f t="shared" si="70"/>
        <v>https://api.iextrading.com/1.0/stock/KO/chart/date/20181209</v>
      </c>
      <c r="G1368">
        <f>IF(E1368=$K$1,G1367+1,G1367)</f>
        <v>60</v>
      </c>
    </row>
    <row r="1369" spans="1:7" x14ac:dyDescent="0.25">
      <c r="A1369" s="1" t="s">
        <v>0</v>
      </c>
      <c r="B1369" t="str">
        <f t="shared" si="69"/>
        <v>KO</v>
      </c>
      <c r="C1369" t="s">
        <v>1</v>
      </c>
      <c r="D1369" s="2" t="str">
        <f t="shared" si="68"/>
        <v>20181206</v>
      </c>
      <c r="E1369" s="2">
        <f>IF(E1368-1&gt;=$K$2,IF(WEEKDAY(E1368-1)=7,E1368-3,E1368-1),$K$1)</f>
        <v>43440</v>
      </c>
      <c r="F1369" s="6" t="str">
        <f t="shared" si="70"/>
        <v>https://api.iextrading.com/1.0/stock/KO/chart/date/20181206</v>
      </c>
      <c r="G1369">
        <f>IF(E1369=$K$1,G1368+1,G1368)</f>
        <v>60</v>
      </c>
    </row>
    <row r="1370" spans="1:7" x14ac:dyDescent="0.25">
      <c r="A1370" s="1" t="s">
        <v>0</v>
      </c>
      <c r="B1370" t="str">
        <f t="shared" si="69"/>
        <v>KO</v>
      </c>
      <c r="C1370" t="s">
        <v>1</v>
      </c>
      <c r="D1370" s="2" t="str">
        <f t="shared" si="68"/>
        <v>20181205</v>
      </c>
      <c r="E1370" s="2">
        <f>IF(E1369-1&gt;=$K$2,IF(WEEKDAY(E1369-1)=7,E1369-3,E1369-1),$K$1)</f>
        <v>43439</v>
      </c>
      <c r="F1370" s="6" t="str">
        <f t="shared" si="70"/>
        <v>https://api.iextrading.com/1.0/stock/KO/chart/date/20181205</v>
      </c>
      <c r="G1370">
        <f>IF(E1370=$K$1,G1369+1,G1369)</f>
        <v>60</v>
      </c>
    </row>
    <row r="1371" spans="1:7" x14ac:dyDescent="0.25">
      <c r="A1371" s="1" t="s">
        <v>0</v>
      </c>
      <c r="B1371" t="str">
        <f t="shared" si="69"/>
        <v>KO</v>
      </c>
      <c r="C1371" t="s">
        <v>1</v>
      </c>
      <c r="D1371" s="2" t="str">
        <f t="shared" si="68"/>
        <v>20181204</v>
      </c>
      <c r="E1371" s="2">
        <f>IF(E1370-1&gt;=$K$2,IF(WEEKDAY(E1370-1)=7,E1370-3,E1370-1),$K$1)</f>
        <v>43438</v>
      </c>
      <c r="F1371" s="6" t="str">
        <f t="shared" si="70"/>
        <v>https://api.iextrading.com/1.0/stock/KO/chart/date/20181204</v>
      </c>
      <c r="G1371">
        <f>IF(E1371=$K$1,G1370+1,G1370)</f>
        <v>60</v>
      </c>
    </row>
    <row r="1372" spans="1:7" x14ac:dyDescent="0.25">
      <c r="A1372" s="1" t="s">
        <v>0</v>
      </c>
      <c r="B1372" t="str">
        <f t="shared" si="69"/>
        <v>KO</v>
      </c>
      <c r="C1372" t="s">
        <v>1</v>
      </c>
      <c r="D1372" s="2" t="str">
        <f t="shared" si="68"/>
        <v>20181203</v>
      </c>
      <c r="E1372" s="2">
        <f>IF(E1371-1&gt;=$K$2,IF(WEEKDAY(E1371-1)=7,E1371-3,E1371-1),$K$1)</f>
        <v>43437</v>
      </c>
      <c r="F1372" s="6" t="str">
        <f t="shared" si="70"/>
        <v>https://api.iextrading.com/1.0/stock/KO/chart/date/20181203</v>
      </c>
      <c r="G1372">
        <f>IF(E1372=$K$1,G1371+1,G1371)</f>
        <v>60</v>
      </c>
    </row>
    <row r="1373" spans="1:7" x14ac:dyDescent="0.25">
      <c r="A1373" s="1" t="s">
        <v>0</v>
      </c>
      <c r="B1373" t="str">
        <f t="shared" si="69"/>
        <v>KO</v>
      </c>
      <c r="C1373" t="s">
        <v>1</v>
      </c>
      <c r="D1373" s="2" t="str">
        <f t="shared" si="68"/>
        <v>20181202</v>
      </c>
      <c r="E1373" s="2">
        <f>IF(E1372-1&gt;=$K$2,IF(WEEKDAY(E1372-1)=7,E1372-3,E1372-1),$K$1)</f>
        <v>43436</v>
      </c>
      <c r="F1373" s="6" t="str">
        <f t="shared" si="70"/>
        <v>https://api.iextrading.com/1.0/stock/KO/chart/date/20181202</v>
      </c>
      <c r="G1373">
        <f>IF(E1373=$K$1,G1372+1,G1372)</f>
        <v>60</v>
      </c>
    </row>
    <row r="1374" spans="1:7" x14ac:dyDescent="0.25">
      <c r="A1374" s="1" t="s">
        <v>0</v>
      </c>
      <c r="B1374" t="str">
        <f t="shared" si="69"/>
        <v>KO</v>
      </c>
      <c r="C1374" t="s">
        <v>1</v>
      </c>
      <c r="D1374" s="2" t="str">
        <f t="shared" si="68"/>
        <v>20181129</v>
      </c>
      <c r="E1374" s="2">
        <f>IF(E1373-1&gt;=$K$2,IF(WEEKDAY(E1373-1)=7,E1373-3,E1373-1),$K$1)</f>
        <v>43433</v>
      </c>
      <c r="F1374" s="6" t="str">
        <f t="shared" si="70"/>
        <v>https://api.iextrading.com/1.0/stock/KO/chart/date/20181129</v>
      </c>
      <c r="G1374">
        <f>IF(E1374=$K$1,G1373+1,G1373)</f>
        <v>60</v>
      </c>
    </row>
    <row r="1375" spans="1:7" x14ac:dyDescent="0.25">
      <c r="A1375" s="1" t="s">
        <v>0</v>
      </c>
      <c r="B1375" t="str">
        <f t="shared" si="69"/>
        <v>KO</v>
      </c>
      <c r="C1375" t="s">
        <v>1</v>
      </c>
      <c r="D1375" s="2" t="str">
        <f t="shared" si="68"/>
        <v>20181128</v>
      </c>
      <c r="E1375" s="2">
        <f>IF(E1374-1&gt;=$K$2,IF(WEEKDAY(E1374-1)=7,E1374-3,E1374-1),$K$1)</f>
        <v>43432</v>
      </c>
      <c r="F1375" s="6" t="str">
        <f t="shared" si="70"/>
        <v>https://api.iextrading.com/1.0/stock/KO/chart/date/20181128</v>
      </c>
      <c r="G1375">
        <f>IF(E1375=$K$1,G1374+1,G1374)</f>
        <v>60</v>
      </c>
    </row>
    <row r="1376" spans="1:7" x14ac:dyDescent="0.25">
      <c r="A1376" s="1" t="s">
        <v>0</v>
      </c>
      <c r="B1376" t="str">
        <f t="shared" si="69"/>
        <v>KO</v>
      </c>
      <c r="C1376" t="s">
        <v>1</v>
      </c>
      <c r="D1376" s="2" t="str">
        <f t="shared" ref="D1376:D1439" si="71">TEXT(E1376,"YYYY")&amp;TEXT(E1376,"MM")&amp;TEXT(E1376,"dd")</f>
        <v>20181127</v>
      </c>
      <c r="E1376" s="2">
        <f>IF(E1375-1&gt;=$K$2,IF(WEEKDAY(E1375-1)=7,E1375-3,E1375-1),$K$1)</f>
        <v>43431</v>
      </c>
      <c r="F1376" s="6" t="str">
        <f t="shared" si="70"/>
        <v>https://api.iextrading.com/1.0/stock/KO/chart/date/20181127</v>
      </c>
      <c r="G1376">
        <f>IF(E1376=$K$1,G1375+1,G1375)</f>
        <v>60</v>
      </c>
    </row>
    <row r="1377" spans="1:7" x14ac:dyDescent="0.25">
      <c r="A1377" s="1" t="s">
        <v>0</v>
      </c>
      <c r="B1377" t="str">
        <f t="shared" si="69"/>
        <v>KO</v>
      </c>
      <c r="C1377" t="s">
        <v>1</v>
      </c>
      <c r="D1377" s="2" t="str">
        <f t="shared" si="71"/>
        <v>20181126</v>
      </c>
      <c r="E1377" s="2">
        <f>IF(E1376-1&gt;=$K$2,IF(WEEKDAY(E1376-1)=7,E1376-3,E1376-1),$K$1)</f>
        <v>43430</v>
      </c>
      <c r="F1377" s="6" t="str">
        <f t="shared" si="70"/>
        <v>https://api.iextrading.com/1.0/stock/KO/chart/date/20181126</v>
      </c>
      <c r="G1377">
        <f>IF(E1377=$K$1,G1376+1,G1376)</f>
        <v>60</v>
      </c>
    </row>
    <row r="1378" spans="1:7" x14ac:dyDescent="0.25">
      <c r="A1378" s="1" t="s">
        <v>0</v>
      </c>
      <c r="B1378" t="str">
        <f t="shared" si="69"/>
        <v>KO</v>
      </c>
      <c r="C1378" t="s">
        <v>1</v>
      </c>
      <c r="D1378" s="2" t="str">
        <f t="shared" si="71"/>
        <v>20181125</v>
      </c>
      <c r="E1378" s="2">
        <f>IF(E1377-1&gt;=$K$2,IF(WEEKDAY(E1377-1)=7,E1377-3,E1377-1),$K$1)</f>
        <v>43429</v>
      </c>
      <c r="F1378" s="6" t="str">
        <f t="shared" si="70"/>
        <v>https://api.iextrading.com/1.0/stock/KO/chart/date/20181125</v>
      </c>
      <c r="G1378">
        <f>IF(E1378=$K$1,G1377+1,G1377)</f>
        <v>60</v>
      </c>
    </row>
    <row r="1379" spans="1:7" x14ac:dyDescent="0.25">
      <c r="A1379" s="1" t="s">
        <v>0</v>
      </c>
      <c r="B1379" t="str">
        <f t="shared" si="69"/>
        <v>KO</v>
      </c>
      <c r="C1379" t="s">
        <v>1</v>
      </c>
      <c r="D1379" s="2" t="str">
        <f t="shared" si="71"/>
        <v>20181122</v>
      </c>
      <c r="E1379" s="2">
        <f>IF(E1378-1&gt;=$K$2,IF(WEEKDAY(E1378-1)=7,E1378-3,E1378-1),$K$1)</f>
        <v>43426</v>
      </c>
      <c r="F1379" s="6" t="str">
        <f t="shared" si="70"/>
        <v>https://api.iextrading.com/1.0/stock/KO/chart/date/20181122</v>
      </c>
      <c r="G1379">
        <f>IF(E1379=$K$1,G1378+1,G1378)</f>
        <v>60</v>
      </c>
    </row>
    <row r="1380" spans="1:7" x14ac:dyDescent="0.25">
      <c r="A1380" s="1" t="s">
        <v>0</v>
      </c>
      <c r="B1380" t="str">
        <f t="shared" si="69"/>
        <v>KO</v>
      </c>
      <c r="C1380" t="s">
        <v>1</v>
      </c>
      <c r="D1380" s="2" t="str">
        <f t="shared" si="71"/>
        <v>20181121</v>
      </c>
      <c r="E1380" s="2">
        <f>IF(E1379-1&gt;=$K$2,IF(WEEKDAY(E1379-1)=7,E1379-3,E1379-1),$K$1)</f>
        <v>43425</v>
      </c>
      <c r="F1380" s="6" t="str">
        <f t="shared" si="70"/>
        <v>https://api.iextrading.com/1.0/stock/KO/chart/date/20181121</v>
      </c>
      <c r="G1380">
        <f>IF(E1380=$K$1,G1379+1,G1379)</f>
        <v>60</v>
      </c>
    </row>
    <row r="1381" spans="1:7" x14ac:dyDescent="0.25">
      <c r="A1381" s="1" t="s">
        <v>0</v>
      </c>
      <c r="B1381" t="str">
        <f t="shared" si="69"/>
        <v>LYG</v>
      </c>
      <c r="C1381" t="s">
        <v>1</v>
      </c>
      <c r="D1381" s="2" t="str">
        <f t="shared" si="71"/>
        <v>20181221</v>
      </c>
      <c r="E1381" s="2">
        <f>IF(E1380-1&gt;=$K$2,IF(WEEKDAY(E1380-1)=7,E1380-3,E1380-1),$K$1)</f>
        <v>43455</v>
      </c>
      <c r="F1381" s="6" t="str">
        <f t="shared" si="70"/>
        <v>https://api.iextrading.com/1.0/stock/LYG/chart/date/20181221</v>
      </c>
      <c r="G1381">
        <f>IF(E1381=$K$1,G1380+1,G1380)</f>
        <v>61</v>
      </c>
    </row>
    <row r="1382" spans="1:7" x14ac:dyDescent="0.25">
      <c r="A1382" s="1" t="s">
        <v>0</v>
      </c>
      <c r="B1382" t="str">
        <f t="shared" si="69"/>
        <v>LYG</v>
      </c>
      <c r="C1382" t="s">
        <v>1</v>
      </c>
      <c r="D1382" s="2" t="str">
        <f t="shared" si="71"/>
        <v>20181220</v>
      </c>
      <c r="E1382" s="2">
        <f>IF(E1381-1&gt;=$K$2,IF(WEEKDAY(E1381-1)=7,E1381-3,E1381-1),$K$1)</f>
        <v>43454</v>
      </c>
      <c r="F1382" s="6" t="str">
        <f t="shared" si="70"/>
        <v>https://api.iextrading.com/1.0/stock/LYG/chart/date/20181220</v>
      </c>
      <c r="G1382">
        <f>IF(E1382=$K$1,G1381+1,G1381)</f>
        <v>61</v>
      </c>
    </row>
    <row r="1383" spans="1:7" x14ac:dyDescent="0.25">
      <c r="A1383" s="1" t="s">
        <v>0</v>
      </c>
      <c r="B1383" t="str">
        <f t="shared" si="69"/>
        <v>LYG</v>
      </c>
      <c r="C1383" t="s">
        <v>1</v>
      </c>
      <c r="D1383" s="2" t="str">
        <f t="shared" si="71"/>
        <v>20181219</v>
      </c>
      <c r="E1383" s="2">
        <f>IF(E1382-1&gt;=$K$2,IF(WEEKDAY(E1382-1)=7,E1382-3,E1382-1),$K$1)</f>
        <v>43453</v>
      </c>
      <c r="F1383" s="6" t="str">
        <f t="shared" si="70"/>
        <v>https://api.iextrading.com/1.0/stock/LYG/chart/date/20181219</v>
      </c>
      <c r="G1383">
        <f>IF(E1383=$K$1,G1382+1,G1382)</f>
        <v>61</v>
      </c>
    </row>
    <row r="1384" spans="1:7" x14ac:dyDescent="0.25">
      <c r="A1384" s="1" t="s">
        <v>0</v>
      </c>
      <c r="B1384" t="str">
        <f t="shared" si="69"/>
        <v>LYG</v>
      </c>
      <c r="C1384" t="s">
        <v>1</v>
      </c>
      <c r="D1384" s="2" t="str">
        <f t="shared" si="71"/>
        <v>20181218</v>
      </c>
      <c r="E1384" s="2">
        <f>IF(E1383-1&gt;=$K$2,IF(WEEKDAY(E1383-1)=7,E1383-3,E1383-1),$K$1)</f>
        <v>43452</v>
      </c>
      <c r="F1384" s="6" t="str">
        <f t="shared" si="70"/>
        <v>https://api.iextrading.com/1.0/stock/LYG/chart/date/20181218</v>
      </c>
      <c r="G1384">
        <f>IF(E1384=$K$1,G1383+1,G1383)</f>
        <v>61</v>
      </c>
    </row>
    <row r="1385" spans="1:7" x14ac:dyDescent="0.25">
      <c r="A1385" s="1" t="s">
        <v>0</v>
      </c>
      <c r="B1385" t="str">
        <f t="shared" si="69"/>
        <v>LYG</v>
      </c>
      <c r="C1385" t="s">
        <v>1</v>
      </c>
      <c r="D1385" s="2" t="str">
        <f t="shared" si="71"/>
        <v>20181217</v>
      </c>
      <c r="E1385" s="2">
        <f>IF(E1384-1&gt;=$K$2,IF(WEEKDAY(E1384-1)=7,E1384-3,E1384-1),$K$1)</f>
        <v>43451</v>
      </c>
      <c r="F1385" s="6" t="str">
        <f t="shared" si="70"/>
        <v>https://api.iextrading.com/1.0/stock/LYG/chart/date/20181217</v>
      </c>
      <c r="G1385">
        <f>IF(E1385=$K$1,G1384+1,G1384)</f>
        <v>61</v>
      </c>
    </row>
    <row r="1386" spans="1:7" x14ac:dyDescent="0.25">
      <c r="A1386" s="1" t="s">
        <v>0</v>
      </c>
      <c r="B1386" t="str">
        <f t="shared" si="69"/>
        <v>LYG</v>
      </c>
      <c r="C1386" t="s">
        <v>1</v>
      </c>
      <c r="D1386" s="2" t="str">
        <f t="shared" si="71"/>
        <v>20181216</v>
      </c>
      <c r="E1386" s="2">
        <f>IF(E1385-1&gt;=$K$2,IF(WEEKDAY(E1385-1)=7,E1385-3,E1385-1),$K$1)</f>
        <v>43450</v>
      </c>
      <c r="F1386" s="6" t="str">
        <f t="shared" si="70"/>
        <v>https://api.iextrading.com/1.0/stock/LYG/chart/date/20181216</v>
      </c>
      <c r="G1386">
        <f>IF(E1386=$K$1,G1385+1,G1385)</f>
        <v>61</v>
      </c>
    </row>
    <row r="1387" spans="1:7" x14ac:dyDescent="0.25">
      <c r="A1387" s="1" t="s">
        <v>0</v>
      </c>
      <c r="B1387" t="str">
        <f t="shared" si="69"/>
        <v>LYG</v>
      </c>
      <c r="C1387" t="s">
        <v>1</v>
      </c>
      <c r="D1387" s="2" t="str">
        <f t="shared" si="71"/>
        <v>20181213</v>
      </c>
      <c r="E1387" s="2">
        <f>IF(E1386-1&gt;=$K$2,IF(WEEKDAY(E1386-1)=7,E1386-3,E1386-1),$K$1)</f>
        <v>43447</v>
      </c>
      <c r="F1387" s="6" t="str">
        <f t="shared" si="70"/>
        <v>https://api.iextrading.com/1.0/stock/LYG/chart/date/20181213</v>
      </c>
      <c r="G1387">
        <f>IF(E1387=$K$1,G1386+1,G1386)</f>
        <v>61</v>
      </c>
    </row>
    <row r="1388" spans="1:7" x14ac:dyDescent="0.25">
      <c r="A1388" s="1" t="s">
        <v>0</v>
      </c>
      <c r="B1388" t="str">
        <f t="shared" si="69"/>
        <v>LYG</v>
      </c>
      <c r="C1388" t="s">
        <v>1</v>
      </c>
      <c r="D1388" s="2" t="str">
        <f t="shared" si="71"/>
        <v>20181212</v>
      </c>
      <c r="E1388" s="2">
        <f>IF(E1387-1&gt;=$K$2,IF(WEEKDAY(E1387-1)=7,E1387-3,E1387-1),$K$1)</f>
        <v>43446</v>
      </c>
      <c r="F1388" s="6" t="str">
        <f t="shared" si="70"/>
        <v>https://api.iextrading.com/1.0/stock/LYG/chart/date/20181212</v>
      </c>
      <c r="G1388">
        <f>IF(E1388=$K$1,G1387+1,G1387)</f>
        <v>61</v>
      </c>
    </row>
    <row r="1389" spans="1:7" x14ac:dyDescent="0.25">
      <c r="A1389" s="1" t="s">
        <v>0</v>
      </c>
      <c r="B1389" t="str">
        <f t="shared" si="69"/>
        <v>LYG</v>
      </c>
      <c r="C1389" t="s">
        <v>1</v>
      </c>
      <c r="D1389" s="2" t="str">
        <f t="shared" si="71"/>
        <v>20181211</v>
      </c>
      <c r="E1389" s="2">
        <f>IF(E1388-1&gt;=$K$2,IF(WEEKDAY(E1388-1)=7,E1388-3,E1388-1),$K$1)</f>
        <v>43445</v>
      </c>
      <c r="F1389" s="6" t="str">
        <f t="shared" si="70"/>
        <v>https://api.iextrading.com/1.0/stock/LYG/chart/date/20181211</v>
      </c>
      <c r="G1389">
        <f>IF(E1389=$K$1,G1388+1,G1388)</f>
        <v>61</v>
      </c>
    </row>
    <row r="1390" spans="1:7" x14ac:dyDescent="0.25">
      <c r="A1390" s="1" t="s">
        <v>0</v>
      </c>
      <c r="B1390" t="str">
        <f t="shared" si="69"/>
        <v>LYG</v>
      </c>
      <c r="C1390" t="s">
        <v>1</v>
      </c>
      <c r="D1390" s="2" t="str">
        <f t="shared" si="71"/>
        <v>20181210</v>
      </c>
      <c r="E1390" s="2">
        <f>IF(E1389-1&gt;=$K$2,IF(WEEKDAY(E1389-1)=7,E1389-3,E1389-1),$K$1)</f>
        <v>43444</v>
      </c>
      <c r="F1390" s="6" t="str">
        <f t="shared" si="70"/>
        <v>https://api.iextrading.com/1.0/stock/LYG/chart/date/20181210</v>
      </c>
      <c r="G1390">
        <f>IF(E1390=$K$1,G1389+1,G1389)</f>
        <v>61</v>
      </c>
    </row>
    <row r="1391" spans="1:7" x14ac:dyDescent="0.25">
      <c r="A1391" s="1" t="s">
        <v>0</v>
      </c>
      <c r="B1391" t="str">
        <f t="shared" si="69"/>
        <v>LYG</v>
      </c>
      <c r="C1391" t="s">
        <v>1</v>
      </c>
      <c r="D1391" s="2" t="str">
        <f t="shared" si="71"/>
        <v>20181209</v>
      </c>
      <c r="E1391" s="2">
        <f>IF(E1390-1&gt;=$K$2,IF(WEEKDAY(E1390-1)=7,E1390-3,E1390-1),$K$1)</f>
        <v>43443</v>
      </c>
      <c r="F1391" s="6" t="str">
        <f t="shared" si="70"/>
        <v>https://api.iextrading.com/1.0/stock/LYG/chart/date/20181209</v>
      </c>
      <c r="G1391">
        <f>IF(E1391=$K$1,G1390+1,G1390)</f>
        <v>61</v>
      </c>
    </row>
    <row r="1392" spans="1:7" x14ac:dyDescent="0.25">
      <c r="A1392" s="1" t="s">
        <v>0</v>
      </c>
      <c r="B1392" t="str">
        <f t="shared" si="69"/>
        <v>LYG</v>
      </c>
      <c r="C1392" t="s">
        <v>1</v>
      </c>
      <c r="D1392" s="2" t="str">
        <f t="shared" si="71"/>
        <v>20181206</v>
      </c>
      <c r="E1392" s="2">
        <f>IF(E1391-1&gt;=$K$2,IF(WEEKDAY(E1391-1)=7,E1391-3,E1391-1),$K$1)</f>
        <v>43440</v>
      </c>
      <c r="F1392" s="6" t="str">
        <f t="shared" si="70"/>
        <v>https://api.iextrading.com/1.0/stock/LYG/chart/date/20181206</v>
      </c>
      <c r="G1392">
        <f>IF(E1392=$K$1,G1391+1,G1391)</f>
        <v>61</v>
      </c>
    </row>
    <row r="1393" spans="1:7" x14ac:dyDescent="0.25">
      <c r="A1393" s="1" t="s">
        <v>0</v>
      </c>
      <c r="B1393" t="str">
        <f t="shared" si="69"/>
        <v>LYG</v>
      </c>
      <c r="C1393" t="s">
        <v>1</v>
      </c>
      <c r="D1393" s="2" t="str">
        <f t="shared" si="71"/>
        <v>20181205</v>
      </c>
      <c r="E1393" s="2">
        <f>IF(E1392-1&gt;=$K$2,IF(WEEKDAY(E1392-1)=7,E1392-3,E1392-1),$K$1)</f>
        <v>43439</v>
      </c>
      <c r="F1393" s="6" t="str">
        <f t="shared" si="70"/>
        <v>https://api.iextrading.com/1.0/stock/LYG/chart/date/20181205</v>
      </c>
      <c r="G1393">
        <f>IF(E1393=$K$1,G1392+1,G1392)</f>
        <v>61</v>
      </c>
    </row>
    <row r="1394" spans="1:7" x14ac:dyDescent="0.25">
      <c r="A1394" s="1" t="s">
        <v>0</v>
      </c>
      <c r="B1394" t="str">
        <f t="shared" si="69"/>
        <v>LYG</v>
      </c>
      <c r="C1394" t="s">
        <v>1</v>
      </c>
      <c r="D1394" s="2" t="str">
        <f t="shared" si="71"/>
        <v>20181204</v>
      </c>
      <c r="E1394" s="2">
        <f>IF(E1393-1&gt;=$K$2,IF(WEEKDAY(E1393-1)=7,E1393-3,E1393-1),$K$1)</f>
        <v>43438</v>
      </c>
      <c r="F1394" s="6" t="str">
        <f t="shared" si="70"/>
        <v>https://api.iextrading.com/1.0/stock/LYG/chart/date/20181204</v>
      </c>
      <c r="G1394">
        <f>IF(E1394=$K$1,G1393+1,G1393)</f>
        <v>61</v>
      </c>
    </row>
    <row r="1395" spans="1:7" x14ac:dyDescent="0.25">
      <c r="A1395" s="1" t="s">
        <v>0</v>
      </c>
      <c r="B1395" t="str">
        <f t="shared" si="69"/>
        <v>LYG</v>
      </c>
      <c r="C1395" t="s">
        <v>1</v>
      </c>
      <c r="D1395" s="2" t="str">
        <f t="shared" si="71"/>
        <v>20181203</v>
      </c>
      <c r="E1395" s="2">
        <f>IF(E1394-1&gt;=$K$2,IF(WEEKDAY(E1394-1)=7,E1394-3,E1394-1),$K$1)</f>
        <v>43437</v>
      </c>
      <c r="F1395" s="6" t="str">
        <f t="shared" si="70"/>
        <v>https://api.iextrading.com/1.0/stock/LYG/chart/date/20181203</v>
      </c>
      <c r="G1395">
        <f>IF(E1395=$K$1,G1394+1,G1394)</f>
        <v>61</v>
      </c>
    </row>
    <row r="1396" spans="1:7" x14ac:dyDescent="0.25">
      <c r="A1396" s="1" t="s">
        <v>0</v>
      </c>
      <c r="B1396" t="str">
        <f t="shared" si="69"/>
        <v>LYG</v>
      </c>
      <c r="C1396" t="s">
        <v>1</v>
      </c>
      <c r="D1396" s="2" t="str">
        <f t="shared" si="71"/>
        <v>20181202</v>
      </c>
      <c r="E1396" s="2">
        <f>IF(E1395-1&gt;=$K$2,IF(WEEKDAY(E1395-1)=7,E1395-3,E1395-1),$K$1)</f>
        <v>43436</v>
      </c>
      <c r="F1396" s="6" t="str">
        <f t="shared" si="70"/>
        <v>https://api.iextrading.com/1.0/stock/LYG/chart/date/20181202</v>
      </c>
      <c r="G1396">
        <f>IF(E1396=$K$1,G1395+1,G1395)</f>
        <v>61</v>
      </c>
    </row>
    <row r="1397" spans="1:7" x14ac:dyDescent="0.25">
      <c r="A1397" s="1" t="s">
        <v>0</v>
      </c>
      <c r="B1397" t="str">
        <f t="shared" si="69"/>
        <v>LYG</v>
      </c>
      <c r="C1397" t="s">
        <v>1</v>
      </c>
      <c r="D1397" s="2" t="str">
        <f t="shared" si="71"/>
        <v>20181129</v>
      </c>
      <c r="E1397" s="2">
        <f>IF(E1396-1&gt;=$K$2,IF(WEEKDAY(E1396-1)=7,E1396-3,E1396-1),$K$1)</f>
        <v>43433</v>
      </c>
      <c r="F1397" s="6" t="str">
        <f t="shared" si="70"/>
        <v>https://api.iextrading.com/1.0/stock/LYG/chart/date/20181129</v>
      </c>
      <c r="G1397">
        <f>IF(E1397=$K$1,G1396+1,G1396)</f>
        <v>61</v>
      </c>
    </row>
    <row r="1398" spans="1:7" x14ac:dyDescent="0.25">
      <c r="A1398" s="1" t="s">
        <v>0</v>
      </c>
      <c r="B1398" t="str">
        <f t="shared" si="69"/>
        <v>LYG</v>
      </c>
      <c r="C1398" t="s">
        <v>1</v>
      </c>
      <c r="D1398" s="2" t="str">
        <f t="shared" si="71"/>
        <v>20181128</v>
      </c>
      <c r="E1398" s="2">
        <f>IF(E1397-1&gt;=$K$2,IF(WEEKDAY(E1397-1)=7,E1397-3,E1397-1),$K$1)</f>
        <v>43432</v>
      </c>
      <c r="F1398" s="6" t="str">
        <f t="shared" si="70"/>
        <v>https://api.iextrading.com/1.0/stock/LYG/chart/date/20181128</v>
      </c>
      <c r="G1398">
        <f>IF(E1398=$K$1,G1397+1,G1397)</f>
        <v>61</v>
      </c>
    </row>
    <row r="1399" spans="1:7" x14ac:dyDescent="0.25">
      <c r="A1399" s="1" t="s">
        <v>0</v>
      </c>
      <c r="B1399" t="str">
        <f t="shared" si="69"/>
        <v>LYG</v>
      </c>
      <c r="C1399" t="s">
        <v>1</v>
      </c>
      <c r="D1399" s="2" t="str">
        <f t="shared" si="71"/>
        <v>20181127</v>
      </c>
      <c r="E1399" s="2">
        <f>IF(E1398-1&gt;=$K$2,IF(WEEKDAY(E1398-1)=7,E1398-3,E1398-1),$K$1)</f>
        <v>43431</v>
      </c>
      <c r="F1399" s="6" t="str">
        <f t="shared" si="70"/>
        <v>https://api.iextrading.com/1.0/stock/LYG/chart/date/20181127</v>
      </c>
      <c r="G1399">
        <f>IF(E1399=$K$1,G1398+1,G1398)</f>
        <v>61</v>
      </c>
    </row>
    <row r="1400" spans="1:7" x14ac:dyDescent="0.25">
      <c r="A1400" s="1" t="s">
        <v>0</v>
      </c>
      <c r="B1400" t="str">
        <f t="shared" si="69"/>
        <v>LYG</v>
      </c>
      <c r="C1400" t="s">
        <v>1</v>
      </c>
      <c r="D1400" s="2" t="str">
        <f t="shared" si="71"/>
        <v>20181126</v>
      </c>
      <c r="E1400" s="2">
        <f>IF(E1399-1&gt;=$K$2,IF(WEEKDAY(E1399-1)=7,E1399-3,E1399-1),$K$1)</f>
        <v>43430</v>
      </c>
      <c r="F1400" s="6" t="str">
        <f t="shared" si="70"/>
        <v>https://api.iextrading.com/1.0/stock/LYG/chart/date/20181126</v>
      </c>
      <c r="G1400">
        <f>IF(E1400=$K$1,G1399+1,G1399)</f>
        <v>61</v>
      </c>
    </row>
    <row r="1401" spans="1:7" x14ac:dyDescent="0.25">
      <c r="A1401" s="1" t="s">
        <v>0</v>
      </c>
      <c r="B1401" t="str">
        <f t="shared" si="69"/>
        <v>LYG</v>
      </c>
      <c r="C1401" t="s">
        <v>1</v>
      </c>
      <c r="D1401" s="2" t="str">
        <f t="shared" si="71"/>
        <v>20181125</v>
      </c>
      <c r="E1401" s="2">
        <f>IF(E1400-1&gt;=$K$2,IF(WEEKDAY(E1400-1)=7,E1400-3,E1400-1),$K$1)</f>
        <v>43429</v>
      </c>
      <c r="F1401" s="6" t="str">
        <f t="shared" si="70"/>
        <v>https://api.iextrading.com/1.0/stock/LYG/chart/date/20181125</v>
      </c>
      <c r="G1401">
        <f>IF(E1401=$K$1,G1400+1,G1400)</f>
        <v>61</v>
      </c>
    </row>
    <row r="1402" spans="1:7" x14ac:dyDescent="0.25">
      <c r="A1402" s="1" t="s">
        <v>0</v>
      </c>
      <c r="B1402" t="str">
        <f t="shared" si="69"/>
        <v>LYG</v>
      </c>
      <c r="C1402" t="s">
        <v>1</v>
      </c>
      <c r="D1402" s="2" t="str">
        <f t="shared" si="71"/>
        <v>20181122</v>
      </c>
      <c r="E1402" s="2">
        <f>IF(E1401-1&gt;=$K$2,IF(WEEKDAY(E1401-1)=7,E1401-3,E1401-1),$K$1)</f>
        <v>43426</v>
      </c>
      <c r="F1402" s="6" t="str">
        <f t="shared" si="70"/>
        <v>https://api.iextrading.com/1.0/stock/LYG/chart/date/20181122</v>
      </c>
      <c r="G1402">
        <f>IF(E1402=$K$1,G1401+1,G1401)</f>
        <v>61</v>
      </c>
    </row>
    <row r="1403" spans="1:7" x14ac:dyDescent="0.25">
      <c r="A1403" s="1" t="s">
        <v>0</v>
      </c>
      <c r="B1403" t="str">
        <f t="shared" si="69"/>
        <v>LYG</v>
      </c>
      <c r="C1403" t="s">
        <v>1</v>
      </c>
      <c r="D1403" s="2" t="str">
        <f t="shared" si="71"/>
        <v>20181121</v>
      </c>
      <c r="E1403" s="2">
        <f>IF(E1402-1&gt;=$K$2,IF(WEEKDAY(E1402-1)=7,E1402-3,E1402-1),$K$1)</f>
        <v>43425</v>
      </c>
      <c r="F1403" s="6" t="str">
        <f t="shared" si="70"/>
        <v>https://api.iextrading.com/1.0/stock/LYG/chart/date/20181121</v>
      </c>
      <c r="G1403">
        <f>IF(E1403=$K$1,G1402+1,G1402)</f>
        <v>61</v>
      </c>
    </row>
    <row r="1404" spans="1:7" x14ac:dyDescent="0.25">
      <c r="A1404" s="1" t="s">
        <v>0</v>
      </c>
      <c r="B1404" t="str">
        <f t="shared" si="69"/>
        <v>MCD</v>
      </c>
      <c r="C1404" t="s">
        <v>1</v>
      </c>
      <c r="D1404" s="2" t="str">
        <f t="shared" si="71"/>
        <v>20181221</v>
      </c>
      <c r="E1404" s="2">
        <f>IF(E1403-1&gt;=$K$2,IF(WEEKDAY(E1403-1)=7,E1403-3,E1403-1),$K$1)</f>
        <v>43455</v>
      </c>
      <c r="F1404" s="6" t="str">
        <f t="shared" si="70"/>
        <v>https://api.iextrading.com/1.0/stock/MCD/chart/date/20181221</v>
      </c>
      <c r="G1404">
        <f>IF(E1404=$K$1,G1403+1,G1403)</f>
        <v>62</v>
      </c>
    </row>
    <row r="1405" spans="1:7" x14ac:dyDescent="0.25">
      <c r="A1405" s="1" t="s">
        <v>0</v>
      </c>
      <c r="B1405" t="str">
        <f t="shared" si="69"/>
        <v>MCD</v>
      </c>
      <c r="C1405" t="s">
        <v>1</v>
      </c>
      <c r="D1405" s="2" t="str">
        <f t="shared" si="71"/>
        <v>20181220</v>
      </c>
      <c r="E1405" s="2">
        <f>IF(E1404-1&gt;=$K$2,IF(WEEKDAY(E1404-1)=7,E1404-3,E1404-1),$K$1)</f>
        <v>43454</v>
      </c>
      <c r="F1405" s="6" t="str">
        <f t="shared" si="70"/>
        <v>https://api.iextrading.com/1.0/stock/MCD/chart/date/20181220</v>
      </c>
      <c r="G1405">
        <f>IF(E1405=$K$1,G1404+1,G1404)</f>
        <v>62</v>
      </c>
    </row>
    <row r="1406" spans="1:7" x14ac:dyDescent="0.25">
      <c r="A1406" s="1" t="s">
        <v>0</v>
      </c>
      <c r="B1406" t="str">
        <f t="shared" si="69"/>
        <v>MCD</v>
      </c>
      <c r="C1406" t="s">
        <v>1</v>
      </c>
      <c r="D1406" s="2" t="str">
        <f t="shared" si="71"/>
        <v>20181219</v>
      </c>
      <c r="E1406" s="2">
        <f>IF(E1405-1&gt;=$K$2,IF(WEEKDAY(E1405-1)=7,E1405-3,E1405-1),$K$1)</f>
        <v>43453</v>
      </c>
      <c r="F1406" s="6" t="str">
        <f t="shared" si="70"/>
        <v>https://api.iextrading.com/1.0/stock/MCD/chart/date/20181219</v>
      </c>
      <c r="G1406">
        <f>IF(E1406=$K$1,G1405+1,G1405)</f>
        <v>62</v>
      </c>
    </row>
    <row r="1407" spans="1:7" x14ac:dyDescent="0.25">
      <c r="A1407" s="1" t="s">
        <v>0</v>
      </c>
      <c r="B1407" t="str">
        <f t="shared" si="69"/>
        <v>MCD</v>
      </c>
      <c r="C1407" t="s">
        <v>1</v>
      </c>
      <c r="D1407" s="2" t="str">
        <f t="shared" si="71"/>
        <v>20181218</v>
      </c>
      <c r="E1407" s="2">
        <f>IF(E1406-1&gt;=$K$2,IF(WEEKDAY(E1406-1)=7,E1406-3,E1406-1),$K$1)</f>
        <v>43452</v>
      </c>
      <c r="F1407" s="6" t="str">
        <f t="shared" si="70"/>
        <v>https://api.iextrading.com/1.0/stock/MCD/chart/date/20181218</v>
      </c>
      <c r="G1407">
        <f>IF(E1407=$K$1,G1406+1,G1406)</f>
        <v>62</v>
      </c>
    </row>
    <row r="1408" spans="1:7" x14ac:dyDescent="0.25">
      <c r="A1408" s="1" t="s">
        <v>0</v>
      </c>
      <c r="B1408" t="str">
        <f t="shared" si="69"/>
        <v>MCD</v>
      </c>
      <c r="C1408" t="s">
        <v>1</v>
      </c>
      <c r="D1408" s="2" t="str">
        <f t="shared" si="71"/>
        <v>20181217</v>
      </c>
      <c r="E1408" s="2">
        <f>IF(E1407-1&gt;=$K$2,IF(WEEKDAY(E1407-1)=7,E1407-3,E1407-1),$K$1)</f>
        <v>43451</v>
      </c>
      <c r="F1408" s="6" t="str">
        <f t="shared" si="70"/>
        <v>https://api.iextrading.com/1.0/stock/MCD/chart/date/20181217</v>
      </c>
      <c r="G1408">
        <f>IF(E1408=$K$1,G1407+1,G1407)</f>
        <v>62</v>
      </c>
    </row>
    <row r="1409" spans="1:7" x14ac:dyDescent="0.25">
      <c r="A1409" s="1" t="s">
        <v>0</v>
      </c>
      <c r="B1409" t="str">
        <f t="shared" si="69"/>
        <v>MCD</v>
      </c>
      <c r="C1409" t="s">
        <v>1</v>
      </c>
      <c r="D1409" s="2" t="str">
        <f t="shared" si="71"/>
        <v>20181216</v>
      </c>
      <c r="E1409" s="2">
        <f>IF(E1408-1&gt;=$K$2,IF(WEEKDAY(E1408-1)=7,E1408-3,E1408-1),$K$1)</f>
        <v>43450</v>
      </c>
      <c r="F1409" s="6" t="str">
        <f t="shared" si="70"/>
        <v>https://api.iextrading.com/1.0/stock/MCD/chart/date/20181216</v>
      </c>
      <c r="G1409">
        <f>IF(E1409=$K$1,G1408+1,G1408)</f>
        <v>62</v>
      </c>
    </row>
    <row r="1410" spans="1:7" x14ac:dyDescent="0.25">
      <c r="A1410" s="1" t="s">
        <v>0</v>
      </c>
      <c r="B1410" t="str">
        <f t="shared" ref="B1410:B1473" si="72">VLOOKUP(G1410,M:N,2,FALSE)</f>
        <v>MCD</v>
      </c>
      <c r="C1410" t="s">
        <v>1</v>
      </c>
      <c r="D1410" s="2" t="str">
        <f t="shared" si="71"/>
        <v>20181213</v>
      </c>
      <c r="E1410" s="2">
        <f>IF(E1409-1&gt;=$K$2,IF(WEEKDAY(E1409-1)=7,E1409-3,E1409-1),$K$1)</f>
        <v>43447</v>
      </c>
      <c r="F1410" s="6" t="str">
        <f t="shared" si="70"/>
        <v>https://api.iextrading.com/1.0/stock/MCD/chart/date/20181213</v>
      </c>
      <c r="G1410">
        <f>IF(E1410=$K$1,G1409+1,G1409)</f>
        <v>62</v>
      </c>
    </row>
    <row r="1411" spans="1:7" x14ac:dyDescent="0.25">
      <c r="A1411" s="1" t="s">
        <v>0</v>
      </c>
      <c r="B1411" t="str">
        <f t="shared" si="72"/>
        <v>MCD</v>
      </c>
      <c r="C1411" t="s">
        <v>1</v>
      </c>
      <c r="D1411" s="2" t="str">
        <f t="shared" si="71"/>
        <v>20181212</v>
      </c>
      <c r="E1411" s="2">
        <f>IF(E1410-1&gt;=$K$2,IF(WEEKDAY(E1410-1)=7,E1410-3,E1410-1),$K$1)</f>
        <v>43446</v>
      </c>
      <c r="F1411" s="6" t="str">
        <f t="shared" si="70"/>
        <v>https://api.iextrading.com/1.0/stock/MCD/chart/date/20181212</v>
      </c>
      <c r="G1411">
        <f>IF(E1411=$K$1,G1410+1,G1410)</f>
        <v>62</v>
      </c>
    </row>
    <row r="1412" spans="1:7" x14ac:dyDescent="0.25">
      <c r="A1412" s="1" t="s">
        <v>0</v>
      </c>
      <c r="B1412" t="str">
        <f t="shared" si="72"/>
        <v>MCD</v>
      </c>
      <c r="C1412" t="s">
        <v>1</v>
      </c>
      <c r="D1412" s="2" t="str">
        <f t="shared" si="71"/>
        <v>20181211</v>
      </c>
      <c r="E1412" s="2">
        <f>IF(E1411-1&gt;=$K$2,IF(WEEKDAY(E1411-1)=7,E1411-3,E1411-1),$K$1)</f>
        <v>43445</v>
      </c>
      <c r="F1412" s="6" t="str">
        <f t="shared" si="70"/>
        <v>https://api.iextrading.com/1.0/stock/MCD/chart/date/20181211</v>
      </c>
      <c r="G1412">
        <f>IF(E1412=$K$1,G1411+1,G1411)</f>
        <v>62</v>
      </c>
    </row>
    <row r="1413" spans="1:7" x14ac:dyDescent="0.25">
      <c r="A1413" s="1" t="s">
        <v>0</v>
      </c>
      <c r="B1413" t="str">
        <f t="shared" si="72"/>
        <v>MCD</v>
      </c>
      <c r="C1413" t="s">
        <v>1</v>
      </c>
      <c r="D1413" s="2" t="str">
        <f t="shared" si="71"/>
        <v>20181210</v>
      </c>
      <c r="E1413" s="2">
        <f>IF(E1412-1&gt;=$K$2,IF(WEEKDAY(E1412-1)=7,E1412-3,E1412-1),$K$1)</f>
        <v>43444</v>
      </c>
      <c r="F1413" s="6" t="str">
        <f t="shared" si="70"/>
        <v>https://api.iextrading.com/1.0/stock/MCD/chart/date/20181210</v>
      </c>
      <c r="G1413">
        <f>IF(E1413=$K$1,G1412+1,G1412)</f>
        <v>62</v>
      </c>
    </row>
    <row r="1414" spans="1:7" x14ac:dyDescent="0.25">
      <c r="A1414" s="1" t="s">
        <v>0</v>
      </c>
      <c r="B1414" t="str">
        <f t="shared" si="72"/>
        <v>MCD</v>
      </c>
      <c r="C1414" t="s">
        <v>1</v>
      </c>
      <c r="D1414" s="2" t="str">
        <f t="shared" si="71"/>
        <v>20181209</v>
      </c>
      <c r="E1414" s="2">
        <f>IF(E1413-1&gt;=$K$2,IF(WEEKDAY(E1413-1)=7,E1413-3,E1413-1),$K$1)</f>
        <v>43443</v>
      </c>
      <c r="F1414" s="6" t="str">
        <f t="shared" si="70"/>
        <v>https://api.iextrading.com/1.0/stock/MCD/chart/date/20181209</v>
      </c>
      <c r="G1414">
        <f>IF(E1414=$K$1,G1413+1,G1413)</f>
        <v>62</v>
      </c>
    </row>
    <row r="1415" spans="1:7" x14ac:dyDescent="0.25">
      <c r="A1415" s="1" t="s">
        <v>0</v>
      </c>
      <c r="B1415" t="str">
        <f t="shared" si="72"/>
        <v>MCD</v>
      </c>
      <c r="C1415" t="s">
        <v>1</v>
      </c>
      <c r="D1415" s="2" t="str">
        <f t="shared" si="71"/>
        <v>20181206</v>
      </c>
      <c r="E1415" s="2">
        <f>IF(E1414-1&gt;=$K$2,IF(WEEKDAY(E1414-1)=7,E1414-3,E1414-1),$K$1)</f>
        <v>43440</v>
      </c>
      <c r="F1415" s="6" t="str">
        <f t="shared" si="70"/>
        <v>https://api.iextrading.com/1.0/stock/MCD/chart/date/20181206</v>
      </c>
      <c r="G1415">
        <f>IF(E1415=$K$1,G1414+1,G1414)</f>
        <v>62</v>
      </c>
    </row>
    <row r="1416" spans="1:7" x14ac:dyDescent="0.25">
      <c r="A1416" s="1" t="s">
        <v>0</v>
      </c>
      <c r="B1416" t="str">
        <f t="shared" si="72"/>
        <v>MCD</v>
      </c>
      <c r="C1416" t="s">
        <v>1</v>
      </c>
      <c r="D1416" s="2" t="str">
        <f t="shared" si="71"/>
        <v>20181205</v>
      </c>
      <c r="E1416" s="2">
        <f>IF(E1415-1&gt;=$K$2,IF(WEEKDAY(E1415-1)=7,E1415-3,E1415-1),$K$1)</f>
        <v>43439</v>
      </c>
      <c r="F1416" s="6" t="str">
        <f t="shared" si="70"/>
        <v>https://api.iextrading.com/1.0/stock/MCD/chart/date/20181205</v>
      </c>
      <c r="G1416">
        <f>IF(E1416=$K$1,G1415+1,G1415)</f>
        <v>62</v>
      </c>
    </row>
    <row r="1417" spans="1:7" x14ac:dyDescent="0.25">
      <c r="A1417" s="1" t="s">
        <v>0</v>
      </c>
      <c r="B1417" t="str">
        <f t="shared" si="72"/>
        <v>MCD</v>
      </c>
      <c r="C1417" t="s">
        <v>1</v>
      </c>
      <c r="D1417" s="2" t="str">
        <f t="shared" si="71"/>
        <v>20181204</v>
      </c>
      <c r="E1417" s="2">
        <f>IF(E1416-1&gt;=$K$2,IF(WEEKDAY(E1416-1)=7,E1416-3,E1416-1),$K$1)</f>
        <v>43438</v>
      </c>
      <c r="F1417" s="6" t="str">
        <f t="shared" ref="F1417:F1480" si="73">A1417&amp;B1417&amp;C1417&amp;D1417</f>
        <v>https://api.iextrading.com/1.0/stock/MCD/chart/date/20181204</v>
      </c>
      <c r="G1417">
        <f>IF(E1417=$K$1,G1416+1,G1416)</f>
        <v>62</v>
      </c>
    </row>
    <row r="1418" spans="1:7" x14ac:dyDescent="0.25">
      <c r="A1418" s="1" t="s">
        <v>0</v>
      </c>
      <c r="B1418" t="str">
        <f t="shared" si="72"/>
        <v>MCD</v>
      </c>
      <c r="C1418" t="s">
        <v>1</v>
      </c>
      <c r="D1418" s="2" t="str">
        <f t="shared" si="71"/>
        <v>20181203</v>
      </c>
      <c r="E1418" s="2">
        <f>IF(E1417-1&gt;=$K$2,IF(WEEKDAY(E1417-1)=7,E1417-3,E1417-1),$K$1)</f>
        <v>43437</v>
      </c>
      <c r="F1418" s="6" t="str">
        <f t="shared" si="73"/>
        <v>https://api.iextrading.com/1.0/stock/MCD/chart/date/20181203</v>
      </c>
      <c r="G1418">
        <f>IF(E1418=$K$1,G1417+1,G1417)</f>
        <v>62</v>
      </c>
    </row>
    <row r="1419" spans="1:7" x14ac:dyDescent="0.25">
      <c r="A1419" s="1" t="s">
        <v>0</v>
      </c>
      <c r="B1419" t="str">
        <f t="shared" si="72"/>
        <v>MCD</v>
      </c>
      <c r="C1419" t="s">
        <v>1</v>
      </c>
      <c r="D1419" s="2" t="str">
        <f t="shared" si="71"/>
        <v>20181202</v>
      </c>
      <c r="E1419" s="2">
        <f>IF(E1418-1&gt;=$K$2,IF(WEEKDAY(E1418-1)=7,E1418-3,E1418-1),$K$1)</f>
        <v>43436</v>
      </c>
      <c r="F1419" s="6" t="str">
        <f t="shared" si="73"/>
        <v>https://api.iextrading.com/1.0/stock/MCD/chart/date/20181202</v>
      </c>
      <c r="G1419">
        <f>IF(E1419=$K$1,G1418+1,G1418)</f>
        <v>62</v>
      </c>
    </row>
    <row r="1420" spans="1:7" x14ac:dyDescent="0.25">
      <c r="A1420" s="1" t="s">
        <v>0</v>
      </c>
      <c r="B1420" t="str">
        <f t="shared" si="72"/>
        <v>MCD</v>
      </c>
      <c r="C1420" t="s">
        <v>1</v>
      </c>
      <c r="D1420" s="2" t="str">
        <f t="shared" si="71"/>
        <v>20181129</v>
      </c>
      <c r="E1420" s="2">
        <f>IF(E1419-1&gt;=$K$2,IF(WEEKDAY(E1419-1)=7,E1419-3,E1419-1),$K$1)</f>
        <v>43433</v>
      </c>
      <c r="F1420" s="6" t="str">
        <f t="shared" si="73"/>
        <v>https://api.iextrading.com/1.0/stock/MCD/chart/date/20181129</v>
      </c>
      <c r="G1420">
        <f>IF(E1420=$K$1,G1419+1,G1419)</f>
        <v>62</v>
      </c>
    </row>
    <row r="1421" spans="1:7" x14ac:dyDescent="0.25">
      <c r="A1421" s="1" t="s">
        <v>0</v>
      </c>
      <c r="B1421" t="str">
        <f t="shared" si="72"/>
        <v>MCD</v>
      </c>
      <c r="C1421" t="s">
        <v>1</v>
      </c>
      <c r="D1421" s="2" t="str">
        <f t="shared" si="71"/>
        <v>20181128</v>
      </c>
      <c r="E1421" s="2">
        <f>IF(E1420-1&gt;=$K$2,IF(WEEKDAY(E1420-1)=7,E1420-3,E1420-1),$K$1)</f>
        <v>43432</v>
      </c>
      <c r="F1421" s="6" t="str">
        <f t="shared" si="73"/>
        <v>https://api.iextrading.com/1.0/stock/MCD/chart/date/20181128</v>
      </c>
      <c r="G1421">
        <f>IF(E1421=$K$1,G1420+1,G1420)</f>
        <v>62</v>
      </c>
    </row>
    <row r="1422" spans="1:7" x14ac:dyDescent="0.25">
      <c r="A1422" s="1" t="s">
        <v>0</v>
      </c>
      <c r="B1422" t="str">
        <f t="shared" si="72"/>
        <v>MCD</v>
      </c>
      <c r="C1422" t="s">
        <v>1</v>
      </c>
      <c r="D1422" s="2" t="str">
        <f t="shared" si="71"/>
        <v>20181127</v>
      </c>
      <c r="E1422" s="2">
        <f>IF(E1421-1&gt;=$K$2,IF(WEEKDAY(E1421-1)=7,E1421-3,E1421-1),$K$1)</f>
        <v>43431</v>
      </c>
      <c r="F1422" s="6" t="str">
        <f t="shared" si="73"/>
        <v>https://api.iextrading.com/1.0/stock/MCD/chart/date/20181127</v>
      </c>
      <c r="G1422">
        <f>IF(E1422=$K$1,G1421+1,G1421)</f>
        <v>62</v>
      </c>
    </row>
    <row r="1423" spans="1:7" x14ac:dyDescent="0.25">
      <c r="A1423" s="1" t="s">
        <v>0</v>
      </c>
      <c r="B1423" t="str">
        <f t="shared" si="72"/>
        <v>MCD</v>
      </c>
      <c r="C1423" t="s">
        <v>1</v>
      </c>
      <c r="D1423" s="2" t="str">
        <f t="shared" si="71"/>
        <v>20181126</v>
      </c>
      <c r="E1423" s="2">
        <f>IF(E1422-1&gt;=$K$2,IF(WEEKDAY(E1422-1)=7,E1422-3,E1422-1),$K$1)</f>
        <v>43430</v>
      </c>
      <c r="F1423" s="6" t="str">
        <f t="shared" si="73"/>
        <v>https://api.iextrading.com/1.0/stock/MCD/chart/date/20181126</v>
      </c>
      <c r="G1423">
        <f>IF(E1423=$K$1,G1422+1,G1422)</f>
        <v>62</v>
      </c>
    </row>
    <row r="1424" spans="1:7" x14ac:dyDescent="0.25">
      <c r="A1424" s="1" t="s">
        <v>0</v>
      </c>
      <c r="B1424" t="str">
        <f t="shared" si="72"/>
        <v>MCD</v>
      </c>
      <c r="C1424" t="s">
        <v>1</v>
      </c>
      <c r="D1424" s="2" t="str">
        <f t="shared" si="71"/>
        <v>20181125</v>
      </c>
      <c r="E1424" s="2">
        <f>IF(E1423-1&gt;=$K$2,IF(WEEKDAY(E1423-1)=7,E1423-3,E1423-1),$K$1)</f>
        <v>43429</v>
      </c>
      <c r="F1424" s="6" t="str">
        <f t="shared" si="73"/>
        <v>https://api.iextrading.com/1.0/stock/MCD/chart/date/20181125</v>
      </c>
      <c r="G1424">
        <f>IF(E1424=$K$1,G1423+1,G1423)</f>
        <v>62</v>
      </c>
    </row>
    <row r="1425" spans="1:7" x14ac:dyDescent="0.25">
      <c r="A1425" s="1" t="s">
        <v>0</v>
      </c>
      <c r="B1425" t="str">
        <f t="shared" si="72"/>
        <v>MCD</v>
      </c>
      <c r="C1425" t="s">
        <v>1</v>
      </c>
      <c r="D1425" s="2" t="str">
        <f t="shared" si="71"/>
        <v>20181122</v>
      </c>
      <c r="E1425" s="2">
        <f>IF(E1424-1&gt;=$K$2,IF(WEEKDAY(E1424-1)=7,E1424-3,E1424-1),$K$1)</f>
        <v>43426</v>
      </c>
      <c r="F1425" s="6" t="str">
        <f t="shared" si="73"/>
        <v>https://api.iextrading.com/1.0/stock/MCD/chart/date/20181122</v>
      </c>
      <c r="G1425">
        <f>IF(E1425=$K$1,G1424+1,G1424)</f>
        <v>62</v>
      </c>
    </row>
    <row r="1426" spans="1:7" x14ac:dyDescent="0.25">
      <c r="A1426" s="1" t="s">
        <v>0</v>
      </c>
      <c r="B1426" t="str">
        <f t="shared" si="72"/>
        <v>MCD</v>
      </c>
      <c r="C1426" t="s">
        <v>1</v>
      </c>
      <c r="D1426" s="2" t="str">
        <f t="shared" si="71"/>
        <v>20181121</v>
      </c>
      <c r="E1426" s="2">
        <f>IF(E1425-1&gt;=$K$2,IF(WEEKDAY(E1425-1)=7,E1425-3,E1425-1),$K$1)</f>
        <v>43425</v>
      </c>
      <c r="F1426" s="6" t="str">
        <f t="shared" si="73"/>
        <v>https://api.iextrading.com/1.0/stock/MCD/chart/date/20181121</v>
      </c>
      <c r="G1426">
        <f>IF(E1426=$K$1,G1425+1,G1425)</f>
        <v>62</v>
      </c>
    </row>
    <row r="1427" spans="1:7" x14ac:dyDescent="0.25">
      <c r="A1427" s="1" t="s">
        <v>0</v>
      </c>
      <c r="B1427" t="str">
        <f t="shared" si="72"/>
        <v>MGM</v>
      </c>
      <c r="C1427" t="s">
        <v>1</v>
      </c>
      <c r="D1427" s="2" t="str">
        <f t="shared" si="71"/>
        <v>20181221</v>
      </c>
      <c r="E1427" s="2">
        <f>IF(E1426-1&gt;=$K$2,IF(WEEKDAY(E1426-1)=7,E1426-3,E1426-1),$K$1)</f>
        <v>43455</v>
      </c>
      <c r="F1427" s="6" t="str">
        <f t="shared" si="73"/>
        <v>https://api.iextrading.com/1.0/stock/MGM/chart/date/20181221</v>
      </c>
      <c r="G1427">
        <f>IF(E1427=$K$1,G1426+1,G1426)</f>
        <v>63</v>
      </c>
    </row>
    <row r="1428" spans="1:7" x14ac:dyDescent="0.25">
      <c r="A1428" s="1" t="s">
        <v>0</v>
      </c>
      <c r="B1428" t="str">
        <f t="shared" si="72"/>
        <v>MGM</v>
      </c>
      <c r="C1428" t="s">
        <v>1</v>
      </c>
      <c r="D1428" s="2" t="str">
        <f t="shared" si="71"/>
        <v>20181220</v>
      </c>
      <c r="E1428" s="2">
        <f>IF(E1427-1&gt;=$K$2,IF(WEEKDAY(E1427-1)=7,E1427-3,E1427-1),$K$1)</f>
        <v>43454</v>
      </c>
      <c r="F1428" s="6" t="str">
        <f t="shared" si="73"/>
        <v>https://api.iextrading.com/1.0/stock/MGM/chart/date/20181220</v>
      </c>
      <c r="G1428">
        <f>IF(E1428=$K$1,G1427+1,G1427)</f>
        <v>63</v>
      </c>
    </row>
    <row r="1429" spans="1:7" x14ac:dyDescent="0.25">
      <c r="A1429" s="1" t="s">
        <v>0</v>
      </c>
      <c r="B1429" t="str">
        <f t="shared" si="72"/>
        <v>MGM</v>
      </c>
      <c r="C1429" t="s">
        <v>1</v>
      </c>
      <c r="D1429" s="2" t="str">
        <f t="shared" si="71"/>
        <v>20181219</v>
      </c>
      <c r="E1429" s="2">
        <f>IF(E1428-1&gt;=$K$2,IF(WEEKDAY(E1428-1)=7,E1428-3,E1428-1),$K$1)</f>
        <v>43453</v>
      </c>
      <c r="F1429" s="6" t="str">
        <f t="shared" si="73"/>
        <v>https://api.iextrading.com/1.0/stock/MGM/chart/date/20181219</v>
      </c>
      <c r="G1429">
        <f>IF(E1429=$K$1,G1428+1,G1428)</f>
        <v>63</v>
      </c>
    </row>
    <row r="1430" spans="1:7" x14ac:dyDescent="0.25">
      <c r="A1430" s="1" t="s">
        <v>0</v>
      </c>
      <c r="B1430" t="str">
        <f t="shared" si="72"/>
        <v>MGM</v>
      </c>
      <c r="C1430" t="s">
        <v>1</v>
      </c>
      <c r="D1430" s="2" t="str">
        <f t="shared" si="71"/>
        <v>20181218</v>
      </c>
      <c r="E1430" s="2">
        <f>IF(E1429-1&gt;=$K$2,IF(WEEKDAY(E1429-1)=7,E1429-3,E1429-1),$K$1)</f>
        <v>43452</v>
      </c>
      <c r="F1430" s="6" t="str">
        <f t="shared" si="73"/>
        <v>https://api.iextrading.com/1.0/stock/MGM/chart/date/20181218</v>
      </c>
      <c r="G1430">
        <f>IF(E1430=$K$1,G1429+1,G1429)</f>
        <v>63</v>
      </c>
    </row>
    <row r="1431" spans="1:7" x14ac:dyDescent="0.25">
      <c r="A1431" s="1" t="s">
        <v>0</v>
      </c>
      <c r="B1431" t="str">
        <f t="shared" si="72"/>
        <v>MGM</v>
      </c>
      <c r="C1431" t="s">
        <v>1</v>
      </c>
      <c r="D1431" s="2" t="str">
        <f t="shared" si="71"/>
        <v>20181217</v>
      </c>
      <c r="E1431" s="2">
        <f>IF(E1430-1&gt;=$K$2,IF(WEEKDAY(E1430-1)=7,E1430-3,E1430-1),$K$1)</f>
        <v>43451</v>
      </c>
      <c r="F1431" s="6" t="str">
        <f t="shared" si="73"/>
        <v>https://api.iextrading.com/1.0/stock/MGM/chart/date/20181217</v>
      </c>
      <c r="G1431">
        <f>IF(E1431=$K$1,G1430+1,G1430)</f>
        <v>63</v>
      </c>
    </row>
    <row r="1432" spans="1:7" x14ac:dyDescent="0.25">
      <c r="A1432" s="1" t="s">
        <v>0</v>
      </c>
      <c r="B1432" t="str">
        <f t="shared" si="72"/>
        <v>MGM</v>
      </c>
      <c r="C1432" t="s">
        <v>1</v>
      </c>
      <c r="D1432" s="2" t="str">
        <f t="shared" si="71"/>
        <v>20181216</v>
      </c>
      <c r="E1432" s="2">
        <f>IF(E1431-1&gt;=$K$2,IF(WEEKDAY(E1431-1)=7,E1431-3,E1431-1),$K$1)</f>
        <v>43450</v>
      </c>
      <c r="F1432" s="6" t="str">
        <f t="shared" si="73"/>
        <v>https://api.iextrading.com/1.0/stock/MGM/chart/date/20181216</v>
      </c>
      <c r="G1432">
        <f>IF(E1432=$K$1,G1431+1,G1431)</f>
        <v>63</v>
      </c>
    </row>
    <row r="1433" spans="1:7" x14ac:dyDescent="0.25">
      <c r="A1433" s="1" t="s">
        <v>0</v>
      </c>
      <c r="B1433" t="str">
        <f t="shared" si="72"/>
        <v>MGM</v>
      </c>
      <c r="C1433" t="s">
        <v>1</v>
      </c>
      <c r="D1433" s="2" t="str">
        <f t="shared" si="71"/>
        <v>20181213</v>
      </c>
      <c r="E1433" s="2">
        <f>IF(E1432-1&gt;=$K$2,IF(WEEKDAY(E1432-1)=7,E1432-3,E1432-1),$K$1)</f>
        <v>43447</v>
      </c>
      <c r="F1433" s="6" t="str">
        <f t="shared" si="73"/>
        <v>https://api.iextrading.com/1.0/stock/MGM/chart/date/20181213</v>
      </c>
      <c r="G1433">
        <f>IF(E1433=$K$1,G1432+1,G1432)</f>
        <v>63</v>
      </c>
    </row>
    <row r="1434" spans="1:7" x14ac:dyDescent="0.25">
      <c r="A1434" s="1" t="s">
        <v>0</v>
      </c>
      <c r="B1434" t="str">
        <f t="shared" si="72"/>
        <v>MGM</v>
      </c>
      <c r="C1434" t="s">
        <v>1</v>
      </c>
      <c r="D1434" s="2" t="str">
        <f t="shared" si="71"/>
        <v>20181212</v>
      </c>
      <c r="E1434" s="2">
        <f>IF(E1433-1&gt;=$K$2,IF(WEEKDAY(E1433-1)=7,E1433-3,E1433-1),$K$1)</f>
        <v>43446</v>
      </c>
      <c r="F1434" s="6" t="str">
        <f t="shared" si="73"/>
        <v>https://api.iextrading.com/1.0/stock/MGM/chart/date/20181212</v>
      </c>
      <c r="G1434">
        <f>IF(E1434=$K$1,G1433+1,G1433)</f>
        <v>63</v>
      </c>
    </row>
    <row r="1435" spans="1:7" x14ac:dyDescent="0.25">
      <c r="A1435" s="1" t="s">
        <v>0</v>
      </c>
      <c r="B1435" t="str">
        <f t="shared" si="72"/>
        <v>MGM</v>
      </c>
      <c r="C1435" t="s">
        <v>1</v>
      </c>
      <c r="D1435" s="2" t="str">
        <f t="shared" si="71"/>
        <v>20181211</v>
      </c>
      <c r="E1435" s="2">
        <f>IF(E1434-1&gt;=$K$2,IF(WEEKDAY(E1434-1)=7,E1434-3,E1434-1),$K$1)</f>
        <v>43445</v>
      </c>
      <c r="F1435" s="6" t="str">
        <f t="shared" si="73"/>
        <v>https://api.iextrading.com/1.0/stock/MGM/chart/date/20181211</v>
      </c>
      <c r="G1435">
        <f>IF(E1435=$K$1,G1434+1,G1434)</f>
        <v>63</v>
      </c>
    </row>
    <row r="1436" spans="1:7" x14ac:dyDescent="0.25">
      <c r="A1436" s="1" t="s">
        <v>0</v>
      </c>
      <c r="B1436" t="str">
        <f t="shared" si="72"/>
        <v>MGM</v>
      </c>
      <c r="C1436" t="s">
        <v>1</v>
      </c>
      <c r="D1436" s="2" t="str">
        <f t="shared" si="71"/>
        <v>20181210</v>
      </c>
      <c r="E1436" s="2">
        <f>IF(E1435-1&gt;=$K$2,IF(WEEKDAY(E1435-1)=7,E1435-3,E1435-1),$K$1)</f>
        <v>43444</v>
      </c>
      <c r="F1436" s="6" t="str">
        <f t="shared" si="73"/>
        <v>https://api.iextrading.com/1.0/stock/MGM/chart/date/20181210</v>
      </c>
      <c r="G1436">
        <f>IF(E1436=$K$1,G1435+1,G1435)</f>
        <v>63</v>
      </c>
    </row>
    <row r="1437" spans="1:7" x14ac:dyDescent="0.25">
      <c r="A1437" s="1" t="s">
        <v>0</v>
      </c>
      <c r="B1437" t="str">
        <f t="shared" si="72"/>
        <v>MGM</v>
      </c>
      <c r="C1437" t="s">
        <v>1</v>
      </c>
      <c r="D1437" s="2" t="str">
        <f t="shared" si="71"/>
        <v>20181209</v>
      </c>
      <c r="E1437" s="2">
        <f>IF(E1436-1&gt;=$K$2,IF(WEEKDAY(E1436-1)=7,E1436-3,E1436-1),$K$1)</f>
        <v>43443</v>
      </c>
      <c r="F1437" s="6" t="str">
        <f t="shared" si="73"/>
        <v>https://api.iextrading.com/1.0/stock/MGM/chart/date/20181209</v>
      </c>
      <c r="G1437">
        <f>IF(E1437=$K$1,G1436+1,G1436)</f>
        <v>63</v>
      </c>
    </row>
    <row r="1438" spans="1:7" x14ac:dyDescent="0.25">
      <c r="A1438" s="1" t="s">
        <v>0</v>
      </c>
      <c r="B1438" t="str">
        <f t="shared" si="72"/>
        <v>MGM</v>
      </c>
      <c r="C1438" t="s">
        <v>1</v>
      </c>
      <c r="D1438" s="2" t="str">
        <f t="shared" si="71"/>
        <v>20181206</v>
      </c>
      <c r="E1438" s="2">
        <f>IF(E1437-1&gt;=$K$2,IF(WEEKDAY(E1437-1)=7,E1437-3,E1437-1),$K$1)</f>
        <v>43440</v>
      </c>
      <c r="F1438" s="6" t="str">
        <f t="shared" si="73"/>
        <v>https://api.iextrading.com/1.0/stock/MGM/chart/date/20181206</v>
      </c>
      <c r="G1438">
        <f>IF(E1438=$K$1,G1437+1,G1437)</f>
        <v>63</v>
      </c>
    </row>
    <row r="1439" spans="1:7" x14ac:dyDescent="0.25">
      <c r="A1439" s="1" t="s">
        <v>0</v>
      </c>
      <c r="B1439" t="str">
        <f t="shared" si="72"/>
        <v>MGM</v>
      </c>
      <c r="C1439" t="s">
        <v>1</v>
      </c>
      <c r="D1439" s="2" t="str">
        <f t="shared" si="71"/>
        <v>20181205</v>
      </c>
      <c r="E1439" s="2">
        <f>IF(E1438-1&gt;=$K$2,IF(WEEKDAY(E1438-1)=7,E1438-3,E1438-1),$K$1)</f>
        <v>43439</v>
      </c>
      <c r="F1439" s="6" t="str">
        <f t="shared" si="73"/>
        <v>https://api.iextrading.com/1.0/stock/MGM/chart/date/20181205</v>
      </c>
      <c r="G1439">
        <f>IF(E1439=$K$1,G1438+1,G1438)</f>
        <v>63</v>
      </c>
    </row>
    <row r="1440" spans="1:7" x14ac:dyDescent="0.25">
      <c r="A1440" s="1" t="s">
        <v>0</v>
      </c>
      <c r="B1440" t="str">
        <f t="shared" si="72"/>
        <v>MGM</v>
      </c>
      <c r="C1440" t="s">
        <v>1</v>
      </c>
      <c r="D1440" s="2" t="str">
        <f t="shared" ref="D1440:D1503" si="74">TEXT(E1440,"YYYY")&amp;TEXT(E1440,"MM")&amp;TEXT(E1440,"dd")</f>
        <v>20181204</v>
      </c>
      <c r="E1440" s="2">
        <f>IF(E1439-1&gt;=$K$2,IF(WEEKDAY(E1439-1)=7,E1439-3,E1439-1),$K$1)</f>
        <v>43438</v>
      </c>
      <c r="F1440" s="6" t="str">
        <f t="shared" si="73"/>
        <v>https://api.iextrading.com/1.0/stock/MGM/chart/date/20181204</v>
      </c>
      <c r="G1440">
        <f>IF(E1440=$K$1,G1439+1,G1439)</f>
        <v>63</v>
      </c>
    </row>
    <row r="1441" spans="1:7" x14ac:dyDescent="0.25">
      <c r="A1441" s="1" t="s">
        <v>0</v>
      </c>
      <c r="B1441" t="str">
        <f t="shared" si="72"/>
        <v>MGM</v>
      </c>
      <c r="C1441" t="s">
        <v>1</v>
      </c>
      <c r="D1441" s="2" t="str">
        <f t="shared" si="74"/>
        <v>20181203</v>
      </c>
      <c r="E1441" s="2">
        <f>IF(E1440-1&gt;=$K$2,IF(WEEKDAY(E1440-1)=7,E1440-3,E1440-1),$K$1)</f>
        <v>43437</v>
      </c>
      <c r="F1441" s="6" t="str">
        <f t="shared" si="73"/>
        <v>https://api.iextrading.com/1.0/stock/MGM/chart/date/20181203</v>
      </c>
      <c r="G1441">
        <f>IF(E1441=$K$1,G1440+1,G1440)</f>
        <v>63</v>
      </c>
    </row>
    <row r="1442" spans="1:7" x14ac:dyDescent="0.25">
      <c r="A1442" s="1" t="s">
        <v>0</v>
      </c>
      <c r="B1442" t="str">
        <f t="shared" si="72"/>
        <v>MGM</v>
      </c>
      <c r="C1442" t="s">
        <v>1</v>
      </c>
      <c r="D1442" s="2" t="str">
        <f t="shared" si="74"/>
        <v>20181202</v>
      </c>
      <c r="E1442" s="2">
        <f>IF(E1441-1&gt;=$K$2,IF(WEEKDAY(E1441-1)=7,E1441-3,E1441-1),$K$1)</f>
        <v>43436</v>
      </c>
      <c r="F1442" s="6" t="str">
        <f t="shared" si="73"/>
        <v>https://api.iextrading.com/1.0/stock/MGM/chart/date/20181202</v>
      </c>
      <c r="G1442">
        <f>IF(E1442=$K$1,G1441+1,G1441)</f>
        <v>63</v>
      </c>
    </row>
    <row r="1443" spans="1:7" x14ac:dyDescent="0.25">
      <c r="A1443" s="1" t="s">
        <v>0</v>
      </c>
      <c r="B1443" t="str">
        <f t="shared" si="72"/>
        <v>MGM</v>
      </c>
      <c r="C1443" t="s">
        <v>1</v>
      </c>
      <c r="D1443" s="2" t="str">
        <f t="shared" si="74"/>
        <v>20181129</v>
      </c>
      <c r="E1443" s="2">
        <f>IF(E1442-1&gt;=$K$2,IF(WEEKDAY(E1442-1)=7,E1442-3,E1442-1),$K$1)</f>
        <v>43433</v>
      </c>
      <c r="F1443" s="6" t="str">
        <f t="shared" si="73"/>
        <v>https://api.iextrading.com/1.0/stock/MGM/chart/date/20181129</v>
      </c>
      <c r="G1443">
        <f>IF(E1443=$K$1,G1442+1,G1442)</f>
        <v>63</v>
      </c>
    </row>
    <row r="1444" spans="1:7" x14ac:dyDescent="0.25">
      <c r="A1444" s="1" t="s">
        <v>0</v>
      </c>
      <c r="B1444" t="str">
        <f t="shared" si="72"/>
        <v>MGM</v>
      </c>
      <c r="C1444" t="s">
        <v>1</v>
      </c>
      <c r="D1444" s="2" t="str">
        <f t="shared" si="74"/>
        <v>20181128</v>
      </c>
      <c r="E1444" s="2">
        <f>IF(E1443-1&gt;=$K$2,IF(WEEKDAY(E1443-1)=7,E1443-3,E1443-1),$K$1)</f>
        <v>43432</v>
      </c>
      <c r="F1444" s="6" t="str">
        <f t="shared" si="73"/>
        <v>https://api.iextrading.com/1.0/stock/MGM/chart/date/20181128</v>
      </c>
      <c r="G1444">
        <f>IF(E1444=$K$1,G1443+1,G1443)</f>
        <v>63</v>
      </c>
    </row>
    <row r="1445" spans="1:7" x14ac:dyDescent="0.25">
      <c r="A1445" s="1" t="s">
        <v>0</v>
      </c>
      <c r="B1445" t="str">
        <f t="shared" si="72"/>
        <v>MGM</v>
      </c>
      <c r="C1445" t="s">
        <v>1</v>
      </c>
      <c r="D1445" s="2" t="str">
        <f t="shared" si="74"/>
        <v>20181127</v>
      </c>
      <c r="E1445" s="2">
        <f>IF(E1444-1&gt;=$K$2,IF(WEEKDAY(E1444-1)=7,E1444-3,E1444-1),$K$1)</f>
        <v>43431</v>
      </c>
      <c r="F1445" s="6" t="str">
        <f t="shared" si="73"/>
        <v>https://api.iextrading.com/1.0/stock/MGM/chart/date/20181127</v>
      </c>
      <c r="G1445">
        <f>IF(E1445=$K$1,G1444+1,G1444)</f>
        <v>63</v>
      </c>
    </row>
    <row r="1446" spans="1:7" x14ac:dyDescent="0.25">
      <c r="A1446" s="1" t="s">
        <v>0</v>
      </c>
      <c r="B1446" t="str">
        <f t="shared" si="72"/>
        <v>MGM</v>
      </c>
      <c r="C1446" t="s">
        <v>1</v>
      </c>
      <c r="D1446" s="2" t="str">
        <f t="shared" si="74"/>
        <v>20181126</v>
      </c>
      <c r="E1446" s="2">
        <f>IF(E1445-1&gt;=$K$2,IF(WEEKDAY(E1445-1)=7,E1445-3,E1445-1),$K$1)</f>
        <v>43430</v>
      </c>
      <c r="F1446" s="6" t="str">
        <f t="shared" si="73"/>
        <v>https://api.iextrading.com/1.0/stock/MGM/chart/date/20181126</v>
      </c>
      <c r="G1446">
        <f>IF(E1446=$K$1,G1445+1,G1445)</f>
        <v>63</v>
      </c>
    </row>
    <row r="1447" spans="1:7" x14ac:dyDescent="0.25">
      <c r="A1447" s="1" t="s">
        <v>0</v>
      </c>
      <c r="B1447" t="str">
        <f t="shared" si="72"/>
        <v>MGM</v>
      </c>
      <c r="C1447" t="s">
        <v>1</v>
      </c>
      <c r="D1447" s="2" t="str">
        <f t="shared" si="74"/>
        <v>20181125</v>
      </c>
      <c r="E1447" s="2">
        <f>IF(E1446-1&gt;=$K$2,IF(WEEKDAY(E1446-1)=7,E1446-3,E1446-1),$K$1)</f>
        <v>43429</v>
      </c>
      <c r="F1447" s="6" t="str">
        <f t="shared" si="73"/>
        <v>https://api.iextrading.com/1.0/stock/MGM/chart/date/20181125</v>
      </c>
      <c r="G1447">
        <f>IF(E1447=$K$1,G1446+1,G1446)</f>
        <v>63</v>
      </c>
    </row>
    <row r="1448" spans="1:7" x14ac:dyDescent="0.25">
      <c r="A1448" s="1" t="s">
        <v>0</v>
      </c>
      <c r="B1448" t="str">
        <f t="shared" si="72"/>
        <v>MGM</v>
      </c>
      <c r="C1448" t="s">
        <v>1</v>
      </c>
      <c r="D1448" s="2" t="str">
        <f t="shared" si="74"/>
        <v>20181122</v>
      </c>
      <c r="E1448" s="2">
        <f>IF(E1447-1&gt;=$K$2,IF(WEEKDAY(E1447-1)=7,E1447-3,E1447-1),$K$1)</f>
        <v>43426</v>
      </c>
      <c r="F1448" s="6" t="str">
        <f t="shared" si="73"/>
        <v>https://api.iextrading.com/1.0/stock/MGM/chart/date/20181122</v>
      </c>
      <c r="G1448">
        <f>IF(E1448=$K$1,G1447+1,G1447)</f>
        <v>63</v>
      </c>
    </row>
    <row r="1449" spans="1:7" x14ac:dyDescent="0.25">
      <c r="A1449" s="1" t="s">
        <v>0</v>
      </c>
      <c r="B1449" t="str">
        <f t="shared" si="72"/>
        <v>MGM</v>
      </c>
      <c r="C1449" t="s">
        <v>1</v>
      </c>
      <c r="D1449" s="2" t="str">
        <f t="shared" si="74"/>
        <v>20181121</v>
      </c>
      <c r="E1449" s="2">
        <f>IF(E1448-1&gt;=$K$2,IF(WEEKDAY(E1448-1)=7,E1448-3,E1448-1),$K$1)</f>
        <v>43425</v>
      </c>
      <c r="F1449" s="6" t="str">
        <f t="shared" si="73"/>
        <v>https://api.iextrading.com/1.0/stock/MGM/chart/date/20181121</v>
      </c>
      <c r="G1449">
        <f>IF(E1449=$K$1,G1448+1,G1448)</f>
        <v>63</v>
      </c>
    </row>
    <row r="1450" spans="1:7" x14ac:dyDescent="0.25">
      <c r="A1450" s="1" t="s">
        <v>0</v>
      </c>
      <c r="B1450" t="str">
        <f t="shared" si="72"/>
        <v>MMM</v>
      </c>
      <c r="C1450" t="s">
        <v>1</v>
      </c>
      <c r="D1450" s="2" t="str">
        <f t="shared" si="74"/>
        <v>20181221</v>
      </c>
      <c r="E1450" s="2">
        <f>IF(E1449-1&gt;=$K$2,IF(WEEKDAY(E1449-1)=7,E1449-3,E1449-1),$K$1)</f>
        <v>43455</v>
      </c>
      <c r="F1450" s="6" t="str">
        <f t="shared" si="73"/>
        <v>https://api.iextrading.com/1.0/stock/MMM/chart/date/20181221</v>
      </c>
      <c r="G1450">
        <f>IF(E1450=$K$1,G1449+1,G1449)</f>
        <v>64</v>
      </c>
    </row>
    <row r="1451" spans="1:7" x14ac:dyDescent="0.25">
      <c r="A1451" s="1" t="s">
        <v>0</v>
      </c>
      <c r="B1451" t="str">
        <f t="shared" si="72"/>
        <v>MMM</v>
      </c>
      <c r="C1451" t="s">
        <v>1</v>
      </c>
      <c r="D1451" s="2" t="str">
        <f t="shared" si="74"/>
        <v>20181220</v>
      </c>
      <c r="E1451" s="2">
        <f>IF(E1450-1&gt;=$K$2,IF(WEEKDAY(E1450-1)=7,E1450-3,E1450-1),$K$1)</f>
        <v>43454</v>
      </c>
      <c r="F1451" s="6" t="str">
        <f t="shared" si="73"/>
        <v>https://api.iextrading.com/1.0/stock/MMM/chart/date/20181220</v>
      </c>
      <c r="G1451">
        <f>IF(E1451=$K$1,G1450+1,G1450)</f>
        <v>64</v>
      </c>
    </row>
    <row r="1452" spans="1:7" x14ac:dyDescent="0.25">
      <c r="A1452" s="1" t="s">
        <v>0</v>
      </c>
      <c r="B1452" t="str">
        <f t="shared" si="72"/>
        <v>MMM</v>
      </c>
      <c r="C1452" t="s">
        <v>1</v>
      </c>
      <c r="D1452" s="2" t="str">
        <f t="shared" si="74"/>
        <v>20181219</v>
      </c>
      <c r="E1452" s="2">
        <f>IF(E1451-1&gt;=$K$2,IF(WEEKDAY(E1451-1)=7,E1451-3,E1451-1),$K$1)</f>
        <v>43453</v>
      </c>
      <c r="F1452" s="6" t="str">
        <f t="shared" si="73"/>
        <v>https://api.iextrading.com/1.0/stock/MMM/chart/date/20181219</v>
      </c>
      <c r="G1452">
        <f>IF(E1452=$K$1,G1451+1,G1451)</f>
        <v>64</v>
      </c>
    </row>
    <row r="1453" spans="1:7" x14ac:dyDescent="0.25">
      <c r="A1453" s="1" t="s">
        <v>0</v>
      </c>
      <c r="B1453" t="str">
        <f t="shared" si="72"/>
        <v>MMM</v>
      </c>
      <c r="C1453" t="s">
        <v>1</v>
      </c>
      <c r="D1453" s="2" t="str">
        <f t="shared" si="74"/>
        <v>20181218</v>
      </c>
      <c r="E1453" s="2">
        <f>IF(E1452-1&gt;=$K$2,IF(WEEKDAY(E1452-1)=7,E1452-3,E1452-1),$K$1)</f>
        <v>43452</v>
      </c>
      <c r="F1453" s="6" t="str">
        <f t="shared" si="73"/>
        <v>https://api.iextrading.com/1.0/stock/MMM/chart/date/20181218</v>
      </c>
      <c r="G1453">
        <f>IF(E1453=$K$1,G1452+1,G1452)</f>
        <v>64</v>
      </c>
    </row>
    <row r="1454" spans="1:7" x14ac:dyDescent="0.25">
      <c r="A1454" s="1" t="s">
        <v>0</v>
      </c>
      <c r="B1454" t="str">
        <f t="shared" si="72"/>
        <v>MMM</v>
      </c>
      <c r="C1454" t="s">
        <v>1</v>
      </c>
      <c r="D1454" s="2" t="str">
        <f t="shared" si="74"/>
        <v>20181217</v>
      </c>
      <c r="E1454" s="2">
        <f>IF(E1453-1&gt;=$K$2,IF(WEEKDAY(E1453-1)=7,E1453-3,E1453-1),$K$1)</f>
        <v>43451</v>
      </c>
      <c r="F1454" s="6" t="str">
        <f t="shared" si="73"/>
        <v>https://api.iextrading.com/1.0/stock/MMM/chart/date/20181217</v>
      </c>
      <c r="G1454">
        <f>IF(E1454=$K$1,G1453+1,G1453)</f>
        <v>64</v>
      </c>
    </row>
    <row r="1455" spans="1:7" x14ac:dyDescent="0.25">
      <c r="A1455" s="1" t="s">
        <v>0</v>
      </c>
      <c r="B1455" t="str">
        <f t="shared" si="72"/>
        <v>MMM</v>
      </c>
      <c r="C1455" t="s">
        <v>1</v>
      </c>
      <c r="D1455" s="2" t="str">
        <f t="shared" si="74"/>
        <v>20181216</v>
      </c>
      <c r="E1455" s="2">
        <f>IF(E1454-1&gt;=$K$2,IF(WEEKDAY(E1454-1)=7,E1454-3,E1454-1),$K$1)</f>
        <v>43450</v>
      </c>
      <c r="F1455" s="6" t="str">
        <f t="shared" si="73"/>
        <v>https://api.iextrading.com/1.0/stock/MMM/chart/date/20181216</v>
      </c>
      <c r="G1455">
        <f>IF(E1455=$K$1,G1454+1,G1454)</f>
        <v>64</v>
      </c>
    </row>
    <row r="1456" spans="1:7" x14ac:dyDescent="0.25">
      <c r="A1456" s="1" t="s">
        <v>0</v>
      </c>
      <c r="B1456" t="str">
        <f t="shared" si="72"/>
        <v>MMM</v>
      </c>
      <c r="C1456" t="s">
        <v>1</v>
      </c>
      <c r="D1456" s="2" t="str">
        <f t="shared" si="74"/>
        <v>20181213</v>
      </c>
      <c r="E1456" s="2">
        <f>IF(E1455-1&gt;=$K$2,IF(WEEKDAY(E1455-1)=7,E1455-3,E1455-1),$K$1)</f>
        <v>43447</v>
      </c>
      <c r="F1456" s="6" t="str">
        <f t="shared" si="73"/>
        <v>https://api.iextrading.com/1.0/stock/MMM/chart/date/20181213</v>
      </c>
      <c r="G1456">
        <f>IF(E1456=$K$1,G1455+1,G1455)</f>
        <v>64</v>
      </c>
    </row>
    <row r="1457" spans="1:7" x14ac:dyDescent="0.25">
      <c r="A1457" s="1" t="s">
        <v>0</v>
      </c>
      <c r="B1457" t="str">
        <f t="shared" si="72"/>
        <v>MMM</v>
      </c>
      <c r="C1457" t="s">
        <v>1</v>
      </c>
      <c r="D1457" s="2" t="str">
        <f t="shared" si="74"/>
        <v>20181212</v>
      </c>
      <c r="E1457" s="2">
        <f>IF(E1456-1&gt;=$K$2,IF(WEEKDAY(E1456-1)=7,E1456-3,E1456-1),$K$1)</f>
        <v>43446</v>
      </c>
      <c r="F1457" s="6" t="str">
        <f t="shared" si="73"/>
        <v>https://api.iextrading.com/1.0/stock/MMM/chart/date/20181212</v>
      </c>
      <c r="G1457">
        <f>IF(E1457=$K$1,G1456+1,G1456)</f>
        <v>64</v>
      </c>
    </row>
    <row r="1458" spans="1:7" x14ac:dyDescent="0.25">
      <c r="A1458" s="1" t="s">
        <v>0</v>
      </c>
      <c r="B1458" t="str">
        <f t="shared" si="72"/>
        <v>MMM</v>
      </c>
      <c r="C1458" t="s">
        <v>1</v>
      </c>
      <c r="D1458" s="2" t="str">
        <f t="shared" si="74"/>
        <v>20181211</v>
      </c>
      <c r="E1458" s="2">
        <f>IF(E1457-1&gt;=$K$2,IF(WEEKDAY(E1457-1)=7,E1457-3,E1457-1),$K$1)</f>
        <v>43445</v>
      </c>
      <c r="F1458" s="6" t="str">
        <f t="shared" si="73"/>
        <v>https://api.iextrading.com/1.0/stock/MMM/chart/date/20181211</v>
      </c>
      <c r="G1458">
        <f>IF(E1458=$K$1,G1457+1,G1457)</f>
        <v>64</v>
      </c>
    </row>
    <row r="1459" spans="1:7" x14ac:dyDescent="0.25">
      <c r="A1459" s="1" t="s">
        <v>0</v>
      </c>
      <c r="B1459" t="str">
        <f t="shared" si="72"/>
        <v>MMM</v>
      </c>
      <c r="C1459" t="s">
        <v>1</v>
      </c>
      <c r="D1459" s="2" t="str">
        <f t="shared" si="74"/>
        <v>20181210</v>
      </c>
      <c r="E1459" s="2">
        <f>IF(E1458-1&gt;=$K$2,IF(WEEKDAY(E1458-1)=7,E1458-3,E1458-1),$K$1)</f>
        <v>43444</v>
      </c>
      <c r="F1459" s="6" t="str">
        <f t="shared" si="73"/>
        <v>https://api.iextrading.com/1.0/stock/MMM/chart/date/20181210</v>
      </c>
      <c r="G1459">
        <f>IF(E1459=$K$1,G1458+1,G1458)</f>
        <v>64</v>
      </c>
    </row>
    <row r="1460" spans="1:7" x14ac:dyDescent="0.25">
      <c r="A1460" s="1" t="s">
        <v>0</v>
      </c>
      <c r="B1460" t="str">
        <f t="shared" si="72"/>
        <v>MMM</v>
      </c>
      <c r="C1460" t="s">
        <v>1</v>
      </c>
      <c r="D1460" s="2" t="str">
        <f t="shared" si="74"/>
        <v>20181209</v>
      </c>
      <c r="E1460" s="2">
        <f>IF(E1459-1&gt;=$K$2,IF(WEEKDAY(E1459-1)=7,E1459-3,E1459-1),$K$1)</f>
        <v>43443</v>
      </c>
      <c r="F1460" s="6" t="str">
        <f t="shared" si="73"/>
        <v>https://api.iextrading.com/1.0/stock/MMM/chart/date/20181209</v>
      </c>
      <c r="G1460">
        <f>IF(E1460=$K$1,G1459+1,G1459)</f>
        <v>64</v>
      </c>
    </row>
    <row r="1461" spans="1:7" x14ac:dyDescent="0.25">
      <c r="A1461" s="1" t="s">
        <v>0</v>
      </c>
      <c r="B1461" t="str">
        <f t="shared" si="72"/>
        <v>MMM</v>
      </c>
      <c r="C1461" t="s">
        <v>1</v>
      </c>
      <c r="D1461" s="2" t="str">
        <f t="shared" si="74"/>
        <v>20181206</v>
      </c>
      <c r="E1461" s="2">
        <f>IF(E1460-1&gt;=$K$2,IF(WEEKDAY(E1460-1)=7,E1460-3,E1460-1),$K$1)</f>
        <v>43440</v>
      </c>
      <c r="F1461" s="6" t="str">
        <f t="shared" si="73"/>
        <v>https://api.iextrading.com/1.0/stock/MMM/chart/date/20181206</v>
      </c>
      <c r="G1461">
        <f>IF(E1461=$K$1,G1460+1,G1460)</f>
        <v>64</v>
      </c>
    </row>
    <row r="1462" spans="1:7" x14ac:dyDescent="0.25">
      <c r="A1462" s="1" t="s">
        <v>0</v>
      </c>
      <c r="B1462" t="str">
        <f t="shared" si="72"/>
        <v>MMM</v>
      </c>
      <c r="C1462" t="s">
        <v>1</v>
      </c>
      <c r="D1462" s="2" t="str">
        <f t="shared" si="74"/>
        <v>20181205</v>
      </c>
      <c r="E1462" s="2">
        <f>IF(E1461-1&gt;=$K$2,IF(WEEKDAY(E1461-1)=7,E1461-3,E1461-1),$K$1)</f>
        <v>43439</v>
      </c>
      <c r="F1462" s="6" t="str">
        <f t="shared" si="73"/>
        <v>https://api.iextrading.com/1.0/stock/MMM/chart/date/20181205</v>
      </c>
      <c r="G1462">
        <f>IF(E1462=$K$1,G1461+1,G1461)</f>
        <v>64</v>
      </c>
    </row>
    <row r="1463" spans="1:7" x14ac:dyDescent="0.25">
      <c r="A1463" s="1" t="s">
        <v>0</v>
      </c>
      <c r="B1463" t="str">
        <f t="shared" si="72"/>
        <v>MMM</v>
      </c>
      <c r="C1463" t="s">
        <v>1</v>
      </c>
      <c r="D1463" s="2" t="str">
        <f t="shared" si="74"/>
        <v>20181204</v>
      </c>
      <c r="E1463" s="2">
        <f>IF(E1462-1&gt;=$K$2,IF(WEEKDAY(E1462-1)=7,E1462-3,E1462-1),$K$1)</f>
        <v>43438</v>
      </c>
      <c r="F1463" s="6" t="str">
        <f t="shared" si="73"/>
        <v>https://api.iextrading.com/1.0/stock/MMM/chart/date/20181204</v>
      </c>
      <c r="G1463">
        <f>IF(E1463=$K$1,G1462+1,G1462)</f>
        <v>64</v>
      </c>
    </row>
    <row r="1464" spans="1:7" x14ac:dyDescent="0.25">
      <c r="A1464" s="1" t="s">
        <v>0</v>
      </c>
      <c r="B1464" t="str">
        <f t="shared" si="72"/>
        <v>MMM</v>
      </c>
      <c r="C1464" t="s">
        <v>1</v>
      </c>
      <c r="D1464" s="2" t="str">
        <f t="shared" si="74"/>
        <v>20181203</v>
      </c>
      <c r="E1464" s="2">
        <f>IF(E1463-1&gt;=$K$2,IF(WEEKDAY(E1463-1)=7,E1463-3,E1463-1),$K$1)</f>
        <v>43437</v>
      </c>
      <c r="F1464" s="6" t="str">
        <f t="shared" si="73"/>
        <v>https://api.iextrading.com/1.0/stock/MMM/chart/date/20181203</v>
      </c>
      <c r="G1464">
        <f>IF(E1464=$K$1,G1463+1,G1463)</f>
        <v>64</v>
      </c>
    </row>
    <row r="1465" spans="1:7" x14ac:dyDescent="0.25">
      <c r="A1465" s="1" t="s">
        <v>0</v>
      </c>
      <c r="B1465" t="str">
        <f t="shared" si="72"/>
        <v>MMM</v>
      </c>
      <c r="C1465" t="s">
        <v>1</v>
      </c>
      <c r="D1465" s="2" t="str">
        <f t="shared" si="74"/>
        <v>20181202</v>
      </c>
      <c r="E1465" s="2">
        <f>IF(E1464-1&gt;=$K$2,IF(WEEKDAY(E1464-1)=7,E1464-3,E1464-1),$K$1)</f>
        <v>43436</v>
      </c>
      <c r="F1465" s="6" t="str">
        <f t="shared" si="73"/>
        <v>https://api.iextrading.com/1.0/stock/MMM/chart/date/20181202</v>
      </c>
      <c r="G1465">
        <f>IF(E1465=$K$1,G1464+1,G1464)</f>
        <v>64</v>
      </c>
    </row>
    <row r="1466" spans="1:7" x14ac:dyDescent="0.25">
      <c r="A1466" s="1" t="s">
        <v>0</v>
      </c>
      <c r="B1466" t="str">
        <f t="shared" si="72"/>
        <v>MMM</v>
      </c>
      <c r="C1466" t="s">
        <v>1</v>
      </c>
      <c r="D1466" s="2" t="str">
        <f t="shared" si="74"/>
        <v>20181129</v>
      </c>
      <c r="E1466" s="2">
        <f>IF(E1465-1&gt;=$K$2,IF(WEEKDAY(E1465-1)=7,E1465-3,E1465-1),$K$1)</f>
        <v>43433</v>
      </c>
      <c r="F1466" s="6" t="str">
        <f t="shared" si="73"/>
        <v>https://api.iextrading.com/1.0/stock/MMM/chart/date/20181129</v>
      </c>
      <c r="G1466">
        <f>IF(E1466=$K$1,G1465+1,G1465)</f>
        <v>64</v>
      </c>
    </row>
    <row r="1467" spans="1:7" x14ac:dyDescent="0.25">
      <c r="A1467" s="1" t="s">
        <v>0</v>
      </c>
      <c r="B1467" t="str">
        <f t="shared" si="72"/>
        <v>MMM</v>
      </c>
      <c r="C1467" t="s">
        <v>1</v>
      </c>
      <c r="D1467" s="2" t="str">
        <f t="shared" si="74"/>
        <v>20181128</v>
      </c>
      <c r="E1467" s="2">
        <f>IF(E1466-1&gt;=$K$2,IF(WEEKDAY(E1466-1)=7,E1466-3,E1466-1),$K$1)</f>
        <v>43432</v>
      </c>
      <c r="F1467" s="6" t="str">
        <f t="shared" si="73"/>
        <v>https://api.iextrading.com/1.0/stock/MMM/chart/date/20181128</v>
      </c>
      <c r="G1467">
        <f>IF(E1467=$K$1,G1466+1,G1466)</f>
        <v>64</v>
      </c>
    </row>
    <row r="1468" spans="1:7" x14ac:dyDescent="0.25">
      <c r="A1468" s="1" t="s">
        <v>0</v>
      </c>
      <c r="B1468" t="str">
        <f t="shared" si="72"/>
        <v>MMM</v>
      </c>
      <c r="C1468" t="s">
        <v>1</v>
      </c>
      <c r="D1468" s="2" t="str">
        <f t="shared" si="74"/>
        <v>20181127</v>
      </c>
      <c r="E1468" s="2">
        <f>IF(E1467-1&gt;=$K$2,IF(WEEKDAY(E1467-1)=7,E1467-3,E1467-1),$K$1)</f>
        <v>43431</v>
      </c>
      <c r="F1468" s="6" t="str">
        <f t="shared" si="73"/>
        <v>https://api.iextrading.com/1.0/stock/MMM/chart/date/20181127</v>
      </c>
      <c r="G1468">
        <f>IF(E1468=$K$1,G1467+1,G1467)</f>
        <v>64</v>
      </c>
    </row>
    <row r="1469" spans="1:7" x14ac:dyDescent="0.25">
      <c r="A1469" s="1" t="s">
        <v>0</v>
      </c>
      <c r="B1469" t="str">
        <f t="shared" si="72"/>
        <v>MMM</v>
      </c>
      <c r="C1469" t="s">
        <v>1</v>
      </c>
      <c r="D1469" s="2" t="str">
        <f t="shared" si="74"/>
        <v>20181126</v>
      </c>
      <c r="E1469" s="2">
        <f>IF(E1468-1&gt;=$K$2,IF(WEEKDAY(E1468-1)=7,E1468-3,E1468-1),$K$1)</f>
        <v>43430</v>
      </c>
      <c r="F1469" s="6" t="str">
        <f t="shared" si="73"/>
        <v>https://api.iextrading.com/1.0/stock/MMM/chart/date/20181126</v>
      </c>
      <c r="G1469">
        <f>IF(E1469=$K$1,G1468+1,G1468)</f>
        <v>64</v>
      </c>
    </row>
    <row r="1470" spans="1:7" x14ac:dyDescent="0.25">
      <c r="A1470" s="1" t="s">
        <v>0</v>
      </c>
      <c r="B1470" t="str">
        <f t="shared" si="72"/>
        <v>MMM</v>
      </c>
      <c r="C1470" t="s">
        <v>1</v>
      </c>
      <c r="D1470" s="2" t="str">
        <f t="shared" si="74"/>
        <v>20181125</v>
      </c>
      <c r="E1470" s="2">
        <f>IF(E1469-1&gt;=$K$2,IF(WEEKDAY(E1469-1)=7,E1469-3,E1469-1),$K$1)</f>
        <v>43429</v>
      </c>
      <c r="F1470" s="6" t="str">
        <f t="shared" si="73"/>
        <v>https://api.iextrading.com/1.0/stock/MMM/chart/date/20181125</v>
      </c>
      <c r="G1470">
        <f>IF(E1470=$K$1,G1469+1,G1469)</f>
        <v>64</v>
      </c>
    </row>
    <row r="1471" spans="1:7" x14ac:dyDescent="0.25">
      <c r="A1471" s="1" t="s">
        <v>0</v>
      </c>
      <c r="B1471" t="str">
        <f t="shared" si="72"/>
        <v>MMM</v>
      </c>
      <c r="C1471" t="s">
        <v>1</v>
      </c>
      <c r="D1471" s="2" t="str">
        <f t="shared" si="74"/>
        <v>20181122</v>
      </c>
      <c r="E1471" s="2">
        <f>IF(E1470-1&gt;=$K$2,IF(WEEKDAY(E1470-1)=7,E1470-3,E1470-1),$K$1)</f>
        <v>43426</v>
      </c>
      <c r="F1471" s="6" t="str">
        <f t="shared" si="73"/>
        <v>https://api.iextrading.com/1.0/stock/MMM/chart/date/20181122</v>
      </c>
      <c r="G1471">
        <f>IF(E1471=$K$1,G1470+1,G1470)</f>
        <v>64</v>
      </c>
    </row>
    <row r="1472" spans="1:7" x14ac:dyDescent="0.25">
      <c r="A1472" s="1" t="s">
        <v>0</v>
      </c>
      <c r="B1472" t="str">
        <f t="shared" si="72"/>
        <v>MMM</v>
      </c>
      <c r="C1472" t="s">
        <v>1</v>
      </c>
      <c r="D1472" s="2" t="str">
        <f t="shared" si="74"/>
        <v>20181121</v>
      </c>
      <c r="E1472" s="2">
        <f>IF(E1471-1&gt;=$K$2,IF(WEEKDAY(E1471-1)=7,E1471-3,E1471-1),$K$1)</f>
        <v>43425</v>
      </c>
      <c r="F1472" s="6" t="str">
        <f t="shared" si="73"/>
        <v>https://api.iextrading.com/1.0/stock/MMM/chart/date/20181121</v>
      </c>
      <c r="G1472">
        <f>IF(E1472=$K$1,G1471+1,G1471)</f>
        <v>64</v>
      </c>
    </row>
    <row r="1473" spans="1:7" x14ac:dyDescent="0.25">
      <c r="A1473" s="1" t="s">
        <v>0</v>
      </c>
      <c r="B1473" t="str">
        <f t="shared" si="72"/>
        <v>MO</v>
      </c>
      <c r="C1473" t="s">
        <v>1</v>
      </c>
      <c r="D1473" s="2" t="str">
        <f t="shared" si="74"/>
        <v>20181221</v>
      </c>
      <c r="E1473" s="2">
        <f>IF(E1472-1&gt;=$K$2,IF(WEEKDAY(E1472-1)=7,E1472-3,E1472-1),$K$1)</f>
        <v>43455</v>
      </c>
      <c r="F1473" s="6" t="str">
        <f t="shared" si="73"/>
        <v>https://api.iextrading.com/1.0/stock/MO/chart/date/20181221</v>
      </c>
      <c r="G1473">
        <f>IF(E1473=$K$1,G1472+1,G1472)</f>
        <v>65</v>
      </c>
    </row>
    <row r="1474" spans="1:7" x14ac:dyDescent="0.25">
      <c r="A1474" s="1" t="s">
        <v>0</v>
      </c>
      <c r="B1474" t="str">
        <f t="shared" ref="B1474:B1537" si="75">VLOOKUP(G1474,M:N,2,FALSE)</f>
        <v>MO</v>
      </c>
      <c r="C1474" t="s">
        <v>1</v>
      </c>
      <c r="D1474" s="2" t="str">
        <f t="shared" si="74"/>
        <v>20181220</v>
      </c>
      <c r="E1474" s="2">
        <f>IF(E1473-1&gt;=$K$2,IF(WEEKDAY(E1473-1)=7,E1473-3,E1473-1),$K$1)</f>
        <v>43454</v>
      </c>
      <c r="F1474" s="6" t="str">
        <f t="shared" si="73"/>
        <v>https://api.iextrading.com/1.0/stock/MO/chart/date/20181220</v>
      </c>
      <c r="G1474">
        <f>IF(E1474=$K$1,G1473+1,G1473)</f>
        <v>65</v>
      </c>
    </row>
    <row r="1475" spans="1:7" x14ac:dyDescent="0.25">
      <c r="A1475" s="1" t="s">
        <v>0</v>
      </c>
      <c r="B1475" t="str">
        <f t="shared" si="75"/>
        <v>MO</v>
      </c>
      <c r="C1475" t="s">
        <v>1</v>
      </c>
      <c r="D1475" s="2" t="str">
        <f t="shared" si="74"/>
        <v>20181219</v>
      </c>
      <c r="E1475" s="2">
        <f>IF(E1474-1&gt;=$K$2,IF(WEEKDAY(E1474-1)=7,E1474-3,E1474-1),$K$1)</f>
        <v>43453</v>
      </c>
      <c r="F1475" s="6" t="str">
        <f t="shared" si="73"/>
        <v>https://api.iextrading.com/1.0/stock/MO/chart/date/20181219</v>
      </c>
      <c r="G1475">
        <f>IF(E1475=$K$1,G1474+1,G1474)</f>
        <v>65</v>
      </c>
    </row>
    <row r="1476" spans="1:7" x14ac:dyDescent="0.25">
      <c r="A1476" s="1" t="s">
        <v>0</v>
      </c>
      <c r="B1476" t="str">
        <f t="shared" si="75"/>
        <v>MO</v>
      </c>
      <c r="C1476" t="s">
        <v>1</v>
      </c>
      <c r="D1476" s="2" t="str">
        <f t="shared" si="74"/>
        <v>20181218</v>
      </c>
      <c r="E1476" s="2">
        <f>IF(E1475-1&gt;=$K$2,IF(WEEKDAY(E1475-1)=7,E1475-3,E1475-1),$K$1)</f>
        <v>43452</v>
      </c>
      <c r="F1476" s="6" t="str">
        <f t="shared" si="73"/>
        <v>https://api.iextrading.com/1.0/stock/MO/chart/date/20181218</v>
      </c>
      <c r="G1476">
        <f>IF(E1476=$K$1,G1475+1,G1475)</f>
        <v>65</v>
      </c>
    </row>
    <row r="1477" spans="1:7" x14ac:dyDescent="0.25">
      <c r="A1477" s="1" t="s">
        <v>0</v>
      </c>
      <c r="B1477" t="str">
        <f t="shared" si="75"/>
        <v>MO</v>
      </c>
      <c r="C1477" t="s">
        <v>1</v>
      </c>
      <c r="D1477" s="2" t="str">
        <f t="shared" si="74"/>
        <v>20181217</v>
      </c>
      <c r="E1477" s="2">
        <f>IF(E1476-1&gt;=$K$2,IF(WEEKDAY(E1476-1)=7,E1476-3,E1476-1),$K$1)</f>
        <v>43451</v>
      </c>
      <c r="F1477" s="6" t="str">
        <f t="shared" si="73"/>
        <v>https://api.iextrading.com/1.0/stock/MO/chart/date/20181217</v>
      </c>
      <c r="G1477">
        <f>IF(E1477=$K$1,G1476+1,G1476)</f>
        <v>65</v>
      </c>
    </row>
    <row r="1478" spans="1:7" x14ac:dyDescent="0.25">
      <c r="A1478" s="1" t="s">
        <v>0</v>
      </c>
      <c r="B1478" t="str">
        <f t="shared" si="75"/>
        <v>MO</v>
      </c>
      <c r="C1478" t="s">
        <v>1</v>
      </c>
      <c r="D1478" s="2" t="str">
        <f t="shared" si="74"/>
        <v>20181216</v>
      </c>
      <c r="E1478" s="2">
        <f>IF(E1477-1&gt;=$K$2,IF(WEEKDAY(E1477-1)=7,E1477-3,E1477-1),$K$1)</f>
        <v>43450</v>
      </c>
      <c r="F1478" s="6" t="str">
        <f t="shared" si="73"/>
        <v>https://api.iextrading.com/1.0/stock/MO/chart/date/20181216</v>
      </c>
      <c r="G1478">
        <f>IF(E1478=$K$1,G1477+1,G1477)</f>
        <v>65</v>
      </c>
    </row>
    <row r="1479" spans="1:7" x14ac:dyDescent="0.25">
      <c r="A1479" s="1" t="s">
        <v>0</v>
      </c>
      <c r="B1479" t="str">
        <f t="shared" si="75"/>
        <v>MO</v>
      </c>
      <c r="C1479" t="s">
        <v>1</v>
      </c>
      <c r="D1479" s="2" t="str">
        <f t="shared" si="74"/>
        <v>20181213</v>
      </c>
      <c r="E1479" s="2">
        <f>IF(E1478-1&gt;=$K$2,IF(WEEKDAY(E1478-1)=7,E1478-3,E1478-1),$K$1)</f>
        <v>43447</v>
      </c>
      <c r="F1479" s="6" t="str">
        <f t="shared" si="73"/>
        <v>https://api.iextrading.com/1.0/stock/MO/chart/date/20181213</v>
      </c>
      <c r="G1479">
        <f>IF(E1479=$K$1,G1478+1,G1478)</f>
        <v>65</v>
      </c>
    </row>
    <row r="1480" spans="1:7" x14ac:dyDescent="0.25">
      <c r="A1480" s="1" t="s">
        <v>0</v>
      </c>
      <c r="B1480" t="str">
        <f t="shared" si="75"/>
        <v>MO</v>
      </c>
      <c r="C1480" t="s">
        <v>1</v>
      </c>
      <c r="D1480" s="2" t="str">
        <f t="shared" si="74"/>
        <v>20181212</v>
      </c>
      <c r="E1480" s="2">
        <f>IF(E1479-1&gt;=$K$2,IF(WEEKDAY(E1479-1)=7,E1479-3,E1479-1),$K$1)</f>
        <v>43446</v>
      </c>
      <c r="F1480" s="6" t="str">
        <f t="shared" si="73"/>
        <v>https://api.iextrading.com/1.0/stock/MO/chart/date/20181212</v>
      </c>
      <c r="G1480">
        <f>IF(E1480=$K$1,G1479+1,G1479)</f>
        <v>65</v>
      </c>
    </row>
    <row r="1481" spans="1:7" x14ac:dyDescent="0.25">
      <c r="A1481" s="1" t="s">
        <v>0</v>
      </c>
      <c r="B1481" t="str">
        <f t="shared" si="75"/>
        <v>MO</v>
      </c>
      <c r="C1481" t="s">
        <v>1</v>
      </c>
      <c r="D1481" s="2" t="str">
        <f t="shared" si="74"/>
        <v>20181211</v>
      </c>
      <c r="E1481" s="2">
        <f>IF(E1480-1&gt;=$K$2,IF(WEEKDAY(E1480-1)=7,E1480-3,E1480-1),$K$1)</f>
        <v>43445</v>
      </c>
      <c r="F1481" s="6" t="str">
        <f t="shared" ref="F1481:F1544" si="76">A1481&amp;B1481&amp;C1481&amp;D1481</f>
        <v>https://api.iextrading.com/1.0/stock/MO/chart/date/20181211</v>
      </c>
      <c r="G1481">
        <f>IF(E1481=$K$1,G1480+1,G1480)</f>
        <v>65</v>
      </c>
    </row>
    <row r="1482" spans="1:7" x14ac:dyDescent="0.25">
      <c r="A1482" s="1" t="s">
        <v>0</v>
      </c>
      <c r="B1482" t="str">
        <f t="shared" si="75"/>
        <v>MO</v>
      </c>
      <c r="C1482" t="s">
        <v>1</v>
      </c>
      <c r="D1482" s="2" t="str">
        <f t="shared" si="74"/>
        <v>20181210</v>
      </c>
      <c r="E1482" s="2">
        <f>IF(E1481-1&gt;=$K$2,IF(WEEKDAY(E1481-1)=7,E1481-3,E1481-1),$K$1)</f>
        <v>43444</v>
      </c>
      <c r="F1482" s="6" t="str">
        <f t="shared" si="76"/>
        <v>https://api.iextrading.com/1.0/stock/MO/chart/date/20181210</v>
      </c>
      <c r="G1482">
        <f>IF(E1482=$K$1,G1481+1,G1481)</f>
        <v>65</v>
      </c>
    </row>
    <row r="1483" spans="1:7" x14ac:dyDescent="0.25">
      <c r="A1483" s="1" t="s">
        <v>0</v>
      </c>
      <c r="B1483" t="str">
        <f t="shared" si="75"/>
        <v>MO</v>
      </c>
      <c r="C1483" t="s">
        <v>1</v>
      </c>
      <c r="D1483" s="2" t="str">
        <f t="shared" si="74"/>
        <v>20181209</v>
      </c>
      <c r="E1483" s="2">
        <f>IF(E1482-1&gt;=$K$2,IF(WEEKDAY(E1482-1)=7,E1482-3,E1482-1),$K$1)</f>
        <v>43443</v>
      </c>
      <c r="F1483" s="6" t="str">
        <f t="shared" si="76"/>
        <v>https://api.iextrading.com/1.0/stock/MO/chart/date/20181209</v>
      </c>
      <c r="G1483">
        <f>IF(E1483=$K$1,G1482+1,G1482)</f>
        <v>65</v>
      </c>
    </row>
    <row r="1484" spans="1:7" x14ac:dyDescent="0.25">
      <c r="A1484" s="1" t="s">
        <v>0</v>
      </c>
      <c r="B1484" t="str">
        <f t="shared" si="75"/>
        <v>MO</v>
      </c>
      <c r="C1484" t="s">
        <v>1</v>
      </c>
      <c r="D1484" s="2" t="str">
        <f t="shared" si="74"/>
        <v>20181206</v>
      </c>
      <c r="E1484" s="2">
        <f>IF(E1483-1&gt;=$K$2,IF(WEEKDAY(E1483-1)=7,E1483-3,E1483-1),$K$1)</f>
        <v>43440</v>
      </c>
      <c r="F1484" s="6" t="str">
        <f t="shared" si="76"/>
        <v>https://api.iextrading.com/1.0/stock/MO/chart/date/20181206</v>
      </c>
      <c r="G1484">
        <f>IF(E1484=$K$1,G1483+1,G1483)</f>
        <v>65</v>
      </c>
    </row>
    <row r="1485" spans="1:7" x14ac:dyDescent="0.25">
      <c r="A1485" s="1" t="s">
        <v>0</v>
      </c>
      <c r="B1485" t="str">
        <f t="shared" si="75"/>
        <v>MO</v>
      </c>
      <c r="C1485" t="s">
        <v>1</v>
      </c>
      <c r="D1485" s="2" t="str">
        <f t="shared" si="74"/>
        <v>20181205</v>
      </c>
      <c r="E1485" s="2">
        <f>IF(E1484-1&gt;=$K$2,IF(WEEKDAY(E1484-1)=7,E1484-3,E1484-1),$K$1)</f>
        <v>43439</v>
      </c>
      <c r="F1485" s="6" t="str">
        <f t="shared" si="76"/>
        <v>https://api.iextrading.com/1.0/stock/MO/chart/date/20181205</v>
      </c>
      <c r="G1485">
        <f>IF(E1485=$K$1,G1484+1,G1484)</f>
        <v>65</v>
      </c>
    </row>
    <row r="1486" spans="1:7" x14ac:dyDescent="0.25">
      <c r="A1486" s="1" t="s">
        <v>0</v>
      </c>
      <c r="B1486" t="str">
        <f t="shared" si="75"/>
        <v>MO</v>
      </c>
      <c r="C1486" t="s">
        <v>1</v>
      </c>
      <c r="D1486" s="2" t="str">
        <f t="shared" si="74"/>
        <v>20181204</v>
      </c>
      <c r="E1486" s="2">
        <f>IF(E1485-1&gt;=$K$2,IF(WEEKDAY(E1485-1)=7,E1485-3,E1485-1),$K$1)</f>
        <v>43438</v>
      </c>
      <c r="F1486" s="6" t="str">
        <f t="shared" si="76"/>
        <v>https://api.iextrading.com/1.0/stock/MO/chart/date/20181204</v>
      </c>
      <c r="G1486">
        <f>IF(E1486=$K$1,G1485+1,G1485)</f>
        <v>65</v>
      </c>
    </row>
    <row r="1487" spans="1:7" x14ac:dyDescent="0.25">
      <c r="A1487" s="1" t="s">
        <v>0</v>
      </c>
      <c r="B1487" t="str">
        <f t="shared" si="75"/>
        <v>MO</v>
      </c>
      <c r="C1487" t="s">
        <v>1</v>
      </c>
      <c r="D1487" s="2" t="str">
        <f t="shared" si="74"/>
        <v>20181203</v>
      </c>
      <c r="E1487" s="2">
        <f>IF(E1486-1&gt;=$K$2,IF(WEEKDAY(E1486-1)=7,E1486-3,E1486-1),$K$1)</f>
        <v>43437</v>
      </c>
      <c r="F1487" s="6" t="str">
        <f t="shared" si="76"/>
        <v>https://api.iextrading.com/1.0/stock/MO/chart/date/20181203</v>
      </c>
      <c r="G1487">
        <f>IF(E1487=$K$1,G1486+1,G1486)</f>
        <v>65</v>
      </c>
    </row>
    <row r="1488" spans="1:7" x14ac:dyDescent="0.25">
      <c r="A1488" s="1" t="s">
        <v>0</v>
      </c>
      <c r="B1488" t="str">
        <f t="shared" si="75"/>
        <v>MO</v>
      </c>
      <c r="C1488" t="s">
        <v>1</v>
      </c>
      <c r="D1488" s="2" t="str">
        <f t="shared" si="74"/>
        <v>20181202</v>
      </c>
      <c r="E1488" s="2">
        <f>IF(E1487-1&gt;=$K$2,IF(WEEKDAY(E1487-1)=7,E1487-3,E1487-1),$K$1)</f>
        <v>43436</v>
      </c>
      <c r="F1488" s="6" t="str">
        <f t="shared" si="76"/>
        <v>https://api.iextrading.com/1.0/stock/MO/chart/date/20181202</v>
      </c>
      <c r="G1488">
        <f>IF(E1488=$K$1,G1487+1,G1487)</f>
        <v>65</v>
      </c>
    </row>
    <row r="1489" spans="1:7" x14ac:dyDescent="0.25">
      <c r="A1489" s="1" t="s">
        <v>0</v>
      </c>
      <c r="B1489" t="str">
        <f t="shared" si="75"/>
        <v>MO</v>
      </c>
      <c r="C1489" t="s">
        <v>1</v>
      </c>
      <c r="D1489" s="2" t="str">
        <f t="shared" si="74"/>
        <v>20181129</v>
      </c>
      <c r="E1489" s="2">
        <f>IF(E1488-1&gt;=$K$2,IF(WEEKDAY(E1488-1)=7,E1488-3,E1488-1),$K$1)</f>
        <v>43433</v>
      </c>
      <c r="F1489" s="6" t="str">
        <f t="shared" si="76"/>
        <v>https://api.iextrading.com/1.0/stock/MO/chart/date/20181129</v>
      </c>
      <c r="G1489">
        <f>IF(E1489=$K$1,G1488+1,G1488)</f>
        <v>65</v>
      </c>
    </row>
    <row r="1490" spans="1:7" x14ac:dyDescent="0.25">
      <c r="A1490" s="1" t="s">
        <v>0</v>
      </c>
      <c r="B1490" t="str">
        <f t="shared" si="75"/>
        <v>MO</v>
      </c>
      <c r="C1490" t="s">
        <v>1</v>
      </c>
      <c r="D1490" s="2" t="str">
        <f t="shared" si="74"/>
        <v>20181128</v>
      </c>
      <c r="E1490" s="2">
        <f>IF(E1489-1&gt;=$K$2,IF(WEEKDAY(E1489-1)=7,E1489-3,E1489-1),$K$1)</f>
        <v>43432</v>
      </c>
      <c r="F1490" s="6" t="str">
        <f t="shared" si="76"/>
        <v>https://api.iextrading.com/1.0/stock/MO/chart/date/20181128</v>
      </c>
      <c r="G1490">
        <f>IF(E1490=$K$1,G1489+1,G1489)</f>
        <v>65</v>
      </c>
    </row>
    <row r="1491" spans="1:7" x14ac:dyDescent="0.25">
      <c r="A1491" s="1" t="s">
        <v>0</v>
      </c>
      <c r="B1491" t="str">
        <f t="shared" si="75"/>
        <v>MO</v>
      </c>
      <c r="C1491" t="s">
        <v>1</v>
      </c>
      <c r="D1491" s="2" t="str">
        <f t="shared" si="74"/>
        <v>20181127</v>
      </c>
      <c r="E1491" s="2">
        <f>IF(E1490-1&gt;=$K$2,IF(WEEKDAY(E1490-1)=7,E1490-3,E1490-1),$K$1)</f>
        <v>43431</v>
      </c>
      <c r="F1491" s="6" t="str">
        <f t="shared" si="76"/>
        <v>https://api.iextrading.com/1.0/stock/MO/chart/date/20181127</v>
      </c>
      <c r="G1491">
        <f>IF(E1491=$K$1,G1490+1,G1490)</f>
        <v>65</v>
      </c>
    </row>
    <row r="1492" spans="1:7" x14ac:dyDescent="0.25">
      <c r="A1492" s="1" t="s">
        <v>0</v>
      </c>
      <c r="B1492" t="str">
        <f t="shared" si="75"/>
        <v>MO</v>
      </c>
      <c r="C1492" t="s">
        <v>1</v>
      </c>
      <c r="D1492" s="2" t="str">
        <f t="shared" si="74"/>
        <v>20181126</v>
      </c>
      <c r="E1492" s="2">
        <f>IF(E1491-1&gt;=$K$2,IF(WEEKDAY(E1491-1)=7,E1491-3,E1491-1),$K$1)</f>
        <v>43430</v>
      </c>
      <c r="F1492" s="6" t="str">
        <f t="shared" si="76"/>
        <v>https://api.iextrading.com/1.0/stock/MO/chart/date/20181126</v>
      </c>
      <c r="G1492">
        <f>IF(E1492=$K$1,G1491+1,G1491)</f>
        <v>65</v>
      </c>
    </row>
    <row r="1493" spans="1:7" x14ac:dyDescent="0.25">
      <c r="A1493" s="1" t="s">
        <v>0</v>
      </c>
      <c r="B1493" t="str">
        <f t="shared" si="75"/>
        <v>MO</v>
      </c>
      <c r="C1493" t="s">
        <v>1</v>
      </c>
      <c r="D1493" s="2" t="str">
        <f t="shared" si="74"/>
        <v>20181125</v>
      </c>
      <c r="E1493" s="2">
        <f>IF(E1492-1&gt;=$K$2,IF(WEEKDAY(E1492-1)=7,E1492-3,E1492-1),$K$1)</f>
        <v>43429</v>
      </c>
      <c r="F1493" s="6" t="str">
        <f t="shared" si="76"/>
        <v>https://api.iextrading.com/1.0/stock/MO/chart/date/20181125</v>
      </c>
      <c r="G1493">
        <f>IF(E1493=$K$1,G1492+1,G1492)</f>
        <v>65</v>
      </c>
    </row>
    <row r="1494" spans="1:7" x14ac:dyDescent="0.25">
      <c r="A1494" s="1" t="s">
        <v>0</v>
      </c>
      <c r="B1494" t="str">
        <f t="shared" si="75"/>
        <v>MO</v>
      </c>
      <c r="C1494" t="s">
        <v>1</v>
      </c>
      <c r="D1494" s="2" t="str">
        <f t="shared" si="74"/>
        <v>20181122</v>
      </c>
      <c r="E1494" s="2">
        <f>IF(E1493-1&gt;=$K$2,IF(WEEKDAY(E1493-1)=7,E1493-3,E1493-1),$K$1)</f>
        <v>43426</v>
      </c>
      <c r="F1494" s="6" t="str">
        <f t="shared" si="76"/>
        <v>https://api.iextrading.com/1.0/stock/MO/chart/date/20181122</v>
      </c>
      <c r="G1494">
        <f>IF(E1494=$K$1,G1493+1,G1493)</f>
        <v>65</v>
      </c>
    </row>
    <row r="1495" spans="1:7" x14ac:dyDescent="0.25">
      <c r="A1495" s="1" t="s">
        <v>0</v>
      </c>
      <c r="B1495" t="str">
        <f t="shared" si="75"/>
        <v>MO</v>
      </c>
      <c r="C1495" t="s">
        <v>1</v>
      </c>
      <c r="D1495" s="2" t="str">
        <f t="shared" si="74"/>
        <v>20181121</v>
      </c>
      <c r="E1495" s="2">
        <f>IF(E1494-1&gt;=$K$2,IF(WEEKDAY(E1494-1)=7,E1494-3,E1494-1),$K$1)</f>
        <v>43425</v>
      </c>
      <c r="F1495" s="6" t="str">
        <f t="shared" si="76"/>
        <v>https://api.iextrading.com/1.0/stock/MO/chart/date/20181121</v>
      </c>
      <c r="G1495">
        <f>IF(E1495=$K$1,G1494+1,G1494)</f>
        <v>65</v>
      </c>
    </row>
    <row r="1496" spans="1:7" x14ac:dyDescent="0.25">
      <c r="A1496" s="1" t="s">
        <v>0</v>
      </c>
      <c r="B1496" t="str">
        <f t="shared" si="75"/>
        <v>MRIN</v>
      </c>
      <c r="C1496" t="s">
        <v>1</v>
      </c>
      <c r="D1496" s="2" t="str">
        <f t="shared" si="74"/>
        <v>20181221</v>
      </c>
      <c r="E1496" s="2">
        <f>IF(E1495-1&gt;=$K$2,IF(WEEKDAY(E1495-1)=7,E1495-3,E1495-1),$K$1)</f>
        <v>43455</v>
      </c>
      <c r="F1496" s="6" t="str">
        <f t="shared" si="76"/>
        <v>https://api.iextrading.com/1.0/stock/MRIN/chart/date/20181221</v>
      </c>
      <c r="G1496">
        <f>IF(E1496=$K$1,G1495+1,G1495)</f>
        <v>66</v>
      </c>
    </row>
    <row r="1497" spans="1:7" x14ac:dyDescent="0.25">
      <c r="A1497" s="1" t="s">
        <v>0</v>
      </c>
      <c r="B1497" t="str">
        <f t="shared" si="75"/>
        <v>MRIN</v>
      </c>
      <c r="C1497" t="s">
        <v>1</v>
      </c>
      <c r="D1497" s="2" t="str">
        <f t="shared" si="74"/>
        <v>20181220</v>
      </c>
      <c r="E1497" s="2">
        <f>IF(E1496-1&gt;=$K$2,IF(WEEKDAY(E1496-1)=7,E1496-3,E1496-1),$K$1)</f>
        <v>43454</v>
      </c>
      <c r="F1497" s="6" t="str">
        <f t="shared" si="76"/>
        <v>https://api.iextrading.com/1.0/stock/MRIN/chart/date/20181220</v>
      </c>
      <c r="G1497">
        <f>IF(E1497=$K$1,G1496+1,G1496)</f>
        <v>66</v>
      </c>
    </row>
    <row r="1498" spans="1:7" x14ac:dyDescent="0.25">
      <c r="A1498" s="1" t="s">
        <v>0</v>
      </c>
      <c r="B1498" t="str">
        <f t="shared" si="75"/>
        <v>MRIN</v>
      </c>
      <c r="C1498" t="s">
        <v>1</v>
      </c>
      <c r="D1498" s="2" t="str">
        <f t="shared" si="74"/>
        <v>20181219</v>
      </c>
      <c r="E1498" s="2">
        <f>IF(E1497-1&gt;=$K$2,IF(WEEKDAY(E1497-1)=7,E1497-3,E1497-1),$K$1)</f>
        <v>43453</v>
      </c>
      <c r="F1498" s="6" t="str">
        <f t="shared" si="76"/>
        <v>https://api.iextrading.com/1.0/stock/MRIN/chart/date/20181219</v>
      </c>
      <c r="G1498">
        <f>IF(E1498=$K$1,G1497+1,G1497)</f>
        <v>66</v>
      </c>
    </row>
    <row r="1499" spans="1:7" x14ac:dyDescent="0.25">
      <c r="A1499" s="1" t="s">
        <v>0</v>
      </c>
      <c r="B1499" t="str">
        <f t="shared" si="75"/>
        <v>MRIN</v>
      </c>
      <c r="C1499" t="s">
        <v>1</v>
      </c>
      <c r="D1499" s="2" t="str">
        <f t="shared" si="74"/>
        <v>20181218</v>
      </c>
      <c r="E1499" s="2">
        <f>IF(E1498-1&gt;=$K$2,IF(WEEKDAY(E1498-1)=7,E1498-3,E1498-1),$K$1)</f>
        <v>43452</v>
      </c>
      <c r="F1499" s="6" t="str">
        <f t="shared" si="76"/>
        <v>https://api.iextrading.com/1.0/stock/MRIN/chart/date/20181218</v>
      </c>
      <c r="G1499">
        <f>IF(E1499=$K$1,G1498+1,G1498)</f>
        <v>66</v>
      </c>
    </row>
    <row r="1500" spans="1:7" x14ac:dyDescent="0.25">
      <c r="A1500" s="1" t="s">
        <v>0</v>
      </c>
      <c r="B1500" t="str">
        <f t="shared" si="75"/>
        <v>MRIN</v>
      </c>
      <c r="C1500" t="s">
        <v>1</v>
      </c>
      <c r="D1500" s="2" t="str">
        <f t="shared" si="74"/>
        <v>20181217</v>
      </c>
      <c r="E1500" s="2">
        <f>IF(E1499-1&gt;=$K$2,IF(WEEKDAY(E1499-1)=7,E1499-3,E1499-1),$K$1)</f>
        <v>43451</v>
      </c>
      <c r="F1500" s="6" t="str">
        <f t="shared" si="76"/>
        <v>https://api.iextrading.com/1.0/stock/MRIN/chart/date/20181217</v>
      </c>
      <c r="G1500">
        <f>IF(E1500=$K$1,G1499+1,G1499)</f>
        <v>66</v>
      </c>
    </row>
    <row r="1501" spans="1:7" x14ac:dyDescent="0.25">
      <c r="A1501" s="1" t="s">
        <v>0</v>
      </c>
      <c r="B1501" t="str">
        <f t="shared" si="75"/>
        <v>MRIN</v>
      </c>
      <c r="C1501" t="s">
        <v>1</v>
      </c>
      <c r="D1501" s="2" t="str">
        <f t="shared" si="74"/>
        <v>20181216</v>
      </c>
      <c r="E1501" s="2">
        <f>IF(E1500-1&gt;=$K$2,IF(WEEKDAY(E1500-1)=7,E1500-3,E1500-1),$K$1)</f>
        <v>43450</v>
      </c>
      <c r="F1501" s="6" t="str">
        <f t="shared" si="76"/>
        <v>https://api.iextrading.com/1.0/stock/MRIN/chart/date/20181216</v>
      </c>
      <c r="G1501">
        <f>IF(E1501=$K$1,G1500+1,G1500)</f>
        <v>66</v>
      </c>
    </row>
    <row r="1502" spans="1:7" x14ac:dyDescent="0.25">
      <c r="A1502" s="1" t="s">
        <v>0</v>
      </c>
      <c r="B1502" t="str">
        <f t="shared" si="75"/>
        <v>MRIN</v>
      </c>
      <c r="C1502" t="s">
        <v>1</v>
      </c>
      <c r="D1502" s="2" t="str">
        <f t="shared" si="74"/>
        <v>20181213</v>
      </c>
      <c r="E1502" s="2">
        <f>IF(E1501-1&gt;=$K$2,IF(WEEKDAY(E1501-1)=7,E1501-3,E1501-1),$K$1)</f>
        <v>43447</v>
      </c>
      <c r="F1502" s="6" t="str">
        <f t="shared" si="76"/>
        <v>https://api.iextrading.com/1.0/stock/MRIN/chart/date/20181213</v>
      </c>
      <c r="G1502">
        <f>IF(E1502=$K$1,G1501+1,G1501)</f>
        <v>66</v>
      </c>
    </row>
    <row r="1503" spans="1:7" x14ac:dyDescent="0.25">
      <c r="A1503" s="1" t="s">
        <v>0</v>
      </c>
      <c r="B1503" t="str">
        <f t="shared" si="75"/>
        <v>MRIN</v>
      </c>
      <c r="C1503" t="s">
        <v>1</v>
      </c>
      <c r="D1503" s="2" t="str">
        <f t="shared" si="74"/>
        <v>20181212</v>
      </c>
      <c r="E1503" s="2">
        <f>IF(E1502-1&gt;=$K$2,IF(WEEKDAY(E1502-1)=7,E1502-3,E1502-1),$K$1)</f>
        <v>43446</v>
      </c>
      <c r="F1503" s="6" t="str">
        <f t="shared" si="76"/>
        <v>https://api.iextrading.com/1.0/stock/MRIN/chart/date/20181212</v>
      </c>
      <c r="G1503">
        <f>IF(E1503=$K$1,G1502+1,G1502)</f>
        <v>66</v>
      </c>
    </row>
    <row r="1504" spans="1:7" x14ac:dyDescent="0.25">
      <c r="A1504" s="1" t="s">
        <v>0</v>
      </c>
      <c r="B1504" t="str">
        <f t="shared" si="75"/>
        <v>MRIN</v>
      </c>
      <c r="C1504" t="s">
        <v>1</v>
      </c>
      <c r="D1504" s="2" t="str">
        <f t="shared" ref="D1504:D1567" si="77">TEXT(E1504,"YYYY")&amp;TEXT(E1504,"MM")&amp;TEXT(E1504,"dd")</f>
        <v>20181211</v>
      </c>
      <c r="E1504" s="2">
        <f>IF(E1503-1&gt;=$K$2,IF(WEEKDAY(E1503-1)=7,E1503-3,E1503-1),$K$1)</f>
        <v>43445</v>
      </c>
      <c r="F1504" s="6" t="str">
        <f t="shared" si="76"/>
        <v>https://api.iextrading.com/1.0/stock/MRIN/chart/date/20181211</v>
      </c>
      <c r="G1504">
        <f>IF(E1504=$K$1,G1503+1,G1503)</f>
        <v>66</v>
      </c>
    </row>
    <row r="1505" spans="1:7" x14ac:dyDescent="0.25">
      <c r="A1505" s="1" t="s">
        <v>0</v>
      </c>
      <c r="B1505" t="str">
        <f t="shared" si="75"/>
        <v>MRIN</v>
      </c>
      <c r="C1505" t="s">
        <v>1</v>
      </c>
      <c r="D1505" s="2" t="str">
        <f t="shared" si="77"/>
        <v>20181210</v>
      </c>
      <c r="E1505" s="2">
        <f>IF(E1504-1&gt;=$K$2,IF(WEEKDAY(E1504-1)=7,E1504-3,E1504-1),$K$1)</f>
        <v>43444</v>
      </c>
      <c r="F1505" s="6" t="str">
        <f t="shared" si="76"/>
        <v>https://api.iextrading.com/1.0/stock/MRIN/chart/date/20181210</v>
      </c>
      <c r="G1505">
        <f>IF(E1505=$K$1,G1504+1,G1504)</f>
        <v>66</v>
      </c>
    </row>
    <row r="1506" spans="1:7" x14ac:dyDescent="0.25">
      <c r="A1506" s="1" t="s">
        <v>0</v>
      </c>
      <c r="B1506" t="str">
        <f t="shared" si="75"/>
        <v>MRIN</v>
      </c>
      <c r="C1506" t="s">
        <v>1</v>
      </c>
      <c r="D1506" s="2" t="str">
        <f t="shared" si="77"/>
        <v>20181209</v>
      </c>
      <c r="E1506" s="2">
        <f>IF(E1505-1&gt;=$K$2,IF(WEEKDAY(E1505-1)=7,E1505-3,E1505-1),$K$1)</f>
        <v>43443</v>
      </c>
      <c r="F1506" s="6" t="str">
        <f t="shared" si="76"/>
        <v>https://api.iextrading.com/1.0/stock/MRIN/chart/date/20181209</v>
      </c>
      <c r="G1506">
        <f>IF(E1506=$K$1,G1505+1,G1505)</f>
        <v>66</v>
      </c>
    </row>
    <row r="1507" spans="1:7" x14ac:dyDescent="0.25">
      <c r="A1507" s="1" t="s">
        <v>0</v>
      </c>
      <c r="B1507" t="str">
        <f t="shared" si="75"/>
        <v>MRIN</v>
      </c>
      <c r="C1507" t="s">
        <v>1</v>
      </c>
      <c r="D1507" s="2" t="str">
        <f t="shared" si="77"/>
        <v>20181206</v>
      </c>
      <c r="E1507" s="2">
        <f>IF(E1506-1&gt;=$K$2,IF(WEEKDAY(E1506-1)=7,E1506-3,E1506-1),$K$1)</f>
        <v>43440</v>
      </c>
      <c r="F1507" s="6" t="str">
        <f t="shared" si="76"/>
        <v>https://api.iextrading.com/1.0/stock/MRIN/chart/date/20181206</v>
      </c>
      <c r="G1507">
        <f>IF(E1507=$K$1,G1506+1,G1506)</f>
        <v>66</v>
      </c>
    </row>
    <row r="1508" spans="1:7" x14ac:dyDescent="0.25">
      <c r="A1508" s="1" t="s">
        <v>0</v>
      </c>
      <c r="B1508" t="str">
        <f t="shared" si="75"/>
        <v>MRIN</v>
      </c>
      <c r="C1508" t="s">
        <v>1</v>
      </c>
      <c r="D1508" s="2" t="str">
        <f t="shared" si="77"/>
        <v>20181205</v>
      </c>
      <c r="E1508" s="2">
        <f>IF(E1507-1&gt;=$K$2,IF(WEEKDAY(E1507-1)=7,E1507-3,E1507-1),$K$1)</f>
        <v>43439</v>
      </c>
      <c r="F1508" s="6" t="str">
        <f t="shared" si="76"/>
        <v>https://api.iextrading.com/1.0/stock/MRIN/chart/date/20181205</v>
      </c>
      <c r="G1508">
        <f>IF(E1508=$K$1,G1507+1,G1507)</f>
        <v>66</v>
      </c>
    </row>
    <row r="1509" spans="1:7" x14ac:dyDescent="0.25">
      <c r="A1509" s="1" t="s">
        <v>0</v>
      </c>
      <c r="B1509" t="str">
        <f t="shared" si="75"/>
        <v>MRIN</v>
      </c>
      <c r="C1509" t="s">
        <v>1</v>
      </c>
      <c r="D1509" s="2" t="str">
        <f t="shared" si="77"/>
        <v>20181204</v>
      </c>
      <c r="E1509" s="2">
        <f>IF(E1508-1&gt;=$K$2,IF(WEEKDAY(E1508-1)=7,E1508-3,E1508-1),$K$1)</f>
        <v>43438</v>
      </c>
      <c r="F1509" s="6" t="str">
        <f t="shared" si="76"/>
        <v>https://api.iextrading.com/1.0/stock/MRIN/chart/date/20181204</v>
      </c>
      <c r="G1509">
        <f>IF(E1509=$K$1,G1508+1,G1508)</f>
        <v>66</v>
      </c>
    </row>
    <row r="1510" spans="1:7" x14ac:dyDescent="0.25">
      <c r="A1510" s="1" t="s">
        <v>0</v>
      </c>
      <c r="B1510" t="str">
        <f t="shared" si="75"/>
        <v>MRIN</v>
      </c>
      <c r="C1510" t="s">
        <v>1</v>
      </c>
      <c r="D1510" s="2" t="str">
        <f t="shared" si="77"/>
        <v>20181203</v>
      </c>
      <c r="E1510" s="2">
        <f>IF(E1509-1&gt;=$K$2,IF(WEEKDAY(E1509-1)=7,E1509-3,E1509-1),$K$1)</f>
        <v>43437</v>
      </c>
      <c r="F1510" s="6" t="str">
        <f t="shared" si="76"/>
        <v>https://api.iextrading.com/1.0/stock/MRIN/chart/date/20181203</v>
      </c>
      <c r="G1510">
        <f>IF(E1510=$K$1,G1509+1,G1509)</f>
        <v>66</v>
      </c>
    </row>
    <row r="1511" spans="1:7" x14ac:dyDescent="0.25">
      <c r="A1511" s="1" t="s">
        <v>0</v>
      </c>
      <c r="B1511" t="str">
        <f t="shared" si="75"/>
        <v>MRIN</v>
      </c>
      <c r="C1511" t="s">
        <v>1</v>
      </c>
      <c r="D1511" s="2" t="str">
        <f t="shared" si="77"/>
        <v>20181202</v>
      </c>
      <c r="E1511" s="2">
        <f>IF(E1510-1&gt;=$K$2,IF(WEEKDAY(E1510-1)=7,E1510-3,E1510-1),$K$1)</f>
        <v>43436</v>
      </c>
      <c r="F1511" s="6" t="str">
        <f t="shared" si="76"/>
        <v>https://api.iextrading.com/1.0/stock/MRIN/chart/date/20181202</v>
      </c>
      <c r="G1511">
        <f>IF(E1511=$K$1,G1510+1,G1510)</f>
        <v>66</v>
      </c>
    </row>
    <row r="1512" spans="1:7" x14ac:dyDescent="0.25">
      <c r="A1512" s="1" t="s">
        <v>0</v>
      </c>
      <c r="B1512" t="str">
        <f t="shared" si="75"/>
        <v>MRIN</v>
      </c>
      <c r="C1512" t="s">
        <v>1</v>
      </c>
      <c r="D1512" s="2" t="str">
        <f t="shared" si="77"/>
        <v>20181129</v>
      </c>
      <c r="E1512" s="2">
        <f>IF(E1511-1&gt;=$K$2,IF(WEEKDAY(E1511-1)=7,E1511-3,E1511-1),$K$1)</f>
        <v>43433</v>
      </c>
      <c r="F1512" s="6" t="str">
        <f t="shared" si="76"/>
        <v>https://api.iextrading.com/1.0/stock/MRIN/chart/date/20181129</v>
      </c>
      <c r="G1512">
        <f>IF(E1512=$K$1,G1511+1,G1511)</f>
        <v>66</v>
      </c>
    </row>
    <row r="1513" spans="1:7" x14ac:dyDescent="0.25">
      <c r="A1513" s="1" t="s">
        <v>0</v>
      </c>
      <c r="B1513" t="str">
        <f t="shared" si="75"/>
        <v>MRIN</v>
      </c>
      <c r="C1513" t="s">
        <v>1</v>
      </c>
      <c r="D1513" s="2" t="str">
        <f t="shared" si="77"/>
        <v>20181128</v>
      </c>
      <c r="E1513" s="2">
        <f>IF(E1512-1&gt;=$K$2,IF(WEEKDAY(E1512-1)=7,E1512-3,E1512-1),$K$1)</f>
        <v>43432</v>
      </c>
      <c r="F1513" s="6" t="str">
        <f t="shared" si="76"/>
        <v>https://api.iextrading.com/1.0/stock/MRIN/chart/date/20181128</v>
      </c>
      <c r="G1513">
        <f>IF(E1513=$K$1,G1512+1,G1512)</f>
        <v>66</v>
      </c>
    </row>
    <row r="1514" spans="1:7" x14ac:dyDescent="0.25">
      <c r="A1514" s="1" t="s">
        <v>0</v>
      </c>
      <c r="B1514" t="str">
        <f t="shared" si="75"/>
        <v>MRIN</v>
      </c>
      <c r="C1514" t="s">
        <v>1</v>
      </c>
      <c r="D1514" s="2" t="str">
        <f t="shared" si="77"/>
        <v>20181127</v>
      </c>
      <c r="E1514" s="2">
        <f>IF(E1513-1&gt;=$K$2,IF(WEEKDAY(E1513-1)=7,E1513-3,E1513-1),$K$1)</f>
        <v>43431</v>
      </c>
      <c r="F1514" s="6" t="str">
        <f t="shared" si="76"/>
        <v>https://api.iextrading.com/1.0/stock/MRIN/chart/date/20181127</v>
      </c>
      <c r="G1514">
        <f>IF(E1514=$K$1,G1513+1,G1513)</f>
        <v>66</v>
      </c>
    </row>
    <row r="1515" spans="1:7" x14ac:dyDescent="0.25">
      <c r="A1515" s="1" t="s">
        <v>0</v>
      </c>
      <c r="B1515" t="str">
        <f t="shared" si="75"/>
        <v>MRIN</v>
      </c>
      <c r="C1515" t="s">
        <v>1</v>
      </c>
      <c r="D1515" s="2" t="str">
        <f t="shared" si="77"/>
        <v>20181126</v>
      </c>
      <c r="E1515" s="2">
        <f>IF(E1514-1&gt;=$K$2,IF(WEEKDAY(E1514-1)=7,E1514-3,E1514-1),$K$1)</f>
        <v>43430</v>
      </c>
      <c r="F1515" s="6" t="str">
        <f t="shared" si="76"/>
        <v>https://api.iextrading.com/1.0/stock/MRIN/chart/date/20181126</v>
      </c>
      <c r="G1515">
        <f>IF(E1515=$K$1,G1514+1,G1514)</f>
        <v>66</v>
      </c>
    </row>
    <row r="1516" spans="1:7" x14ac:dyDescent="0.25">
      <c r="A1516" s="1" t="s">
        <v>0</v>
      </c>
      <c r="B1516" t="str">
        <f t="shared" si="75"/>
        <v>MRIN</v>
      </c>
      <c r="C1516" t="s">
        <v>1</v>
      </c>
      <c r="D1516" s="2" t="str">
        <f t="shared" si="77"/>
        <v>20181125</v>
      </c>
      <c r="E1516" s="2">
        <f>IF(E1515-1&gt;=$K$2,IF(WEEKDAY(E1515-1)=7,E1515-3,E1515-1),$K$1)</f>
        <v>43429</v>
      </c>
      <c r="F1516" s="6" t="str">
        <f t="shared" si="76"/>
        <v>https://api.iextrading.com/1.0/stock/MRIN/chart/date/20181125</v>
      </c>
      <c r="G1516">
        <f>IF(E1516=$K$1,G1515+1,G1515)</f>
        <v>66</v>
      </c>
    </row>
    <row r="1517" spans="1:7" x14ac:dyDescent="0.25">
      <c r="A1517" s="1" t="s">
        <v>0</v>
      </c>
      <c r="B1517" t="str">
        <f t="shared" si="75"/>
        <v>MRIN</v>
      </c>
      <c r="C1517" t="s">
        <v>1</v>
      </c>
      <c r="D1517" s="2" t="str">
        <f t="shared" si="77"/>
        <v>20181122</v>
      </c>
      <c r="E1517" s="2">
        <f>IF(E1516-1&gt;=$K$2,IF(WEEKDAY(E1516-1)=7,E1516-3,E1516-1),$K$1)</f>
        <v>43426</v>
      </c>
      <c r="F1517" s="6" t="str">
        <f t="shared" si="76"/>
        <v>https://api.iextrading.com/1.0/stock/MRIN/chart/date/20181122</v>
      </c>
      <c r="G1517">
        <f>IF(E1517=$K$1,G1516+1,G1516)</f>
        <v>66</v>
      </c>
    </row>
    <row r="1518" spans="1:7" x14ac:dyDescent="0.25">
      <c r="A1518" s="1" t="s">
        <v>0</v>
      </c>
      <c r="B1518" t="str">
        <f t="shared" si="75"/>
        <v>MRIN</v>
      </c>
      <c r="C1518" t="s">
        <v>1</v>
      </c>
      <c r="D1518" s="2" t="str">
        <f t="shared" si="77"/>
        <v>20181121</v>
      </c>
      <c r="E1518" s="2">
        <f>IF(E1517-1&gt;=$K$2,IF(WEEKDAY(E1517-1)=7,E1517-3,E1517-1),$K$1)</f>
        <v>43425</v>
      </c>
      <c r="F1518" s="6" t="str">
        <f t="shared" si="76"/>
        <v>https://api.iextrading.com/1.0/stock/MRIN/chart/date/20181121</v>
      </c>
      <c r="G1518">
        <f>IF(E1518=$K$1,G1517+1,G1517)</f>
        <v>66</v>
      </c>
    </row>
    <row r="1519" spans="1:7" x14ac:dyDescent="0.25">
      <c r="A1519" s="1" t="s">
        <v>0</v>
      </c>
      <c r="B1519" t="str">
        <f t="shared" si="75"/>
        <v>MRK</v>
      </c>
      <c r="C1519" t="s">
        <v>1</v>
      </c>
      <c r="D1519" s="2" t="str">
        <f t="shared" si="77"/>
        <v>20181221</v>
      </c>
      <c r="E1519" s="2">
        <f>IF(E1518-1&gt;=$K$2,IF(WEEKDAY(E1518-1)=7,E1518-3,E1518-1),$K$1)</f>
        <v>43455</v>
      </c>
      <c r="F1519" s="6" t="str">
        <f t="shared" si="76"/>
        <v>https://api.iextrading.com/1.0/stock/MRK/chart/date/20181221</v>
      </c>
      <c r="G1519">
        <f>IF(E1519=$K$1,G1518+1,G1518)</f>
        <v>67</v>
      </c>
    </row>
    <row r="1520" spans="1:7" x14ac:dyDescent="0.25">
      <c r="A1520" s="1" t="s">
        <v>0</v>
      </c>
      <c r="B1520" t="str">
        <f t="shared" si="75"/>
        <v>MRK</v>
      </c>
      <c r="C1520" t="s">
        <v>1</v>
      </c>
      <c r="D1520" s="2" t="str">
        <f t="shared" si="77"/>
        <v>20181220</v>
      </c>
      <c r="E1520" s="2">
        <f>IF(E1519-1&gt;=$K$2,IF(WEEKDAY(E1519-1)=7,E1519-3,E1519-1),$K$1)</f>
        <v>43454</v>
      </c>
      <c r="F1520" s="6" t="str">
        <f t="shared" si="76"/>
        <v>https://api.iextrading.com/1.0/stock/MRK/chart/date/20181220</v>
      </c>
      <c r="G1520">
        <f>IF(E1520=$K$1,G1519+1,G1519)</f>
        <v>67</v>
      </c>
    </row>
    <row r="1521" spans="1:7" x14ac:dyDescent="0.25">
      <c r="A1521" s="1" t="s">
        <v>0</v>
      </c>
      <c r="B1521" t="str">
        <f t="shared" si="75"/>
        <v>MRK</v>
      </c>
      <c r="C1521" t="s">
        <v>1</v>
      </c>
      <c r="D1521" s="2" t="str">
        <f t="shared" si="77"/>
        <v>20181219</v>
      </c>
      <c r="E1521" s="2">
        <f>IF(E1520-1&gt;=$K$2,IF(WEEKDAY(E1520-1)=7,E1520-3,E1520-1),$K$1)</f>
        <v>43453</v>
      </c>
      <c r="F1521" s="6" t="str">
        <f t="shared" si="76"/>
        <v>https://api.iextrading.com/1.0/stock/MRK/chart/date/20181219</v>
      </c>
      <c r="G1521">
        <f>IF(E1521=$K$1,G1520+1,G1520)</f>
        <v>67</v>
      </c>
    </row>
    <row r="1522" spans="1:7" x14ac:dyDescent="0.25">
      <c r="A1522" s="1" t="s">
        <v>0</v>
      </c>
      <c r="B1522" t="str">
        <f t="shared" si="75"/>
        <v>MRK</v>
      </c>
      <c r="C1522" t="s">
        <v>1</v>
      </c>
      <c r="D1522" s="2" t="str">
        <f t="shared" si="77"/>
        <v>20181218</v>
      </c>
      <c r="E1522" s="2">
        <f>IF(E1521-1&gt;=$K$2,IF(WEEKDAY(E1521-1)=7,E1521-3,E1521-1),$K$1)</f>
        <v>43452</v>
      </c>
      <c r="F1522" s="6" t="str">
        <f t="shared" si="76"/>
        <v>https://api.iextrading.com/1.0/stock/MRK/chart/date/20181218</v>
      </c>
      <c r="G1522">
        <f>IF(E1522=$K$1,G1521+1,G1521)</f>
        <v>67</v>
      </c>
    </row>
    <row r="1523" spans="1:7" x14ac:dyDescent="0.25">
      <c r="A1523" s="1" t="s">
        <v>0</v>
      </c>
      <c r="B1523" t="str">
        <f t="shared" si="75"/>
        <v>MRK</v>
      </c>
      <c r="C1523" t="s">
        <v>1</v>
      </c>
      <c r="D1523" s="2" t="str">
        <f t="shared" si="77"/>
        <v>20181217</v>
      </c>
      <c r="E1523" s="2">
        <f>IF(E1522-1&gt;=$K$2,IF(WEEKDAY(E1522-1)=7,E1522-3,E1522-1),$K$1)</f>
        <v>43451</v>
      </c>
      <c r="F1523" s="6" t="str">
        <f t="shared" si="76"/>
        <v>https://api.iextrading.com/1.0/stock/MRK/chart/date/20181217</v>
      </c>
      <c r="G1523">
        <f>IF(E1523=$K$1,G1522+1,G1522)</f>
        <v>67</v>
      </c>
    </row>
    <row r="1524" spans="1:7" x14ac:dyDescent="0.25">
      <c r="A1524" s="1" t="s">
        <v>0</v>
      </c>
      <c r="B1524" t="str">
        <f t="shared" si="75"/>
        <v>MRK</v>
      </c>
      <c r="C1524" t="s">
        <v>1</v>
      </c>
      <c r="D1524" s="2" t="str">
        <f t="shared" si="77"/>
        <v>20181216</v>
      </c>
      <c r="E1524" s="2">
        <f>IF(E1523-1&gt;=$K$2,IF(WEEKDAY(E1523-1)=7,E1523-3,E1523-1),$K$1)</f>
        <v>43450</v>
      </c>
      <c r="F1524" s="6" t="str">
        <f t="shared" si="76"/>
        <v>https://api.iextrading.com/1.0/stock/MRK/chart/date/20181216</v>
      </c>
      <c r="G1524">
        <f>IF(E1524=$K$1,G1523+1,G1523)</f>
        <v>67</v>
      </c>
    </row>
    <row r="1525" spans="1:7" x14ac:dyDescent="0.25">
      <c r="A1525" s="1" t="s">
        <v>0</v>
      </c>
      <c r="B1525" t="str">
        <f t="shared" si="75"/>
        <v>MRK</v>
      </c>
      <c r="C1525" t="s">
        <v>1</v>
      </c>
      <c r="D1525" s="2" t="str">
        <f t="shared" si="77"/>
        <v>20181213</v>
      </c>
      <c r="E1525" s="2">
        <f>IF(E1524-1&gt;=$K$2,IF(WEEKDAY(E1524-1)=7,E1524-3,E1524-1),$K$1)</f>
        <v>43447</v>
      </c>
      <c r="F1525" s="6" t="str">
        <f t="shared" si="76"/>
        <v>https://api.iextrading.com/1.0/stock/MRK/chart/date/20181213</v>
      </c>
      <c r="G1525">
        <f>IF(E1525=$K$1,G1524+1,G1524)</f>
        <v>67</v>
      </c>
    </row>
    <row r="1526" spans="1:7" x14ac:dyDescent="0.25">
      <c r="A1526" s="1" t="s">
        <v>0</v>
      </c>
      <c r="B1526" t="str">
        <f t="shared" si="75"/>
        <v>MRK</v>
      </c>
      <c r="C1526" t="s">
        <v>1</v>
      </c>
      <c r="D1526" s="2" t="str">
        <f t="shared" si="77"/>
        <v>20181212</v>
      </c>
      <c r="E1526" s="2">
        <f>IF(E1525-1&gt;=$K$2,IF(WEEKDAY(E1525-1)=7,E1525-3,E1525-1),$K$1)</f>
        <v>43446</v>
      </c>
      <c r="F1526" s="6" t="str">
        <f t="shared" si="76"/>
        <v>https://api.iextrading.com/1.0/stock/MRK/chart/date/20181212</v>
      </c>
      <c r="G1526">
        <f>IF(E1526=$K$1,G1525+1,G1525)</f>
        <v>67</v>
      </c>
    </row>
    <row r="1527" spans="1:7" x14ac:dyDescent="0.25">
      <c r="A1527" s="1" t="s">
        <v>0</v>
      </c>
      <c r="B1527" t="str">
        <f t="shared" si="75"/>
        <v>MRK</v>
      </c>
      <c r="C1527" t="s">
        <v>1</v>
      </c>
      <c r="D1527" s="2" t="str">
        <f t="shared" si="77"/>
        <v>20181211</v>
      </c>
      <c r="E1527" s="2">
        <f>IF(E1526-1&gt;=$K$2,IF(WEEKDAY(E1526-1)=7,E1526-3,E1526-1),$K$1)</f>
        <v>43445</v>
      </c>
      <c r="F1527" s="6" t="str">
        <f t="shared" si="76"/>
        <v>https://api.iextrading.com/1.0/stock/MRK/chart/date/20181211</v>
      </c>
      <c r="G1527">
        <f>IF(E1527=$K$1,G1526+1,G1526)</f>
        <v>67</v>
      </c>
    </row>
    <row r="1528" spans="1:7" x14ac:dyDescent="0.25">
      <c r="A1528" s="1" t="s">
        <v>0</v>
      </c>
      <c r="B1528" t="str">
        <f t="shared" si="75"/>
        <v>MRK</v>
      </c>
      <c r="C1528" t="s">
        <v>1</v>
      </c>
      <c r="D1528" s="2" t="str">
        <f t="shared" si="77"/>
        <v>20181210</v>
      </c>
      <c r="E1528" s="2">
        <f>IF(E1527-1&gt;=$K$2,IF(WEEKDAY(E1527-1)=7,E1527-3,E1527-1),$K$1)</f>
        <v>43444</v>
      </c>
      <c r="F1528" s="6" t="str">
        <f t="shared" si="76"/>
        <v>https://api.iextrading.com/1.0/stock/MRK/chart/date/20181210</v>
      </c>
      <c r="G1528">
        <f>IF(E1528=$K$1,G1527+1,G1527)</f>
        <v>67</v>
      </c>
    </row>
    <row r="1529" spans="1:7" x14ac:dyDescent="0.25">
      <c r="A1529" s="1" t="s">
        <v>0</v>
      </c>
      <c r="B1529" t="str">
        <f t="shared" si="75"/>
        <v>MRK</v>
      </c>
      <c r="C1529" t="s">
        <v>1</v>
      </c>
      <c r="D1529" s="2" t="str">
        <f t="shared" si="77"/>
        <v>20181209</v>
      </c>
      <c r="E1529" s="2">
        <f>IF(E1528-1&gt;=$K$2,IF(WEEKDAY(E1528-1)=7,E1528-3,E1528-1),$K$1)</f>
        <v>43443</v>
      </c>
      <c r="F1529" s="6" t="str">
        <f t="shared" si="76"/>
        <v>https://api.iextrading.com/1.0/stock/MRK/chart/date/20181209</v>
      </c>
      <c r="G1529">
        <f>IF(E1529=$K$1,G1528+1,G1528)</f>
        <v>67</v>
      </c>
    </row>
    <row r="1530" spans="1:7" x14ac:dyDescent="0.25">
      <c r="A1530" s="1" t="s">
        <v>0</v>
      </c>
      <c r="B1530" t="str">
        <f t="shared" si="75"/>
        <v>MRK</v>
      </c>
      <c r="C1530" t="s">
        <v>1</v>
      </c>
      <c r="D1530" s="2" t="str">
        <f t="shared" si="77"/>
        <v>20181206</v>
      </c>
      <c r="E1530" s="2">
        <f>IF(E1529-1&gt;=$K$2,IF(WEEKDAY(E1529-1)=7,E1529-3,E1529-1),$K$1)</f>
        <v>43440</v>
      </c>
      <c r="F1530" s="6" t="str">
        <f t="shared" si="76"/>
        <v>https://api.iextrading.com/1.0/stock/MRK/chart/date/20181206</v>
      </c>
      <c r="G1530">
        <f>IF(E1530=$K$1,G1529+1,G1529)</f>
        <v>67</v>
      </c>
    </row>
    <row r="1531" spans="1:7" x14ac:dyDescent="0.25">
      <c r="A1531" s="1" t="s">
        <v>0</v>
      </c>
      <c r="B1531" t="str">
        <f t="shared" si="75"/>
        <v>MRK</v>
      </c>
      <c r="C1531" t="s">
        <v>1</v>
      </c>
      <c r="D1531" s="2" t="str">
        <f t="shared" si="77"/>
        <v>20181205</v>
      </c>
      <c r="E1531" s="2">
        <f>IF(E1530-1&gt;=$K$2,IF(WEEKDAY(E1530-1)=7,E1530-3,E1530-1),$K$1)</f>
        <v>43439</v>
      </c>
      <c r="F1531" s="6" t="str">
        <f t="shared" si="76"/>
        <v>https://api.iextrading.com/1.0/stock/MRK/chart/date/20181205</v>
      </c>
      <c r="G1531">
        <f>IF(E1531=$K$1,G1530+1,G1530)</f>
        <v>67</v>
      </c>
    </row>
    <row r="1532" spans="1:7" x14ac:dyDescent="0.25">
      <c r="A1532" s="1" t="s">
        <v>0</v>
      </c>
      <c r="B1532" t="str">
        <f t="shared" si="75"/>
        <v>MRK</v>
      </c>
      <c r="C1532" t="s">
        <v>1</v>
      </c>
      <c r="D1532" s="2" t="str">
        <f t="shared" si="77"/>
        <v>20181204</v>
      </c>
      <c r="E1532" s="2">
        <f>IF(E1531-1&gt;=$K$2,IF(WEEKDAY(E1531-1)=7,E1531-3,E1531-1),$K$1)</f>
        <v>43438</v>
      </c>
      <c r="F1532" s="6" t="str">
        <f t="shared" si="76"/>
        <v>https://api.iextrading.com/1.0/stock/MRK/chart/date/20181204</v>
      </c>
      <c r="G1532">
        <f>IF(E1532=$K$1,G1531+1,G1531)</f>
        <v>67</v>
      </c>
    </row>
    <row r="1533" spans="1:7" x14ac:dyDescent="0.25">
      <c r="A1533" s="1" t="s">
        <v>0</v>
      </c>
      <c r="B1533" t="str">
        <f t="shared" si="75"/>
        <v>MRK</v>
      </c>
      <c r="C1533" t="s">
        <v>1</v>
      </c>
      <c r="D1533" s="2" t="str">
        <f t="shared" si="77"/>
        <v>20181203</v>
      </c>
      <c r="E1533" s="2">
        <f>IF(E1532-1&gt;=$K$2,IF(WEEKDAY(E1532-1)=7,E1532-3,E1532-1),$K$1)</f>
        <v>43437</v>
      </c>
      <c r="F1533" s="6" t="str">
        <f t="shared" si="76"/>
        <v>https://api.iextrading.com/1.0/stock/MRK/chart/date/20181203</v>
      </c>
      <c r="G1533">
        <f>IF(E1533=$K$1,G1532+1,G1532)</f>
        <v>67</v>
      </c>
    </row>
    <row r="1534" spans="1:7" x14ac:dyDescent="0.25">
      <c r="A1534" s="1" t="s">
        <v>0</v>
      </c>
      <c r="B1534" t="str">
        <f t="shared" si="75"/>
        <v>MRK</v>
      </c>
      <c r="C1534" t="s">
        <v>1</v>
      </c>
      <c r="D1534" s="2" t="str">
        <f t="shared" si="77"/>
        <v>20181202</v>
      </c>
      <c r="E1534" s="2">
        <f>IF(E1533-1&gt;=$K$2,IF(WEEKDAY(E1533-1)=7,E1533-3,E1533-1),$K$1)</f>
        <v>43436</v>
      </c>
      <c r="F1534" s="6" t="str">
        <f t="shared" si="76"/>
        <v>https://api.iextrading.com/1.0/stock/MRK/chart/date/20181202</v>
      </c>
      <c r="G1534">
        <f>IF(E1534=$K$1,G1533+1,G1533)</f>
        <v>67</v>
      </c>
    </row>
    <row r="1535" spans="1:7" x14ac:dyDescent="0.25">
      <c r="A1535" s="1" t="s">
        <v>0</v>
      </c>
      <c r="B1535" t="str">
        <f t="shared" si="75"/>
        <v>MRK</v>
      </c>
      <c r="C1535" t="s">
        <v>1</v>
      </c>
      <c r="D1535" s="2" t="str">
        <f t="shared" si="77"/>
        <v>20181129</v>
      </c>
      <c r="E1535" s="2">
        <f>IF(E1534-1&gt;=$K$2,IF(WEEKDAY(E1534-1)=7,E1534-3,E1534-1),$K$1)</f>
        <v>43433</v>
      </c>
      <c r="F1535" s="6" t="str">
        <f t="shared" si="76"/>
        <v>https://api.iextrading.com/1.0/stock/MRK/chart/date/20181129</v>
      </c>
      <c r="G1535">
        <f>IF(E1535=$K$1,G1534+1,G1534)</f>
        <v>67</v>
      </c>
    </row>
    <row r="1536" spans="1:7" x14ac:dyDescent="0.25">
      <c r="A1536" s="1" t="s">
        <v>0</v>
      </c>
      <c r="B1536" t="str">
        <f t="shared" si="75"/>
        <v>MRK</v>
      </c>
      <c r="C1536" t="s">
        <v>1</v>
      </c>
      <c r="D1536" s="2" t="str">
        <f t="shared" si="77"/>
        <v>20181128</v>
      </c>
      <c r="E1536" s="2">
        <f>IF(E1535-1&gt;=$K$2,IF(WEEKDAY(E1535-1)=7,E1535-3,E1535-1),$K$1)</f>
        <v>43432</v>
      </c>
      <c r="F1536" s="6" t="str">
        <f t="shared" si="76"/>
        <v>https://api.iextrading.com/1.0/stock/MRK/chart/date/20181128</v>
      </c>
      <c r="G1536">
        <f>IF(E1536=$K$1,G1535+1,G1535)</f>
        <v>67</v>
      </c>
    </row>
    <row r="1537" spans="1:7" x14ac:dyDescent="0.25">
      <c r="A1537" s="1" t="s">
        <v>0</v>
      </c>
      <c r="B1537" t="str">
        <f t="shared" si="75"/>
        <v>MRK</v>
      </c>
      <c r="C1537" t="s">
        <v>1</v>
      </c>
      <c r="D1537" s="2" t="str">
        <f t="shared" si="77"/>
        <v>20181127</v>
      </c>
      <c r="E1537" s="2">
        <f>IF(E1536-1&gt;=$K$2,IF(WEEKDAY(E1536-1)=7,E1536-3,E1536-1),$K$1)</f>
        <v>43431</v>
      </c>
      <c r="F1537" s="6" t="str">
        <f t="shared" si="76"/>
        <v>https://api.iextrading.com/1.0/stock/MRK/chart/date/20181127</v>
      </c>
      <c r="G1537">
        <f>IF(E1537=$K$1,G1536+1,G1536)</f>
        <v>67</v>
      </c>
    </row>
    <row r="1538" spans="1:7" x14ac:dyDescent="0.25">
      <c r="A1538" s="1" t="s">
        <v>0</v>
      </c>
      <c r="B1538" t="str">
        <f t="shared" ref="B1538:B1601" si="78">VLOOKUP(G1538,M:N,2,FALSE)</f>
        <v>MRK</v>
      </c>
      <c r="C1538" t="s">
        <v>1</v>
      </c>
      <c r="D1538" s="2" t="str">
        <f t="shared" si="77"/>
        <v>20181126</v>
      </c>
      <c r="E1538" s="2">
        <f>IF(E1537-1&gt;=$K$2,IF(WEEKDAY(E1537-1)=7,E1537-3,E1537-1),$K$1)</f>
        <v>43430</v>
      </c>
      <c r="F1538" s="6" t="str">
        <f t="shared" si="76"/>
        <v>https://api.iextrading.com/1.0/stock/MRK/chart/date/20181126</v>
      </c>
      <c r="G1538">
        <f>IF(E1538=$K$1,G1537+1,G1537)</f>
        <v>67</v>
      </c>
    </row>
    <row r="1539" spans="1:7" x14ac:dyDescent="0.25">
      <c r="A1539" s="1" t="s">
        <v>0</v>
      </c>
      <c r="B1539" t="str">
        <f t="shared" si="78"/>
        <v>MRK</v>
      </c>
      <c r="C1539" t="s">
        <v>1</v>
      </c>
      <c r="D1539" s="2" t="str">
        <f t="shared" si="77"/>
        <v>20181125</v>
      </c>
      <c r="E1539" s="2">
        <f>IF(E1538-1&gt;=$K$2,IF(WEEKDAY(E1538-1)=7,E1538-3,E1538-1),$K$1)</f>
        <v>43429</v>
      </c>
      <c r="F1539" s="6" t="str">
        <f t="shared" si="76"/>
        <v>https://api.iextrading.com/1.0/stock/MRK/chart/date/20181125</v>
      </c>
      <c r="G1539">
        <f>IF(E1539=$K$1,G1538+1,G1538)</f>
        <v>67</v>
      </c>
    </row>
    <row r="1540" spans="1:7" x14ac:dyDescent="0.25">
      <c r="A1540" s="1" t="s">
        <v>0</v>
      </c>
      <c r="B1540" t="str">
        <f t="shared" si="78"/>
        <v>MRK</v>
      </c>
      <c r="C1540" t="s">
        <v>1</v>
      </c>
      <c r="D1540" s="2" t="str">
        <f t="shared" si="77"/>
        <v>20181122</v>
      </c>
      <c r="E1540" s="2">
        <f>IF(E1539-1&gt;=$K$2,IF(WEEKDAY(E1539-1)=7,E1539-3,E1539-1),$K$1)</f>
        <v>43426</v>
      </c>
      <c r="F1540" s="6" t="str">
        <f t="shared" si="76"/>
        <v>https://api.iextrading.com/1.0/stock/MRK/chart/date/20181122</v>
      </c>
      <c r="G1540">
        <f>IF(E1540=$K$1,G1539+1,G1539)</f>
        <v>67</v>
      </c>
    </row>
    <row r="1541" spans="1:7" x14ac:dyDescent="0.25">
      <c r="A1541" s="1" t="s">
        <v>0</v>
      </c>
      <c r="B1541" t="str">
        <f t="shared" si="78"/>
        <v>MRK</v>
      </c>
      <c r="C1541" t="s">
        <v>1</v>
      </c>
      <c r="D1541" s="2" t="str">
        <f t="shared" si="77"/>
        <v>20181121</v>
      </c>
      <c r="E1541" s="2">
        <f>IF(E1540-1&gt;=$K$2,IF(WEEKDAY(E1540-1)=7,E1540-3,E1540-1),$K$1)</f>
        <v>43425</v>
      </c>
      <c r="F1541" s="6" t="str">
        <f t="shared" si="76"/>
        <v>https://api.iextrading.com/1.0/stock/MRK/chart/date/20181121</v>
      </c>
      <c r="G1541">
        <f>IF(E1541=$K$1,G1540+1,G1540)</f>
        <v>67</v>
      </c>
    </row>
    <row r="1542" spans="1:7" x14ac:dyDescent="0.25">
      <c r="A1542" s="1" t="s">
        <v>0</v>
      </c>
      <c r="B1542" t="str">
        <f t="shared" si="78"/>
        <v>MRO</v>
      </c>
      <c r="C1542" t="s">
        <v>1</v>
      </c>
      <c r="D1542" s="2" t="str">
        <f t="shared" si="77"/>
        <v>20181221</v>
      </c>
      <c r="E1542" s="2">
        <f>IF(E1541-1&gt;=$K$2,IF(WEEKDAY(E1541-1)=7,E1541-3,E1541-1),$K$1)</f>
        <v>43455</v>
      </c>
      <c r="F1542" s="6" t="str">
        <f t="shared" si="76"/>
        <v>https://api.iextrading.com/1.0/stock/MRO/chart/date/20181221</v>
      </c>
      <c r="G1542">
        <f>IF(E1542=$K$1,G1541+1,G1541)</f>
        <v>68</v>
      </c>
    </row>
    <row r="1543" spans="1:7" x14ac:dyDescent="0.25">
      <c r="A1543" s="1" t="s">
        <v>0</v>
      </c>
      <c r="B1543" t="str">
        <f t="shared" si="78"/>
        <v>MRO</v>
      </c>
      <c r="C1543" t="s">
        <v>1</v>
      </c>
      <c r="D1543" s="2" t="str">
        <f t="shared" si="77"/>
        <v>20181220</v>
      </c>
      <c r="E1543" s="2">
        <f>IF(E1542-1&gt;=$K$2,IF(WEEKDAY(E1542-1)=7,E1542-3,E1542-1),$K$1)</f>
        <v>43454</v>
      </c>
      <c r="F1543" s="6" t="str">
        <f t="shared" si="76"/>
        <v>https://api.iextrading.com/1.0/stock/MRO/chart/date/20181220</v>
      </c>
      <c r="G1543">
        <f>IF(E1543=$K$1,G1542+1,G1542)</f>
        <v>68</v>
      </c>
    </row>
    <row r="1544" spans="1:7" x14ac:dyDescent="0.25">
      <c r="A1544" s="1" t="s">
        <v>0</v>
      </c>
      <c r="B1544" t="str">
        <f t="shared" si="78"/>
        <v>MRO</v>
      </c>
      <c r="C1544" t="s">
        <v>1</v>
      </c>
      <c r="D1544" s="2" t="str">
        <f t="shared" si="77"/>
        <v>20181219</v>
      </c>
      <c r="E1544" s="2">
        <f>IF(E1543-1&gt;=$K$2,IF(WEEKDAY(E1543-1)=7,E1543-3,E1543-1),$K$1)</f>
        <v>43453</v>
      </c>
      <c r="F1544" s="6" t="str">
        <f t="shared" si="76"/>
        <v>https://api.iextrading.com/1.0/stock/MRO/chart/date/20181219</v>
      </c>
      <c r="G1544">
        <f>IF(E1544=$K$1,G1543+1,G1543)</f>
        <v>68</v>
      </c>
    </row>
    <row r="1545" spans="1:7" x14ac:dyDescent="0.25">
      <c r="A1545" s="1" t="s">
        <v>0</v>
      </c>
      <c r="B1545" t="str">
        <f t="shared" si="78"/>
        <v>MRO</v>
      </c>
      <c r="C1545" t="s">
        <v>1</v>
      </c>
      <c r="D1545" s="2" t="str">
        <f t="shared" si="77"/>
        <v>20181218</v>
      </c>
      <c r="E1545" s="2">
        <f>IF(E1544-1&gt;=$K$2,IF(WEEKDAY(E1544-1)=7,E1544-3,E1544-1),$K$1)</f>
        <v>43452</v>
      </c>
      <c r="F1545" s="6" t="str">
        <f t="shared" ref="F1545:F1608" si="79">A1545&amp;B1545&amp;C1545&amp;D1545</f>
        <v>https://api.iextrading.com/1.0/stock/MRO/chart/date/20181218</v>
      </c>
      <c r="G1545">
        <f>IF(E1545=$K$1,G1544+1,G1544)</f>
        <v>68</v>
      </c>
    </row>
    <row r="1546" spans="1:7" x14ac:dyDescent="0.25">
      <c r="A1546" s="1" t="s">
        <v>0</v>
      </c>
      <c r="B1546" t="str">
        <f t="shared" si="78"/>
        <v>MRO</v>
      </c>
      <c r="C1546" t="s">
        <v>1</v>
      </c>
      <c r="D1546" s="2" t="str">
        <f t="shared" si="77"/>
        <v>20181217</v>
      </c>
      <c r="E1546" s="2">
        <f>IF(E1545-1&gt;=$K$2,IF(WEEKDAY(E1545-1)=7,E1545-3,E1545-1),$K$1)</f>
        <v>43451</v>
      </c>
      <c r="F1546" s="6" t="str">
        <f t="shared" si="79"/>
        <v>https://api.iextrading.com/1.0/stock/MRO/chart/date/20181217</v>
      </c>
      <c r="G1546">
        <f>IF(E1546=$K$1,G1545+1,G1545)</f>
        <v>68</v>
      </c>
    </row>
    <row r="1547" spans="1:7" x14ac:dyDescent="0.25">
      <c r="A1547" s="1" t="s">
        <v>0</v>
      </c>
      <c r="B1547" t="str">
        <f t="shared" si="78"/>
        <v>MRO</v>
      </c>
      <c r="C1547" t="s">
        <v>1</v>
      </c>
      <c r="D1547" s="2" t="str">
        <f t="shared" si="77"/>
        <v>20181216</v>
      </c>
      <c r="E1547" s="2">
        <f>IF(E1546-1&gt;=$K$2,IF(WEEKDAY(E1546-1)=7,E1546-3,E1546-1),$K$1)</f>
        <v>43450</v>
      </c>
      <c r="F1547" s="6" t="str">
        <f t="shared" si="79"/>
        <v>https://api.iextrading.com/1.0/stock/MRO/chart/date/20181216</v>
      </c>
      <c r="G1547">
        <f>IF(E1547=$K$1,G1546+1,G1546)</f>
        <v>68</v>
      </c>
    </row>
    <row r="1548" spans="1:7" x14ac:dyDescent="0.25">
      <c r="A1548" s="1" t="s">
        <v>0</v>
      </c>
      <c r="B1548" t="str">
        <f t="shared" si="78"/>
        <v>MRO</v>
      </c>
      <c r="C1548" t="s">
        <v>1</v>
      </c>
      <c r="D1548" s="2" t="str">
        <f t="shared" si="77"/>
        <v>20181213</v>
      </c>
      <c r="E1548" s="2">
        <f>IF(E1547-1&gt;=$K$2,IF(WEEKDAY(E1547-1)=7,E1547-3,E1547-1),$K$1)</f>
        <v>43447</v>
      </c>
      <c r="F1548" s="6" t="str">
        <f t="shared" si="79"/>
        <v>https://api.iextrading.com/1.0/stock/MRO/chart/date/20181213</v>
      </c>
      <c r="G1548">
        <f>IF(E1548=$K$1,G1547+1,G1547)</f>
        <v>68</v>
      </c>
    </row>
    <row r="1549" spans="1:7" x14ac:dyDescent="0.25">
      <c r="A1549" s="1" t="s">
        <v>0</v>
      </c>
      <c r="B1549" t="str">
        <f t="shared" si="78"/>
        <v>MRO</v>
      </c>
      <c r="C1549" t="s">
        <v>1</v>
      </c>
      <c r="D1549" s="2" t="str">
        <f t="shared" si="77"/>
        <v>20181212</v>
      </c>
      <c r="E1549" s="2">
        <f>IF(E1548-1&gt;=$K$2,IF(WEEKDAY(E1548-1)=7,E1548-3,E1548-1),$K$1)</f>
        <v>43446</v>
      </c>
      <c r="F1549" s="6" t="str">
        <f t="shared" si="79"/>
        <v>https://api.iextrading.com/1.0/stock/MRO/chart/date/20181212</v>
      </c>
      <c r="G1549">
        <f>IF(E1549=$K$1,G1548+1,G1548)</f>
        <v>68</v>
      </c>
    </row>
    <row r="1550" spans="1:7" x14ac:dyDescent="0.25">
      <c r="A1550" s="1" t="s">
        <v>0</v>
      </c>
      <c r="B1550" t="str">
        <f t="shared" si="78"/>
        <v>MRO</v>
      </c>
      <c r="C1550" t="s">
        <v>1</v>
      </c>
      <c r="D1550" s="2" t="str">
        <f t="shared" si="77"/>
        <v>20181211</v>
      </c>
      <c r="E1550" s="2">
        <f>IF(E1549-1&gt;=$K$2,IF(WEEKDAY(E1549-1)=7,E1549-3,E1549-1),$K$1)</f>
        <v>43445</v>
      </c>
      <c r="F1550" s="6" t="str">
        <f t="shared" si="79"/>
        <v>https://api.iextrading.com/1.0/stock/MRO/chart/date/20181211</v>
      </c>
      <c r="G1550">
        <f>IF(E1550=$K$1,G1549+1,G1549)</f>
        <v>68</v>
      </c>
    </row>
    <row r="1551" spans="1:7" x14ac:dyDescent="0.25">
      <c r="A1551" s="1" t="s">
        <v>0</v>
      </c>
      <c r="B1551" t="str">
        <f t="shared" si="78"/>
        <v>MRO</v>
      </c>
      <c r="C1551" t="s">
        <v>1</v>
      </c>
      <c r="D1551" s="2" t="str">
        <f t="shared" si="77"/>
        <v>20181210</v>
      </c>
      <c r="E1551" s="2">
        <f>IF(E1550-1&gt;=$K$2,IF(WEEKDAY(E1550-1)=7,E1550-3,E1550-1),$K$1)</f>
        <v>43444</v>
      </c>
      <c r="F1551" s="6" t="str">
        <f t="shared" si="79"/>
        <v>https://api.iextrading.com/1.0/stock/MRO/chart/date/20181210</v>
      </c>
      <c r="G1551">
        <f>IF(E1551=$K$1,G1550+1,G1550)</f>
        <v>68</v>
      </c>
    </row>
    <row r="1552" spans="1:7" x14ac:dyDescent="0.25">
      <c r="A1552" s="1" t="s">
        <v>0</v>
      </c>
      <c r="B1552" t="str">
        <f t="shared" si="78"/>
        <v>MRO</v>
      </c>
      <c r="C1552" t="s">
        <v>1</v>
      </c>
      <c r="D1552" s="2" t="str">
        <f t="shared" si="77"/>
        <v>20181209</v>
      </c>
      <c r="E1552" s="2">
        <f>IF(E1551-1&gt;=$K$2,IF(WEEKDAY(E1551-1)=7,E1551-3,E1551-1),$K$1)</f>
        <v>43443</v>
      </c>
      <c r="F1552" s="6" t="str">
        <f t="shared" si="79"/>
        <v>https://api.iextrading.com/1.0/stock/MRO/chart/date/20181209</v>
      </c>
      <c r="G1552">
        <f>IF(E1552=$K$1,G1551+1,G1551)</f>
        <v>68</v>
      </c>
    </row>
    <row r="1553" spans="1:7" x14ac:dyDescent="0.25">
      <c r="A1553" s="1" t="s">
        <v>0</v>
      </c>
      <c r="B1553" t="str">
        <f t="shared" si="78"/>
        <v>MRO</v>
      </c>
      <c r="C1553" t="s">
        <v>1</v>
      </c>
      <c r="D1553" s="2" t="str">
        <f t="shared" si="77"/>
        <v>20181206</v>
      </c>
      <c r="E1553" s="2">
        <f>IF(E1552-1&gt;=$K$2,IF(WEEKDAY(E1552-1)=7,E1552-3,E1552-1),$K$1)</f>
        <v>43440</v>
      </c>
      <c r="F1553" s="6" t="str">
        <f t="shared" si="79"/>
        <v>https://api.iextrading.com/1.0/stock/MRO/chart/date/20181206</v>
      </c>
      <c r="G1553">
        <f>IF(E1553=$K$1,G1552+1,G1552)</f>
        <v>68</v>
      </c>
    </row>
    <row r="1554" spans="1:7" x14ac:dyDescent="0.25">
      <c r="A1554" s="1" t="s">
        <v>0</v>
      </c>
      <c r="B1554" t="str">
        <f t="shared" si="78"/>
        <v>MRO</v>
      </c>
      <c r="C1554" t="s">
        <v>1</v>
      </c>
      <c r="D1554" s="2" t="str">
        <f t="shared" si="77"/>
        <v>20181205</v>
      </c>
      <c r="E1554" s="2">
        <f>IF(E1553-1&gt;=$K$2,IF(WEEKDAY(E1553-1)=7,E1553-3,E1553-1),$K$1)</f>
        <v>43439</v>
      </c>
      <c r="F1554" s="6" t="str">
        <f t="shared" si="79"/>
        <v>https://api.iextrading.com/1.0/stock/MRO/chart/date/20181205</v>
      </c>
      <c r="G1554">
        <f>IF(E1554=$K$1,G1553+1,G1553)</f>
        <v>68</v>
      </c>
    </row>
    <row r="1555" spans="1:7" x14ac:dyDescent="0.25">
      <c r="A1555" s="1" t="s">
        <v>0</v>
      </c>
      <c r="B1555" t="str">
        <f t="shared" si="78"/>
        <v>MRO</v>
      </c>
      <c r="C1555" t="s">
        <v>1</v>
      </c>
      <c r="D1555" s="2" t="str">
        <f t="shared" si="77"/>
        <v>20181204</v>
      </c>
      <c r="E1555" s="2">
        <f>IF(E1554-1&gt;=$K$2,IF(WEEKDAY(E1554-1)=7,E1554-3,E1554-1),$K$1)</f>
        <v>43438</v>
      </c>
      <c r="F1555" s="6" t="str">
        <f t="shared" si="79"/>
        <v>https://api.iextrading.com/1.0/stock/MRO/chart/date/20181204</v>
      </c>
      <c r="G1555">
        <f>IF(E1555=$K$1,G1554+1,G1554)</f>
        <v>68</v>
      </c>
    </row>
    <row r="1556" spans="1:7" x14ac:dyDescent="0.25">
      <c r="A1556" s="1" t="s">
        <v>0</v>
      </c>
      <c r="B1556" t="str">
        <f t="shared" si="78"/>
        <v>MRO</v>
      </c>
      <c r="C1556" t="s">
        <v>1</v>
      </c>
      <c r="D1556" s="2" t="str">
        <f t="shared" si="77"/>
        <v>20181203</v>
      </c>
      <c r="E1556" s="2">
        <f>IF(E1555-1&gt;=$K$2,IF(WEEKDAY(E1555-1)=7,E1555-3,E1555-1),$K$1)</f>
        <v>43437</v>
      </c>
      <c r="F1556" s="6" t="str">
        <f t="shared" si="79"/>
        <v>https://api.iextrading.com/1.0/stock/MRO/chart/date/20181203</v>
      </c>
      <c r="G1556">
        <f>IF(E1556=$K$1,G1555+1,G1555)</f>
        <v>68</v>
      </c>
    </row>
    <row r="1557" spans="1:7" x14ac:dyDescent="0.25">
      <c r="A1557" s="1" t="s">
        <v>0</v>
      </c>
      <c r="B1557" t="str">
        <f t="shared" si="78"/>
        <v>MRO</v>
      </c>
      <c r="C1557" t="s">
        <v>1</v>
      </c>
      <c r="D1557" s="2" t="str">
        <f t="shared" si="77"/>
        <v>20181202</v>
      </c>
      <c r="E1557" s="2">
        <f>IF(E1556-1&gt;=$K$2,IF(WEEKDAY(E1556-1)=7,E1556-3,E1556-1),$K$1)</f>
        <v>43436</v>
      </c>
      <c r="F1557" s="6" t="str">
        <f t="shared" si="79"/>
        <v>https://api.iextrading.com/1.0/stock/MRO/chart/date/20181202</v>
      </c>
      <c r="G1557">
        <f>IF(E1557=$K$1,G1556+1,G1556)</f>
        <v>68</v>
      </c>
    </row>
    <row r="1558" spans="1:7" x14ac:dyDescent="0.25">
      <c r="A1558" s="1" t="s">
        <v>0</v>
      </c>
      <c r="B1558" t="str">
        <f t="shared" si="78"/>
        <v>MRO</v>
      </c>
      <c r="C1558" t="s">
        <v>1</v>
      </c>
      <c r="D1558" s="2" t="str">
        <f t="shared" si="77"/>
        <v>20181129</v>
      </c>
      <c r="E1558" s="2">
        <f>IF(E1557-1&gt;=$K$2,IF(WEEKDAY(E1557-1)=7,E1557-3,E1557-1),$K$1)</f>
        <v>43433</v>
      </c>
      <c r="F1558" s="6" t="str">
        <f t="shared" si="79"/>
        <v>https://api.iextrading.com/1.0/stock/MRO/chart/date/20181129</v>
      </c>
      <c r="G1558">
        <f>IF(E1558=$K$1,G1557+1,G1557)</f>
        <v>68</v>
      </c>
    </row>
    <row r="1559" spans="1:7" x14ac:dyDescent="0.25">
      <c r="A1559" s="1" t="s">
        <v>0</v>
      </c>
      <c r="B1559" t="str">
        <f t="shared" si="78"/>
        <v>MRO</v>
      </c>
      <c r="C1559" t="s">
        <v>1</v>
      </c>
      <c r="D1559" s="2" t="str">
        <f t="shared" si="77"/>
        <v>20181128</v>
      </c>
      <c r="E1559" s="2">
        <f>IF(E1558-1&gt;=$K$2,IF(WEEKDAY(E1558-1)=7,E1558-3,E1558-1),$K$1)</f>
        <v>43432</v>
      </c>
      <c r="F1559" s="6" t="str">
        <f t="shared" si="79"/>
        <v>https://api.iextrading.com/1.0/stock/MRO/chart/date/20181128</v>
      </c>
      <c r="G1559">
        <f>IF(E1559=$K$1,G1558+1,G1558)</f>
        <v>68</v>
      </c>
    </row>
    <row r="1560" spans="1:7" x14ac:dyDescent="0.25">
      <c r="A1560" s="1" t="s">
        <v>0</v>
      </c>
      <c r="B1560" t="str">
        <f t="shared" si="78"/>
        <v>MRO</v>
      </c>
      <c r="C1560" t="s">
        <v>1</v>
      </c>
      <c r="D1560" s="2" t="str">
        <f t="shared" si="77"/>
        <v>20181127</v>
      </c>
      <c r="E1560" s="2">
        <f>IF(E1559-1&gt;=$K$2,IF(WEEKDAY(E1559-1)=7,E1559-3,E1559-1),$K$1)</f>
        <v>43431</v>
      </c>
      <c r="F1560" s="6" t="str">
        <f t="shared" si="79"/>
        <v>https://api.iextrading.com/1.0/stock/MRO/chart/date/20181127</v>
      </c>
      <c r="G1560">
        <f>IF(E1560=$K$1,G1559+1,G1559)</f>
        <v>68</v>
      </c>
    </row>
    <row r="1561" spans="1:7" x14ac:dyDescent="0.25">
      <c r="A1561" s="1" t="s">
        <v>0</v>
      </c>
      <c r="B1561" t="str">
        <f t="shared" si="78"/>
        <v>MRO</v>
      </c>
      <c r="C1561" t="s">
        <v>1</v>
      </c>
      <c r="D1561" s="2" t="str">
        <f t="shared" si="77"/>
        <v>20181126</v>
      </c>
      <c r="E1561" s="2">
        <f>IF(E1560-1&gt;=$K$2,IF(WEEKDAY(E1560-1)=7,E1560-3,E1560-1),$K$1)</f>
        <v>43430</v>
      </c>
      <c r="F1561" s="6" t="str">
        <f t="shared" si="79"/>
        <v>https://api.iextrading.com/1.0/stock/MRO/chart/date/20181126</v>
      </c>
      <c r="G1561">
        <f>IF(E1561=$K$1,G1560+1,G1560)</f>
        <v>68</v>
      </c>
    </row>
    <row r="1562" spans="1:7" x14ac:dyDescent="0.25">
      <c r="A1562" s="1" t="s">
        <v>0</v>
      </c>
      <c r="B1562" t="str">
        <f t="shared" si="78"/>
        <v>MRO</v>
      </c>
      <c r="C1562" t="s">
        <v>1</v>
      </c>
      <c r="D1562" s="2" t="str">
        <f t="shared" si="77"/>
        <v>20181125</v>
      </c>
      <c r="E1562" s="2">
        <f>IF(E1561-1&gt;=$K$2,IF(WEEKDAY(E1561-1)=7,E1561-3,E1561-1),$K$1)</f>
        <v>43429</v>
      </c>
      <c r="F1562" s="6" t="str">
        <f t="shared" si="79"/>
        <v>https://api.iextrading.com/1.0/stock/MRO/chart/date/20181125</v>
      </c>
      <c r="G1562">
        <f>IF(E1562=$K$1,G1561+1,G1561)</f>
        <v>68</v>
      </c>
    </row>
    <row r="1563" spans="1:7" x14ac:dyDescent="0.25">
      <c r="A1563" s="1" t="s">
        <v>0</v>
      </c>
      <c r="B1563" t="str">
        <f t="shared" si="78"/>
        <v>MRO</v>
      </c>
      <c r="C1563" t="s">
        <v>1</v>
      </c>
      <c r="D1563" s="2" t="str">
        <f t="shared" si="77"/>
        <v>20181122</v>
      </c>
      <c r="E1563" s="2">
        <f>IF(E1562-1&gt;=$K$2,IF(WEEKDAY(E1562-1)=7,E1562-3,E1562-1),$K$1)</f>
        <v>43426</v>
      </c>
      <c r="F1563" s="6" t="str">
        <f t="shared" si="79"/>
        <v>https://api.iextrading.com/1.0/stock/MRO/chart/date/20181122</v>
      </c>
      <c r="G1563">
        <f>IF(E1563=$K$1,G1562+1,G1562)</f>
        <v>68</v>
      </c>
    </row>
    <row r="1564" spans="1:7" x14ac:dyDescent="0.25">
      <c r="A1564" s="1" t="s">
        <v>0</v>
      </c>
      <c r="B1564" t="str">
        <f t="shared" si="78"/>
        <v>MRO</v>
      </c>
      <c r="C1564" t="s">
        <v>1</v>
      </c>
      <c r="D1564" s="2" t="str">
        <f t="shared" si="77"/>
        <v>20181121</v>
      </c>
      <c r="E1564" s="2">
        <f>IF(E1563-1&gt;=$K$2,IF(WEEKDAY(E1563-1)=7,E1563-3,E1563-1),$K$1)</f>
        <v>43425</v>
      </c>
      <c r="F1564" s="6" t="str">
        <f t="shared" si="79"/>
        <v>https://api.iextrading.com/1.0/stock/MRO/chart/date/20181121</v>
      </c>
      <c r="G1564">
        <f>IF(E1564=$K$1,G1563+1,G1563)</f>
        <v>68</v>
      </c>
    </row>
    <row r="1565" spans="1:7" x14ac:dyDescent="0.25">
      <c r="A1565" s="1" t="s">
        <v>0</v>
      </c>
      <c r="B1565" t="str">
        <f t="shared" si="78"/>
        <v>MS</v>
      </c>
      <c r="C1565" t="s">
        <v>1</v>
      </c>
      <c r="D1565" s="2" t="str">
        <f t="shared" si="77"/>
        <v>20181221</v>
      </c>
      <c r="E1565" s="2">
        <f>IF(E1564-1&gt;=$K$2,IF(WEEKDAY(E1564-1)=7,E1564-3,E1564-1),$K$1)</f>
        <v>43455</v>
      </c>
      <c r="F1565" s="6" t="str">
        <f t="shared" si="79"/>
        <v>https://api.iextrading.com/1.0/stock/MS/chart/date/20181221</v>
      </c>
      <c r="G1565">
        <f>IF(E1565=$K$1,G1564+1,G1564)</f>
        <v>69</v>
      </c>
    </row>
    <row r="1566" spans="1:7" x14ac:dyDescent="0.25">
      <c r="A1566" s="1" t="s">
        <v>0</v>
      </c>
      <c r="B1566" t="str">
        <f t="shared" si="78"/>
        <v>MS</v>
      </c>
      <c r="C1566" t="s">
        <v>1</v>
      </c>
      <c r="D1566" s="2" t="str">
        <f t="shared" si="77"/>
        <v>20181220</v>
      </c>
      <c r="E1566" s="2">
        <f>IF(E1565-1&gt;=$K$2,IF(WEEKDAY(E1565-1)=7,E1565-3,E1565-1),$K$1)</f>
        <v>43454</v>
      </c>
      <c r="F1566" s="6" t="str">
        <f t="shared" si="79"/>
        <v>https://api.iextrading.com/1.0/stock/MS/chart/date/20181220</v>
      </c>
      <c r="G1566">
        <f>IF(E1566=$K$1,G1565+1,G1565)</f>
        <v>69</v>
      </c>
    </row>
    <row r="1567" spans="1:7" x14ac:dyDescent="0.25">
      <c r="A1567" s="1" t="s">
        <v>0</v>
      </c>
      <c r="B1567" t="str">
        <f t="shared" si="78"/>
        <v>MS</v>
      </c>
      <c r="C1567" t="s">
        <v>1</v>
      </c>
      <c r="D1567" s="2" t="str">
        <f t="shared" si="77"/>
        <v>20181219</v>
      </c>
      <c r="E1567" s="2">
        <f>IF(E1566-1&gt;=$K$2,IF(WEEKDAY(E1566-1)=7,E1566-3,E1566-1),$K$1)</f>
        <v>43453</v>
      </c>
      <c r="F1567" s="6" t="str">
        <f t="shared" si="79"/>
        <v>https://api.iextrading.com/1.0/stock/MS/chart/date/20181219</v>
      </c>
      <c r="G1567">
        <f>IF(E1567=$K$1,G1566+1,G1566)</f>
        <v>69</v>
      </c>
    </row>
    <row r="1568" spans="1:7" x14ac:dyDescent="0.25">
      <c r="A1568" s="1" t="s">
        <v>0</v>
      </c>
      <c r="B1568" t="str">
        <f t="shared" si="78"/>
        <v>MS</v>
      </c>
      <c r="C1568" t="s">
        <v>1</v>
      </c>
      <c r="D1568" s="2" t="str">
        <f t="shared" ref="D1568:D1631" si="80">TEXT(E1568,"YYYY")&amp;TEXT(E1568,"MM")&amp;TEXT(E1568,"dd")</f>
        <v>20181218</v>
      </c>
      <c r="E1568" s="2">
        <f>IF(E1567-1&gt;=$K$2,IF(WEEKDAY(E1567-1)=7,E1567-3,E1567-1),$K$1)</f>
        <v>43452</v>
      </c>
      <c r="F1568" s="6" t="str">
        <f t="shared" si="79"/>
        <v>https://api.iextrading.com/1.0/stock/MS/chart/date/20181218</v>
      </c>
      <c r="G1568">
        <f>IF(E1568=$K$1,G1567+1,G1567)</f>
        <v>69</v>
      </c>
    </row>
    <row r="1569" spans="1:7" x14ac:dyDescent="0.25">
      <c r="A1569" s="1" t="s">
        <v>0</v>
      </c>
      <c r="B1569" t="str">
        <f t="shared" si="78"/>
        <v>MS</v>
      </c>
      <c r="C1569" t="s">
        <v>1</v>
      </c>
      <c r="D1569" s="2" t="str">
        <f t="shared" si="80"/>
        <v>20181217</v>
      </c>
      <c r="E1569" s="2">
        <f>IF(E1568-1&gt;=$K$2,IF(WEEKDAY(E1568-1)=7,E1568-3,E1568-1),$K$1)</f>
        <v>43451</v>
      </c>
      <c r="F1569" s="6" t="str">
        <f t="shared" si="79"/>
        <v>https://api.iextrading.com/1.0/stock/MS/chart/date/20181217</v>
      </c>
      <c r="G1569">
        <f>IF(E1569=$K$1,G1568+1,G1568)</f>
        <v>69</v>
      </c>
    </row>
    <row r="1570" spans="1:7" x14ac:dyDescent="0.25">
      <c r="A1570" s="1" t="s">
        <v>0</v>
      </c>
      <c r="B1570" t="str">
        <f t="shared" si="78"/>
        <v>MS</v>
      </c>
      <c r="C1570" t="s">
        <v>1</v>
      </c>
      <c r="D1570" s="2" t="str">
        <f t="shared" si="80"/>
        <v>20181216</v>
      </c>
      <c r="E1570" s="2">
        <f>IF(E1569-1&gt;=$K$2,IF(WEEKDAY(E1569-1)=7,E1569-3,E1569-1),$K$1)</f>
        <v>43450</v>
      </c>
      <c r="F1570" s="6" t="str">
        <f t="shared" si="79"/>
        <v>https://api.iextrading.com/1.0/stock/MS/chart/date/20181216</v>
      </c>
      <c r="G1570">
        <f>IF(E1570=$K$1,G1569+1,G1569)</f>
        <v>69</v>
      </c>
    </row>
    <row r="1571" spans="1:7" x14ac:dyDescent="0.25">
      <c r="A1571" s="1" t="s">
        <v>0</v>
      </c>
      <c r="B1571" t="str">
        <f t="shared" si="78"/>
        <v>MS</v>
      </c>
      <c r="C1571" t="s">
        <v>1</v>
      </c>
      <c r="D1571" s="2" t="str">
        <f t="shared" si="80"/>
        <v>20181213</v>
      </c>
      <c r="E1571" s="2">
        <f>IF(E1570-1&gt;=$K$2,IF(WEEKDAY(E1570-1)=7,E1570-3,E1570-1),$K$1)</f>
        <v>43447</v>
      </c>
      <c r="F1571" s="6" t="str">
        <f t="shared" si="79"/>
        <v>https://api.iextrading.com/1.0/stock/MS/chart/date/20181213</v>
      </c>
      <c r="G1571">
        <f>IF(E1571=$K$1,G1570+1,G1570)</f>
        <v>69</v>
      </c>
    </row>
    <row r="1572" spans="1:7" x14ac:dyDescent="0.25">
      <c r="A1572" s="1" t="s">
        <v>0</v>
      </c>
      <c r="B1572" t="str">
        <f t="shared" si="78"/>
        <v>MS</v>
      </c>
      <c r="C1572" t="s">
        <v>1</v>
      </c>
      <c r="D1572" s="2" t="str">
        <f t="shared" si="80"/>
        <v>20181212</v>
      </c>
      <c r="E1572" s="2">
        <f>IF(E1571-1&gt;=$K$2,IF(WEEKDAY(E1571-1)=7,E1571-3,E1571-1),$K$1)</f>
        <v>43446</v>
      </c>
      <c r="F1572" s="6" t="str">
        <f t="shared" si="79"/>
        <v>https://api.iextrading.com/1.0/stock/MS/chart/date/20181212</v>
      </c>
      <c r="G1572">
        <f>IF(E1572=$K$1,G1571+1,G1571)</f>
        <v>69</v>
      </c>
    </row>
    <row r="1573" spans="1:7" x14ac:dyDescent="0.25">
      <c r="A1573" s="1" t="s">
        <v>0</v>
      </c>
      <c r="B1573" t="str">
        <f t="shared" si="78"/>
        <v>MS</v>
      </c>
      <c r="C1573" t="s">
        <v>1</v>
      </c>
      <c r="D1573" s="2" t="str">
        <f t="shared" si="80"/>
        <v>20181211</v>
      </c>
      <c r="E1573" s="2">
        <f>IF(E1572-1&gt;=$K$2,IF(WEEKDAY(E1572-1)=7,E1572-3,E1572-1),$K$1)</f>
        <v>43445</v>
      </c>
      <c r="F1573" s="6" t="str">
        <f t="shared" si="79"/>
        <v>https://api.iextrading.com/1.0/stock/MS/chart/date/20181211</v>
      </c>
      <c r="G1573">
        <f>IF(E1573=$K$1,G1572+1,G1572)</f>
        <v>69</v>
      </c>
    </row>
    <row r="1574" spans="1:7" x14ac:dyDescent="0.25">
      <c r="A1574" s="1" t="s">
        <v>0</v>
      </c>
      <c r="B1574" t="str">
        <f t="shared" si="78"/>
        <v>MS</v>
      </c>
      <c r="C1574" t="s">
        <v>1</v>
      </c>
      <c r="D1574" s="2" t="str">
        <f t="shared" si="80"/>
        <v>20181210</v>
      </c>
      <c r="E1574" s="2">
        <f>IF(E1573-1&gt;=$K$2,IF(WEEKDAY(E1573-1)=7,E1573-3,E1573-1),$K$1)</f>
        <v>43444</v>
      </c>
      <c r="F1574" s="6" t="str">
        <f t="shared" si="79"/>
        <v>https://api.iextrading.com/1.0/stock/MS/chart/date/20181210</v>
      </c>
      <c r="G1574">
        <f>IF(E1574=$K$1,G1573+1,G1573)</f>
        <v>69</v>
      </c>
    </row>
    <row r="1575" spans="1:7" x14ac:dyDescent="0.25">
      <c r="A1575" s="1" t="s">
        <v>0</v>
      </c>
      <c r="B1575" t="str">
        <f t="shared" si="78"/>
        <v>MS</v>
      </c>
      <c r="C1575" t="s">
        <v>1</v>
      </c>
      <c r="D1575" s="2" t="str">
        <f t="shared" si="80"/>
        <v>20181209</v>
      </c>
      <c r="E1575" s="2">
        <f>IF(E1574-1&gt;=$K$2,IF(WEEKDAY(E1574-1)=7,E1574-3,E1574-1),$K$1)</f>
        <v>43443</v>
      </c>
      <c r="F1575" s="6" t="str">
        <f t="shared" si="79"/>
        <v>https://api.iextrading.com/1.0/stock/MS/chart/date/20181209</v>
      </c>
      <c r="G1575">
        <f>IF(E1575=$K$1,G1574+1,G1574)</f>
        <v>69</v>
      </c>
    </row>
    <row r="1576" spans="1:7" x14ac:dyDescent="0.25">
      <c r="A1576" s="1" t="s">
        <v>0</v>
      </c>
      <c r="B1576" t="str">
        <f t="shared" si="78"/>
        <v>MS</v>
      </c>
      <c r="C1576" t="s">
        <v>1</v>
      </c>
      <c r="D1576" s="2" t="str">
        <f t="shared" si="80"/>
        <v>20181206</v>
      </c>
      <c r="E1576" s="2">
        <f>IF(E1575-1&gt;=$K$2,IF(WEEKDAY(E1575-1)=7,E1575-3,E1575-1),$K$1)</f>
        <v>43440</v>
      </c>
      <c r="F1576" s="6" t="str">
        <f t="shared" si="79"/>
        <v>https://api.iextrading.com/1.0/stock/MS/chart/date/20181206</v>
      </c>
      <c r="G1576">
        <f>IF(E1576=$K$1,G1575+1,G1575)</f>
        <v>69</v>
      </c>
    </row>
    <row r="1577" spans="1:7" x14ac:dyDescent="0.25">
      <c r="A1577" s="1" t="s">
        <v>0</v>
      </c>
      <c r="B1577" t="str">
        <f t="shared" si="78"/>
        <v>MS</v>
      </c>
      <c r="C1577" t="s">
        <v>1</v>
      </c>
      <c r="D1577" s="2" t="str">
        <f t="shared" si="80"/>
        <v>20181205</v>
      </c>
      <c r="E1577" s="2">
        <f>IF(E1576-1&gt;=$K$2,IF(WEEKDAY(E1576-1)=7,E1576-3,E1576-1),$K$1)</f>
        <v>43439</v>
      </c>
      <c r="F1577" s="6" t="str">
        <f t="shared" si="79"/>
        <v>https://api.iextrading.com/1.0/stock/MS/chart/date/20181205</v>
      </c>
      <c r="G1577">
        <f>IF(E1577=$K$1,G1576+1,G1576)</f>
        <v>69</v>
      </c>
    </row>
    <row r="1578" spans="1:7" x14ac:dyDescent="0.25">
      <c r="A1578" s="1" t="s">
        <v>0</v>
      </c>
      <c r="B1578" t="str">
        <f t="shared" si="78"/>
        <v>MS</v>
      </c>
      <c r="C1578" t="s">
        <v>1</v>
      </c>
      <c r="D1578" s="2" t="str">
        <f t="shared" si="80"/>
        <v>20181204</v>
      </c>
      <c r="E1578" s="2">
        <f>IF(E1577-1&gt;=$K$2,IF(WEEKDAY(E1577-1)=7,E1577-3,E1577-1),$K$1)</f>
        <v>43438</v>
      </c>
      <c r="F1578" s="6" t="str">
        <f t="shared" si="79"/>
        <v>https://api.iextrading.com/1.0/stock/MS/chart/date/20181204</v>
      </c>
      <c r="G1578">
        <f>IF(E1578=$K$1,G1577+1,G1577)</f>
        <v>69</v>
      </c>
    </row>
    <row r="1579" spans="1:7" x14ac:dyDescent="0.25">
      <c r="A1579" s="1" t="s">
        <v>0</v>
      </c>
      <c r="B1579" t="str">
        <f t="shared" si="78"/>
        <v>MS</v>
      </c>
      <c r="C1579" t="s">
        <v>1</v>
      </c>
      <c r="D1579" s="2" t="str">
        <f t="shared" si="80"/>
        <v>20181203</v>
      </c>
      <c r="E1579" s="2">
        <f>IF(E1578-1&gt;=$K$2,IF(WEEKDAY(E1578-1)=7,E1578-3,E1578-1),$K$1)</f>
        <v>43437</v>
      </c>
      <c r="F1579" s="6" t="str">
        <f t="shared" si="79"/>
        <v>https://api.iextrading.com/1.0/stock/MS/chart/date/20181203</v>
      </c>
      <c r="G1579">
        <f>IF(E1579=$K$1,G1578+1,G1578)</f>
        <v>69</v>
      </c>
    </row>
    <row r="1580" spans="1:7" x14ac:dyDescent="0.25">
      <c r="A1580" s="1" t="s">
        <v>0</v>
      </c>
      <c r="B1580" t="str">
        <f t="shared" si="78"/>
        <v>MS</v>
      </c>
      <c r="C1580" t="s">
        <v>1</v>
      </c>
      <c r="D1580" s="2" t="str">
        <f t="shared" si="80"/>
        <v>20181202</v>
      </c>
      <c r="E1580" s="2">
        <f>IF(E1579-1&gt;=$K$2,IF(WEEKDAY(E1579-1)=7,E1579-3,E1579-1),$K$1)</f>
        <v>43436</v>
      </c>
      <c r="F1580" s="6" t="str">
        <f t="shared" si="79"/>
        <v>https://api.iextrading.com/1.0/stock/MS/chart/date/20181202</v>
      </c>
      <c r="G1580">
        <f>IF(E1580=$K$1,G1579+1,G1579)</f>
        <v>69</v>
      </c>
    </row>
    <row r="1581" spans="1:7" x14ac:dyDescent="0.25">
      <c r="A1581" s="1" t="s">
        <v>0</v>
      </c>
      <c r="B1581" t="str">
        <f t="shared" si="78"/>
        <v>MS</v>
      </c>
      <c r="C1581" t="s">
        <v>1</v>
      </c>
      <c r="D1581" s="2" t="str">
        <f t="shared" si="80"/>
        <v>20181129</v>
      </c>
      <c r="E1581" s="2">
        <f>IF(E1580-1&gt;=$K$2,IF(WEEKDAY(E1580-1)=7,E1580-3,E1580-1),$K$1)</f>
        <v>43433</v>
      </c>
      <c r="F1581" s="6" t="str">
        <f t="shared" si="79"/>
        <v>https://api.iextrading.com/1.0/stock/MS/chart/date/20181129</v>
      </c>
      <c r="G1581">
        <f>IF(E1581=$K$1,G1580+1,G1580)</f>
        <v>69</v>
      </c>
    </row>
    <row r="1582" spans="1:7" x14ac:dyDescent="0.25">
      <c r="A1582" s="1" t="s">
        <v>0</v>
      </c>
      <c r="B1582" t="str">
        <f t="shared" si="78"/>
        <v>MS</v>
      </c>
      <c r="C1582" t="s">
        <v>1</v>
      </c>
      <c r="D1582" s="2" t="str">
        <f t="shared" si="80"/>
        <v>20181128</v>
      </c>
      <c r="E1582" s="2">
        <f>IF(E1581-1&gt;=$K$2,IF(WEEKDAY(E1581-1)=7,E1581-3,E1581-1),$K$1)</f>
        <v>43432</v>
      </c>
      <c r="F1582" s="6" t="str">
        <f t="shared" si="79"/>
        <v>https://api.iextrading.com/1.0/stock/MS/chart/date/20181128</v>
      </c>
      <c r="G1582">
        <f>IF(E1582=$K$1,G1581+1,G1581)</f>
        <v>69</v>
      </c>
    </row>
    <row r="1583" spans="1:7" x14ac:dyDescent="0.25">
      <c r="A1583" s="1" t="s">
        <v>0</v>
      </c>
      <c r="B1583" t="str">
        <f t="shared" si="78"/>
        <v>MS</v>
      </c>
      <c r="C1583" t="s">
        <v>1</v>
      </c>
      <c r="D1583" s="2" t="str">
        <f t="shared" si="80"/>
        <v>20181127</v>
      </c>
      <c r="E1583" s="2">
        <f>IF(E1582-1&gt;=$K$2,IF(WEEKDAY(E1582-1)=7,E1582-3,E1582-1),$K$1)</f>
        <v>43431</v>
      </c>
      <c r="F1583" s="6" t="str">
        <f t="shared" si="79"/>
        <v>https://api.iextrading.com/1.0/stock/MS/chart/date/20181127</v>
      </c>
      <c r="G1583">
        <f>IF(E1583=$K$1,G1582+1,G1582)</f>
        <v>69</v>
      </c>
    </row>
    <row r="1584" spans="1:7" x14ac:dyDescent="0.25">
      <c r="A1584" s="1" t="s">
        <v>0</v>
      </c>
      <c r="B1584" t="str">
        <f t="shared" si="78"/>
        <v>MS</v>
      </c>
      <c r="C1584" t="s">
        <v>1</v>
      </c>
      <c r="D1584" s="2" t="str">
        <f t="shared" si="80"/>
        <v>20181126</v>
      </c>
      <c r="E1584" s="2">
        <f>IF(E1583-1&gt;=$K$2,IF(WEEKDAY(E1583-1)=7,E1583-3,E1583-1),$K$1)</f>
        <v>43430</v>
      </c>
      <c r="F1584" s="6" t="str">
        <f t="shared" si="79"/>
        <v>https://api.iextrading.com/1.0/stock/MS/chart/date/20181126</v>
      </c>
      <c r="G1584">
        <f>IF(E1584=$K$1,G1583+1,G1583)</f>
        <v>69</v>
      </c>
    </row>
    <row r="1585" spans="1:7" x14ac:dyDescent="0.25">
      <c r="A1585" s="1" t="s">
        <v>0</v>
      </c>
      <c r="B1585" t="str">
        <f t="shared" si="78"/>
        <v>MS</v>
      </c>
      <c r="C1585" t="s">
        <v>1</v>
      </c>
      <c r="D1585" s="2" t="str">
        <f t="shared" si="80"/>
        <v>20181125</v>
      </c>
      <c r="E1585" s="2">
        <f>IF(E1584-1&gt;=$K$2,IF(WEEKDAY(E1584-1)=7,E1584-3,E1584-1),$K$1)</f>
        <v>43429</v>
      </c>
      <c r="F1585" s="6" t="str">
        <f t="shared" si="79"/>
        <v>https://api.iextrading.com/1.0/stock/MS/chart/date/20181125</v>
      </c>
      <c r="G1585">
        <f>IF(E1585=$K$1,G1584+1,G1584)</f>
        <v>69</v>
      </c>
    </row>
    <row r="1586" spans="1:7" x14ac:dyDescent="0.25">
      <c r="A1586" s="1" t="s">
        <v>0</v>
      </c>
      <c r="B1586" t="str">
        <f t="shared" si="78"/>
        <v>MS</v>
      </c>
      <c r="C1586" t="s">
        <v>1</v>
      </c>
      <c r="D1586" s="2" t="str">
        <f t="shared" si="80"/>
        <v>20181122</v>
      </c>
      <c r="E1586" s="2">
        <f>IF(E1585-1&gt;=$K$2,IF(WEEKDAY(E1585-1)=7,E1585-3,E1585-1),$K$1)</f>
        <v>43426</v>
      </c>
      <c r="F1586" s="6" t="str">
        <f t="shared" si="79"/>
        <v>https://api.iextrading.com/1.0/stock/MS/chart/date/20181122</v>
      </c>
      <c r="G1586">
        <f>IF(E1586=$K$1,G1585+1,G1585)</f>
        <v>69</v>
      </c>
    </row>
    <row r="1587" spans="1:7" x14ac:dyDescent="0.25">
      <c r="A1587" s="1" t="s">
        <v>0</v>
      </c>
      <c r="B1587" t="str">
        <f t="shared" si="78"/>
        <v>MS</v>
      </c>
      <c r="C1587" t="s">
        <v>1</v>
      </c>
      <c r="D1587" s="2" t="str">
        <f t="shared" si="80"/>
        <v>20181121</v>
      </c>
      <c r="E1587" s="2">
        <f>IF(E1586-1&gt;=$K$2,IF(WEEKDAY(E1586-1)=7,E1586-3,E1586-1),$K$1)</f>
        <v>43425</v>
      </c>
      <c r="F1587" s="6" t="str">
        <f t="shared" si="79"/>
        <v>https://api.iextrading.com/1.0/stock/MS/chart/date/20181121</v>
      </c>
      <c r="G1587">
        <f>IF(E1587=$K$1,G1586+1,G1586)</f>
        <v>69</v>
      </c>
    </row>
    <row r="1588" spans="1:7" x14ac:dyDescent="0.25">
      <c r="A1588" s="1" t="s">
        <v>0</v>
      </c>
      <c r="B1588" t="str">
        <f t="shared" si="78"/>
        <v>MSFT</v>
      </c>
      <c r="C1588" t="s">
        <v>1</v>
      </c>
      <c r="D1588" s="2" t="str">
        <f t="shared" si="80"/>
        <v>20181221</v>
      </c>
      <c r="E1588" s="2">
        <f>IF(E1587-1&gt;=$K$2,IF(WEEKDAY(E1587-1)=7,E1587-3,E1587-1),$K$1)</f>
        <v>43455</v>
      </c>
      <c r="F1588" s="6" t="str">
        <f t="shared" si="79"/>
        <v>https://api.iextrading.com/1.0/stock/MSFT/chart/date/20181221</v>
      </c>
      <c r="G1588">
        <f>IF(E1588=$K$1,G1587+1,G1587)</f>
        <v>70</v>
      </c>
    </row>
    <row r="1589" spans="1:7" x14ac:dyDescent="0.25">
      <c r="A1589" s="1" t="s">
        <v>0</v>
      </c>
      <c r="B1589" t="str">
        <f t="shared" si="78"/>
        <v>MSFT</v>
      </c>
      <c r="C1589" t="s">
        <v>1</v>
      </c>
      <c r="D1589" s="2" t="str">
        <f t="shared" si="80"/>
        <v>20181220</v>
      </c>
      <c r="E1589" s="2">
        <f>IF(E1588-1&gt;=$K$2,IF(WEEKDAY(E1588-1)=7,E1588-3,E1588-1),$K$1)</f>
        <v>43454</v>
      </c>
      <c r="F1589" s="6" t="str">
        <f t="shared" si="79"/>
        <v>https://api.iextrading.com/1.0/stock/MSFT/chart/date/20181220</v>
      </c>
      <c r="G1589">
        <f>IF(E1589=$K$1,G1588+1,G1588)</f>
        <v>70</v>
      </c>
    </row>
    <row r="1590" spans="1:7" x14ac:dyDescent="0.25">
      <c r="A1590" s="1" t="s">
        <v>0</v>
      </c>
      <c r="B1590" t="str">
        <f t="shared" si="78"/>
        <v>MSFT</v>
      </c>
      <c r="C1590" t="s">
        <v>1</v>
      </c>
      <c r="D1590" s="2" t="str">
        <f t="shared" si="80"/>
        <v>20181219</v>
      </c>
      <c r="E1590" s="2">
        <f>IF(E1589-1&gt;=$K$2,IF(WEEKDAY(E1589-1)=7,E1589-3,E1589-1),$K$1)</f>
        <v>43453</v>
      </c>
      <c r="F1590" s="6" t="str">
        <f t="shared" si="79"/>
        <v>https://api.iextrading.com/1.0/stock/MSFT/chart/date/20181219</v>
      </c>
      <c r="G1590">
        <f>IF(E1590=$K$1,G1589+1,G1589)</f>
        <v>70</v>
      </c>
    </row>
    <row r="1591" spans="1:7" x14ac:dyDescent="0.25">
      <c r="A1591" s="1" t="s">
        <v>0</v>
      </c>
      <c r="B1591" t="str">
        <f t="shared" si="78"/>
        <v>MSFT</v>
      </c>
      <c r="C1591" t="s">
        <v>1</v>
      </c>
      <c r="D1591" s="2" t="str">
        <f t="shared" si="80"/>
        <v>20181218</v>
      </c>
      <c r="E1591" s="2">
        <f>IF(E1590-1&gt;=$K$2,IF(WEEKDAY(E1590-1)=7,E1590-3,E1590-1),$K$1)</f>
        <v>43452</v>
      </c>
      <c r="F1591" s="6" t="str">
        <f t="shared" si="79"/>
        <v>https://api.iextrading.com/1.0/stock/MSFT/chart/date/20181218</v>
      </c>
      <c r="G1591">
        <f>IF(E1591=$K$1,G1590+1,G1590)</f>
        <v>70</v>
      </c>
    </row>
    <row r="1592" spans="1:7" x14ac:dyDescent="0.25">
      <c r="A1592" s="1" t="s">
        <v>0</v>
      </c>
      <c r="B1592" t="str">
        <f t="shared" si="78"/>
        <v>MSFT</v>
      </c>
      <c r="C1592" t="s">
        <v>1</v>
      </c>
      <c r="D1592" s="2" t="str">
        <f t="shared" si="80"/>
        <v>20181217</v>
      </c>
      <c r="E1592" s="2">
        <f>IF(E1591-1&gt;=$K$2,IF(WEEKDAY(E1591-1)=7,E1591-3,E1591-1),$K$1)</f>
        <v>43451</v>
      </c>
      <c r="F1592" s="6" t="str">
        <f t="shared" si="79"/>
        <v>https://api.iextrading.com/1.0/stock/MSFT/chart/date/20181217</v>
      </c>
      <c r="G1592">
        <f>IF(E1592=$K$1,G1591+1,G1591)</f>
        <v>70</v>
      </c>
    </row>
    <row r="1593" spans="1:7" x14ac:dyDescent="0.25">
      <c r="A1593" s="1" t="s">
        <v>0</v>
      </c>
      <c r="B1593" t="str">
        <f t="shared" si="78"/>
        <v>MSFT</v>
      </c>
      <c r="C1593" t="s">
        <v>1</v>
      </c>
      <c r="D1593" s="2" t="str">
        <f t="shared" si="80"/>
        <v>20181216</v>
      </c>
      <c r="E1593" s="2">
        <f>IF(E1592-1&gt;=$K$2,IF(WEEKDAY(E1592-1)=7,E1592-3,E1592-1),$K$1)</f>
        <v>43450</v>
      </c>
      <c r="F1593" s="6" t="str">
        <f t="shared" si="79"/>
        <v>https://api.iextrading.com/1.0/stock/MSFT/chart/date/20181216</v>
      </c>
      <c r="G1593">
        <f>IF(E1593=$K$1,G1592+1,G1592)</f>
        <v>70</v>
      </c>
    </row>
    <row r="1594" spans="1:7" x14ac:dyDescent="0.25">
      <c r="A1594" s="1" t="s">
        <v>0</v>
      </c>
      <c r="B1594" t="str">
        <f t="shared" si="78"/>
        <v>MSFT</v>
      </c>
      <c r="C1594" t="s">
        <v>1</v>
      </c>
      <c r="D1594" s="2" t="str">
        <f t="shared" si="80"/>
        <v>20181213</v>
      </c>
      <c r="E1594" s="2">
        <f>IF(E1593-1&gt;=$K$2,IF(WEEKDAY(E1593-1)=7,E1593-3,E1593-1),$K$1)</f>
        <v>43447</v>
      </c>
      <c r="F1594" s="6" t="str">
        <f t="shared" si="79"/>
        <v>https://api.iextrading.com/1.0/stock/MSFT/chart/date/20181213</v>
      </c>
      <c r="G1594">
        <f>IF(E1594=$K$1,G1593+1,G1593)</f>
        <v>70</v>
      </c>
    </row>
    <row r="1595" spans="1:7" x14ac:dyDescent="0.25">
      <c r="A1595" s="1" t="s">
        <v>0</v>
      </c>
      <c r="B1595" t="str">
        <f t="shared" si="78"/>
        <v>MSFT</v>
      </c>
      <c r="C1595" t="s">
        <v>1</v>
      </c>
      <c r="D1595" s="2" t="str">
        <f t="shared" si="80"/>
        <v>20181212</v>
      </c>
      <c r="E1595" s="2">
        <f>IF(E1594-1&gt;=$K$2,IF(WEEKDAY(E1594-1)=7,E1594-3,E1594-1),$K$1)</f>
        <v>43446</v>
      </c>
      <c r="F1595" s="6" t="str">
        <f t="shared" si="79"/>
        <v>https://api.iextrading.com/1.0/stock/MSFT/chart/date/20181212</v>
      </c>
      <c r="G1595">
        <f>IF(E1595=$K$1,G1594+1,G1594)</f>
        <v>70</v>
      </c>
    </row>
    <row r="1596" spans="1:7" x14ac:dyDescent="0.25">
      <c r="A1596" s="1" t="s">
        <v>0</v>
      </c>
      <c r="B1596" t="str">
        <f t="shared" si="78"/>
        <v>MSFT</v>
      </c>
      <c r="C1596" t="s">
        <v>1</v>
      </c>
      <c r="D1596" s="2" t="str">
        <f t="shared" si="80"/>
        <v>20181211</v>
      </c>
      <c r="E1596" s="2">
        <f>IF(E1595-1&gt;=$K$2,IF(WEEKDAY(E1595-1)=7,E1595-3,E1595-1),$K$1)</f>
        <v>43445</v>
      </c>
      <c r="F1596" s="6" t="str">
        <f t="shared" si="79"/>
        <v>https://api.iextrading.com/1.0/stock/MSFT/chart/date/20181211</v>
      </c>
      <c r="G1596">
        <f>IF(E1596=$K$1,G1595+1,G1595)</f>
        <v>70</v>
      </c>
    </row>
    <row r="1597" spans="1:7" x14ac:dyDescent="0.25">
      <c r="A1597" s="1" t="s">
        <v>0</v>
      </c>
      <c r="B1597" t="str">
        <f t="shared" si="78"/>
        <v>MSFT</v>
      </c>
      <c r="C1597" t="s">
        <v>1</v>
      </c>
      <c r="D1597" s="2" t="str">
        <f t="shared" si="80"/>
        <v>20181210</v>
      </c>
      <c r="E1597" s="2">
        <f>IF(E1596-1&gt;=$K$2,IF(WEEKDAY(E1596-1)=7,E1596-3,E1596-1),$K$1)</f>
        <v>43444</v>
      </c>
      <c r="F1597" s="6" t="str">
        <f t="shared" si="79"/>
        <v>https://api.iextrading.com/1.0/stock/MSFT/chart/date/20181210</v>
      </c>
      <c r="G1597">
        <f>IF(E1597=$K$1,G1596+1,G1596)</f>
        <v>70</v>
      </c>
    </row>
    <row r="1598" spans="1:7" x14ac:dyDescent="0.25">
      <c r="A1598" s="1" t="s">
        <v>0</v>
      </c>
      <c r="B1598" t="str">
        <f t="shared" si="78"/>
        <v>MSFT</v>
      </c>
      <c r="C1598" t="s">
        <v>1</v>
      </c>
      <c r="D1598" s="2" t="str">
        <f t="shared" si="80"/>
        <v>20181209</v>
      </c>
      <c r="E1598" s="2">
        <f>IF(E1597-1&gt;=$K$2,IF(WEEKDAY(E1597-1)=7,E1597-3,E1597-1),$K$1)</f>
        <v>43443</v>
      </c>
      <c r="F1598" s="6" t="str">
        <f t="shared" si="79"/>
        <v>https://api.iextrading.com/1.0/stock/MSFT/chart/date/20181209</v>
      </c>
      <c r="G1598">
        <f>IF(E1598=$K$1,G1597+1,G1597)</f>
        <v>70</v>
      </c>
    </row>
    <row r="1599" spans="1:7" x14ac:dyDescent="0.25">
      <c r="A1599" s="1" t="s">
        <v>0</v>
      </c>
      <c r="B1599" t="str">
        <f t="shared" si="78"/>
        <v>MSFT</v>
      </c>
      <c r="C1599" t="s">
        <v>1</v>
      </c>
      <c r="D1599" s="2" t="str">
        <f t="shared" si="80"/>
        <v>20181206</v>
      </c>
      <c r="E1599" s="2">
        <f>IF(E1598-1&gt;=$K$2,IF(WEEKDAY(E1598-1)=7,E1598-3,E1598-1),$K$1)</f>
        <v>43440</v>
      </c>
      <c r="F1599" s="6" t="str">
        <f t="shared" si="79"/>
        <v>https://api.iextrading.com/1.0/stock/MSFT/chart/date/20181206</v>
      </c>
      <c r="G1599">
        <f>IF(E1599=$K$1,G1598+1,G1598)</f>
        <v>70</v>
      </c>
    </row>
    <row r="1600" spans="1:7" x14ac:dyDescent="0.25">
      <c r="A1600" s="1" t="s">
        <v>0</v>
      </c>
      <c r="B1600" t="str">
        <f t="shared" si="78"/>
        <v>MSFT</v>
      </c>
      <c r="C1600" t="s">
        <v>1</v>
      </c>
      <c r="D1600" s="2" t="str">
        <f t="shared" si="80"/>
        <v>20181205</v>
      </c>
      <c r="E1600" s="2">
        <f>IF(E1599-1&gt;=$K$2,IF(WEEKDAY(E1599-1)=7,E1599-3,E1599-1),$K$1)</f>
        <v>43439</v>
      </c>
      <c r="F1600" s="6" t="str">
        <f t="shared" si="79"/>
        <v>https://api.iextrading.com/1.0/stock/MSFT/chart/date/20181205</v>
      </c>
      <c r="G1600">
        <f>IF(E1600=$K$1,G1599+1,G1599)</f>
        <v>70</v>
      </c>
    </row>
    <row r="1601" spans="1:7" x14ac:dyDescent="0.25">
      <c r="A1601" s="1" t="s">
        <v>0</v>
      </c>
      <c r="B1601" t="str">
        <f t="shared" si="78"/>
        <v>MSFT</v>
      </c>
      <c r="C1601" t="s">
        <v>1</v>
      </c>
      <c r="D1601" s="2" t="str">
        <f t="shared" si="80"/>
        <v>20181204</v>
      </c>
      <c r="E1601" s="2">
        <f>IF(E1600-1&gt;=$K$2,IF(WEEKDAY(E1600-1)=7,E1600-3,E1600-1),$K$1)</f>
        <v>43438</v>
      </c>
      <c r="F1601" s="6" t="str">
        <f t="shared" si="79"/>
        <v>https://api.iextrading.com/1.0/stock/MSFT/chart/date/20181204</v>
      </c>
      <c r="G1601">
        <f>IF(E1601=$K$1,G1600+1,G1600)</f>
        <v>70</v>
      </c>
    </row>
    <row r="1602" spans="1:7" x14ac:dyDescent="0.25">
      <c r="A1602" s="1" t="s">
        <v>0</v>
      </c>
      <c r="B1602" t="str">
        <f t="shared" ref="B1602:B1629" si="81">VLOOKUP(G1602,M:N,2,FALSE)</f>
        <v>MSFT</v>
      </c>
      <c r="C1602" t="s">
        <v>1</v>
      </c>
      <c r="D1602" s="2" t="str">
        <f t="shared" si="80"/>
        <v>20181203</v>
      </c>
      <c r="E1602" s="2">
        <f>IF(E1601-1&gt;=$K$2,IF(WEEKDAY(E1601-1)=7,E1601-3,E1601-1),$K$1)</f>
        <v>43437</v>
      </c>
      <c r="F1602" s="6" t="str">
        <f t="shared" si="79"/>
        <v>https://api.iextrading.com/1.0/stock/MSFT/chart/date/20181203</v>
      </c>
      <c r="G1602">
        <f>IF(E1602=$K$1,G1601+1,G1601)</f>
        <v>70</v>
      </c>
    </row>
    <row r="1603" spans="1:7" x14ac:dyDescent="0.25">
      <c r="A1603" s="1" t="s">
        <v>0</v>
      </c>
      <c r="B1603" t="str">
        <f t="shared" si="81"/>
        <v>MSFT</v>
      </c>
      <c r="C1603" t="s">
        <v>1</v>
      </c>
      <c r="D1603" s="2" t="str">
        <f t="shared" si="80"/>
        <v>20181202</v>
      </c>
      <c r="E1603" s="2">
        <f>IF(E1602-1&gt;=$K$2,IF(WEEKDAY(E1602-1)=7,E1602-3,E1602-1),$K$1)</f>
        <v>43436</v>
      </c>
      <c r="F1603" s="6" t="str">
        <f t="shared" si="79"/>
        <v>https://api.iextrading.com/1.0/stock/MSFT/chart/date/20181202</v>
      </c>
      <c r="G1603">
        <f>IF(E1603=$K$1,G1602+1,G1602)</f>
        <v>70</v>
      </c>
    </row>
    <row r="1604" spans="1:7" x14ac:dyDescent="0.25">
      <c r="A1604" s="1" t="s">
        <v>0</v>
      </c>
      <c r="B1604" t="str">
        <f t="shared" si="81"/>
        <v>MSFT</v>
      </c>
      <c r="C1604" t="s">
        <v>1</v>
      </c>
      <c r="D1604" s="2" t="str">
        <f t="shared" si="80"/>
        <v>20181129</v>
      </c>
      <c r="E1604" s="2">
        <f>IF(E1603-1&gt;=$K$2,IF(WEEKDAY(E1603-1)=7,E1603-3,E1603-1),$K$1)</f>
        <v>43433</v>
      </c>
      <c r="F1604" s="6" t="str">
        <f t="shared" si="79"/>
        <v>https://api.iextrading.com/1.0/stock/MSFT/chart/date/20181129</v>
      </c>
      <c r="G1604">
        <f>IF(E1604=$K$1,G1603+1,G1603)</f>
        <v>70</v>
      </c>
    </row>
    <row r="1605" spans="1:7" x14ac:dyDescent="0.25">
      <c r="A1605" s="1" t="s">
        <v>0</v>
      </c>
      <c r="B1605" t="str">
        <f t="shared" si="81"/>
        <v>MSFT</v>
      </c>
      <c r="C1605" t="s">
        <v>1</v>
      </c>
      <c r="D1605" s="2" t="str">
        <f t="shared" si="80"/>
        <v>20181128</v>
      </c>
      <c r="E1605" s="2">
        <f>IF(E1604-1&gt;=$K$2,IF(WEEKDAY(E1604-1)=7,E1604-3,E1604-1),$K$1)</f>
        <v>43432</v>
      </c>
      <c r="F1605" s="6" t="str">
        <f t="shared" si="79"/>
        <v>https://api.iextrading.com/1.0/stock/MSFT/chart/date/20181128</v>
      </c>
      <c r="G1605">
        <f>IF(E1605=$K$1,G1604+1,G1604)</f>
        <v>70</v>
      </c>
    </row>
    <row r="1606" spans="1:7" x14ac:dyDescent="0.25">
      <c r="A1606" s="1" t="s">
        <v>0</v>
      </c>
      <c r="B1606" t="str">
        <f t="shared" si="81"/>
        <v>MSFT</v>
      </c>
      <c r="C1606" t="s">
        <v>1</v>
      </c>
      <c r="D1606" s="2" t="str">
        <f t="shared" si="80"/>
        <v>20181127</v>
      </c>
      <c r="E1606" s="2">
        <f>IF(E1605-1&gt;=$K$2,IF(WEEKDAY(E1605-1)=7,E1605-3,E1605-1),$K$1)</f>
        <v>43431</v>
      </c>
      <c r="F1606" s="6" t="str">
        <f t="shared" si="79"/>
        <v>https://api.iextrading.com/1.0/stock/MSFT/chart/date/20181127</v>
      </c>
      <c r="G1606">
        <f>IF(E1606=$K$1,G1605+1,G1605)</f>
        <v>70</v>
      </c>
    </row>
    <row r="1607" spans="1:7" x14ac:dyDescent="0.25">
      <c r="A1607" s="1" t="s">
        <v>0</v>
      </c>
      <c r="B1607" t="str">
        <f t="shared" si="81"/>
        <v>MSFT</v>
      </c>
      <c r="C1607" t="s">
        <v>1</v>
      </c>
      <c r="D1607" s="2" t="str">
        <f t="shared" si="80"/>
        <v>20181126</v>
      </c>
      <c r="E1607" s="2">
        <f>IF(E1606-1&gt;=$K$2,IF(WEEKDAY(E1606-1)=7,E1606-3,E1606-1),$K$1)</f>
        <v>43430</v>
      </c>
      <c r="F1607" s="6" t="str">
        <f t="shared" si="79"/>
        <v>https://api.iextrading.com/1.0/stock/MSFT/chart/date/20181126</v>
      </c>
      <c r="G1607">
        <f>IF(E1607=$K$1,G1606+1,G1606)</f>
        <v>70</v>
      </c>
    </row>
    <row r="1608" spans="1:7" x14ac:dyDescent="0.25">
      <c r="A1608" s="1" t="s">
        <v>0</v>
      </c>
      <c r="B1608" t="str">
        <f t="shared" si="81"/>
        <v>MSFT</v>
      </c>
      <c r="C1608" t="s">
        <v>1</v>
      </c>
      <c r="D1608" s="2" t="str">
        <f t="shared" si="80"/>
        <v>20181125</v>
      </c>
      <c r="E1608" s="2">
        <f>IF(E1607-1&gt;=$K$2,IF(WEEKDAY(E1607-1)=7,E1607-3,E1607-1),$K$1)</f>
        <v>43429</v>
      </c>
      <c r="F1608" s="6" t="str">
        <f t="shared" si="79"/>
        <v>https://api.iextrading.com/1.0/stock/MSFT/chart/date/20181125</v>
      </c>
      <c r="G1608">
        <f>IF(E1608=$K$1,G1607+1,G1607)</f>
        <v>70</v>
      </c>
    </row>
    <row r="1609" spans="1:7" x14ac:dyDescent="0.25">
      <c r="A1609" s="1" t="s">
        <v>0</v>
      </c>
      <c r="B1609" t="str">
        <f t="shared" si="81"/>
        <v>MSFT</v>
      </c>
      <c r="C1609" t="s">
        <v>1</v>
      </c>
      <c r="D1609" s="2" t="str">
        <f t="shared" si="80"/>
        <v>20181122</v>
      </c>
      <c r="E1609" s="2">
        <f>IF(E1608-1&gt;=$K$2,IF(WEEKDAY(E1608-1)=7,E1608-3,E1608-1),$K$1)</f>
        <v>43426</v>
      </c>
      <c r="F1609" s="6" t="str">
        <f t="shared" ref="F1609:F1629" si="82">A1609&amp;B1609&amp;C1609&amp;D1609</f>
        <v>https://api.iextrading.com/1.0/stock/MSFT/chart/date/20181122</v>
      </c>
      <c r="G1609">
        <f>IF(E1609=$K$1,G1608+1,G1608)</f>
        <v>70</v>
      </c>
    </row>
    <row r="1610" spans="1:7" x14ac:dyDescent="0.25">
      <c r="A1610" s="1" t="s">
        <v>0</v>
      </c>
      <c r="B1610" t="str">
        <f t="shared" si="81"/>
        <v>MSFT</v>
      </c>
      <c r="C1610" t="s">
        <v>1</v>
      </c>
      <c r="D1610" s="2" t="str">
        <f t="shared" si="80"/>
        <v>20181121</v>
      </c>
      <c r="E1610" s="2">
        <f>IF(E1609-1&gt;=$K$2,IF(WEEKDAY(E1609-1)=7,E1609-3,E1609-1),$K$1)</f>
        <v>43425</v>
      </c>
      <c r="F1610" s="6" t="str">
        <f t="shared" si="82"/>
        <v>https://api.iextrading.com/1.0/stock/MSFT/chart/date/20181121</v>
      </c>
      <c r="G1610">
        <f>IF(E1610=$K$1,G1609+1,G1609)</f>
        <v>70</v>
      </c>
    </row>
    <row r="1611" spans="1:7" x14ac:dyDescent="0.25">
      <c r="A1611" s="1" t="s">
        <v>0</v>
      </c>
      <c r="B1611" t="str">
        <f t="shared" si="81"/>
        <v>MU</v>
      </c>
      <c r="C1611" t="s">
        <v>1</v>
      </c>
      <c r="D1611" s="2" t="str">
        <f t="shared" si="80"/>
        <v>20181221</v>
      </c>
      <c r="E1611" s="2">
        <f>IF(E1610-1&gt;=$K$2,IF(WEEKDAY(E1610-1)=7,E1610-3,E1610-1),$K$1)</f>
        <v>43455</v>
      </c>
      <c r="F1611" s="6" t="str">
        <f t="shared" si="82"/>
        <v>https://api.iextrading.com/1.0/stock/MU/chart/date/20181221</v>
      </c>
      <c r="G1611">
        <f>IF(E1611=$K$1,G1610+1,G1610)</f>
        <v>71</v>
      </c>
    </row>
    <row r="1612" spans="1:7" x14ac:dyDescent="0.25">
      <c r="A1612" s="1" t="s">
        <v>0</v>
      </c>
      <c r="B1612" t="str">
        <f t="shared" si="81"/>
        <v>MU</v>
      </c>
      <c r="C1612" t="s">
        <v>1</v>
      </c>
      <c r="D1612" s="2" t="str">
        <f t="shared" si="80"/>
        <v>20181220</v>
      </c>
      <c r="E1612" s="2">
        <f>IF(E1611-1&gt;=$K$2,IF(WEEKDAY(E1611-1)=7,E1611-3,E1611-1),$K$1)</f>
        <v>43454</v>
      </c>
      <c r="F1612" s="6" t="str">
        <f t="shared" si="82"/>
        <v>https://api.iextrading.com/1.0/stock/MU/chart/date/20181220</v>
      </c>
      <c r="G1612">
        <f>IF(E1612=$K$1,G1611+1,G1611)</f>
        <v>71</v>
      </c>
    </row>
    <row r="1613" spans="1:7" x14ac:dyDescent="0.25">
      <c r="A1613" s="1" t="s">
        <v>0</v>
      </c>
      <c r="B1613" t="str">
        <f t="shared" si="81"/>
        <v>MU</v>
      </c>
      <c r="C1613" t="s">
        <v>1</v>
      </c>
      <c r="D1613" s="2" t="str">
        <f t="shared" si="80"/>
        <v>20181219</v>
      </c>
      <c r="E1613" s="2">
        <f>IF(E1612-1&gt;=$K$2,IF(WEEKDAY(E1612-1)=7,E1612-3,E1612-1),$K$1)</f>
        <v>43453</v>
      </c>
      <c r="F1613" s="6" t="str">
        <f t="shared" si="82"/>
        <v>https://api.iextrading.com/1.0/stock/MU/chart/date/20181219</v>
      </c>
      <c r="G1613">
        <f>IF(E1613=$K$1,G1612+1,G1612)</f>
        <v>71</v>
      </c>
    </row>
    <row r="1614" spans="1:7" x14ac:dyDescent="0.25">
      <c r="A1614" s="1" t="s">
        <v>0</v>
      </c>
      <c r="B1614" t="str">
        <f t="shared" si="81"/>
        <v>MU</v>
      </c>
      <c r="C1614" t="s">
        <v>1</v>
      </c>
      <c r="D1614" s="2" t="str">
        <f t="shared" si="80"/>
        <v>20181218</v>
      </c>
      <c r="E1614" s="2">
        <f>IF(E1613-1&gt;=$K$2,IF(WEEKDAY(E1613-1)=7,E1613-3,E1613-1),$K$1)</f>
        <v>43452</v>
      </c>
      <c r="F1614" s="6" t="str">
        <f t="shared" si="82"/>
        <v>https://api.iextrading.com/1.0/stock/MU/chart/date/20181218</v>
      </c>
      <c r="G1614">
        <f>IF(E1614=$K$1,G1613+1,G1613)</f>
        <v>71</v>
      </c>
    </row>
    <row r="1615" spans="1:7" x14ac:dyDescent="0.25">
      <c r="A1615" s="1" t="s">
        <v>0</v>
      </c>
      <c r="B1615" t="str">
        <f t="shared" si="81"/>
        <v>MU</v>
      </c>
      <c r="C1615" t="s">
        <v>1</v>
      </c>
      <c r="D1615" s="2" t="str">
        <f t="shared" si="80"/>
        <v>20181217</v>
      </c>
      <c r="E1615" s="2">
        <f>IF(E1614-1&gt;=$K$2,IF(WEEKDAY(E1614-1)=7,E1614-3,E1614-1),$K$1)</f>
        <v>43451</v>
      </c>
      <c r="F1615" s="6" t="str">
        <f t="shared" si="82"/>
        <v>https://api.iextrading.com/1.0/stock/MU/chart/date/20181217</v>
      </c>
      <c r="G1615">
        <f>IF(E1615=$K$1,G1614+1,G1614)</f>
        <v>71</v>
      </c>
    </row>
    <row r="1616" spans="1:7" x14ac:dyDescent="0.25">
      <c r="A1616" s="1" t="s">
        <v>0</v>
      </c>
      <c r="B1616" t="str">
        <f t="shared" si="81"/>
        <v>MU</v>
      </c>
      <c r="C1616" t="s">
        <v>1</v>
      </c>
      <c r="D1616" s="2" t="str">
        <f t="shared" si="80"/>
        <v>20181216</v>
      </c>
      <c r="E1616" s="2">
        <f>IF(E1615-1&gt;=$K$2,IF(WEEKDAY(E1615-1)=7,E1615-3,E1615-1),$K$1)</f>
        <v>43450</v>
      </c>
      <c r="F1616" s="6" t="str">
        <f t="shared" si="82"/>
        <v>https://api.iextrading.com/1.0/stock/MU/chart/date/20181216</v>
      </c>
      <c r="G1616">
        <f>IF(E1616=$K$1,G1615+1,G1615)</f>
        <v>71</v>
      </c>
    </row>
    <row r="1617" spans="1:7" x14ac:dyDescent="0.25">
      <c r="A1617" s="1" t="s">
        <v>0</v>
      </c>
      <c r="B1617" t="str">
        <f t="shared" si="81"/>
        <v>MU</v>
      </c>
      <c r="C1617" t="s">
        <v>1</v>
      </c>
      <c r="D1617" s="2" t="str">
        <f t="shared" si="80"/>
        <v>20181213</v>
      </c>
      <c r="E1617" s="2">
        <f>IF(E1616-1&gt;=$K$2,IF(WEEKDAY(E1616-1)=7,E1616-3,E1616-1),$K$1)</f>
        <v>43447</v>
      </c>
      <c r="F1617" s="6" t="str">
        <f t="shared" si="82"/>
        <v>https://api.iextrading.com/1.0/stock/MU/chart/date/20181213</v>
      </c>
      <c r="G1617">
        <f>IF(E1617=$K$1,G1616+1,G1616)</f>
        <v>71</v>
      </c>
    </row>
    <row r="1618" spans="1:7" x14ac:dyDescent="0.25">
      <c r="A1618" s="1" t="s">
        <v>0</v>
      </c>
      <c r="B1618" t="str">
        <f t="shared" si="81"/>
        <v>MU</v>
      </c>
      <c r="C1618" t="s">
        <v>1</v>
      </c>
      <c r="D1618" s="2" t="str">
        <f t="shared" si="80"/>
        <v>20181212</v>
      </c>
      <c r="E1618" s="2">
        <f>IF(E1617-1&gt;=$K$2,IF(WEEKDAY(E1617-1)=7,E1617-3,E1617-1),$K$1)</f>
        <v>43446</v>
      </c>
      <c r="F1618" s="6" t="str">
        <f t="shared" si="82"/>
        <v>https://api.iextrading.com/1.0/stock/MU/chart/date/20181212</v>
      </c>
      <c r="G1618">
        <f>IF(E1618=$K$1,G1617+1,G1617)</f>
        <v>71</v>
      </c>
    </row>
    <row r="1619" spans="1:7" x14ac:dyDescent="0.25">
      <c r="A1619" s="1" t="s">
        <v>0</v>
      </c>
      <c r="B1619" t="str">
        <f t="shared" si="81"/>
        <v>MU</v>
      </c>
      <c r="C1619" t="s">
        <v>1</v>
      </c>
      <c r="D1619" s="2" t="str">
        <f t="shared" si="80"/>
        <v>20181211</v>
      </c>
      <c r="E1619" s="2">
        <f>IF(E1618-1&gt;=$K$2,IF(WEEKDAY(E1618-1)=7,E1618-3,E1618-1),$K$1)</f>
        <v>43445</v>
      </c>
      <c r="F1619" s="6" t="str">
        <f t="shared" si="82"/>
        <v>https://api.iextrading.com/1.0/stock/MU/chart/date/20181211</v>
      </c>
      <c r="G1619">
        <f>IF(E1619=$K$1,G1618+1,G1618)</f>
        <v>71</v>
      </c>
    </row>
    <row r="1620" spans="1:7" x14ac:dyDescent="0.25">
      <c r="A1620" s="1" t="s">
        <v>0</v>
      </c>
      <c r="B1620" t="str">
        <f t="shared" si="81"/>
        <v>MU</v>
      </c>
      <c r="C1620" t="s">
        <v>1</v>
      </c>
      <c r="D1620" s="2" t="str">
        <f t="shared" si="80"/>
        <v>20181210</v>
      </c>
      <c r="E1620" s="2">
        <f>IF(E1619-1&gt;=$K$2,IF(WEEKDAY(E1619-1)=7,E1619-3,E1619-1),$K$1)</f>
        <v>43444</v>
      </c>
      <c r="F1620" s="6" t="str">
        <f t="shared" si="82"/>
        <v>https://api.iextrading.com/1.0/stock/MU/chart/date/20181210</v>
      </c>
      <c r="G1620">
        <f>IF(E1620=$K$1,G1619+1,G1619)</f>
        <v>71</v>
      </c>
    </row>
    <row r="1621" spans="1:7" x14ac:dyDescent="0.25">
      <c r="A1621" s="1" t="s">
        <v>0</v>
      </c>
      <c r="B1621" t="str">
        <f t="shared" si="81"/>
        <v>MU</v>
      </c>
      <c r="C1621" t="s">
        <v>1</v>
      </c>
      <c r="D1621" s="2" t="str">
        <f t="shared" si="80"/>
        <v>20181209</v>
      </c>
      <c r="E1621" s="2">
        <f>IF(E1620-1&gt;=$K$2,IF(WEEKDAY(E1620-1)=7,E1620-3,E1620-1),$K$1)</f>
        <v>43443</v>
      </c>
      <c r="F1621" s="6" t="str">
        <f t="shared" si="82"/>
        <v>https://api.iextrading.com/1.0/stock/MU/chart/date/20181209</v>
      </c>
      <c r="G1621">
        <f>IF(E1621=$K$1,G1620+1,G1620)</f>
        <v>71</v>
      </c>
    </row>
    <row r="1622" spans="1:7" x14ac:dyDescent="0.25">
      <c r="A1622" s="1" t="s">
        <v>0</v>
      </c>
      <c r="B1622" t="str">
        <f t="shared" si="81"/>
        <v>MU</v>
      </c>
      <c r="C1622" t="s">
        <v>1</v>
      </c>
      <c r="D1622" s="2" t="str">
        <f t="shared" si="80"/>
        <v>20181206</v>
      </c>
      <c r="E1622" s="2">
        <f>IF(E1621-1&gt;=$K$2,IF(WEEKDAY(E1621-1)=7,E1621-3,E1621-1),$K$1)</f>
        <v>43440</v>
      </c>
      <c r="F1622" s="6" t="str">
        <f t="shared" si="82"/>
        <v>https://api.iextrading.com/1.0/stock/MU/chart/date/20181206</v>
      </c>
      <c r="G1622">
        <f>IF(E1622=$K$1,G1621+1,G1621)</f>
        <v>71</v>
      </c>
    </row>
    <row r="1623" spans="1:7" x14ac:dyDescent="0.25">
      <c r="A1623" s="1" t="s">
        <v>0</v>
      </c>
      <c r="B1623" t="str">
        <f t="shared" si="81"/>
        <v>MU</v>
      </c>
      <c r="C1623" t="s">
        <v>1</v>
      </c>
      <c r="D1623" s="2" t="str">
        <f t="shared" si="80"/>
        <v>20181205</v>
      </c>
      <c r="E1623" s="2">
        <f>IF(E1622-1&gt;=$K$2,IF(WEEKDAY(E1622-1)=7,E1622-3,E1622-1),$K$1)</f>
        <v>43439</v>
      </c>
      <c r="F1623" s="6" t="str">
        <f t="shared" si="82"/>
        <v>https://api.iextrading.com/1.0/stock/MU/chart/date/20181205</v>
      </c>
      <c r="G1623">
        <f>IF(E1623=$K$1,G1622+1,G1622)</f>
        <v>71</v>
      </c>
    </row>
    <row r="1624" spans="1:7" x14ac:dyDescent="0.25">
      <c r="A1624" s="1" t="s">
        <v>0</v>
      </c>
      <c r="B1624" t="str">
        <f t="shared" si="81"/>
        <v>MU</v>
      </c>
      <c r="C1624" t="s">
        <v>1</v>
      </c>
      <c r="D1624" s="2" t="str">
        <f t="shared" si="80"/>
        <v>20181204</v>
      </c>
      <c r="E1624" s="2">
        <f>IF(E1623-1&gt;=$K$2,IF(WEEKDAY(E1623-1)=7,E1623-3,E1623-1),$K$1)</f>
        <v>43438</v>
      </c>
      <c r="F1624" s="6" t="str">
        <f t="shared" si="82"/>
        <v>https://api.iextrading.com/1.0/stock/MU/chart/date/20181204</v>
      </c>
      <c r="G1624">
        <f>IF(E1624=$K$1,G1623+1,G1623)</f>
        <v>71</v>
      </c>
    </row>
    <row r="1625" spans="1:7" x14ac:dyDescent="0.25">
      <c r="A1625" s="1" t="s">
        <v>0</v>
      </c>
      <c r="B1625" t="str">
        <f t="shared" si="81"/>
        <v>MU</v>
      </c>
      <c r="C1625" t="s">
        <v>1</v>
      </c>
      <c r="D1625" s="2" t="str">
        <f t="shared" si="80"/>
        <v>20181203</v>
      </c>
      <c r="E1625" s="2">
        <f>IF(E1624-1&gt;=$K$2,IF(WEEKDAY(E1624-1)=7,E1624-3,E1624-1),$K$1)</f>
        <v>43437</v>
      </c>
      <c r="F1625" s="6" t="str">
        <f t="shared" si="82"/>
        <v>https://api.iextrading.com/1.0/stock/MU/chart/date/20181203</v>
      </c>
      <c r="G1625">
        <f>IF(E1625=$K$1,G1624+1,G1624)</f>
        <v>71</v>
      </c>
    </row>
    <row r="1626" spans="1:7" x14ac:dyDescent="0.25">
      <c r="A1626" s="1" t="s">
        <v>0</v>
      </c>
      <c r="B1626" t="str">
        <f t="shared" si="81"/>
        <v>MU</v>
      </c>
      <c r="C1626" t="s">
        <v>1</v>
      </c>
      <c r="D1626" s="2" t="str">
        <f t="shared" si="80"/>
        <v>20181202</v>
      </c>
      <c r="E1626" s="2">
        <f>IF(E1625-1&gt;=$K$2,IF(WEEKDAY(E1625-1)=7,E1625-3,E1625-1),$K$1)</f>
        <v>43436</v>
      </c>
      <c r="F1626" s="6" t="str">
        <f t="shared" si="82"/>
        <v>https://api.iextrading.com/1.0/stock/MU/chart/date/20181202</v>
      </c>
      <c r="G1626">
        <f>IF(E1626=$K$1,G1625+1,G1625)</f>
        <v>71</v>
      </c>
    </row>
    <row r="1627" spans="1:7" x14ac:dyDescent="0.25">
      <c r="A1627" s="1" t="s">
        <v>0</v>
      </c>
      <c r="B1627" t="str">
        <f t="shared" si="81"/>
        <v>MU</v>
      </c>
      <c r="C1627" t="s">
        <v>1</v>
      </c>
      <c r="D1627" s="2" t="str">
        <f t="shared" si="80"/>
        <v>20181129</v>
      </c>
      <c r="E1627" s="2">
        <f>IF(E1626-1&gt;=$K$2,IF(WEEKDAY(E1626-1)=7,E1626-3,E1626-1),$K$1)</f>
        <v>43433</v>
      </c>
      <c r="F1627" s="6" t="str">
        <f t="shared" si="82"/>
        <v>https://api.iextrading.com/1.0/stock/MU/chart/date/20181129</v>
      </c>
      <c r="G1627">
        <f>IF(E1627=$K$1,G1626+1,G1626)</f>
        <v>71</v>
      </c>
    </row>
    <row r="1628" spans="1:7" x14ac:dyDescent="0.25">
      <c r="A1628" s="1" t="s">
        <v>0</v>
      </c>
      <c r="B1628" t="str">
        <f t="shared" si="81"/>
        <v>MU</v>
      </c>
      <c r="C1628" t="s">
        <v>1</v>
      </c>
      <c r="D1628" s="2" t="str">
        <f t="shared" si="80"/>
        <v>20181128</v>
      </c>
      <c r="E1628" s="2">
        <f>IF(E1627-1&gt;=$K$2,IF(WEEKDAY(E1627-1)=7,E1627-3,E1627-1),$K$1)</f>
        <v>43432</v>
      </c>
      <c r="F1628" s="6" t="str">
        <f t="shared" si="82"/>
        <v>https://api.iextrading.com/1.0/stock/MU/chart/date/20181128</v>
      </c>
      <c r="G1628">
        <f>IF(E1628=$K$1,G1627+1,G1627)</f>
        <v>71</v>
      </c>
    </row>
    <row r="1629" spans="1:7" x14ac:dyDescent="0.25">
      <c r="A1629" s="1" t="s">
        <v>0</v>
      </c>
      <c r="B1629" t="str">
        <f t="shared" si="81"/>
        <v>MU</v>
      </c>
      <c r="C1629" t="s">
        <v>1</v>
      </c>
      <c r="D1629" s="2" t="str">
        <f t="shared" si="80"/>
        <v>20181127</v>
      </c>
      <c r="E1629" s="2">
        <f>IF(E1628-1&gt;=$K$2,IF(WEEKDAY(E1628-1)=7,E1628-3,E1628-1),$K$1)</f>
        <v>43431</v>
      </c>
      <c r="F1629" s="6" t="str">
        <f t="shared" si="82"/>
        <v>https://api.iextrading.com/1.0/stock/MU/chart/date/20181127</v>
      </c>
      <c r="G1629">
        <f>IF(E1629=$K$1,G1628+1,G1628)</f>
        <v>71</v>
      </c>
    </row>
    <row r="1630" spans="1:7" x14ac:dyDescent="0.25">
      <c r="A1630" s="1" t="s">
        <v>0</v>
      </c>
      <c r="B1630" t="str">
        <f t="shared" ref="B1630:B1693" si="83">VLOOKUP(G1630,M:N,2,FALSE)</f>
        <v>MU</v>
      </c>
      <c r="C1630" t="s">
        <v>1</v>
      </c>
      <c r="D1630" s="2" t="str">
        <f t="shared" si="80"/>
        <v>20181126</v>
      </c>
      <c r="E1630" s="2">
        <f t="shared" ref="E1630:E1693" si="84">IF(E1629-1&gt;=$K$2,IF(WEEKDAY(E1629-1)=7,E1629-3,E1629-1),$K$1)</f>
        <v>43430</v>
      </c>
      <c r="F1630" s="6" t="str">
        <f t="shared" ref="F1630:F1693" si="85">A1630&amp;B1630&amp;C1630&amp;D1630</f>
        <v>https://api.iextrading.com/1.0/stock/MU/chart/date/20181126</v>
      </c>
      <c r="G1630">
        <f t="shared" ref="G1630:G1693" si="86">IF(E1630=$K$1,G1629+1,G1629)</f>
        <v>71</v>
      </c>
    </row>
    <row r="1631" spans="1:7" x14ac:dyDescent="0.25">
      <c r="A1631" s="1" t="s">
        <v>0</v>
      </c>
      <c r="B1631" t="str">
        <f t="shared" si="83"/>
        <v>MU</v>
      </c>
      <c r="C1631" t="s">
        <v>1</v>
      </c>
      <c r="D1631" s="2" t="str">
        <f t="shared" si="80"/>
        <v>20181125</v>
      </c>
      <c r="E1631" s="2">
        <f t="shared" si="84"/>
        <v>43429</v>
      </c>
      <c r="F1631" s="6" t="str">
        <f t="shared" si="85"/>
        <v>https://api.iextrading.com/1.0/stock/MU/chart/date/20181125</v>
      </c>
      <c r="G1631">
        <f t="shared" si="86"/>
        <v>71</v>
      </c>
    </row>
    <row r="1632" spans="1:7" x14ac:dyDescent="0.25">
      <c r="A1632" s="1" t="s">
        <v>0</v>
      </c>
      <c r="B1632" t="str">
        <f t="shared" si="83"/>
        <v>MU</v>
      </c>
      <c r="C1632" t="s">
        <v>1</v>
      </c>
      <c r="D1632" s="2" t="str">
        <f t="shared" ref="D1632:D1695" si="87">TEXT(E1632,"YYYY")&amp;TEXT(E1632,"MM")&amp;TEXT(E1632,"dd")</f>
        <v>20181122</v>
      </c>
      <c r="E1632" s="2">
        <f t="shared" si="84"/>
        <v>43426</v>
      </c>
      <c r="F1632" s="6" t="str">
        <f t="shared" si="85"/>
        <v>https://api.iextrading.com/1.0/stock/MU/chart/date/20181122</v>
      </c>
      <c r="G1632">
        <f t="shared" si="86"/>
        <v>71</v>
      </c>
    </row>
    <row r="1633" spans="1:7" x14ac:dyDescent="0.25">
      <c r="A1633" s="1" t="s">
        <v>0</v>
      </c>
      <c r="B1633" t="str">
        <f t="shared" si="83"/>
        <v>MU</v>
      </c>
      <c r="C1633" t="s">
        <v>1</v>
      </c>
      <c r="D1633" s="2" t="str">
        <f t="shared" si="87"/>
        <v>20181121</v>
      </c>
      <c r="E1633" s="2">
        <f t="shared" si="84"/>
        <v>43425</v>
      </c>
      <c r="F1633" s="6" t="str">
        <f t="shared" si="85"/>
        <v>https://api.iextrading.com/1.0/stock/MU/chart/date/20181121</v>
      </c>
      <c r="G1633">
        <f t="shared" si="86"/>
        <v>71</v>
      </c>
    </row>
    <row r="1634" spans="1:7" x14ac:dyDescent="0.25">
      <c r="A1634" s="1" t="s">
        <v>0</v>
      </c>
      <c r="B1634" t="str">
        <f t="shared" si="83"/>
        <v>NBR</v>
      </c>
      <c r="C1634" t="s">
        <v>1</v>
      </c>
      <c r="D1634" s="2" t="str">
        <f t="shared" si="87"/>
        <v>20181221</v>
      </c>
      <c r="E1634" s="2">
        <f t="shared" si="84"/>
        <v>43455</v>
      </c>
      <c r="F1634" s="6" t="str">
        <f t="shared" si="85"/>
        <v>https://api.iextrading.com/1.0/stock/NBR/chart/date/20181221</v>
      </c>
      <c r="G1634">
        <f t="shared" si="86"/>
        <v>72</v>
      </c>
    </row>
    <row r="1635" spans="1:7" x14ac:dyDescent="0.25">
      <c r="A1635" s="1" t="s">
        <v>0</v>
      </c>
      <c r="B1635" t="str">
        <f t="shared" si="83"/>
        <v>NBR</v>
      </c>
      <c r="C1635" t="s">
        <v>1</v>
      </c>
      <c r="D1635" s="2" t="str">
        <f t="shared" si="87"/>
        <v>20181220</v>
      </c>
      <c r="E1635" s="2">
        <f t="shared" si="84"/>
        <v>43454</v>
      </c>
      <c r="F1635" s="6" t="str">
        <f t="shared" si="85"/>
        <v>https://api.iextrading.com/1.0/stock/NBR/chart/date/20181220</v>
      </c>
      <c r="G1635">
        <f t="shared" si="86"/>
        <v>72</v>
      </c>
    </row>
    <row r="1636" spans="1:7" x14ac:dyDescent="0.25">
      <c r="A1636" s="1" t="s">
        <v>0</v>
      </c>
      <c r="B1636" t="str">
        <f t="shared" si="83"/>
        <v>NBR</v>
      </c>
      <c r="C1636" t="s">
        <v>1</v>
      </c>
      <c r="D1636" s="2" t="str">
        <f t="shared" si="87"/>
        <v>20181219</v>
      </c>
      <c r="E1636" s="2">
        <f t="shared" si="84"/>
        <v>43453</v>
      </c>
      <c r="F1636" s="6" t="str">
        <f t="shared" si="85"/>
        <v>https://api.iextrading.com/1.0/stock/NBR/chart/date/20181219</v>
      </c>
      <c r="G1636">
        <f t="shared" si="86"/>
        <v>72</v>
      </c>
    </row>
    <row r="1637" spans="1:7" x14ac:dyDescent="0.25">
      <c r="A1637" s="1" t="s">
        <v>0</v>
      </c>
      <c r="B1637" t="str">
        <f t="shared" si="83"/>
        <v>NBR</v>
      </c>
      <c r="C1637" t="s">
        <v>1</v>
      </c>
      <c r="D1637" s="2" t="str">
        <f t="shared" si="87"/>
        <v>20181218</v>
      </c>
      <c r="E1637" s="2">
        <f t="shared" si="84"/>
        <v>43452</v>
      </c>
      <c r="F1637" s="6" t="str">
        <f t="shared" si="85"/>
        <v>https://api.iextrading.com/1.0/stock/NBR/chart/date/20181218</v>
      </c>
      <c r="G1637">
        <f t="shared" si="86"/>
        <v>72</v>
      </c>
    </row>
    <row r="1638" spans="1:7" x14ac:dyDescent="0.25">
      <c r="A1638" s="1" t="s">
        <v>0</v>
      </c>
      <c r="B1638" t="str">
        <f t="shared" si="83"/>
        <v>NBR</v>
      </c>
      <c r="C1638" t="s">
        <v>1</v>
      </c>
      <c r="D1638" s="2" t="str">
        <f t="shared" si="87"/>
        <v>20181217</v>
      </c>
      <c r="E1638" s="2">
        <f t="shared" si="84"/>
        <v>43451</v>
      </c>
      <c r="F1638" s="6" t="str">
        <f t="shared" si="85"/>
        <v>https://api.iextrading.com/1.0/stock/NBR/chart/date/20181217</v>
      </c>
      <c r="G1638">
        <f t="shared" si="86"/>
        <v>72</v>
      </c>
    </row>
    <row r="1639" spans="1:7" x14ac:dyDescent="0.25">
      <c r="A1639" s="1" t="s">
        <v>0</v>
      </c>
      <c r="B1639" t="str">
        <f t="shared" si="83"/>
        <v>NBR</v>
      </c>
      <c r="C1639" t="s">
        <v>1</v>
      </c>
      <c r="D1639" s="2" t="str">
        <f t="shared" si="87"/>
        <v>20181216</v>
      </c>
      <c r="E1639" s="2">
        <f t="shared" si="84"/>
        <v>43450</v>
      </c>
      <c r="F1639" s="6" t="str">
        <f t="shared" si="85"/>
        <v>https://api.iextrading.com/1.0/stock/NBR/chart/date/20181216</v>
      </c>
      <c r="G1639">
        <f t="shared" si="86"/>
        <v>72</v>
      </c>
    </row>
    <row r="1640" spans="1:7" x14ac:dyDescent="0.25">
      <c r="A1640" s="1" t="s">
        <v>0</v>
      </c>
      <c r="B1640" t="str">
        <f t="shared" si="83"/>
        <v>NBR</v>
      </c>
      <c r="C1640" t="s">
        <v>1</v>
      </c>
      <c r="D1640" s="2" t="str">
        <f t="shared" si="87"/>
        <v>20181213</v>
      </c>
      <c r="E1640" s="2">
        <f t="shared" si="84"/>
        <v>43447</v>
      </c>
      <c r="F1640" s="6" t="str">
        <f t="shared" si="85"/>
        <v>https://api.iextrading.com/1.0/stock/NBR/chart/date/20181213</v>
      </c>
      <c r="G1640">
        <f t="shared" si="86"/>
        <v>72</v>
      </c>
    </row>
    <row r="1641" spans="1:7" x14ac:dyDescent="0.25">
      <c r="A1641" s="1" t="s">
        <v>0</v>
      </c>
      <c r="B1641" t="str">
        <f t="shared" si="83"/>
        <v>NBR</v>
      </c>
      <c r="C1641" t="s">
        <v>1</v>
      </c>
      <c r="D1641" s="2" t="str">
        <f t="shared" si="87"/>
        <v>20181212</v>
      </c>
      <c r="E1641" s="2">
        <f t="shared" si="84"/>
        <v>43446</v>
      </c>
      <c r="F1641" s="6" t="str">
        <f t="shared" si="85"/>
        <v>https://api.iextrading.com/1.0/stock/NBR/chart/date/20181212</v>
      </c>
      <c r="G1641">
        <f t="shared" si="86"/>
        <v>72</v>
      </c>
    </row>
    <row r="1642" spans="1:7" x14ac:dyDescent="0.25">
      <c r="A1642" s="1" t="s">
        <v>0</v>
      </c>
      <c r="B1642" t="str">
        <f t="shared" si="83"/>
        <v>NBR</v>
      </c>
      <c r="C1642" t="s">
        <v>1</v>
      </c>
      <c r="D1642" s="2" t="str">
        <f t="shared" si="87"/>
        <v>20181211</v>
      </c>
      <c r="E1642" s="2">
        <f t="shared" si="84"/>
        <v>43445</v>
      </c>
      <c r="F1642" s="6" t="str">
        <f t="shared" si="85"/>
        <v>https://api.iextrading.com/1.0/stock/NBR/chart/date/20181211</v>
      </c>
      <c r="G1642">
        <f t="shared" si="86"/>
        <v>72</v>
      </c>
    </row>
    <row r="1643" spans="1:7" x14ac:dyDescent="0.25">
      <c r="A1643" s="1" t="s">
        <v>0</v>
      </c>
      <c r="B1643" t="str">
        <f t="shared" si="83"/>
        <v>NBR</v>
      </c>
      <c r="C1643" t="s">
        <v>1</v>
      </c>
      <c r="D1643" s="2" t="str">
        <f t="shared" si="87"/>
        <v>20181210</v>
      </c>
      <c r="E1643" s="2">
        <f t="shared" si="84"/>
        <v>43444</v>
      </c>
      <c r="F1643" s="6" t="str">
        <f t="shared" si="85"/>
        <v>https://api.iextrading.com/1.0/stock/NBR/chart/date/20181210</v>
      </c>
      <c r="G1643">
        <f t="shared" si="86"/>
        <v>72</v>
      </c>
    </row>
    <row r="1644" spans="1:7" x14ac:dyDescent="0.25">
      <c r="A1644" s="1" t="s">
        <v>0</v>
      </c>
      <c r="B1644" t="str">
        <f t="shared" si="83"/>
        <v>NBR</v>
      </c>
      <c r="C1644" t="s">
        <v>1</v>
      </c>
      <c r="D1644" s="2" t="str">
        <f t="shared" si="87"/>
        <v>20181209</v>
      </c>
      <c r="E1644" s="2">
        <f t="shared" si="84"/>
        <v>43443</v>
      </c>
      <c r="F1644" s="6" t="str">
        <f t="shared" si="85"/>
        <v>https://api.iextrading.com/1.0/stock/NBR/chart/date/20181209</v>
      </c>
      <c r="G1644">
        <f t="shared" si="86"/>
        <v>72</v>
      </c>
    </row>
    <row r="1645" spans="1:7" x14ac:dyDescent="0.25">
      <c r="A1645" s="1" t="s">
        <v>0</v>
      </c>
      <c r="B1645" t="str">
        <f t="shared" si="83"/>
        <v>NBR</v>
      </c>
      <c r="C1645" t="s">
        <v>1</v>
      </c>
      <c r="D1645" s="2" t="str">
        <f t="shared" si="87"/>
        <v>20181206</v>
      </c>
      <c r="E1645" s="2">
        <f t="shared" si="84"/>
        <v>43440</v>
      </c>
      <c r="F1645" s="6" t="str">
        <f t="shared" si="85"/>
        <v>https://api.iextrading.com/1.0/stock/NBR/chart/date/20181206</v>
      </c>
      <c r="G1645">
        <f t="shared" si="86"/>
        <v>72</v>
      </c>
    </row>
    <row r="1646" spans="1:7" x14ac:dyDescent="0.25">
      <c r="A1646" s="1" t="s">
        <v>0</v>
      </c>
      <c r="B1646" t="str">
        <f t="shared" si="83"/>
        <v>NBR</v>
      </c>
      <c r="C1646" t="s">
        <v>1</v>
      </c>
      <c r="D1646" s="2" t="str">
        <f t="shared" si="87"/>
        <v>20181205</v>
      </c>
      <c r="E1646" s="2">
        <f t="shared" si="84"/>
        <v>43439</v>
      </c>
      <c r="F1646" s="6" t="str">
        <f t="shared" si="85"/>
        <v>https://api.iextrading.com/1.0/stock/NBR/chart/date/20181205</v>
      </c>
      <c r="G1646">
        <f t="shared" si="86"/>
        <v>72</v>
      </c>
    </row>
    <row r="1647" spans="1:7" x14ac:dyDescent="0.25">
      <c r="A1647" s="1" t="s">
        <v>0</v>
      </c>
      <c r="B1647" t="str">
        <f t="shared" si="83"/>
        <v>NBR</v>
      </c>
      <c r="C1647" t="s">
        <v>1</v>
      </c>
      <c r="D1647" s="2" t="str">
        <f t="shared" si="87"/>
        <v>20181204</v>
      </c>
      <c r="E1647" s="2">
        <f t="shared" si="84"/>
        <v>43438</v>
      </c>
      <c r="F1647" s="6" t="str">
        <f t="shared" si="85"/>
        <v>https://api.iextrading.com/1.0/stock/NBR/chart/date/20181204</v>
      </c>
      <c r="G1647">
        <f t="shared" si="86"/>
        <v>72</v>
      </c>
    </row>
    <row r="1648" spans="1:7" x14ac:dyDescent="0.25">
      <c r="A1648" s="1" t="s">
        <v>0</v>
      </c>
      <c r="B1648" t="str">
        <f t="shared" si="83"/>
        <v>NBR</v>
      </c>
      <c r="C1648" t="s">
        <v>1</v>
      </c>
      <c r="D1648" s="2" t="str">
        <f t="shared" si="87"/>
        <v>20181203</v>
      </c>
      <c r="E1648" s="2">
        <f t="shared" si="84"/>
        <v>43437</v>
      </c>
      <c r="F1648" s="6" t="str">
        <f t="shared" si="85"/>
        <v>https://api.iextrading.com/1.0/stock/NBR/chart/date/20181203</v>
      </c>
      <c r="G1648">
        <f t="shared" si="86"/>
        <v>72</v>
      </c>
    </row>
    <row r="1649" spans="1:7" x14ac:dyDescent="0.25">
      <c r="A1649" s="1" t="s">
        <v>0</v>
      </c>
      <c r="B1649" t="str">
        <f t="shared" si="83"/>
        <v>NBR</v>
      </c>
      <c r="C1649" t="s">
        <v>1</v>
      </c>
      <c r="D1649" s="2" t="str">
        <f t="shared" si="87"/>
        <v>20181202</v>
      </c>
      <c r="E1649" s="2">
        <f t="shared" si="84"/>
        <v>43436</v>
      </c>
      <c r="F1649" s="6" t="str">
        <f t="shared" si="85"/>
        <v>https://api.iextrading.com/1.0/stock/NBR/chart/date/20181202</v>
      </c>
      <c r="G1649">
        <f t="shared" si="86"/>
        <v>72</v>
      </c>
    </row>
    <row r="1650" spans="1:7" x14ac:dyDescent="0.25">
      <c r="A1650" s="1" t="s">
        <v>0</v>
      </c>
      <c r="B1650" t="str">
        <f t="shared" si="83"/>
        <v>NBR</v>
      </c>
      <c r="C1650" t="s">
        <v>1</v>
      </c>
      <c r="D1650" s="2" t="str">
        <f t="shared" si="87"/>
        <v>20181129</v>
      </c>
      <c r="E1650" s="2">
        <f t="shared" si="84"/>
        <v>43433</v>
      </c>
      <c r="F1650" s="6" t="str">
        <f t="shared" si="85"/>
        <v>https://api.iextrading.com/1.0/stock/NBR/chart/date/20181129</v>
      </c>
      <c r="G1650">
        <f t="shared" si="86"/>
        <v>72</v>
      </c>
    </row>
    <row r="1651" spans="1:7" x14ac:dyDescent="0.25">
      <c r="A1651" s="1" t="s">
        <v>0</v>
      </c>
      <c r="B1651" t="str">
        <f t="shared" si="83"/>
        <v>NBR</v>
      </c>
      <c r="C1651" t="s">
        <v>1</v>
      </c>
      <c r="D1651" s="2" t="str">
        <f t="shared" si="87"/>
        <v>20181128</v>
      </c>
      <c r="E1651" s="2">
        <f t="shared" si="84"/>
        <v>43432</v>
      </c>
      <c r="F1651" s="6" t="str">
        <f t="shared" si="85"/>
        <v>https://api.iextrading.com/1.0/stock/NBR/chart/date/20181128</v>
      </c>
      <c r="G1651">
        <f t="shared" si="86"/>
        <v>72</v>
      </c>
    </row>
    <row r="1652" spans="1:7" x14ac:dyDescent="0.25">
      <c r="A1652" s="1" t="s">
        <v>0</v>
      </c>
      <c r="B1652" t="str">
        <f t="shared" si="83"/>
        <v>NBR</v>
      </c>
      <c r="C1652" t="s">
        <v>1</v>
      </c>
      <c r="D1652" s="2" t="str">
        <f t="shared" si="87"/>
        <v>20181127</v>
      </c>
      <c r="E1652" s="2">
        <f t="shared" si="84"/>
        <v>43431</v>
      </c>
      <c r="F1652" s="6" t="str">
        <f t="shared" si="85"/>
        <v>https://api.iextrading.com/1.0/stock/NBR/chart/date/20181127</v>
      </c>
      <c r="G1652">
        <f t="shared" si="86"/>
        <v>72</v>
      </c>
    </row>
    <row r="1653" spans="1:7" x14ac:dyDescent="0.25">
      <c r="A1653" s="1" t="s">
        <v>0</v>
      </c>
      <c r="B1653" t="str">
        <f t="shared" si="83"/>
        <v>NBR</v>
      </c>
      <c r="C1653" t="s">
        <v>1</v>
      </c>
      <c r="D1653" s="2" t="str">
        <f t="shared" si="87"/>
        <v>20181126</v>
      </c>
      <c r="E1653" s="2">
        <f t="shared" si="84"/>
        <v>43430</v>
      </c>
      <c r="F1653" s="6" t="str">
        <f t="shared" si="85"/>
        <v>https://api.iextrading.com/1.0/stock/NBR/chart/date/20181126</v>
      </c>
      <c r="G1653">
        <f t="shared" si="86"/>
        <v>72</v>
      </c>
    </row>
    <row r="1654" spans="1:7" x14ac:dyDescent="0.25">
      <c r="A1654" s="1" t="s">
        <v>0</v>
      </c>
      <c r="B1654" t="str">
        <f t="shared" si="83"/>
        <v>NBR</v>
      </c>
      <c r="C1654" t="s">
        <v>1</v>
      </c>
      <c r="D1654" s="2" t="str">
        <f t="shared" si="87"/>
        <v>20181125</v>
      </c>
      <c r="E1654" s="2">
        <f t="shared" si="84"/>
        <v>43429</v>
      </c>
      <c r="F1654" s="6" t="str">
        <f t="shared" si="85"/>
        <v>https://api.iextrading.com/1.0/stock/NBR/chart/date/20181125</v>
      </c>
      <c r="G1654">
        <f t="shared" si="86"/>
        <v>72</v>
      </c>
    </row>
    <row r="1655" spans="1:7" x14ac:dyDescent="0.25">
      <c r="A1655" s="1" t="s">
        <v>0</v>
      </c>
      <c r="B1655" t="str">
        <f t="shared" si="83"/>
        <v>NBR</v>
      </c>
      <c r="C1655" t="s">
        <v>1</v>
      </c>
      <c r="D1655" s="2" t="str">
        <f t="shared" si="87"/>
        <v>20181122</v>
      </c>
      <c r="E1655" s="2">
        <f t="shared" si="84"/>
        <v>43426</v>
      </c>
      <c r="F1655" s="6" t="str">
        <f t="shared" si="85"/>
        <v>https://api.iextrading.com/1.0/stock/NBR/chart/date/20181122</v>
      </c>
      <c r="G1655">
        <f t="shared" si="86"/>
        <v>72</v>
      </c>
    </row>
    <row r="1656" spans="1:7" x14ac:dyDescent="0.25">
      <c r="A1656" s="1" t="s">
        <v>0</v>
      </c>
      <c r="B1656" t="str">
        <f t="shared" si="83"/>
        <v>NBR</v>
      </c>
      <c r="C1656" t="s">
        <v>1</v>
      </c>
      <c r="D1656" s="2" t="str">
        <f t="shared" si="87"/>
        <v>20181121</v>
      </c>
      <c r="E1656" s="2">
        <f t="shared" si="84"/>
        <v>43425</v>
      </c>
      <c r="F1656" s="6" t="str">
        <f t="shared" si="85"/>
        <v>https://api.iextrading.com/1.0/stock/NBR/chart/date/20181121</v>
      </c>
      <c r="G1656">
        <f t="shared" si="86"/>
        <v>72</v>
      </c>
    </row>
    <row r="1657" spans="1:7" x14ac:dyDescent="0.25">
      <c r="A1657" s="1" t="s">
        <v>0</v>
      </c>
      <c r="B1657" t="str">
        <f t="shared" si="83"/>
        <v>NEM</v>
      </c>
      <c r="C1657" t="s">
        <v>1</v>
      </c>
      <c r="D1657" s="2" t="str">
        <f t="shared" si="87"/>
        <v>20181221</v>
      </c>
      <c r="E1657" s="2">
        <f t="shared" si="84"/>
        <v>43455</v>
      </c>
      <c r="F1657" s="6" t="str">
        <f t="shared" si="85"/>
        <v>https://api.iextrading.com/1.0/stock/NEM/chart/date/20181221</v>
      </c>
      <c r="G1657">
        <f t="shared" si="86"/>
        <v>73</v>
      </c>
    </row>
    <row r="1658" spans="1:7" x14ac:dyDescent="0.25">
      <c r="A1658" s="1" t="s">
        <v>0</v>
      </c>
      <c r="B1658" t="str">
        <f t="shared" si="83"/>
        <v>NEM</v>
      </c>
      <c r="C1658" t="s">
        <v>1</v>
      </c>
      <c r="D1658" s="2" t="str">
        <f t="shared" si="87"/>
        <v>20181220</v>
      </c>
      <c r="E1658" s="2">
        <f t="shared" si="84"/>
        <v>43454</v>
      </c>
      <c r="F1658" s="6" t="str">
        <f t="shared" si="85"/>
        <v>https://api.iextrading.com/1.0/stock/NEM/chart/date/20181220</v>
      </c>
      <c r="G1658">
        <f t="shared" si="86"/>
        <v>73</v>
      </c>
    </row>
    <row r="1659" spans="1:7" x14ac:dyDescent="0.25">
      <c r="A1659" s="1" t="s">
        <v>0</v>
      </c>
      <c r="B1659" t="str">
        <f t="shared" si="83"/>
        <v>NEM</v>
      </c>
      <c r="C1659" t="s">
        <v>1</v>
      </c>
      <c r="D1659" s="2" t="str">
        <f t="shared" si="87"/>
        <v>20181219</v>
      </c>
      <c r="E1659" s="2">
        <f t="shared" si="84"/>
        <v>43453</v>
      </c>
      <c r="F1659" s="6" t="str">
        <f t="shared" si="85"/>
        <v>https://api.iextrading.com/1.0/stock/NEM/chart/date/20181219</v>
      </c>
      <c r="G1659">
        <f t="shared" si="86"/>
        <v>73</v>
      </c>
    </row>
    <row r="1660" spans="1:7" x14ac:dyDescent="0.25">
      <c r="A1660" s="1" t="s">
        <v>0</v>
      </c>
      <c r="B1660" t="str">
        <f t="shared" si="83"/>
        <v>NEM</v>
      </c>
      <c r="C1660" t="s">
        <v>1</v>
      </c>
      <c r="D1660" s="2" t="str">
        <f t="shared" si="87"/>
        <v>20181218</v>
      </c>
      <c r="E1660" s="2">
        <f t="shared" si="84"/>
        <v>43452</v>
      </c>
      <c r="F1660" s="6" t="str">
        <f t="shared" si="85"/>
        <v>https://api.iextrading.com/1.0/stock/NEM/chart/date/20181218</v>
      </c>
      <c r="G1660">
        <f t="shared" si="86"/>
        <v>73</v>
      </c>
    </row>
    <row r="1661" spans="1:7" x14ac:dyDescent="0.25">
      <c r="A1661" s="1" t="s">
        <v>0</v>
      </c>
      <c r="B1661" t="str">
        <f t="shared" si="83"/>
        <v>NEM</v>
      </c>
      <c r="C1661" t="s">
        <v>1</v>
      </c>
      <c r="D1661" s="2" t="str">
        <f t="shared" si="87"/>
        <v>20181217</v>
      </c>
      <c r="E1661" s="2">
        <f t="shared" si="84"/>
        <v>43451</v>
      </c>
      <c r="F1661" s="6" t="str">
        <f t="shared" si="85"/>
        <v>https://api.iextrading.com/1.0/stock/NEM/chart/date/20181217</v>
      </c>
      <c r="G1661">
        <f t="shared" si="86"/>
        <v>73</v>
      </c>
    </row>
    <row r="1662" spans="1:7" x14ac:dyDescent="0.25">
      <c r="A1662" s="1" t="s">
        <v>0</v>
      </c>
      <c r="B1662" t="str">
        <f t="shared" si="83"/>
        <v>NEM</v>
      </c>
      <c r="C1662" t="s">
        <v>1</v>
      </c>
      <c r="D1662" s="2" t="str">
        <f t="shared" si="87"/>
        <v>20181216</v>
      </c>
      <c r="E1662" s="2">
        <f t="shared" si="84"/>
        <v>43450</v>
      </c>
      <c r="F1662" s="6" t="str">
        <f t="shared" si="85"/>
        <v>https://api.iextrading.com/1.0/stock/NEM/chart/date/20181216</v>
      </c>
      <c r="G1662">
        <f t="shared" si="86"/>
        <v>73</v>
      </c>
    </row>
    <row r="1663" spans="1:7" x14ac:dyDescent="0.25">
      <c r="A1663" s="1" t="s">
        <v>0</v>
      </c>
      <c r="B1663" t="str">
        <f t="shared" si="83"/>
        <v>NEM</v>
      </c>
      <c r="C1663" t="s">
        <v>1</v>
      </c>
      <c r="D1663" s="2" t="str">
        <f t="shared" si="87"/>
        <v>20181213</v>
      </c>
      <c r="E1663" s="2">
        <f t="shared" si="84"/>
        <v>43447</v>
      </c>
      <c r="F1663" s="6" t="str">
        <f t="shared" si="85"/>
        <v>https://api.iextrading.com/1.0/stock/NEM/chart/date/20181213</v>
      </c>
      <c r="G1663">
        <f t="shared" si="86"/>
        <v>73</v>
      </c>
    </row>
    <row r="1664" spans="1:7" x14ac:dyDescent="0.25">
      <c r="A1664" s="1" t="s">
        <v>0</v>
      </c>
      <c r="B1664" t="str">
        <f t="shared" si="83"/>
        <v>NEM</v>
      </c>
      <c r="C1664" t="s">
        <v>1</v>
      </c>
      <c r="D1664" s="2" t="str">
        <f t="shared" si="87"/>
        <v>20181212</v>
      </c>
      <c r="E1664" s="2">
        <f t="shared" si="84"/>
        <v>43446</v>
      </c>
      <c r="F1664" s="6" t="str">
        <f t="shared" si="85"/>
        <v>https://api.iextrading.com/1.0/stock/NEM/chart/date/20181212</v>
      </c>
      <c r="G1664">
        <f t="shared" si="86"/>
        <v>73</v>
      </c>
    </row>
    <row r="1665" spans="1:7" x14ac:dyDescent="0.25">
      <c r="A1665" s="1" t="s">
        <v>0</v>
      </c>
      <c r="B1665" t="str">
        <f t="shared" si="83"/>
        <v>NEM</v>
      </c>
      <c r="C1665" t="s">
        <v>1</v>
      </c>
      <c r="D1665" s="2" t="str">
        <f t="shared" si="87"/>
        <v>20181211</v>
      </c>
      <c r="E1665" s="2">
        <f t="shared" si="84"/>
        <v>43445</v>
      </c>
      <c r="F1665" s="6" t="str">
        <f t="shared" si="85"/>
        <v>https://api.iextrading.com/1.0/stock/NEM/chart/date/20181211</v>
      </c>
      <c r="G1665">
        <f t="shared" si="86"/>
        <v>73</v>
      </c>
    </row>
    <row r="1666" spans="1:7" x14ac:dyDescent="0.25">
      <c r="A1666" s="1" t="s">
        <v>0</v>
      </c>
      <c r="B1666" t="str">
        <f t="shared" si="83"/>
        <v>NEM</v>
      </c>
      <c r="C1666" t="s">
        <v>1</v>
      </c>
      <c r="D1666" s="2" t="str">
        <f t="shared" si="87"/>
        <v>20181210</v>
      </c>
      <c r="E1666" s="2">
        <f t="shared" si="84"/>
        <v>43444</v>
      </c>
      <c r="F1666" s="6" t="str">
        <f t="shared" si="85"/>
        <v>https://api.iextrading.com/1.0/stock/NEM/chart/date/20181210</v>
      </c>
      <c r="G1666">
        <f t="shared" si="86"/>
        <v>73</v>
      </c>
    </row>
    <row r="1667" spans="1:7" x14ac:dyDescent="0.25">
      <c r="A1667" s="1" t="s">
        <v>0</v>
      </c>
      <c r="B1667" t="str">
        <f t="shared" si="83"/>
        <v>NEM</v>
      </c>
      <c r="C1667" t="s">
        <v>1</v>
      </c>
      <c r="D1667" s="2" t="str">
        <f t="shared" si="87"/>
        <v>20181209</v>
      </c>
      <c r="E1667" s="2">
        <f t="shared" si="84"/>
        <v>43443</v>
      </c>
      <c r="F1667" s="6" t="str">
        <f t="shared" si="85"/>
        <v>https://api.iextrading.com/1.0/stock/NEM/chart/date/20181209</v>
      </c>
      <c r="G1667">
        <f t="shared" si="86"/>
        <v>73</v>
      </c>
    </row>
    <row r="1668" spans="1:7" x14ac:dyDescent="0.25">
      <c r="A1668" s="1" t="s">
        <v>0</v>
      </c>
      <c r="B1668" t="str">
        <f t="shared" si="83"/>
        <v>NEM</v>
      </c>
      <c r="C1668" t="s">
        <v>1</v>
      </c>
      <c r="D1668" s="2" t="str">
        <f t="shared" si="87"/>
        <v>20181206</v>
      </c>
      <c r="E1668" s="2">
        <f t="shared" si="84"/>
        <v>43440</v>
      </c>
      <c r="F1668" s="6" t="str">
        <f t="shared" si="85"/>
        <v>https://api.iextrading.com/1.0/stock/NEM/chart/date/20181206</v>
      </c>
      <c r="G1668">
        <f t="shared" si="86"/>
        <v>73</v>
      </c>
    </row>
    <row r="1669" spans="1:7" x14ac:dyDescent="0.25">
      <c r="A1669" s="1" t="s">
        <v>0</v>
      </c>
      <c r="B1669" t="str">
        <f t="shared" si="83"/>
        <v>NEM</v>
      </c>
      <c r="C1669" t="s">
        <v>1</v>
      </c>
      <c r="D1669" s="2" t="str">
        <f t="shared" si="87"/>
        <v>20181205</v>
      </c>
      <c r="E1669" s="2">
        <f t="shared" si="84"/>
        <v>43439</v>
      </c>
      <c r="F1669" s="6" t="str">
        <f t="shared" si="85"/>
        <v>https://api.iextrading.com/1.0/stock/NEM/chart/date/20181205</v>
      </c>
      <c r="G1669">
        <f t="shared" si="86"/>
        <v>73</v>
      </c>
    </row>
    <row r="1670" spans="1:7" x14ac:dyDescent="0.25">
      <c r="A1670" s="1" t="s">
        <v>0</v>
      </c>
      <c r="B1670" t="str">
        <f t="shared" si="83"/>
        <v>NEM</v>
      </c>
      <c r="C1670" t="s">
        <v>1</v>
      </c>
      <c r="D1670" s="2" t="str">
        <f t="shared" si="87"/>
        <v>20181204</v>
      </c>
      <c r="E1670" s="2">
        <f t="shared" si="84"/>
        <v>43438</v>
      </c>
      <c r="F1670" s="6" t="str">
        <f t="shared" si="85"/>
        <v>https://api.iextrading.com/1.0/stock/NEM/chart/date/20181204</v>
      </c>
      <c r="G1670">
        <f t="shared" si="86"/>
        <v>73</v>
      </c>
    </row>
    <row r="1671" spans="1:7" x14ac:dyDescent="0.25">
      <c r="A1671" s="1" t="s">
        <v>0</v>
      </c>
      <c r="B1671" t="str">
        <f t="shared" si="83"/>
        <v>NEM</v>
      </c>
      <c r="C1671" t="s">
        <v>1</v>
      </c>
      <c r="D1671" s="2" t="str">
        <f t="shared" si="87"/>
        <v>20181203</v>
      </c>
      <c r="E1671" s="2">
        <f t="shared" si="84"/>
        <v>43437</v>
      </c>
      <c r="F1671" s="6" t="str">
        <f t="shared" si="85"/>
        <v>https://api.iextrading.com/1.0/stock/NEM/chart/date/20181203</v>
      </c>
      <c r="G1671">
        <f t="shared" si="86"/>
        <v>73</v>
      </c>
    </row>
    <row r="1672" spans="1:7" x14ac:dyDescent="0.25">
      <c r="A1672" s="1" t="s">
        <v>0</v>
      </c>
      <c r="B1672" t="str">
        <f t="shared" si="83"/>
        <v>NEM</v>
      </c>
      <c r="C1672" t="s">
        <v>1</v>
      </c>
      <c r="D1672" s="2" t="str">
        <f t="shared" si="87"/>
        <v>20181202</v>
      </c>
      <c r="E1672" s="2">
        <f t="shared" si="84"/>
        <v>43436</v>
      </c>
      <c r="F1672" s="6" t="str">
        <f t="shared" si="85"/>
        <v>https://api.iextrading.com/1.0/stock/NEM/chart/date/20181202</v>
      </c>
      <c r="G1672">
        <f t="shared" si="86"/>
        <v>73</v>
      </c>
    </row>
    <row r="1673" spans="1:7" x14ac:dyDescent="0.25">
      <c r="A1673" s="1" t="s">
        <v>0</v>
      </c>
      <c r="B1673" t="str">
        <f t="shared" si="83"/>
        <v>NEM</v>
      </c>
      <c r="C1673" t="s">
        <v>1</v>
      </c>
      <c r="D1673" s="2" t="str">
        <f t="shared" si="87"/>
        <v>20181129</v>
      </c>
      <c r="E1673" s="2">
        <f t="shared" si="84"/>
        <v>43433</v>
      </c>
      <c r="F1673" s="6" t="str">
        <f t="shared" si="85"/>
        <v>https://api.iextrading.com/1.0/stock/NEM/chart/date/20181129</v>
      </c>
      <c r="G1673">
        <f t="shared" si="86"/>
        <v>73</v>
      </c>
    </row>
    <row r="1674" spans="1:7" x14ac:dyDescent="0.25">
      <c r="A1674" s="1" t="s">
        <v>0</v>
      </c>
      <c r="B1674" t="str">
        <f t="shared" si="83"/>
        <v>NEM</v>
      </c>
      <c r="C1674" t="s">
        <v>1</v>
      </c>
      <c r="D1674" s="2" t="str">
        <f t="shared" si="87"/>
        <v>20181128</v>
      </c>
      <c r="E1674" s="2">
        <f t="shared" si="84"/>
        <v>43432</v>
      </c>
      <c r="F1674" s="6" t="str">
        <f t="shared" si="85"/>
        <v>https://api.iextrading.com/1.0/stock/NEM/chart/date/20181128</v>
      </c>
      <c r="G1674">
        <f t="shared" si="86"/>
        <v>73</v>
      </c>
    </row>
    <row r="1675" spans="1:7" x14ac:dyDescent="0.25">
      <c r="A1675" s="1" t="s">
        <v>0</v>
      </c>
      <c r="B1675" t="str">
        <f t="shared" si="83"/>
        <v>NEM</v>
      </c>
      <c r="C1675" t="s">
        <v>1</v>
      </c>
      <c r="D1675" s="2" t="str">
        <f t="shared" si="87"/>
        <v>20181127</v>
      </c>
      <c r="E1675" s="2">
        <f t="shared" si="84"/>
        <v>43431</v>
      </c>
      <c r="F1675" s="6" t="str">
        <f t="shared" si="85"/>
        <v>https://api.iextrading.com/1.0/stock/NEM/chart/date/20181127</v>
      </c>
      <c r="G1675">
        <f t="shared" si="86"/>
        <v>73</v>
      </c>
    </row>
    <row r="1676" spans="1:7" x14ac:dyDescent="0.25">
      <c r="A1676" s="1" t="s">
        <v>0</v>
      </c>
      <c r="B1676" t="str">
        <f t="shared" si="83"/>
        <v>NEM</v>
      </c>
      <c r="C1676" t="s">
        <v>1</v>
      </c>
      <c r="D1676" s="2" t="str">
        <f t="shared" si="87"/>
        <v>20181126</v>
      </c>
      <c r="E1676" s="2">
        <f t="shared" si="84"/>
        <v>43430</v>
      </c>
      <c r="F1676" s="6" t="str">
        <f t="shared" si="85"/>
        <v>https://api.iextrading.com/1.0/stock/NEM/chart/date/20181126</v>
      </c>
      <c r="G1676">
        <f t="shared" si="86"/>
        <v>73</v>
      </c>
    </row>
    <row r="1677" spans="1:7" x14ac:dyDescent="0.25">
      <c r="A1677" s="1" t="s">
        <v>0</v>
      </c>
      <c r="B1677" t="str">
        <f t="shared" si="83"/>
        <v>NEM</v>
      </c>
      <c r="C1677" t="s">
        <v>1</v>
      </c>
      <c r="D1677" s="2" t="str">
        <f t="shared" si="87"/>
        <v>20181125</v>
      </c>
      <c r="E1677" s="2">
        <f t="shared" si="84"/>
        <v>43429</v>
      </c>
      <c r="F1677" s="6" t="str">
        <f t="shared" si="85"/>
        <v>https://api.iextrading.com/1.0/stock/NEM/chart/date/20181125</v>
      </c>
      <c r="G1677">
        <f t="shared" si="86"/>
        <v>73</v>
      </c>
    </row>
    <row r="1678" spans="1:7" x14ac:dyDescent="0.25">
      <c r="A1678" s="1" t="s">
        <v>0</v>
      </c>
      <c r="B1678" t="str">
        <f t="shared" si="83"/>
        <v>NEM</v>
      </c>
      <c r="C1678" t="s">
        <v>1</v>
      </c>
      <c r="D1678" s="2" t="str">
        <f t="shared" si="87"/>
        <v>20181122</v>
      </c>
      <c r="E1678" s="2">
        <f t="shared" si="84"/>
        <v>43426</v>
      </c>
      <c r="F1678" s="6" t="str">
        <f t="shared" si="85"/>
        <v>https://api.iextrading.com/1.0/stock/NEM/chart/date/20181122</v>
      </c>
      <c r="G1678">
        <f t="shared" si="86"/>
        <v>73</v>
      </c>
    </row>
    <row r="1679" spans="1:7" x14ac:dyDescent="0.25">
      <c r="A1679" s="1" t="s">
        <v>0</v>
      </c>
      <c r="B1679" t="str">
        <f t="shared" si="83"/>
        <v>NEM</v>
      </c>
      <c r="C1679" t="s">
        <v>1</v>
      </c>
      <c r="D1679" s="2" t="str">
        <f t="shared" si="87"/>
        <v>20181121</v>
      </c>
      <c r="E1679" s="2">
        <f t="shared" si="84"/>
        <v>43425</v>
      </c>
      <c r="F1679" s="6" t="str">
        <f t="shared" si="85"/>
        <v>https://api.iextrading.com/1.0/stock/NEM/chart/date/20181121</v>
      </c>
      <c r="G1679">
        <f t="shared" si="86"/>
        <v>73</v>
      </c>
    </row>
    <row r="1680" spans="1:7" x14ac:dyDescent="0.25">
      <c r="A1680" s="1" t="s">
        <v>0</v>
      </c>
      <c r="B1680" t="str">
        <f t="shared" si="83"/>
        <v>NKE</v>
      </c>
      <c r="C1680" t="s">
        <v>1</v>
      </c>
      <c r="D1680" s="2" t="str">
        <f t="shared" si="87"/>
        <v>20181221</v>
      </c>
      <c r="E1680" s="2">
        <f t="shared" si="84"/>
        <v>43455</v>
      </c>
      <c r="F1680" s="6" t="str">
        <f t="shared" si="85"/>
        <v>https://api.iextrading.com/1.0/stock/NKE/chart/date/20181221</v>
      </c>
      <c r="G1680">
        <f t="shared" si="86"/>
        <v>74</v>
      </c>
    </row>
    <row r="1681" spans="1:7" x14ac:dyDescent="0.25">
      <c r="A1681" s="1" t="s">
        <v>0</v>
      </c>
      <c r="B1681" t="str">
        <f t="shared" si="83"/>
        <v>NKE</v>
      </c>
      <c r="C1681" t="s">
        <v>1</v>
      </c>
      <c r="D1681" s="2" t="str">
        <f t="shared" si="87"/>
        <v>20181220</v>
      </c>
      <c r="E1681" s="2">
        <f t="shared" si="84"/>
        <v>43454</v>
      </c>
      <c r="F1681" s="6" t="str">
        <f t="shared" si="85"/>
        <v>https://api.iextrading.com/1.0/stock/NKE/chart/date/20181220</v>
      </c>
      <c r="G1681">
        <f t="shared" si="86"/>
        <v>74</v>
      </c>
    </row>
    <row r="1682" spans="1:7" x14ac:dyDescent="0.25">
      <c r="A1682" s="1" t="s">
        <v>0</v>
      </c>
      <c r="B1682" t="str">
        <f t="shared" si="83"/>
        <v>NKE</v>
      </c>
      <c r="C1682" t="s">
        <v>1</v>
      </c>
      <c r="D1682" s="2" t="str">
        <f t="shared" si="87"/>
        <v>20181219</v>
      </c>
      <c r="E1682" s="2">
        <f t="shared" si="84"/>
        <v>43453</v>
      </c>
      <c r="F1682" s="6" t="str">
        <f t="shared" si="85"/>
        <v>https://api.iextrading.com/1.0/stock/NKE/chart/date/20181219</v>
      </c>
      <c r="G1682">
        <f t="shared" si="86"/>
        <v>74</v>
      </c>
    </row>
    <row r="1683" spans="1:7" x14ac:dyDescent="0.25">
      <c r="A1683" s="1" t="s">
        <v>0</v>
      </c>
      <c r="B1683" t="str">
        <f t="shared" si="83"/>
        <v>NKE</v>
      </c>
      <c r="C1683" t="s">
        <v>1</v>
      </c>
      <c r="D1683" s="2" t="str">
        <f t="shared" si="87"/>
        <v>20181218</v>
      </c>
      <c r="E1683" s="2">
        <f t="shared" si="84"/>
        <v>43452</v>
      </c>
      <c r="F1683" s="6" t="str">
        <f t="shared" si="85"/>
        <v>https://api.iextrading.com/1.0/stock/NKE/chart/date/20181218</v>
      </c>
      <c r="G1683">
        <f t="shared" si="86"/>
        <v>74</v>
      </c>
    </row>
    <row r="1684" spans="1:7" x14ac:dyDescent="0.25">
      <c r="A1684" s="1" t="s">
        <v>0</v>
      </c>
      <c r="B1684" t="str">
        <f t="shared" si="83"/>
        <v>NKE</v>
      </c>
      <c r="C1684" t="s">
        <v>1</v>
      </c>
      <c r="D1684" s="2" t="str">
        <f t="shared" si="87"/>
        <v>20181217</v>
      </c>
      <c r="E1684" s="2">
        <f t="shared" si="84"/>
        <v>43451</v>
      </c>
      <c r="F1684" s="6" t="str">
        <f t="shared" si="85"/>
        <v>https://api.iextrading.com/1.0/stock/NKE/chart/date/20181217</v>
      </c>
      <c r="G1684">
        <f t="shared" si="86"/>
        <v>74</v>
      </c>
    </row>
    <row r="1685" spans="1:7" x14ac:dyDescent="0.25">
      <c r="A1685" s="1" t="s">
        <v>0</v>
      </c>
      <c r="B1685" t="str">
        <f t="shared" si="83"/>
        <v>NKE</v>
      </c>
      <c r="C1685" t="s">
        <v>1</v>
      </c>
      <c r="D1685" s="2" t="str">
        <f t="shared" si="87"/>
        <v>20181216</v>
      </c>
      <c r="E1685" s="2">
        <f t="shared" si="84"/>
        <v>43450</v>
      </c>
      <c r="F1685" s="6" t="str">
        <f t="shared" si="85"/>
        <v>https://api.iextrading.com/1.0/stock/NKE/chart/date/20181216</v>
      </c>
      <c r="G1685">
        <f t="shared" si="86"/>
        <v>74</v>
      </c>
    </row>
    <row r="1686" spans="1:7" x14ac:dyDescent="0.25">
      <c r="A1686" s="1" t="s">
        <v>0</v>
      </c>
      <c r="B1686" t="str">
        <f t="shared" si="83"/>
        <v>NKE</v>
      </c>
      <c r="C1686" t="s">
        <v>1</v>
      </c>
      <c r="D1686" s="2" t="str">
        <f t="shared" si="87"/>
        <v>20181213</v>
      </c>
      <c r="E1686" s="2">
        <f t="shared" si="84"/>
        <v>43447</v>
      </c>
      <c r="F1686" s="6" t="str">
        <f t="shared" si="85"/>
        <v>https://api.iextrading.com/1.0/stock/NKE/chart/date/20181213</v>
      </c>
      <c r="G1686">
        <f t="shared" si="86"/>
        <v>74</v>
      </c>
    </row>
    <row r="1687" spans="1:7" x14ac:dyDescent="0.25">
      <c r="A1687" s="1" t="s">
        <v>0</v>
      </c>
      <c r="B1687" t="str">
        <f t="shared" si="83"/>
        <v>NKE</v>
      </c>
      <c r="C1687" t="s">
        <v>1</v>
      </c>
      <c r="D1687" s="2" t="str">
        <f t="shared" si="87"/>
        <v>20181212</v>
      </c>
      <c r="E1687" s="2">
        <f t="shared" si="84"/>
        <v>43446</v>
      </c>
      <c r="F1687" s="6" t="str">
        <f t="shared" si="85"/>
        <v>https://api.iextrading.com/1.0/stock/NKE/chart/date/20181212</v>
      </c>
      <c r="G1687">
        <f t="shared" si="86"/>
        <v>74</v>
      </c>
    </row>
    <row r="1688" spans="1:7" x14ac:dyDescent="0.25">
      <c r="A1688" s="1" t="s">
        <v>0</v>
      </c>
      <c r="B1688" t="str">
        <f t="shared" si="83"/>
        <v>NKE</v>
      </c>
      <c r="C1688" t="s">
        <v>1</v>
      </c>
      <c r="D1688" s="2" t="str">
        <f t="shared" si="87"/>
        <v>20181211</v>
      </c>
      <c r="E1688" s="2">
        <f t="shared" si="84"/>
        <v>43445</v>
      </c>
      <c r="F1688" s="6" t="str">
        <f t="shared" si="85"/>
        <v>https://api.iextrading.com/1.0/stock/NKE/chart/date/20181211</v>
      </c>
      <c r="G1688">
        <f t="shared" si="86"/>
        <v>74</v>
      </c>
    </row>
    <row r="1689" spans="1:7" x14ac:dyDescent="0.25">
      <c r="A1689" s="1" t="s">
        <v>0</v>
      </c>
      <c r="B1689" t="str">
        <f t="shared" si="83"/>
        <v>NKE</v>
      </c>
      <c r="C1689" t="s">
        <v>1</v>
      </c>
      <c r="D1689" s="2" t="str">
        <f t="shared" si="87"/>
        <v>20181210</v>
      </c>
      <c r="E1689" s="2">
        <f t="shared" si="84"/>
        <v>43444</v>
      </c>
      <c r="F1689" s="6" t="str">
        <f t="shared" si="85"/>
        <v>https://api.iextrading.com/1.0/stock/NKE/chart/date/20181210</v>
      </c>
      <c r="G1689">
        <f t="shared" si="86"/>
        <v>74</v>
      </c>
    </row>
    <row r="1690" spans="1:7" x14ac:dyDescent="0.25">
      <c r="A1690" s="1" t="s">
        <v>0</v>
      </c>
      <c r="B1690" t="str">
        <f t="shared" si="83"/>
        <v>NKE</v>
      </c>
      <c r="C1690" t="s">
        <v>1</v>
      </c>
      <c r="D1690" s="2" t="str">
        <f t="shared" si="87"/>
        <v>20181209</v>
      </c>
      <c r="E1690" s="2">
        <f t="shared" si="84"/>
        <v>43443</v>
      </c>
      <c r="F1690" s="6" t="str">
        <f t="shared" si="85"/>
        <v>https://api.iextrading.com/1.0/stock/NKE/chart/date/20181209</v>
      </c>
      <c r="G1690">
        <f t="shared" si="86"/>
        <v>74</v>
      </c>
    </row>
    <row r="1691" spans="1:7" x14ac:dyDescent="0.25">
      <c r="A1691" s="1" t="s">
        <v>0</v>
      </c>
      <c r="B1691" t="str">
        <f t="shared" si="83"/>
        <v>NKE</v>
      </c>
      <c r="C1691" t="s">
        <v>1</v>
      </c>
      <c r="D1691" s="2" t="str">
        <f t="shared" si="87"/>
        <v>20181206</v>
      </c>
      <c r="E1691" s="2">
        <f t="shared" si="84"/>
        <v>43440</v>
      </c>
      <c r="F1691" s="6" t="str">
        <f t="shared" si="85"/>
        <v>https://api.iextrading.com/1.0/stock/NKE/chart/date/20181206</v>
      </c>
      <c r="G1691">
        <f t="shared" si="86"/>
        <v>74</v>
      </c>
    </row>
    <row r="1692" spans="1:7" x14ac:dyDescent="0.25">
      <c r="A1692" s="1" t="s">
        <v>0</v>
      </c>
      <c r="B1692" t="str">
        <f t="shared" si="83"/>
        <v>NKE</v>
      </c>
      <c r="C1692" t="s">
        <v>1</v>
      </c>
      <c r="D1692" s="2" t="str">
        <f t="shared" si="87"/>
        <v>20181205</v>
      </c>
      <c r="E1692" s="2">
        <f t="shared" si="84"/>
        <v>43439</v>
      </c>
      <c r="F1692" s="6" t="str">
        <f t="shared" si="85"/>
        <v>https://api.iextrading.com/1.0/stock/NKE/chart/date/20181205</v>
      </c>
      <c r="G1692">
        <f t="shared" si="86"/>
        <v>74</v>
      </c>
    </row>
    <row r="1693" spans="1:7" x14ac:dyDescent="0.25">
      <c r="A1693" s="1" t="s">
        <v>0</v>
      </c>
      <c r="B1693" t="str">
        <f t="shared" si="83"/>
        <v>NKE</v>
      </c>
      <c r="C1693" t="s">
        <v>1</v>
      </c>
      <c r="D1693" s="2" t="str">
        <f t="shared" si="87"/>
        <v>20181204</v>
      </c>
      <c r="E1693" s="2">
        <f t="shared" si="84"/>
        <v>43438</v>
      </c>
      <c r="F1693" s="6" t="str">
        <f t="shared" si="85"/>
        <v>https://api.iextrading.com/1.0/stock/NKE/chart/date/20181204</v>
      </c>
      <c r="G1693">
        <f t="shared" si="86"/>
        <v>74</v>
      </c>
    </row>
    <row r="1694" spans="1:7" x14ac:dyDescent="0.25">
      <c r="A1694" s="1" t="s">
        <v>0</v>
      </c>
      <c r="B1694" t="str">
        <f t="shared" ref="B1694:B1757" si="88">VLOOKUP(G1694,M:N,2,FALSE)</f>
        <v>NKE</v>
      </c>
      <c r="C1694" t="s">
        <v>1</v>
      </c>
      <c r="D1694" s="2" t="str">
        <f t="shared" si="87"/>
        <v>20181203</v>
      </c>
      <c r="E1694" s="2">
        <f t="shared" ref="E1694:E1757" si="89">IF(E1693-1&gt;=$K$2,IF(WEEKDAY(E1693-1)=7,E1693-3,E1693-1),$K$1)</f>
        <v>43437</v>
      </c>
      <c r="F1694" s="6" t="str">
        <f t="shared" ref="F1694:F1757" si="90">A1694&amp;B1694&amp;C1694&amp;D1694</f>
        <v>https://api.iextrading.com/1.0/stock/NKE/chart/date/20181203</v>
      </c>
      <c r="G1694">
        <f t="shared" ref="G1694:G1757" si="91">IF(E1694=$K$1,G1693+1,G1693)</f>
        <v>74</v>
      </c>
    </row>
    <row r="1695" spans="1:7" x14ac:dyDescent="0.25">
      <c r="A1695" s="1" t="s">
        <v>0</v>
      </c>
      <c r="B1695" t="str">
        <f t="shared" si="88"/>
        <v>NKE</v>
      </c>
      <c r="C1695" t="s">
        <v>1</v>
      </c>
      <c r="D1695" s="2" t="str">
        <f t="shared" si="87"/>
        <v>20181202</v>
      </c>
      <c r="E1695" s="2">
        <f t="shared" si="89"/>
        <v>43436</v>
      </c>
      <c r="F1695" s="6" t="str">
        <f t="shared" si="90"/>
        <v>https://api.iextrading.com/1.0/stock/NKE/chart/date/20181202</v>
      </c>
      <c r="G1695">
        <f t="shared" si="91"/>
        <v>74</v>
      </c>
    </row>
    <row r="1696" spans="1:7" x14ac:dyDescent="0.25">
      <c r="A1696" s="1" t="s">
        <v>0</v>
      </c>
      <c r="B1696" t="str">
        <f t="shared" si="88"/>
        <v>NKE</v>
      </c>
      <c r="C1696" t="s">
        <v>1</v>
      </c>
      <c r="D1696" s="2" t="str">
        <f t="shared" ref="D1696:D1759" si="92">TEXT(E1696,"YYYY")&amp;TEXT(E1696,"MM")&amp;TEXT(E1696,"dd")</f>
        <v>20181129</v>
      </c>
      <c r="E1696" s="2">
        <f t="shared" si="89"/>
        <v>43433</v>
      </c>
      <c r="F1696" s="6" t="str">
        <f t="shared" si="90"/>
        <v>https://api.iextrading.com/1.0/stock/NKE/chart/date/20181129</v>
      </c>
      <c r="G1696">
        <f t="shared" si="91"/>
        <v>74</v>
      </c>
    </row>
    <row r="1697" spans="1:7" x14ac:dyDescent="0.25">
      <c r="A1697" s="1" t="s">
        <v>0</v>
      </c>
      <c r="B1697" t="str">
        <f t="shared" si="88"/>
        <v>NKE</v>
      </c>
      <c r="C1697" t="s">
        <v>1</v>
      </c>
      <c r="D1697" s="2" t="str">
        <f t="shared" si="92"/>
        <v>20181128</v>
      </c>
      <c r="E1697" s="2">
        <f t="shared" si="89"/>
        <v>43432</v>
      </c>
      <c r="F1697" s="6" t="str">
        <f t="shared" si="90"/>
        <v>https://api.iextrading.com/1.0/stock/NKE/chart/date/20181128</v>
      </c>
      <c r="G1697">
        <f t="shared" si="91"/>
        <v>74</v>
      </c>
    </row>
    <row r="1698" spans="1:7" x14ac:dyDescent="0.25">
      <c r="A1698" s="1" t="s">
        <v>0</v>
      </c>
      <c r="B1698" t="str">
        <f t="shared" si="88"/>
        <v>NKE</v>
      </c>
      <c r="C1698" t="s">
        <v>1</v>
      </c>
      <c r="D1698" s="2" t="str">
        <f t="shared" si="92"/>
        <v>20181127</v>
      </c>
      <c r="E1698" s="2">
        <f t="shared" si="89"/>
        <v>43431</v>
      </c>
      <c r="F1698" s="6" t="str">
        <f t="shared" si="90"/>
        <v>https://api.iextrading.com/1.0/stock/NKE/chart/date/20181127</v>
      </c>
      <c r="G1698">
        <f t="shared" si="91"/>
        <v>74</v>
      </c>
    </row>
    <row r="1699" spans="1:7" x14ac:dyDescent="0.25">
      <c r="A1699" s="1" t="s">
        <v>0</v>
      </c>
      <c r="B1699" t="str">
        <f t="shared" si="88"/>
        <v>NKE</v>
      </c>
      <c r="C1699" t="s">
        <v>1</v>
      </c>
      <c r="D1699" s="2" t="str">
        <f t="shared" si="92"/>
        <v>20181126</v>
      </c>
      <c r="E1699" s="2">
        <f t="shared" si="89"/>
        <v>43430</v>
      </c>
      <c r="F1699" s="6" t="str">
        <f t="shared" si="90"/>
        <v>https://api.iextrading.com/1.0/stock/NKE/chart/date/20181126</v>
      </c>
      <c r="G1699">
        <f t="shared" si="91"/>
        <v>74</v>
      </c>
    </row>
    <row r="1700" spans="1:7" x14ac:dyDescent="0.25">
      <c r="A1700" s="1" t="s">
        <v>0</v>
      </c>
      <c r="B1700" t="str">
        <f t="shared" si="88"/>
        <v>NKE</v>
      </c>
      <c r="C1700" t="s">
        <v>1</v>
      </c>
      <c r="D1700" s="2" t="str">
        <f t="shared" si="92"/>
        <v>20181125</v>
      </c>
      <c r="E1700" s="2">
        <f t="shared" si="89"/>
        <v>43429</v>
      </c>
      <c r="F1700" s="6" t="str">
        <f t="shared" si="90"/>
        <v>https://api.iextrading.com/1.0/stock/NKE/chart/date/20181125</v>
      </c>
      <c r="G1700">
        <f t="shared" si="91"/>
        <v>74</v>
      </c>
    </row>
    <row r="1701" spans="1:7" x14ac:dyDescent="0.25">
      <c r="A1701" s="1" t="s">
        <v>0</v>
      </c>
      <c r="B1701" t="str">
        <f t="shared" si="88"/>
        <v>NKE</v>
      </c>
      <c r="C1701" t="s">
        <v>1</v>
      </c>
      <c r="D1701" s="2" t="str">
        <f t="shared" si="92"/>
        <v>20181122</v>
      </c>
      <c r="E1701" s="2">
        <f t="shared" si="89"/>
        <v>43426</v>
      </c>
      <c r="F1701" s="6" t="str">
        <f t="shared" si="90"/>
        <v>https://api.iextrading.com/1.0/stock/NKE/chart/date/20181122</v>
      </c>
      <c r="G1701">
        <f t="shared" si="91"/>
        <v>74</v>
      </c>
    </row>
    <row r="1702" spans="1:7" x14ac:dyDescent="0.25">
      <c r="A1702" s="1" t="s">
        <v>0</v>
      </c>
      <c r="B1702" t="str">
        <f t="shared" si="88"/>
        <v>NKE</v>
      </c>
      <c r="C1702" t="s">
        <v>1</v>
      </c>
      <c r="D1702" s="2" t="str">
        <f t="shared" si="92"/>
        <v>20181121</v>
      </c>
      <c r="E1702" s="2">
        <f t="shared" si="89"/>
        <v>43425</v>
      </c>
      <c r="F1702" s="6" t="str">
        <f t="shared" si="90"/>
        <v>https://api.iextrading.com/1.0/stock/NKE/chart/date/20181121</v>
      </c>
      <c r="G1702">
        <f t="shared" si="91"/>
        <v>74</v>
      </c>
    </row>
    <row r="1703" spans="1:7" x14ac:dyDescent="0.25">
      <c r="A1703" s="1" t="s">
        <v>0</v>
      </c>
      <c r="B1703" t="str">
        <f t="shared" si="88"/>
        <v>NLST</v>
      </c>
      <c r="C1703" t="s">
        <v>1</v>
      </c>
      <c r="D1703" s="2" t="str">
        <f t="shared" si="92"/>
        <v>20181221</v>
      </c>
      <c r="E1703" s="2">
        <f t="shared" si="89"/>
        <v>43455</v>
      </c>
      <c r="F1703" s="6" t="str">
        <f t="shared" si="90"/>
        <v>https://api.iextrading.com/1.0/stock/NLST/chart/date/20181221</v>
      </c>
      <c r="G1703">
        <f t="shared" si="91"/>
        <v>75</v>
      </c>
    </row>
    <row r="1704" spans="1:7" x14ac:dyDescent="0.25">
      <c r="A1704" s="1" t="s">
        <v>0</v>
      </c>
      <c r="B1704" t="str">
        <f t="shared" si="88"/>
        <v>NLST</v>
      </c>
      <c r="C1704" t="s">
        <v>1</v>
      </c>
      <c r="D1704" s="2" t="str">
        <f t="shared" si="92"/>
        <v>20181220</v>
      </c>
      <c r="E1704" s="2">
        <f t="shared" si="89"/>
        <v>43454</v>
      </c>
      <c r="F1704" s="6" t="str">
        <f t="shared" si="90"/>
        <v>https://api.iextrading.com/1.0/stock/NLST/chart/date/20181220</v>
      </c>
      <c r="G1704">
        <f t="shared" si="91"/>
        <v>75</v>
      </c>
    </row>
    <row r="1705" spans="1:7" x14ac:dyDescent="0.25">
      <c r="A1705" s="1" t="s">
        <v>0</v>
      </c>
      <c r="B1705" t="str">
        <f t="shared" si="88"/>
        <v>NLST</v>
      </c>
      <c r="C1705" t="s">
        <v>1</v>
      </c>
      <c r="D1705" s="2" t="str">
        <f t="shared" si="92"/>
        <v>20181219</v>
      </c>
      <c r="E1705" s="2">
        <f t="shared" si="89"/>
        <v>43453</v>
      </c>
      <c r="F1705" s="6" t="str">
        <f t="shared" si="90"/>
        <v>https://api.iextrading.com/1.0/stock/NLST/chart/date/20181219</v>
      </c>
      <c r="G1705">
        <f t="shared" si="91"/>
        <v>75</v>
      </c>
    </row>
    <row r="1706" spans="1:7" x14ac:dyDescent="0.25">
      <c r="A1706" s="1" t="s">
        <v>0</v>
      </c>
      <c r="B1706" t="str">
        <f t="shared" si="88"/>
        <v>NLST</v>
      </c>
      <c r="C1706" t="s">
        <v>1</v>
      </c>
      <c r="D1706" s="2" t="str">
        <f t="shared" si="92"/>
        <v>20181218</v>
      </c>
      <c r="E1706" s="2">
        <f t="shared" si="89"/>
        <v>43452</v>
      </c>
      <c r="F1706" s="6" t="str">
        <f t="shared" si="90"/>
        <v>https://api.iextrading.com/1.0/stock/NLST/chart/date/20181218</v>
      </c>
      <c r="G1706">
        <f t="shared" si="91"/>
        <v>75</v>
      </c>
    </row>
    <row r="1707" spans="1:7" x14ac:dyDescent="0.25">
      <c r="A1707" s="1" t="s">
        <v>0</v>
      </c>
      <c r="B1707" t="str">
        <f t="shared" si="88"/>
        <v>NLST</v>
      </c>
      <c r="C1707" t="s">
        <v>1</v>
      </c>
      <c r="D1707" s="2" t="str">
        <f t="shared" si="92"/>
        <v>20181217</v>
      </c>
      <c r="E1707" s="2">
        <f t="shared" si="89"/>
        <v>43451</v>
      </c>
      <c r="F1707" s="6" t="str">
        <f t="shared" si="90"/>
        <v>https://api.iextrading.com/1.0/stock/NLST/chart/date/20181217</v>
      </c>
      <c r="G1707">
        <f t="shared" si="91"/>
        <v>75</v>
      </c>
    </row>
    <row r="1708" spans="1:7" x14ac:dyDescent="0.25">
      <c r="A1708" s="1" t="s">
        <v>0</v>
      </c>
      <c r="B1708" t="str">
        <f t="shared" si="88"/>
        <v>NLST</v>
      </c>
      <c r="C1708" t="s">
        <v>1</v>
      </c>
      <c r="D1708" s="2" t="str">
        <f t="shared" si="92"/>
        <v>20181216</v>
      </c>
      <c r="E1708" s="2">
        <f t="shared" si="89"/>
        <v>43450</v>
      </c>
      <c r="F1708" s="6" t="str">
        <f t="shared" si="90"/>
        <v>https://api.iextrading.com/1.0/stock/NLST/chart/date/20181216</v>
      </c>
      <c r="G1708">
        <f t="shared" si="91"/>
        <v>75</v>
      </c>
    </row>
    <row r="1709" spans="1:7" x14ac:dyDescent="0.25">
      <c r="A1709" s="1" t="s">
        <v>0</v>
      </c>
      <c r="B1709" t="str">
        <f t="shared" si="88"/>
        <v>NLST</v>
      </c>
      <c r="C1709" t="s">
        <v>1</v>
      </c>
      <c r="D1709" s="2" t="str">
        <f t="shared" si="92"/>
        <v>20181213</v>
      </c>
      <c r="E1709" s="2">
        <f t="shared" si="89"/>
        <v>43447</v>
      </c>
      <c r="F1709" s="6" t="str">
        <f t="shared" si="90"/>
        <v>https://api.iextrading.com/1.0/stock/NLST/chart/date/20181213</v>
      </c>
      <c r="G1709">
        <f t="shared" si="91"/>
        <v>75</v>
      </c>
    </row>
    <row r="1710" spans="1:7" x14ac:dyDescent="0.25">
      <c r="A1710" s="1" t="s">
        <v>0</v>
      </c>
      <c r="B1710" t="str">
        <f t="shared" si="88"/>
        <v>NLST</v>
      </c>
      <c r="C1710" t="s">
        <v>1</v>
      </c>
      <c r="D1710" s="2" t="str">
        <f t="shared" si="92"/>
        <v>20181212</v>
      </c>
      <c r="E1710" s="2">
        <f t="shared" si="89"/>
        <v>43446</v>
      </c>
      <c r="F1710" s="6" t="str">
        <f t="shared" si="90"/>
        <v>https://api.iextrading.com/1.0/stock/NLST/chart/date/20181212</v>
      </c>
      <c r="G1710">
        <f t="shared" si="91"/>
        <v>75</v>
      </c>
    </row>
    <row r="1711" spans="1:7" x14ac:dyDescent="0.25">
      <c r="A1711" s="1" t="s">
        <v>0</v>
      </c>
      <c r="B1711" t="str">
        <f t="shared" si="88"/>
        <v>NLST</v>
      </c>
      <c r="C1711" t="s">
        <v>1</v>
      </c>
      <c r="D1711" s="2" t="str">
        <f t="shared" si="92"/>
        <v>20181211</v>
      </c>
      <c r="E1711" s="2">
        <f t="shared" si="89"/>
        <v>43445</v>
      </c>
      <c r="F1711" s="6" t="str">
        <f t="shared" si="90"/>
        <v>https://api.iextrading.com/1.0/stock/NLST/chart/date/20181211</v>
      </c>
      <c r="G1711">
        <f t="shared" si="91"/>
        <v>75</v>
      </c>
    </row>
    <row r="1712" spans="1:7" x14ac:dyDescent="0.25">
      <c r="A1712" s="1" t="s">
        <v>0</v>
      </c>
      <c r="B1712" t="str">
        <f t="shared" si="88"/>
        <v>NLST</v>
      </c>
      <c r="C1712" t="s">
        <v>1</v>
      </c>
      <c r="D1712" s="2" t="str">
        <f t="shared" si="92"/>
        <v>20181210</v>
      </c>
      <c r="E1712" s="2">
        <f t="shared" si="89"/>
        <v>43444</v>
      </c>
      <c r="F1712" s="6" t="str">
        <f t="shared" si="90"/>
        <v>https://api.iextrading.com/1.0/stock/NLST/chart/date/20181210</v>
      </c>
      <c r="G1712">
        <f t="shared" si="91"/>
        <v>75</v>
      </c>
    </row>
    <row r="1713" spans="1:7" x14ac:dyDescent="0.25">
      <c r="A1713" s="1" t="s">
        <v>0</v>
      </c>
      <c r="B1713" t="str">
        <f t="shared" si="88"/>
        <v>NLST</v>
      </c>
      <c r="C1713" t="s">
        <v>1</v>
      </c>
      <c r="D1713" s="2" t="str">
        <f t="shared" si="92"/>
        <v>20181209</v>
      </c>
      <c r="E1713" s="2">
        <f t="shared" si="89"/>
        <v>43443</v>
      </c>
      <c r="F1713" s="6" t="str">
        <f t="shared" si="90"/>
        <v>https://api.iextrading.com/1.0/stock/NLST/chart/date/20181209</v>
      </c>
      <c r="G1713">
        <f t="shared" si="91"/>
        <v>75</v>
      </c>
    </row>
    <row r="1714" spans="1:7" x14ac:dyDescent="0.25">
      <c r="A1714" s="1" t="s">
        <v>0</v>
      </c>
      <c r="B1714" t="str">
        <f t="shared" si="88"/>
        <v>NLST</v>
      </c>
      <c r="C1714" t="s">
        <v>1</v>
      </c>
      <c r="D1714" s="2" t="str">
        <f t="shared" si="92"/>
        <v>20181206</v>
      </c>
      <c r="E1714" s="2">
        <f t="shared" si="89"/>
        <v>43440</v>
      </c>
      <c r="F1714" s="6" t="str">
        <f t="shared" si="90"/>
        <v>https://api.iextrading.com/1.0/stock/NLST/chart/date/20181206</v>
      </c>
      <c r="G1714">
        <f t="shared" si="91"/>
        <v>75</v>
      </c>
    </row>
    <row r="1715" spans="1:7" x14ac:dyDescent="0.25">
      <c r="A1715" s="1" t="s">
        <v>0</v>
      </c>
      <c r="B1715" t="str">
        <f t="shared" si="88"/>
        <v>NLST</v>
      </c>
      <c r="C1715" t="s">
        <v>1</v>
      </c>
      <c r="D1715" s="2" t="str">
        <f t="shared" si="92"/>
        <v>20181205</v>
      </c>
      <c r="E1715" s="2">
        <f t="shared" si="89"/>
        <v>43439</v>
      </c>
      <c r="F1715" s="6" t="str">
        <f t="shared" si="90"/>
        <v>https://api.iextrading.com/1.0/stock/NLST/chart/date/20181205</v>
      </c>
      <c r="G1715">
        <f t="shared" si="91"/>
        <v>75</v>
      </c>
    </row>
    <row r="1716" spans="1:7" x14ac:dyDescent="0.25">
      <c r="A1716" s="1" t="s">
        <v>0</v>
      </c>
      <c r="B1716" t="str">
        <f t="shared" si="88"/>
        <v>NLST</v>
      </c>
      <c r="C1716" t="s">
        <v>1</v>
      </c>
      <c r="D1716" s="2" t="str">
        <f t="shared" si="92"/>
        <v>20181204</v>
      </c>
      <c r="E1716" s="2">
        <f t="shared" si="89"/>
        <v>43438</v>
      </c>
      <c r="F1716" s="6" t="str">
        <f t="shared" si="90"/>
        <v>https://api.iextrading.com/1.0/stock/NLST/chart/date/20181204</v>
      </c>
      <c r="G1716">
        <f t="shared" si="91"/>
        <v>75</v>
      </c>
    </row>
    <row r="1717" spans="1:7" x14ac:dyDescent="0.25">
      <c r="A1717" s="1" t="s">
        <v>0</v>
      </c>
      <c r="B1717" t="str">
        <f t="shared" si="88"/>
        <v>NLST</v>
      </c>
      <c r="C1717" t="s">
        <v>1</v>
      </c>
      <c r="D1717" s="2" t="str">
        <f t="shared" si="92"/>
        <v>20181203</v>
      </c>
      <c r="E1717" s="2">
        <f t="shared" si="89"/>
        <v>43437</v>
      </c>
      <c r="F1717" s="6" t="str">
        <f t="shared" si="90"/>
        <v>https://api.iextrading.com/1.0/stock/NLST/chart/date/20181203</v>
      </c>
      <c r="G1717">
        <f t="shared" si="91"/>
        <v>75</v>
      </c>
    </row>
    <row r="1718" spans="1:7" x14ac:dyDescent="0.25">
      <c r="A1718" s="1" t="s">
        <v>0</v>
      </c>
      <c r="B1718" t="str">
        <f t="shared" si="88"/>
        <v>NLST</v>
      </c>
      <c r="C1718" t="s">
        <v>1</v>
      </c>
      <c r="D1718" s="2" t="str">
        <f t="shared" si="92"/>
        <v>20181202</v>
      </c>
      <c r="E1718" s="2">
        <f t="shared" si="89"/>
        <v>43436</v>
      </c>
      <c r="F1718" s="6" t="str">
        <f t="shared" si="90"/>
        <v>https://api.iextrading.com/1.0/stock/NLST/chart/date/20181202</v>
      </c>
      <c r="G1718">
        <f t="shared" si="91"/>
        <v>75</v>
      </c>
    </row>
    <row r="1719" spans="1:7" x14ac:dyDescent="0.25">
      <c r="A1719" s="1" t="s">
        <v>0</v>
      </c>
      <c r="B1719" t="str">
        <f t="shared" si="88"/>
        <v>NLST</v>
      </c>
      <c r="C1719" t="s">
        <v>1</v>
      </c>
      <c r="D1719" s="2" t="str">
        <f t="shared" si="92"/>
        <v>20181129</v>
      </c>
      <c r="E1719" s="2">
        <f t="shared" si="89"/>
        <v>43433</v>
      </c>
      <c r="F1719" s="6" t="str">
        <f t="shared" si="90"/>
        <v>https://api.iextrading.com/1.0/stock/NLST/chart/date/20181129</v>
      </c>
      <c r="G1719">
        <f t="shared" si="91"/>
        <v>75</v>
      </c>
    </row>
    <row r="1720" spans="1:7" x14ac:dyDescent="0.25">
      <c r="A1720" s="1" t="s">
        <v>0</v>
      </c>
      <c r="B1720" t="str">
        <f t="shared" si="88"/>
        <v>NLST</v>
      </c>
      <c r="C1720" t="s">
        <v>1</v>
      </c>
      <c r="D1720" s="2" t="str">
        <f t="shared" si="92"/>
        <v>20181128</v>
      </c>
      <c r="E1720" s="2">
        <f t="shared" si="89"/>
        <v>43432</v>
      </c>
      <c r="F1720" s="6" t="str">
        <f t="shared" si="90"/>
        <v>https://api.iextrading.com/1.0/stock/NLST/chart/date/20181128</v>
      </c>
      <c r="G1720">
        <f t="shared" si="91"/>
        <v>75</v>
      </c>
    </row>
    <row r="1721" spans="1:7" x14ac:dyDescent="0.25">
      <c r="A1721" s="1" t="s">
        <v>0</v>
      </c>
      <c r="B1721" t="str">
        <f t="shared" si="88"/>
        <v>NLST</v>
      </c>
      <c r="C1721" t="s">
        <v>1</v>
      </c>
      <c r="D1721" s="2" t="str">
        <f t="shared" si="92"/>
        <v>20181127</v>
      </c>
      <c r="E1721" s="2">
        <f t="shared" si="89"/>
        <v>43431</v>
      </c>
      <c r="F1721" s="6" t="str">
        <f t="shared" si="90"/>
        <v>https://api.iextrading.com/1.0/stock/NLST/chart/date/20181127</v>
      </c>
      <c r="G1721">
        <f t="shared" si="91"/>
        <v>75</v>
      </c>
    </row>
    <row r="1722" spans="1:7" x14ac:dyDescent="0.25">
      <c r="A1722" s="1" t="s">
        <v>0</v>
      </c>
      <c r="B1722" t="str">
        <f t="shared" si="88"/>
        <v>NLST</v>
      </c>
      <c r="C1722" t="s">
        <v>1</v>
      </c>
      <c r="D1722" s="2" t="str">
        <f t="shared" si="92"/>
        <v>20181126</v>
      </c>
      <c r="E1722" s="2">
        <f t="shared" si="89"/>
        <v>43430</v>
      </c>
      <c r="F1722" s="6" t="str">
        <f t="shared" si="90"/>
        <v>https://api.iextrading.com/1.0/stock/NLST/chart/date/20181126</v>
      </c>
      <c r="G1722">
        <f t="shared" si="91"/>
        <v>75</v>
      </c>
    </row>
    <row r="1723" spans="1:7" x14ac:dyDescent="0.25">
      <c r="A1723" s="1" t="s">
        <v>0</v>
      </c>
      <c r="B1723" t="str">
        <f t="shared" si="88"/>
        <v>NLST</v>
      </c>
      <c r="C1723" t="s">
        <v>1</v>
      </c>
      <c r="D1723" s="2" t="str">
        <f t="shared" si="92"/>
        <v>20181125</v>
      </c>
      <c r="E1723" s="2">
        <f t="shared" si="89"/>
        <v>43429</v>
      </c>
      <c r="F1723" s="6" t="str">
        <f t="shared" si="90"/>
        <v>https://api.iextrading.com/1.0/stock/NLST/chart/date/20181125</v>
      </c>
      <c r="G1723">
        <f t="shared" si="91"/>
        <v>75</v>
      </c>
    </row>
    <row r="1724" spans="1:7" x14ac:dyDescent="0.25">
      <c r="A1724" s="1" t="s">
        <v>0</v>
      </c>
      <c r="B1724" t="str">
        <f t="shared" si="88"/>
        <v>NLST</v>
      </c>
      <c r="C1724" t="s">
        <v>1</v>
      </c>
      <c r="D1724" s="2" t="str">
        <f t="shared" si="92"/>
        <v>20181122</v>
      </c>
      <c r="E1724" s="2">
        <f t="shared" si="89"/>
        <v>43426</v>
      </c>
      <c r="F1724" s="6" t="str">
        <f t="shared" si="90"/>
        <v>https://api.iextrading.com/1.0/stock/NLST/chart/date/20181122</v>
      </c>
      <c r="G1724">
        <f t="shared" si="91"/>
        <v>75</v>
      </c>
    </row>
    <row r="1725" spans="1:7" x14ac:dyDescent="0.25">
      <c r="A1725" s="1" t="s">
        <v>0</v>
      </c>
      <c r="B1725" t="str">
        <f t="shared" si="88"/>
        <v>NLST</v>
      </c>
      <c r="C1725" t="s">
        <v>1</v>
      </c>
      <c r="D1725" s="2" t="str">
        <f t="shared" si="92"/>
        <v>20181121</v>
      </c>
      <c r="E1725" s="2">
        <f t="shared" si="89"/>
        <v>43425</v>
      </c>
      <c r="F1725" s="6" t="str">
        <f t="shared" si="90"/>
        <v>https://api.iextrading.com/1.0/stock/NLST/chart/date/20181121</v>
      </c>
      <c r="G1725">
        <f t="shared" si="91"/>
        <v>75</v>
      </c>
    </row>
    <row r="1726" spans="1:7" x14ac:dyDescent="0.25">
      <c r="A1726" s="1" t="s">
        <v>0</v>
      </c>
      <c r="B1726" t="str">
        <f t="shared" si="88"/>
        <v>NLY</v>
      </c>
      <c r="C1726" t="s">
        <v>1</v>
      </c>
      <c r="D1726" s="2" t="str">
        <f t="shared" si="92"/>
        <v>20181221</v>
      </c>
      <c r="E1726" s="2">
        <f t="shared" si="89"/>
        <v>43455</v>
      </c>
      <c r="F1726" s="6" t="str">
        <f t="shared" si="90"/>
        <v>https://api.iextrading.com/1.0/stock/NLY/chart/date/20181221</v>
      </c>
      <c r="G1726">
        <f t="shared" si="91"/>
        <v>76</v>
      </c>
    </row>
    <row r="1727" spans="1:7" x14ac:dyDescent="0.25">
      <c r="A1727" s="1" t="s">
        <v>0</v>
      </c>
      <c r="B1727" t="str">
        <f t="shared" si="88"/>
        <v>NLY</v>
      </c>
      <c r="C1727" t="s">
        <v>1</v>
      </c>
      <c r="D1727" s="2" t="str">
        <f t="shared" si="92"/>
        <v>20181220</v>
      </c>
      <c r="E1727" s="2">
        <f t="shared" si="89"/>
        <v>43454</v>
      </c>
      <c r="F1727" s="6" t="str">
        <f t="shared" si="90"/>
        <v>https://api.iextrading.com/1.0/stock/NLY/chart/date/20181220</v>
      </c>
      <c r="G1727">
        <f t="shared" si="91"/>
        <v>76</v>
      </c>
    </row>
    <row r="1728" spans="1:7" x14ac:dyDescent="0.25">
      <c r="A1728" s="1" t="s">
        <v>0</v>
      </c>
      <c r="B1728" t="str">
        <f t="shared" si="88"/>
        <v>NLY</v>
      </c>
      <c r="C1728" t="s">
        <v>1</v>
      </c>
      <c r="D1728" s="2" t="str">
        <f t="shared" si="92"/>
        <v>20181219</v>
      </c>
      <c r="E1728" s="2">
        <f t="shared" si="89"/>
        <v>43453</v>
      </c>
      <c r="F1728" s="6" t="str">
        <f t="shared" si="90"/>
        <v>https://api.iextrading.com/1.0/stock/NLY/chart/date/20181219</v>
      </c>
      <c r="G1728">
        <f t="shared" si="91"/>
        <v>76</v>
      </c>
    </row>
    <row r="1729" spans="1:7" x14ac:dyDescent="0.25">
      <c r="A1729" s="1" t="s">
        <v>0</v>
      </c>
      <c r="B1729" t="str">
        <f t="shared" si="88"/>
        <v>NLY</v>
      </c>
      <c r="C1729" t="s">
        <v>1</v>
      </c>
      <c r="D1729" s="2" t="str">
        <f t="shared" si="92"/>
        <v>20181218</v>
      </c>
      <c r="E1729" s="2">
        <f t="shared" si="89"/>
        <v>43452</v>
      </c>
      <c r="F1729" s="6" t="str">
        <f t="shared" si="90"/>
        <v>https://api.iextrading.com/1.0/stock/NLY/chart/date/20181218</v>
      </c>
      <c r="G1729">
        <f t="shared" si="91"/>
        <v>76</v>
      </c>
    </row>
    <row r="1730" spans="1:7" x14ac:dyDescent="0.25">
      <c r="A1730" s="1" t="s">
        <v>0</v>
      </c>
      <c r="B1730" t="str">
        <f t="shared" si="88"/>
        <v>NLY</v>
      </c>
      <c r="C1730" t="s">
        <v>1</v>
      </c>
      <c r="D1730" s="2" t="str">
        <f t="shared" si="92"/>
        <v>20181217</v>
      </c>
      <c r="E1730" s="2">
        <f t="shared" si="89"/>
        <v>43451</v>
      </c>
      <c r="F1730" s="6" t="str">
        <f t="shared" si="90"/>
        <v>https://api.iextrading.com/1.0/stock/NLY/chart/date/20181217</v>
      </c>
      <c r="G1730">
        <f t="shared" si="91"/>
        <v>76</v>
      </c>
    </row>
    <row r="1731" spans="1:7" x14ac:dyDescent="0.25">
      <c r="A1731" s="1" t="s">
        <v>0</v>
      </c>
      <c r="B1731" t="str">
        <f t="shared" si="88"/>
        <v>NLY</v>
      </c>
      <c r="C1731" t="s">
        <v>1</v>
      </c>
      <c r="D1731" s="2" t="str">
        <f t="shared" si="92"/>
        <v>20181216</v>
      </c>
      <c r="E1731" s="2">
        <f t="shared" si="89"/>
        <v>43450</v>
      </c>
      <c r="F1731" s="6" t="str">
        <f t="shared" si="90"/>
        <v>https://api.iextrading.com/1.0/stock/NLY/chart/date/20181216</v>
      </c>
      <c r="G1731">
        <f t="shared" si="91"/>
        <v>76</v>
      </c>
    </row>
    <row r="1732" spans="1:7" x14ac:dyDescent="0.25">
      <c r="A1732" s="1" t="s">
        <v>0</v>
      </c>
      <c r="B1732" t="str">
        <f t="shared" si="88"/>
        <v>NLY</v>
      </c>
      <c r="C1732" t="s">
        <v>1</v>
      </c>
      <c r="D1732" s="2" t="str">
        <f t="shared" si="92"/>
        <v>20181213</v>
      </c>
      <c r="E1732" s="2">
        <f t="shared" si="89"/>
        <v>43447</v>
      </c>
      <c r="F1732" s="6" t="str">
        <f t="shared" si="90"/>
        <v>https://api.iextrading.com/1.0/stock/NLY/chart/date/20181213</v>
      </c>
      <c r="G1732">
        <f t="shared" si="91"/>
        <v>76</v>
      </c>
    </row>
    <row r="1733" spans="1:7" x14ac:dyDescent="0.25">
      <c r="A1733" s="1" t="s">
        <v>0</v>
      </c>
      <c r="B1733" t="str">
        <f t="shared" si="88"/>
        <v>NLY</v>
      </c>
      <c r="C1733" t="s">
        <v>1</v>
      </c>
      <c r="D1733" s="2" t="str">
        <f t="shared" si="92"/>
        <v>20181212</v>
      </c>
      <c r="E1733" s="2">
        <f t="shared" si="89"/>
        <v>43446</v>
      </c>
      <c r="F1733" s="6" t="str">
        <f t="shared" si="90"/>
        <v>https://api.iextrading.com/1.0/stock/NLY/chart/date/20181212</v>
      </c>
      <c r="G1733">
        <f t="shared" si="91"/>
        <v>76</v>
      </c>
    </row>
    <row r="1734" spans="1:7" x14ac:dyDescent="0.25">
      <c r="A1734" s="1" t="s">
        <v>0</v>
      </c>
      <c r="B1734" t="str">
        <f t="shared" si="88"/>
        <v>NLY</v>
      </c>
      <c r="C1734" t="s">
        <v>1</v>
      </c>
      <c r="D1734" s="2" t="str">
        <f t="shared" si="92"/>
        <v>20181211</v>
      </c>
      <c r="E1734" s="2">
        <f t="shared" si="89"/>
        <v>43445</v>
      </c>
      <c r="F1734" s="6" t="str">
        <f t="shared" si="90"/>
        <v>https://api.iextrading.com/1.0/stock/NLY/chart/date/20181211</v>
      </c>
      <c r="G1734">
        <f t="shared" si="91"/>
        <v>76</v>
      </c>
    </row>
    <row r="1735" spans="1:7" x14ac:dyDescent="0.25">
      <c r="A1735" s="1" t="s">
        <v>0</v>
      </c>
      <c r="B1735" t="str">
        <f t="shared" si="88"/>
        <v>NLY</v>
      </c>
      <c r="C1735" t="s">
        <v>1</v>
      </c>
      <c r="D1735" s="2" t="str">
        <f t="shared" si="92"/>
        <v>20181210</v>
      </c>
      <c r="E1735" s="2">
        <f t="shared" si="89"/>
        <v>43444</v>
      </c>
      <c r="F1735" s="6" t="str">
        <f t="shared" si="90"/>
        <v>https://api.iextrading.com/1.0/stock/NLY/chart/date/20181210</v>
      </c>
      <c r="G1735">
        <f t="shared" si="91"/>
        <v>76</v>
      </c>
    </row>
    <row r="1736" spans="1:7" x14ac:dyDescent="0.25">
      <c r="A1736" s="1" t="s">
        <v>0</v>
      </c>
      <c r="B1736" t="str">
        <f t="shared" si="88"/>
        <v>NLY</v>
      </c>
      <c r="C1736" t="s">
        <v>1</v>
      </c>
      <c r="D1736" s="2" t="str">
        <f t="shared" si="92"/>
        <v>20181209</v>
      </c>
      <c r="E1736" s="2">
        <f t="shared" si="89"/>
        <v>43443</v>
      </c>
      <c r="F1736" s="6" t="str">
        <f t="shared" si="90"/>
        <v>https://api.iextrading.com/1.0/stock/NLY/chart/date/20181209</v>
      </c>
      <c r="G1736">
        <f t="shared" si="91"/>
        <v>76</v>
      </c>
    </row>
    <row r="1737" spans="1:7" x14ac:dyDescent="0.25">
      <c r="A1737" s="1" t="s">
        <v>0</v>
      </c>
      <c r="B1737" t="str">
        <f t="shared" si="88"/>
        <v>NLY</v>
      </c>
      <c r="C1737" t="s">
        <v>1</v>
      </c>
      <c r="D1737" s="2" t="str">
        <f t="shared" si="92"/>
        <v>20181206</v>
      </c>
      <c r="E1737" s="2">
        <f t="shared" si="89"/>
        <v>43440</v>
      </c>
      <c r="F1737" s="6" t="str">
        <f t="shared" si="90"/>
        <v>https://api.iextrading.com/1.0/stock/NLY/chart/date/20181206</v>
      </c>
      <c r="G1737">
        <f t="shared" si="91"/>
        <v>76</v>
      </c>
    </row>
    <row r="1738" spans="1:7" x14ac:dyDescent="0.25">
      <c r="A1738" s="1" t="s">
        <v>0</v>
      </c>
      <c r="B1738" t="str">
        <f t="shared" si="88"/>
        <v>NLY</v>
      </c>
      <c r="C1738" t="s">
        <v>1</v>
      </c>
      <c r="D1738" s="2" t="str">
        <f t="shared" si="92"/>
        <v>20181205</v>
      </c>
      <c r="E1738" s="2">
        <f t="shared" si="89"/>
        <v>43439</v>
      </c>
      <c r="F1738" s="6" t="str">
        <f t="shared" si="90"/>
        <v>https://api.iextrading.com/1.0/stock/NLY/chart/date/20181205</v>
      </c>
      <c r="G1738">
        <f t="shared" si="91"/>
        <v>76</v>
      </c>
    </row>
    <row r="1739" spans="1:7" x14ac:dyDescent="0.25">
      <c r="A1739" s="1" t="s">
        <v>0</v>
      </c>
      <c r="B1739" t="str">
        <f t="shared" si="88"/>
        <v>NLY</v>
      </c>
      <c r="C1739" t="s">
        <v>1</v>
      </c>
      <c r="D1739" s="2" t="str">
        <f t="shared" si="92"/>
        <v>20181204</v>
      </c>
      <c r="E1739" s="2">
        <f t="shared" si="89"/>
        <v>43438</v>
      </c>
      <c r="F1739" s="6" t="str">
        <f t="shared" si="90"/>
        <v>https://api.iextrading.com/1.0/stock/NLY/chart/date/20181204</v>
      </c>
      <c r="G1739">
        <f t="shared" si="91"/>
        <v>76</v>
      </c>
    </row>
    <row r="1740" spans="1:7" x14ac:dyDescent="0.25">
      <c r="A1740" s="1" t="s">
        <v>0</v>
      </c>
      <c r="B1740" t="str">
        <f t="shared" si="88"/>
        <v>NLY</v>
      </c>
      <c r="C1740" t="s">
        <v>1</v>
      </c>
      <c r="D1740" s="2" t="str">
        <f t="shared" si="92"/>
        <v>20181203</v>
      </c>
      <c r="E1740" s="2">
        <f t="shared" si="89"/>
        <v>43437</v>
      </c>
      <c r="F1740" s="6" t="str">
        <f t="shared" si="90"/>
        <v>https://api.iextrading.com/1.0/stock/NLY/chart/date/20181203</v>
      </c>
      <c r="G1740">
        <f t="shared" si="91"/>
        <v>76</v>
      </c>
    </row>
    <row r="1741" spans="1:7" x14ac:dyDescent="0.25">
      <c r="A1741" s="1" t="s">
        <v>0</v>
      </c>
      <c r="B1741" t="str">
        <f t="shared" si="88"/>
        <v>NLY</v>
      </c>
      <c r="C1741" t="s">
        <v>1</v>
      </c>
      <c r="D1741" s="2" t="str">
        <f t="shared" si="92"/>
        <v>20181202</v>
      </c>
      <c r="E1741" s="2">
        <f t="shared" si="89"/>
        <v>43436</v>
      </c>
      <c r="F1741" s="6" t="str">
        <f t="shared" si="90"/>
        <v>https://api.iextrading.com/1.0/stock/NLY/chart/date/20181202</v>
      </c>
      <c r="G1741">
        <f t="shared" si="91"/>
        <v>76</v>
      </c>
    </row>
    <row r="1742" spans="1:7" x14ac:dyDescent="0.25">
      <c r="A1742" s="1" t="s">
        <v>0</v>
      </c>
      <c r="B1742" t="str">
        <f t="shared" si="88"/>
        <v>NLY</v>
      </c>
      <c r="C1742" t="s">
        <v>1</v>
      </c>
      <c r="D1742" s="2" t="str">
        <f t="shared" si="92"/>
        <v>20181129</v>
      </c>
      <c r="E1742" s="2">
        <f t="shared" si="89"/>
        <v>43433</v>
      </c>
      <c r="F1742" s="6" t="str">
        <f t="shared" si="90"/>
        <v>https://api.iextrading.com/1.0/stock/NLY/chart/date/20181129</v>
      </c>
      <c r="G1742">
        <f t="shared" si="91"/>
        <v>76</v>
      </c>
    </row>
    <row r="1743" spans="1:7" x14ac:dyDescent="0.25">
      <c r="A1743" s="1" t="s">
        <v>0</v>
      </c>
      <c r="B1743" t="str">
        <f t="shared" si="88"/>
        <v>NLY</v>
      </c>
      <c r="C1743" t="s">
        <v>1</v>
      </c>
      <c r="D1743" s="2" t="str">
        <f t="shared" si="92"/>
        <v>20181128</v>
      </c>
      <c r="E1743" s="2">
        <f t="shared" si="89"/>
        <v>43432</v>
      </c>
      <c r="F1743" s="6" t="str">
        <f t="shared" si="90"/>
        <v>https://api.iextrading.com/1.0/stock/NLY/chart/date/20181128</v>
      </c>
      <c r="G1743">
        <f t="shared" si="91"/>
        <v>76</v>
      </c>
    </row>
    <row r="1744" spans="1:7" x14ac:dyDescent="0.25">
      <c r="A1744" s="1" t="s">
        <v>0</v>
      </c>
      <c r="B1744" t="str">
        <f t="shared" si="88"/>
        <v>NLY</v>
      </c>
      <c r="C1744" t="s">
        <v>1</v>
      </c>
      <c r="D1744" s="2" t="str">
        <f t="shared" si="92"/>
        <v>20181127</v>
      </c>
      <c r="E1744" s="2">
        <f t="shared" si="89"/>
        <v>43431</v>
      </c>
      <c r="F1744" s="6" t="str">
        <f t="shared" si="90"/>
        <v>https://api.iextrading.com/1.0/stock/NLY/chart/date/20181127</v>
      </c>
      <c r="G1744">
        <f t="shared" si="91"/>
        <v>76</v>
      </c>
    </row>
    <row r="1745" spans="1:7" x14ac:dyDescent="0.25">
      <c r="A1745" s="1" t="s">
        <v>0</v>
      </c>
      <c r="B1745" t="str">
        <f t="shared" si="88"/>
        <v>NLY</v>
      </c>
      <c r="C1745" t="s">
        <v>1</v>
      </c>
      <c r="D1745" s="2" t="str">
        <f t="shared" si="92"/>
        <v>20181126</v>
      </c>
      <c r="E1745" s="2">
        <f t="shared" si="89"/>
        <v>43430</v>
      </c>
      <c r="F1745" s="6" t="str">
        <f t="shared" si="90"/>
        <v>https://api.iextrading.com/1.0/stock/NLY/chart/date/20181126</v>
      </c>
      <c r="G1745">
        <f t="shared" si="91"/>
        <v>76</v>
      </c>
    </row>
    <row r="1746" spans="1:7" x14ac:dyDescent="0.25">
      <c r="A1746" s="1" t="s">
        <v>0</v>
      </c>
      <c r="B1746" t="str">
        <f t="shared" si="88"/>
        <v>NLY</v>
      </c>
      <c r="C1746" t="s">
        <v>1</v>
      </c>
      <c r="D1746" s="2" t="str">
        <f t="shared" si="92"/>
        <v>20181125</v>
      </c>
      <c r="E1746" s="2">
        <f t="shared" si="89"/>
        <v>43429</v>
      </c>
      <c r="F1746" s="6" t="str">
        <f t="shared" si="90"/>
        <v>https://api.iextrading.com/1.0/stock/NLY/chart/date/20181125</v>
      </c>
      <c r="G1746">
        <f t="shared" si="91"/>
        <v>76</v>
      </c>
    </row>
    <row r="1747" spans="1:7" x14ac:dyDescent="0.25">
      <c r="A1747" s="1" t="s">
        <v>0</v>
      </c>
      <c r="B1747" t="str">
        <f t="shared" si="88"/>
        <v>NLY</v>
      </c>
      <c r="C1747" t="s">
        <v>1</v>
      </c>
      <c r="D1747" s="2" t="str">
        <f t="shared" si="92"/>
        <v>20181122</v>
      </c>
      <c r="E1747" s="2">
        <f t="shared" si="89"/>
        <v>43426</v>
      </c>
      <c r="F1747" s="6" t="str">
        <f t="shared" si="90"/>
        <v>https://api.iextrading.com/1.0/stock/NLY/chart/date/20181122</v>
      </c>
      <c r="G1747">
        <f t="shared" si="91"/>
        <v>76</v>
      </c>
    </row>
    <row r="1748" spans="1:7" x14ac:dyDescent="0.25">
      <c r="A1748" s="1" t="s">
        <v>0</v>
      </c>
      <c r="B1748" t="str">
        <f t="shared" si="88"/>
        <v>NLY</v>
      </c>
      <c r="C1748" t="s">
        <v>1</v>
      </c>
      <c r="D1748" s="2" t="str">
        <f t="shared" si="92"/>
        <v>20181121</v>
      </c>
      <c r="E1748" s="2">
        <f t="shared" si="89"/>
        <v>43425</v>
      </c>
      <c r="F1748" s="6" t="str">
        <f t="shared" si="90"/>
        <v>https://api.iextrading.com/1.0/stock/NLY/chart/date/20181121</v>
      </c>
      <c r="G1748">
        <f t="shared" si="91"/>
        <v>76</v>
      </c>
    </row>
    <row r="1749" spans="1:7" x14ac:dyDescent="0.25">
      <c r="A1749" s="1" t="s">
        <v>0</v>
      </c>
      <c r="B1749" t="str">
        <f t="shared" si="88"/>
        <v>NOK</v>
      </c>
      <c r="C1749" t="s">
        <v>1</v>
      </c>
      <c r="D1749" s="2" t="str">
        <f t="shared" si="92"/>
        <v>20181221</v>
      </c>
      <c r="E1749" s="2">
        <f t="shared" si="89"/>
        <v>43455</v>
      </c>
      <c r="F1749" s="6" t="str">
        <f t="shared" si="90"/>
        <v>https://api.iextrading.com/1.0/stock/NOK/chart/date/20181221</v>
      </c>
      <c r="G1749">
        <f t="shared" si="91"/>
        <v>77</v>
      </c>
    </row>
    <row r="1750" spans="1:7" x14ac:dyDescent="0.25">
      <c r="A1750" s="1" t="s">
        <v>0</v>
      </c>
      <c r="B1750" t="str">
        <f t="shared" si="88"/>
        <v>NOK</v>
      </c>
      <c r="C1750" t="s">
        <v>1</v>
      </c>
      <c r="D1750" s="2" t="str">
        <f t="shared" si="92"/>
        <v>20181220</v>
      </c>
      <c r="E1750" s="2">
        <f t="shared" si="89"/>
        <v>43454</v>
      </c>
      <c r="F1750" s="6" t="str">
        <f t="shared" si="90"/>
        <v>https://api.iextrading.com/1.0/stock/NOK/chart/date/20181220</v>
      </c>
      <c r="G1750">
        <f t="shared" si="91"/>
        <v>77</v>
      </c>
    </row>
    <row r="1751" spans="1:7" x14ac:dyDescent="0.25">
      <c r="A1751" s="1" t="s">
        <v>0</v>
      </c>
      <c r="B1751" t="str">
        <f t="shared" si="88"/>
        <v>NOK</v>
      </c>
      <c r="C1751" t="s">
        <v>1</v>
      </c>
      <c r="D1751" s="2" t="str">
        <f t="shared" si="92"/>
        <v>20181219</v>
      </c>
      <c r="E1751" s="2">
        <f t="shared" si="89"/>
        <v>43453</v>
      </c>
      <c r="F1751" s="6" t="str">
        <f t="shared" si="90"/>
        <v>https://api.iextrading.com/1.0/stock/NOK/chart/date/20181219</v>
      </c>
      <c r="G1751">
        <f t="shared" si="91"/>
        <v>77</v>
      </c>
    </row>
    <row r="1752" spans="1:7" x14ac:dyDescent="0.25">
      <c r="A1752" s="1" t="s">
        <v>0</v>
      </c>
      <c r="B1752" t="str">
        <f t="shared" si="88"/>
        <v>NOK</v>
      </c>
      <c r="C1752" t="s">
        <v>1</v>
      </c>
      <c r="D1752" s="2" t="str">
        <f t="shared" si="92"/>
        <v>20181218</v>
      </c>
      <c r="E1752" s="2">
        <f t="shared" si="89"/>
        <v>43452</v>
      </c>
      <c r="F1752" s="6" t="str">
        <f t="shared" si="90"/>
        <v>https://api.iextrading.com/1.0/stock/NOK/chart/date/20181218</v>
      </c>
      <c r="G1752">
        <f t="shared" si="91"/>
        <v>77</v>
      </c>
    </row>
    <row r="1753" spans="1:7" x14ac:dyDescent="0.25">
      <c r="A1753" s="1" t="s">
        <v>0</v>
      </c>
      <c r="B1753" t="str">
        <f t="shared" si="88"/>
        <v>NOK</v>
      </c>
      <c r="C1753" t="s">
        <v>1</v>
      </c>
      <c r="D1753" s="2" t="str">
        <f t="shared" si="92"/>
        <v>20181217</v>
      </c>
      <c r="E1753" s="2">
        <f t="shared" si="89"/>
        <v>43451</v>
      </c>
      <c r="F1753" s="6" t="str">
        <f t="shared" si="90"/>
        <v>https://api.iextrading.com/1.0/stock/NOK/chart/date/20181217</v>
      </c>
      <c r="G1753">
        <f t="shared" si="91"/>
        <v>77</v>
      </c>
    </row>
    <row r="1754" spans="1:7" x14ac:dyDescent="0.25">
      <c r="A1754" s="1" t="s">
        <v>0</v>
      </c>
      <c r="B1754" t="str">
        <f t="shared" si="88"/>
        <v>NOK</v>
      </c>
      <c r="C1754" t="s">
        <v>1</v>
      </c>
      <c r="D1754" s="2" t="str">
        <f t="shared" si="92"/>
        <v>20181216</v>
      </c>
      <c r="E1754" s="2">
        <f t="shared" si="89"/>
        <v>43450</v>
      </c>
      <c r="F1754" s="6" t="str">
        <f t="shared" si="90"/>
        <v>https://api.iextrading.com/1.0/stock/NOK/chart/date/20181216</v>
      </c>
      <c r="G1754">
        <f t="shared" si="91"/>
        <v>77</v>
      </c>
    </row>
    <row r="1755" spans="1:7" x14ac:dyDescent="0.25">
      <c r="A1755" s="1" t="s">
        <v>0</v>
      </c>
      <c r="B1755" t="str">
        <f t="shared" si="88"/>
        <v>NOK</v>
      </c>
      <c r="C1755" t="s">
        <v>1</v>
      </c>
      <c r="D1755" s="2" t="str">
        <f t="shared" si="92"/>
        <v>20181213</v>
      </c>
      <c r="E1755" s="2">
        <f t="shared" si="89"/>
        <v>43447</v>
      </c>
      <c r="F1755" s="6" t="str">
        <f t="shared" si="90"/>
        <v>https://api.iextrading.com/1.0/stock/NOK/chart/date/20181213</v>
      </c>
      <c r="G1755">
        <f t="shared" si="91"/>
        <v>77</v>
      </c>
    </row>
    <row r="1756" spans="1:7" x14ac:dyDescent="0.25">
      <c r="A1756" s="1" t="s">
        <v>0</v>
      </c>
      <c r="B1756" t="str">
        <f t="shared" si="88"/>
        <v>NOK</v>
      </c>
      <c r="C1756" t="s">
        <v>1</v>
      </c>
      <c r="D1756" s="2" t="str">
        <f t="shared" si="92"/>
        <v>20181212</v>
      </c>
      <c r="E1756" s="2">
        <f t="shared" si="89"/>
        <v>43446</v>
      </c>
      <c r="F1756" s="6" t="str">
        <f t="shared" si="90"/>
        <v>https://api.iextrading.com/1.0/stock/NOK/chart/date/20181212</v>
      </c>
      <c r="G1756">
        <f t="shared" si="91"/>
        <v>77</v>
      </c>
    </row>
    <row r="1757" spans="1:7" x14ac:dyDescent="0.25">
      <c r="A1757" s="1" t="s">
        <v>0</v>
      </c>
      <c r="B1757" t="str">
        <f t="shared" si="88"/>
        <v>NOK</v>
      </c>
      <c r="C1757" t="s">
        <v>1</v>
      </c>
      <c r="D1757" s="2" t="str">
        <f t="shared" si="92"/>
        <v>20181211</v>
      </c>
      <c r="E1757" s="2">
        <f t="shared" si="89"/>
        <v>43445</v>
      </c>
      <c r="F1757" s="6" t="str">
        <f t="shared" si="90"/>
        <v>https://api.iextrading.com/1.0/stock/NOK/chart/date/20181211</v>
      </c>
      <c r="G1757">
        <f t="shared" si="91"/>
        <v>77</v>
      </c>
    </row>
    <row r="1758" spans="1:7" x14ac:dyDescent="0.25">
      <c r="A1758" s="1" t="s">
        <v>0</v>
      </c>
      <c r="B1758" t="str">
        <f t="shared" ref="B1758:B1821" si="93">VLOOKUP(G1758,M:N,2,FALSE)</f>
        <v>NOK</v>
      </c>
      <c r="C1758" t="s">
        <v>1</v>
      </c>
      <c r="D1758" s="2" t="str">
        <f t="shared" si="92"/>
        <v>20181210</v>
      </c>
      <c r="E1758" s="2">
        <f t="shared" ref="E1758:E1821" si="94">IF(E1757-1&gt;=$K$2,IF(WEEKDAY(E1757-1)=7,E1757-3,E1757-1),$K$1)</f>
        <v>43444</v>
      </c>
      <c r="F1758" s="6" t="str">
        <f t="shared" ref="F1758:F1821" si="95">A1758&amp;B1758&amp;C1758&amp;D1758</f>
        <v>https://api.iextrading.com/1.0/stock/NOK/chart/date/20181210</v>
      </c>
      <c r="G1758">
        <f t="shared" ref="G1758:G1821" si="96">IF(E1758=$K$1,G1757+1,G1757)</f>
        <v>77</v>
      </c>
    </row>
    <row r="1759" spans="1:7" x14ac:dyDescent="0.25">
      <c r="A1759" s="1" t="s">
        <v>0</v>
      </c>
      <c r="B1759" t="str">
        <f t="shared" si="93"/>
        <v>NOK</v>
      </c>
      <c r="C1759" t="s">
        <v>1</v>
      </c>
      <c r="D1759" s="2" t="str">
        <f t="shared" si="92"/>
        <v>20181209</v>
      </c>
      <c r="E1759" s="2">
        <f t="shared" si="94"/>
        <v>43443</v>
      </c>
      <c r="F1759" s="6" t="str">
        <f t="shared" si="95"/>
        <v>https://api.iextrading.com/1.0/stock/NOK/chart/date/20181209</v>
      </c>
      <c r="G1759">
        <f t="shared" si="96"/>
        <v>77</v>
      </c>
    </row>
    <row r="1760" spans="1:7" x14ac:dyDescent="0.25">
      <c r="A1760" s="1" t="s">
        <v>0</v>
      </c>
      <c r="B1760" t="str">
        <f t="shared" si="93"/>
        <v>NOK</v>
      </c>
      <c r="C1760" t="s">
        <v>1</v>
      </c>
      <c r="D1760" s="2" t="str">
        <f t="shared" ref="D1760:D1823" si="97">TEXT(E1760,"YYYY")&amp;TEXT(E1760,"MM")&amp;TEXT(E1760,"dd")</f>
        <v>20181206</v>
      </c>
      <c r="E1760" s="2">
        <f t="shared" si="94"/>
        <v>43440</v>
      </c>
      <c r="F1760" s="6" t="str">
        <f t="shared" si="95"/>
        <v>https://api.iextrading.com/1.0/stock/NOK/chart/date/20181206</v>
      </c>
      <c r="G1760">
        <f t="shared" si="96"/>
        <v>77</v>
      </c>
    </row>
    <row r="1761" spans="1:7" x14ac:dyDescent="0.25">
      <c r="A1761" s="1" t="s">
        <v>0</v>
      </c>
      <c r="B1761" t="str">
        <f t="shared" si="93"/>
        <v>NOK</v>
      </c>
      <c r="C1761" t="s">
        <v>1</v>
      </c>
      <c r="D1761" s="2" t="str">
        <f t="shared" si="97"/>
        <v>20181205</v>
      </c>
      <c r="E1761" s="2">
        <f t="shared" si="94"/>
        <v>43439</v>
      </c>
      <c r="F1761" s="6" t="str">
        <f t="shared" si="95"/>
        <v>https://api.iextrading.com/1.0/stock/NOK/chart/date/20181205</v>
      </c>
      <c r="G1761">
        <f t="shared" si="96"/>
        <v>77</v>
      </c>
    </row>
    <row r="1762" spans="1:7" x14ac:dyDescent="0.25">
      <c r="A1762" s="1" t="s">
        <v>0</v>
      </c>
      <c r="B1762" t="str">
        <f t="shared" si="93"/>
        <v>NOK</v>
      </c>
      <c r="C1762" t="s">
        <v>1</v>
      </c>
      <c r="D1762" s="2" t="str">
        <f t="shared" si="97"/>
        <v>20181204</v>
      </c>
      <c r="E1762" s="2">
        <f t="shared" si="94"/>
        <v>43438</v>
      </c>
      <c r="F1762" s="6" t="str">
        <f t="shared" si="95"/>
        <v>https://api.iextrading.com/1.0/stock/NOK/chart/date/20181204</v>
      </c>
      <c r="G1762">
        <f t="shared" si="96"/>
        <v>77</v>
      </c>
    </row>
    <row r="1763" spans="1:7" x14ac:dyDescent="0.25">
      <c r="A1763" s="1" t="s">
        <v>0</v>
      </c>
      <c r="B1763" t="str">
        <f t="shared" si="93"/>
        <v>NOK</v>
      </c>
      <c r="C1763" t="s">
        <v>1</v>
      </c>
      <c r="D1763" s="2" t="str">
        <f t="shared" si="97"/>
        <v>20181203</v>
      </c>
      <c r="E1763" s="2">
        <f t="shared" si="94"/>
        <v>43437</v>
      </c>
      <c r="F1763" s="6" t="str">
        <f t="shared" si="95"/>
        <v>https://api.iextrading.com/1.0/stock/NOK/chart/date/20181203</v>
      </c>
      <c r="G1763">
        <f t="shared" si="96"/>
        <v>77</v>
      </c>
    </row>
    <row r="1764" spans="1:7" x14ac:dyDescent="0.25">
      <c r="A1764" s="1" t="s">
        <v>0</v>
      </c>
      <c r="B1764" t="str">
        <f t="shared" si="93"/>
        <v>NOK</v>
      </c>
      <c r="C1764" t="s">
        <v>1</v>
      </c>
      <c r="D1764" s="2" t="str">
        <f t="shared" si="97"/>
        <v>20181202</v>
      </c>
      <c r="E1764" s="2">
        <f t="shared" si="94"/>
        <v>43436</v>
      </c>
      <c r="F1764" s="6" t="str">
        <f t="shared" si="95"/>
        <v>https://api.iextrading.com/1.0/stock/NOK/chart/date/20181202</v>
      </c>
      <c r="G1764">
        <f t="shared" si="96"/>
        <v>77</v>
      </c>
    </row>
    <row r="1765" spans="1:7" x14ac:dyDescent="0.25">
      <c r="A1765" s="1" t="s">
        <v>0</v>
      </c>
      <c r="B1765" t="str">
        <f t="shared" si="93"/>
        <v>NOK</v>
      </c>
      <c r="C1765" t="s">
        <v>1</v>
      </c>
      <c r="D1765" s="2" t="str">
        <f t="shared" si="97"/>
        <v>20181129</v>
      </c>
      <c r="E1765" s="2">
        <f t="shared" si="94"/>
        <v>43433</v>
      </c>
      <c r="F1765" s="6" t="str">
        <f t="shared" si="95"/>
        <v>https://api.iextrading.com/1.0/stock/NOK/chart/date/20181129</v>
      </c>
      <c r="G1765">
        <f t="shared" si="96"/>
        <v>77</v>
      </c>
    </row>
    <row r="1766" spans="1:7" x14ac:dyDescent="0.25">
      <c r="A1766" s="1" t="s">
        <v>0</v>
      </c>
      <c r="B1766" t="str">
        <f t="shared" si="93"/>
        <v>NOK</v>
      </c>
      <c r="C1766" t="s">
        <v>1</v>
      </c>
      <c r="D1766" s="2" t="str">
        <f t="shared" si="97"/>
        <v>20181128</v>
      </c>
      <c r="E1766" s="2">
        <f t="shared" si="94"/>
        <v>43432</v>
      </c>
      <c r="F1766" s="6" t="str">
        <f t="shared" si="95"/>
        <v>https://api.iextrading.com/1.0/stock/NOK/chart/date/20181128</v>
      </c>
      <c r="G1766">
        <f t="shared" si="96"/>
        <v>77</v>
      </c>
    </row>
    <row r="1767" spans="1:7" x14ac:dyDescent="0.25">
      <c r="A1767" s="1" t="s">
        <v>0</v>
      </c>
      <c r="B1767" t="str">
        <f t="shared" si="93"/>
        <v>NOK</v>
      </c>
      <c r="C1767" t="s">
        <v>1</v>
      </c>
      <c r="D1767" s="2" t="str">
        <f t="shared" si="97"/>
        <v>20181127</v>
      </c>
      <c r="E1767" s="2">
        <f t="shared" si="94"/>
        <v>43431</v>
      </c>
      <c r="F1767" s="6" t="str">
        <f t="shared" si="95"/>
        <v>https://api.iextrading.com/1.0/stock/NOK/chart/date/20181127</v>
      </c>
      <c r="G1767">
        <f t="shared" si="96"/>
        <v>77</v>
      </c>
    </row>
    <row r="1768" spans="1:7" x14ac:dyDescent="0.25">
      <c r="A1768" s="1" t="s">
        <v>0</v>
      </c>
      <c r="B1768" t="str">
        <f t="shared" si="93"/>
        <v>NOK</v>
      </c>
      <c r="C1768" t="s">
        <v>1</v>
      </c>
      <c r="D1768" s="2" t="str">
        <f t="shared" si="97"/>
        <v>20181126</v>
      </c>
      <c r="E1768" s="2">
        <f t="shared" si="94"/>
        <v>43430</v>
      </c>
      <c r="F1768" s="6" t="str">
        <f t="shared" si="95"/>
        <v>https://api.iextrading.com/1.0/stock/NOK/chart/date/20181126</v>
      </c>
      <c r="G1768">
        <f t="shared" si="96"/>
        <v>77</v>
      </c>
    </row>
    <row r="1769" spans="1:7" x14ac:dyDescent="0.25">
      <c r="A1769" s="1" t="s">
        <v>0</v>
      </c>
      <c r="B1769" t="str">
        <f t="shared" si="93"/>
        <v>NOK</v>
      </c>
      <c r="C1769" t="s">
        <v>1</v>
      </c>
      <c r="D1769" s="2" t="str">
        <f t="shared" si="97"/>
        <v>20181125</v>
      </c>
      <c r="E1769" s="2">
        <f t="shared" si="94"/>
        <v>43429</v>
      </c>
      <c r="F1769" s="6" t="str">
        <f t="shared" si="95"/>
        <v>https://api.iextrading.com/1.0/stock/NOK/chart/date/20181125</v>
      </c>
      <c r="G1769">
        <f t="shared" si="96"/>
        <v>77</v>
      </c>
    </row>
    <row r="1770" spans="1:7" x14ac:dyDescent="0.25">
      <c r="A1770" s="1" t="s">
        <v>0</v>
      </c>
      <c r="B1770" t="str">
        <f t="shared" si="93"/>
        <v>NOK</v>
      </c>
      <c r="C1770" t="s">
        <v>1</v>
      </c>
      <c r="D1770" s="2" t="str">
        <f t="shared" si="97"/>
        <v>20181122</v>
      </c>
      <c r="E1770" s="2">
        <f t="shared" si="94"/>
        <v>43426</v>
      </c>
      <c r="F1770" s="6" t="str">
        <f t="shared" si="95"/>
        <v>https://api.iextrading.com/1.0/stock/NOK/chart/date/20181122</v>
      </c>
      <c r="G1770">
        <f t="shared" si="96"/>
        <v>77</v>
      </c>
    </row>
    <row r="1771" spans="1:7" x14ac:dyDescent="0.25">
      <c r="A1771" s="1" t="s">
        <v>0</v>
      </c>
      <c r="B1771" t="str">
        <f t="shared" si="93"/>
        <v>NOK</v>
      </c>
      <c r="C1771" t="s">
        <v>1</v>
      </c>
      <c r="D1771" s="2" t="str">
        <f t="shared" si="97"/>
        <v>20181121</v>
      </c>
      <c r="E1771" s="2">
        <f t="shared" si="94"/>
        <v>43425</v>
      </c>
      <c r="F1771" s="6" t="str">
        <f t="shared" si="95"/>
        <v>https://api.iextrading.com/1.0/stock/NOK/chart/date/20181121</v>
      </c>
      <c r="G1771">
        <f t="shared" si="96"/>
        <v>77</v>
      </c>
    </row>
    <row r="1772" spans="1:7" x14ac:dyDescent="0.25">
      <c r="A1772" s="1" t="s">
        <v>0</v>
      </c>
      <c r="B1772" t="str">
        <f t="shared" si="93"/>
        <v>NVDA</v>
      </c>
      <c r="C1772" t="s">
        <v>1</v>
      </c>
      <c r="D1772" s="2" t="str">
        <f t="shared" si="97"/>
        <v>20181221</v>
      </c>
      <c r="E1772" s="2">
        <f t="shared" si="94"/>
        <v>43455</v>
      </c>
      <c r="F1772" s="6" t="str">
        <f t="shared" si="95"/>
        <v>https://api.iextrading.com/1.0/stock/NVDA/chart/date/20181221</v>
      </c>
      <c r="G1772">
        <f t="shared" si="96"/>
        <v>78</v>
      </c>
    </row>
    <row r="1773" spans="1:7" x14ac:dyDescent="0.25">
      <c r="A1773" s="1" t="s">
        <v>0</v>
      </c>
      <c r="B1773" t="str">
        <f t="shared" si="93"/>
        <v>NVDA</v>
      </c>
      <c r="C1773" t="s">
        <v>1</v>
      </c>
      <c r="D1773" s="2" t="str">
        <f t="shared" si="97"/>
        <v>20181220</v>
      </c>
      <c r="E1773" s="2">
        <f t="shared" si="94"/>
        <v>43454</v>
      </c>
      <c r="F1773" s="6" t="str">
        <f t="shared" si="95"/>
        <v>https://api.iextrading.com/1.0/stock/NVDA/chart/date/20181220</v>
      </c>
      <c r="G1773">
        <f t="shared" si="96"/>
        <v>78</v>
      </c>
    </row>
    <row r="1774" spans="1:7" x14ac:dyDescent="0.25">
      <c r="A1774" s="1" t="s">
        <v>0</v>
      </c>
      <c r="B1774" t="str">
        <f t="shared" si="93"/>
        <v>NVDA</v>
      </c>
      <c r="C1774" t="s">
        <v>1</v>
      </c>
      <c r="D1774" s="2" t="str">
        <f t="shared" si="97"/>
        <v>20181219</v>
      </c>
      <c r="E1774" s="2">
        <f t="shared" si="94"/>
        <v>43453</v>
      </c>
      <c r="F1774" s="6" t="str">
        <f t="shared" si="95"/>
        <v>https://api.iextrading.com/1.0/stock/NVDA/chart/date/20181219</v>
      </c>
      <c r="G1774">
        <f t="shared" si="96"/>
        <v>78</v>
      </c>
    </row>
    <row r="1775" spans="1:7" x14ac:dyDescent="0.25">
      <c r="A1775" s="1" t="s">
        <v>0</v>
      </c>
      <c r="B1775" t="str">
        <f t="shared" si="93"/>
        <v>NVDA</v>
      </c>
      <c r="C1775" t="s">
        <v>1</v>
      </c>
      <c r="D1775" s="2" t="str">
        <f t="shared" si="97"/>
        <v>20181218</v>
      </c>
      <c r="E1775" s="2">
        <f t="shared" si="94"/>
        <v>43452</v>
      </c>
      <c r="F1775" s="6" t="str">
        <f t="shared" si="95"/>
        <v>https://api.iextrading.com/1.0/stock/NVDA/chart/date/20181218</v>
      </c>
      <c r="G1775">
        <f t="shared" si="96"/>
        <v>78</v>
      </c>
    </row>
    <row r="1776" spans="1:7" x14ac:dyDescent="0.25">
      <c r="A1776" s="1" t="s">
        <v>0</v>
      </c>
      <c r="B1776" t="str">
        <f t="shared" si="93"/>
        <v>NVDA</v>
      </c>
      <c r="C1776" t="s">
        <v>1</v>
      </c>
      <c r="D1776" s="2" t="str">
        <f t="shared" si="97"/>
        <v>20181217</v>
      </c>
      <c r="E1776" s="2">
        <f t="shared" si="94"/>
        <v>43451</v>
      </c>
      <c r="F1776" s="6" t="str">
        <f t="shared" si="95"/>
        <v>https://api.iextrading.com/1.0/stock/NVDA/chart/date/20181217</v>
      </c>
      <c r="G1776">
        <f t="shared" si="96"/>
        <v>78</v>
      </c>
    </row>
    <row r="1777" spans="1:7" x14ac:dyDescent="0.25">
      <c r="A1777" s="1" t="s">
        <v>0</v>
      </c>
      <c r="B1777" t="str">
        <f t="shared" si="93"/>
        <v>NVDA</v>
      </c>
      <c r="C1777" t="s">
        <v>1</v>
      </c>
      <c r="D1777" s="2" t="str">
        <f t="shared" si="97"/>
        <v>20181216</v>
      </c>
      <c r="E1777" s="2">
        <f t="shared" si="94"/>
        <v>43450</v>
      </c>
      <c r="F1777" s="6" t="str">
        <f t="shared" si="95"/>
        <v>https://api.iextrading.com/1.0/stock/NVDA/chart/date/20181216</v>
      </c>
      <c r="G1777">
        <f t="shared" si="96"/>
        <v>78</v>
      </c>
    </row>
    <row r="1778" spans="1:7" x14ac:dyDescent="0.25">
      <c r="A1778" s="1" t="s">
        <v>0</v>
      </c>
      <c r="B1778" t="str">
        <f t="shared" si="93"/>
        <v>NVDA</v>
      </c>
      <c r="C1778" t="s">
        <v>1</v>
      </c>
      <c r="D1778" s="2" t="str">
        <f t="shared" si="97"/>
        <v>20181213</v>
      </c>
      <c r="E1778" s="2">
        <f t="shared" si="94"/>
        <v>43447</v>
      </c>
      <c r="F1778" s="6" t="str">
        <f t="shared" si="95"/>
        <v>https://api.iextrading.com/1.0/stock/NVDA/chart/date/20181213</v>
      </c>
      <c r="G1778">
        <f t="shared" si="96"/>
        <v>78</v>
      </c>
    </row>
    <row r="1779" spans="1:7" x14ac:dyDescent="0.25">
      <c r="A1779" s="1" t="s">
        <v>0</v>
      </c>
      <c r="B1779" t="str">
        <f t="shared" si="93"/>
        <v>NVDA</v>
      </c>
      <c r="C1779" t="s">
        <v>1</v>
      </c>
      <c r="D1779" s="2" t="str">
        <f t="shared" si="97"/>
        <v>20181212</v>
      </c>
      <c r="E1779" s="2">
        <f t="shared" si="94"/>
        <v>43446</v>
      </c>
      <c r="F1779" s="6" t="str">
        <f t="shared" si="95"/>
        <v>https://api.iextrading.com/1.0/stock/NVDA/chart/date/20181212</v>
      </c>
      <c r="G1779">
        <f t="shared" si="96"/>
        <v>78</v>
      </c>
    </row>
    <row r="1780" spans="1:7" x14ac:dyDescent="0.25">
      <c r="A1780" s="1" t="s">
        <v>0</v>
      </c>
      <c r="B1780" t="str">
        <f t="shared" si="93"/>
        <v>NVDA</v>
      </c>
      <c r="C1780" t="s">
        <v>1</v>
      </c>
      <c r="D1780" s="2" t="str">
        <f t="shared" si="97"/>
        <v>20181211</v>
      </c>
      <c r="E1780" s="2">
        <f t="shared" si="94"/>
        <v>43445</v>
      </c>
      <c r="F1780" s="6" t="str">
        <f t="shared" si="95"/>
        <v>https://api.iextrading.com/1.0/stock/NVDA/chart/date/20181211</v>
      </c>
      <c r="G1780">
        <f t="shared" si="96"/>
        <v>78</v>
      </c>
    </row>
    <row r="1781" spans="1:7" x14ac:dyDescent="0.25">
      <c r="A1781" s="1" t="s">
        <v>0</v>
      </c>
      <c r="B1781" t="str">
        <f t="shared" si="93"/>
        <v>NVDA</v>
      </c>
      <c r="C1781" t="s">
        <v>1</v>
      </c>
      <c r="D1781" s="2" t="str">
        <f t="shared" si="97"/>
        <v>20181210</v>
      </c>
      <c r="E1781" s="2">
        <f t="shared" si="94"/>
        <v>43444</v>
      </c>
      <c r="F1781" s="6" t="str">
        <f t="shared" si="95"/>
        <v>https://api.iextrading.com/1.0/stock/NVDA/chart/date/20181210</v>
      </c>
      <c r="G1781">
        <f t="shared" si="96"/>
        <v>78</v>
      </c>
    </row>
    <row r="1782" spans="1:7" x14ac:dyDescent="0.25">
      <c r="A1782" s="1" t="s">
        <v>0</v>
      </c>
      <c r="B1782" t="str">
        <f t="shared" si="93"/>
        <v>NVDA</v>
      </c>
      <c r="C1782" t="s">
        <v>1</v>
      </c>
      <c r="D1782" s="2" t="str">
        <f t="shared" si="97"/>
        <v>20181209</v>
      </c>
      <c r="E1782" s="2">
        <f t="shared" si="94"/>
        <v>43443</v>
      </c>
      <c r="F1782" s="6" t="str">
        <f t="shared" si="95"/>
        <v>https://api.iextrading.com/1.0/stock/NVDA/chart/date/20181209</v>
      </c>
      <c r="G1782">
        <f t="shared" si="96"/>
        <v>78</v>
      </c>
    </row>
    <row r="1783" spans="1:7" x14ac:dyDescent="0.25">
      <c r="A1783" s="1" t="s">
        <v>0</v>
      </c>
      <c r="B1783" t="str">
        <f t="shared" si="93"/>
        <v>NVDA</v>
      </c>
      <c r="C1783" t="s">
        <v>1</v>
      </c>
      <c r="D1783" s="2" t="str">
        <f t="shared" si="97"/>
        <v>20181206</v>
      </c>
      <c r="E1783" s="2">
        <f t="shared" si="94"/>
        <v>43440</v>
      </c>
      <c r="F1783" s="6" t="str">
        <f t="shared" si="95"/>
        <v>https://api.iextrading.com/1.0/stock/NVDA/chart/date/20181206</v>
      </c>
      <c r="G1783">
        <f t="shared" si="96"/>
        <v>78</v>
      </c>
    </row>
    <row r="1784" spans="1:7" x14ac:dyDescent="0.25">
      <c r="A1784" s="1" t="s">
        <v>0</v>
      </c>
      <c r="B1784" t="str">
        <f t="shared" si="93"/>
        <v>NVDA</v>
      </c>
      <c r="C1784" t="s">
        <v>1</v>
      </c>
      <c r="D1784" s="2" t="str">
        <f t="shared" si="97"/>
        <v>20181205</v>
      </c>
      <c r="E1784" s="2">
        <f t="shared" si="94"/>
        <v>43439</v>
      </c>
      <c r="F1784" s="6" t="str">
        <f t="shared" si="95"/>
        <v>https://api.iextrading.com/1.0/stock/NVDA/chart/date/20181205</v>
      </c>
      <c r="G1784">
        <f t="shared" si="96"/>
        <v>78</v>
      </c>
    </row>
    <row r="1785" spans="1:7" x14ac:dyDescent="0.25">
      <c r="A1785" s="1" t="s">
        <v>0</v>
      </c>
      <c r="B1785" t="str">
        <f t="shared" si="93"/>
        <v>NVDA</v>
      </c>
      <c r="C1785" t="s">
        <v>1</v>
      </c>
      <c r="D1785" s="2" t="str">
        <f t="shared" si="97"/>
        <v>20181204</v>
      </c>
      <c r="E1785" s="2">
        <f t="shared" si="94"/>
        <v>43438</v>
      </c>
      <c r="F1785" s="6" t="str">
        <f t="shared" si="95"/>
        <v>https://api.iextrading.com/1.0/stock/NVDA/chart/date/20181204</v>
      </c>
      <c r="G1785">
        <f t="shared" si="96"/>
        <v>78</v>
      </c>
    </row>
    <row r="1786" spans="1:7" x14ac:dyDescent="0.25">
      <c r="A1786" s="1" t="s">
        <v>0</v>
      </c>
      <c r="B1786" t="str">
        <f t="shared" si="93"/>
        <v>NVDA</v>
      </c>
      <c r="C1786" t="s">
        <v>1</v>
      </c>
      <c r="D1786" s="2" t="str">
        <f t="shared" si="97"/>
        <v>20181203</v>
      </c>
      <c r="E1786" s="2">
        <f t="shared" si="94"/>
        <v>43437</v>
      </c>
      <c r="F1786" s="6" t="str">
        <f t="shared" si="95"/>
        <v>https://api.iextrading.com/1.0/stock/NVDA/chart/date/20181203</v>
      </c>
      <c r="G1786">
        <f t="shared" si="96"/>
        <v>78</v>
      </c>
    </row>
    <row r="1787" spans="1:7" x14ac:dyDescent="0.25">
      <c r="A1787" s="1" t="s">
        <v>0</v>
      </c>
      <c r="B1787" t="str">
        <f t="shared" si="93"/>
        <v>NVDA</v>
      </c>
      <c r="C1787" t="s">
        <v>1</v>
      </c>
      <c r="D1787" s="2" t="str">
        <f t="shared" si="97"/>
        <v>20181202</v>
      </c>
      <c r="E1787" s="2">
        <f t="shared" si="94"/>
        <v>43436</v>
      </c>
      <c r="F1787" s="6" t="str">
        <f t="shared" si="95"/>
        <v>https://api.iextrading.com/1.0/stock/NVDA/chart/date/20181202</v>
      </c>
      <c r="G1787">
        <f t="shared" si="96"/>
        <v>78</v>
      </c>
    </row>
    <row r="1788" spans="1:7" x14ac:dyDescent="0.25">
      <c r="A1788" s="1" t="s">
        <v>0</v>
      </c>
      <c r="B1788" t="str">
        <f t="shared" si="93"/>
        <v>NVDA</v>
      </c>
      <c r="C1788" t="s">
        <v>1</v>
      </c>
      <c r="D1788" s="2" t="str">
        <f t="shared" si="97"/>
        <v>20181129</v>
      </c>
      <c r="E1788" s="2">
        <f t="shared" si="94"/>
        <v>43433</v>
      </c>
      <c r="F1788" s="6" t="str">
        <f t="shared" si="95"/>
        <v>https://api.iextrading.com/1.0/stock/NVDA/chart/date/20181129</v>
      </c>
      <c r="G1788">
        <f t="shared" si="96"/>
        <v>78</v>
      </c>
    </row>
    <row r="1789" spans="1:7" x14ac:dyDescent="0.25">
      <c r="A1789" s="1" t="s">
        <v>0</v>
      </c>
      <c r="B1789" t="str">
        <f t="shared" si="93"/>
        <v>NVDA</v>
      </c>
      <c r="C1789" t="s">
        <v>1</v>
      </c>
      <c r="D1789" s="2" t="str">
        <f t="shared" si="97"/>
        <v>20181128</v>
      </c>
      <c r="E1789" s="2">
        <f t="shared" si="94"/>
        <v>43432</v>
      </c>
      <c r="F1789" s="6" t="str">
        <f t="shared" si="95"/>
        <v>https://api.iextrading.com/1.0/stock/NVDA/chart/date/20181128</v>
      </c>
      <c r="G1789">
        <f t="shared" si="96"/>
        <v>78</v>
      </c>
    </row>
    <row r="1790" spans="1:7" x14ac:dyDescent="0.25">
      <c r="A1790" s="1" t="s">
        <v>0</v>
      </c>
      <c r="B1790" t="str">
        <f t="shared" si="93"/>
        <v>NVDA</v>
      </c>
      <c r="C1790" t="s">
        <v>1</v>
      </c>
      <c r="D1790" s="2" t="str">
        <f t="shared" si="97"/>
        <v>20181127</v>
      </c>
      <c r="E1790" s="2">
        <f t="shared" si="94"/>
        <v>43431</v>
      </c>
      <c r="F1790" s="6" t="str">
        <f t="shared" si="95"/>
        <v>https://api.iextrading.com/1.0/stock/NVDA/chart/date/20181127</v>
      </c>
      <c r="G1790">
        <f t="shared" si="96"/>
        <v>78</v>
      </c>
    </row>
    <row r="1791" spans="1:7" x14ac:dyDescent="0.25">
      <c r="A1791" s="1" t="s">
        <v>0</v>
      </c>
      <c r="B1791" t="str">
        <f t="shared" si="93"/>
        <v>NVDA</v>
      </c>
      <c r="C1791" t="s">
        <v>1</v>
      </c>
      <c r="D1791" s="2" t="str">
        <f t="shared" si="97"/>
        <v>20181126</v>
      </c>
      <c r="E1791" s="2">
        <f t="shared" si="94"/>
        <v>43430</v>
      </c>
      <c r="F1791" s="6" t="str">
        <f t="shared" si="95"/>
        <v>https://api.iextrading.com/1.0/stock/NVDA/chart/date/20181126</v>
      </c>
      <c r="G1791">
        <f t="shared" si="96"/>
        <v>78</v>
      </c>
    </row>
    <row r="1792" spans="1:7" x14ac:dyDescent="0.25">
      <c r="A1792" s="1" t="s">
        <v>0</v>
      </c>
      <c r="B1792" t="str">
        <f t="shared" si="93"/>
        <v>NVDA</v>
      </c>
      <c r="C1792" t="s">
        <v>1</v>
      </c>
      <c r="D1792" s="2" t="str">
        <f t="shared" si="97"/>
        <v>20181125</v>
      </c>
      <c r="E1792" s="2">
        <f t="shared" si="94"/>
        <v>43429</v>
      </c>
      <c r="F1792" s="6" t="str">
        <f t="shared" si="95"/>
        <v>https://api.iextrading.com/1.0/stock/NVDA/chart/date/20181125</v>
      </c>
      <c r="G1792">
        <f t="shared" si="96"/>
        <v>78</v>
      </c>
    </row>
    <row r="1793" spans="1:7" x14ac:dyDescent="0.25">
      <c r="A1793" s="1" t="s">
        <v>0</v>
      </c>
      <c r="B1793" t="str">
        <f t="shared" si="93"/>
        <v>NVDA</v>
      </c>
      <c r="C1793" t="s">
        <v>1</v>
      </c>
      <c r="D1793" s="2" t="str">
        <f t="shared" si="97"/>
        <v>20181122</v>
      </c>
      <c r="E1793" s="2">
        <f t="shared" si="94"/>
        <v>43426</v>
      </c>
      <c r="F1793" s="6" t="str">
        <f t="shared" si="95"/>
        <v>https://api.iextrading.com/1.0/stock/NVDA/chart/date/20181122</v>
      </c>
      <c r="G1793">
        <f t="shared" si="96"/>
        <v>78</v>
      </c>
    </row>
    <row r="1794" spans="1:7" x14ac:dyDescent="0.25">
      <c r="A1794" s="1" t="s">
        <v>0</v>
      </c>
      <c r="B1794" t="str">
        <f t="shared" si="93"/>
        <v>NVDA</v>
      </c>
      <c r="C1794" t="s">
        <v>1</v>
      </c>
      <c r="D1794" s="2" t="str">
        <f t="shared" si="97"/>
        <v>20181121</v>
      </c>
      <c r="E1794" s="2">
        <f t="shared" si="94"/>
        <v>43425</v>
      </c>
      <c r="F1794" s="6" t="str">
        <f t="shared" si="95"/>
        <v>https://api.iextrading.com/1.0/stock/NVDA/chart/date/20181121</v>
      </c>
      <c r="G1794">
        <f t="shared" si="96"/>
        <v>78</v>
      </c>
    </row>
    <row r="1795" spans="1:7" x14ac:dyDescent="0.25">
      <c r="A1795" s="1" t="s">
        <v>0</v>
      </c>
      <c r="B1795" t="str">
        <f t="shared" si="93"/>
        <v>ORCL</v>
      </c>
      <c r="C1795" t="s">
        <v>1</v>
      </c>
      <c r="D1795" s="2" t="str">
        <f t="shared" si="97"/>
        <v>20181221</v>
      </c>
      <c r="E1795" s="2">
        <f t="shared" si="94"/>
        <v>43455</v>
      </c>
      <c r="F1795" s="6" t="str">
        <f t="shared" si="95"/>
        <v>https://api.iextrading.com/1.0/stock/ORCL/chart/date/20181221</v>
      </c>
      <c r="G1795">
        <f t="shared" si="96"/>
        <v>79</v>
      </c>
    </row>
    <row r="1796" spans="1:7" x14ac:dyDescent="0.25">
      <c r="A1796" s="1" t="s">
        <v>0</v>
      </c>
      <c r="B1796" t="str">
        <f t="shared" si="93"/>
        <v>ORCL</v>
      </c>
      <c r="C1796" t="s">
        <v>1</v>
      </c>
      <c r="D1796" s="2" t="str">
        <f t="shared" si="97"/>
        <v>20181220</v>
      </c>
      <c r="E1796" s="2">
        <f t="shared" si="94"/>
        <v>43454</v>
      </c>
      <c r="F1796" s="6" t="str">
        <f t="shared" si="95"/>
        <v>https://api.iextrading.com/1.0/stock/ORCL/chart/date/20181220</v>
      </c>
      <c r="G1796">
        <f t="shared" si="96"/>
        <v>79</v>
      </c>
    </row>
    <row r="1797" spans="1:7" x14ac:dyDescent="0.25">
      <c r="A1797" s="1" t="s">
        <v>0</v>
      </c>
      <c r="B1797" t="str">
        <f t="shared" si="93"/>
        <v>ORCL</v>
      </c>
      <c r="C1797" t="s">
        <v>1</v>
      </c>
      <c r="D1797" s="2" t="str">
        <f t="shared" si="97"/>
        <v>20181219</v>
      </c>
      <c r="E1797" s="2">
        <f t="shared" si="94"/>
        <v>43453</v>
      </c>
      <c r="F1797" s="6" t="str">
        <f t="shared" si="95"/>
        <v>https://api.iextrading.com/1.0/stock/ORCL/chart/date/20181219</v>
      </c>
      <c r="G1797">
        <f t="shared" si="96"/>
        <v>79</v>
      </c>
    </row>
    <row r="1798" spans="1:7" x14ac:dyDescent="0.25">
      <c r="A1798" s="1" t="s">
        <v>0</v>
      </c>
      <c r="B1798" t="str">
        <f t="shared" si="93"/>
        <v>ORCL</v>
      </c>
      <c r="C1798" t="s">
        <v>1</v>
      </c>
      <c r="D1798" s="2" t="str">
        <f t="shared" si="97"/>
        <v>20181218</v>
      </c>
      <c r="E1798" s="2">
        <f t="shared" si="94"/>
        <v>43452</v>
      </c>
      <c r="F1798" s="6" t="str">
        <f t="shared" si="95"/>
        <v>https://api.iextrading.com/1.0/stock/ORCL/chart/date/20181218</v>
      </c>
      <c r="G1798">
        <f t="shared" si="96"/>
        <v>79</v>
      </c>
    </row>
    <row r="1799" spans="1:7" x14ac:dyDescent="0.25">
      <c r="A1799" s="1" t="s">
        <v>0</v>
      </c>
      <c r="B1799" t="str">
        <f t="shared" si="93"/>
        <v>ORCL</v>
      </c>
      <c r="C1799" t="s">
        <v>1</v>
      </c>
      <c r="D1799" s="2" t="str">
        <f t="shared" si="97"/>
        <v>20181217</v>
      </c>
      <c r="E1799" s="2">
        <f t="shared" si="94"/>
        <v>43451</v>
      </c>
      <c r="F1799" s="6" t="str">
        <f t="shared" si="95"/>
        <v>https://api.iextrading.com/1.0/stock/ORCL/chart/date/20181217</v>
      </c>
      <c r="G1799">
        <f t="shared" si="96"/>
        <v>79</v>
      </c>
    </row>
    <row r="1800" spans="1:7" x14ac:dyDescent="0.25">
      <c r="A1800" s="1" t="s">
        <v>0</v>
      </c>
      <c r="B1800" t="str">
        <f t="shared" si="93"/>
        <v>ORCL</v>
      </c>
      <c r="C1800" t="s">
        <v>1</v>
      </c>
      <c r="D1800" s="2" t="str">
        <f t="shared" si="97"/>
        <v>20181216</v>
      </c>
      <c r="E1800" s="2">
        <f t="shared" si="94"/>
        <v>43450</v>
      </c>
      <c r="F1800" s="6" t="str">
        <f t="shared" si="95"/>
        <v>https://api.iextrading.com/1.0/stock/ORCL/chart/date/20181216</v>
      </c>
      <c r="G1800">
        <f t="shared" si="96"/>
        <v>79</v>
      </c>
    </row>
    <row r="1801" spans="1:7" x14ac:dyDescent="0.25">
      <c r="A1801" s="1" t="s">
        <v>0</v>
      </c>
      <c r="B1801" t="str">
        <f t="shared" si="93"/>
        <v>ORCL</v>
      </c>
      <c r="C1801" t="s">
        <v>1</v>
      </c>
      <c r="D1801" s="2" t="str">
        <f t="shared" si="97"/>
        <v>20181213</v>
      </c>
      <c r="E1801" s="2">
        <f t="shared" si="94"/>
        <v>43447</v>
      </c>
      <c r="F1801" s="6" t="str">
        <f t="shared" si="95"/>
        <v>https://api.iextrading.com/1.0/stock/ORCL/chart/date/20181213</v>
      </c>
      <c r="G1801">
        <f t="shared" si="96"/>
        <v>79</v>
      </c>
    </row>
    <row r="1802" spans="1:7" x14ac:dyDescent="0.25">
      <c r="A1802" s="1" t="s">
        <v>0</v>
      </c>
      <c r="B1802" t="str">
        <f t="shared" si="93"/>
        <v>ORCL</v>
      </c>
      <c r="C1802" t="s">
        <v>1</v>
      </c>
      <c r="D1802" s="2" t="str">
        <f t="shared" si="97"/>
        <v>20181212</v>
      </c>
      <c r="E1802" s="2">
        <f t="shared" si="94"/>
        <v>43446</v>
      </c>
      <c r="F1802" s="6" t="str">
        <f t="shared" si="95"/>
        <v>https://api.iextrading.com/1.0/stock/ORCL/chart/date/20181212</v>
      </c>
      <c r="G1802">
        <f t="shared" si="96"/>
        <v>79</v>
      </c>
    </row>
    <row r="1803" spans="1:7" x14ac:dyDescent="0.25">
      <c r="A1803" s="1" t="s">
        <v>0</v>
      </c>
      <c r="B1803" t="str">
        <f t="shared" si="93"/>
        <v>ORCL</v>
      </c>
      <c r="C1803" t="s">
        <v>1</v>
      </c>
      <c r="D1803" s="2" t="str">
        <f t="shared" si="97"/>
        <v>20181211</v>
      </c>
      <c r="E1803" s="2">
        <f t="shared" si="94"/>
        <v>43445</v>
      </c>
      <c r="F1803" s="6" t="str">
        <f t="shared" si="95"/>
        <v>https://api.iextrading.com/1.0/stock/ORCL/chart/date/20181211</v>
      </c>
      <c r="G1803">
        <f t="shared" si="96"/>
        <v>79</v>
      </c>
    </row>
    <row r="1804" spans="1:7" x14ac:dyDescent="0.25">
      <c r="A1804" s="1" t="s">
        <v>0</v>
      </c>
      <c r="B1804" t="str">
        <f t="shared" si="93"/>
        <v>ORCL</v>
      </c>
      <c r="C1804" t="s">
        <v>1</v>
      </c>
      <c r="D1804" s="2" t="str">
        <f t="shared" si="97"/>
        <v>20181210</v>
      </c>
      <c r="E1804" s="2">
        <f t="shared" si="94"/>
        <v>43444</v>
      </c>
      <c r="F1804" s="6" t="str">
        <f t="shared" si="95"/>
        <v>https://api.iextrading.com/1.0/stock/ORCL/chart/date/20181210</v>
      </c>
      <c r="G1804">
        <f t="shared" si="96"/>
        <v>79</v>
      </c>
    </row>
    <row r="1805" spans="1:7" x14ac:dyDescent="0.25">
      <c r="A1805" s="1" t="s">
        <v>0</v>
      </c>
      <c r="B1805" t="str">
        <f t="shared" si="93"/>
        <v>ORCL</v>
      </c>
      <c r="C1805" t="s">
        <v>1</v>
      </c>
      <c r="D1805" s="2" t="str">
        <f t="shared" si="97"/>
        <v>20181209</v>
      </c>
      <c r="E1805" s="2">
        <f t="shared" si="94"/>
        <v>43443</v>
      </c>
      <c r="F1805" s="6" t="str">
        <f t="shared" si="95"/>
        <v>https://api.iextrading.com/1.0/stock/ORCL/chart/date/20181209</v>
      </c>
      <c r="G1805">
        <f t="shared" si="96"/>
        <v>79</v>
      </c>
    </row>
    <row r="1806" spans="1:7" x14ac:dyDescent="0.25">
      <c r="A1806" s="1" t="s">
        <v>0</v>
      </c>
      <c r="B1806" t="str">
        <f t="shared" si="93"/>
        <v>ORCL</v>
      </c>
      <c r="C1806" t="s">
        <v>1</v>
      </c>
      <c r="D1806" s="2" t="str">
        <f t="shared" si="97"/>
        <v>20181206</v>
      </c>
      <c r="E1806" s="2">
        <f t="shared" si="94"/>
        <v>43440</v>
      </c>
      <c r="F1806" s="6" t="str">
        <f t="shared" si="95"/>
        <v>https://api.iextrading.com/1.0/stock/ORCL/chart/date/20181206</v>
      </c>
      <c r="G1806">
        <f t="shared" si="96"/>
        <v>79</v>
      </c>
    </row>
    <row r="1807" spans="1:7" x14ac:dyDescent="0.25">
      <c r="A1807" s="1" t="s">
        <v>0</v>
      </c>
      <c r="B1807" t="str">
        <f t="shared" si="93"/>
        <v>ORCL</v>
      </c>
      <c r="C1807" t="s">
        <v>1</v>
      </c>
      <c r="D1807" s="2" t="str">
        <f t="shared" si="97"/>
        <v>20181205</v>
      </c>
      <c r="E1807" s="2">
        <f t="shared" si="94"/>
        <v>43439</v>
      </c>
      <c r="F1807" s="6" t="str">
        <f t="shared" si="95"/>
        <v>https://api.iextrading.com/1.0/stock/ORCL/chart/date/20181205</v>
      </c>
      <c r="G1807">
        <f t="shared" si="96"/>
        <v>79</v>
      </c>
    </row>
    <row r="1808" spans="1:7" x14ac:dyDescent="0.25">
      <c r="A1808" s="1" t="s">
        <v>0</v>
      </c>
      <c r="B1808" t="str">
        <f t="shared" si="93"/>
        <v>ORCL</v>
      </c>
      <c r="C1808" t="s">
        <v>1</v>
      </c>
      <c r="D1808" s="2" t="str">
        <f t="shared" si="97"/>
        <v>20181204</v>
      </c>
      <c r="E1808" s="2">
        <f t="shared" si="94"/>
        <v>43438</v>
      </c>
      <c r="F1808" s="6" t="str">
        <f t="shared" si="95"/>
        <v>https://api.iextrading.com/1.0/stock/ORCL/chart/date/20181204</v>
      </c>
      <c r="G1808">
        <f t="shared" si="96"/>
        <v>79</v>
      </c>
    </row>
    <row r="1809" spans="1:7" x14ac:dyDescent="0.25">
      <c r="A1809" s="1" t="s">
        <v>0</v>
      </c>
      <c r="B1809" t="str">
        <f t="shared" si="93"/>
        <v>ORCL</v>
      </c>
      <c r="C1809" t="s">
        <v>1</v>
      </c>
      <c r="D1809" s="2" t="str">
        <f t="shared" si="97"/>
        <v>20181203</v>
      </c>
      <c r="E1809" s="2">
        <f t="shared" si="94"/>
        <v>43437</v>
      </c>
      <c r="F1809" s="6" t="str">
        <f t="shared" si="95"/>
        <v>https://api.iextrading.com/1.0/stock/ORCL/chart/date/20181203</v>
      </c>
      <c r="G1809">
        <f t="shared" si="96"/>
        <v>79</v>
      </c>
    </row>
    <row r="1810" spans="1:7" x14ac:dyDescent="0.25">
      <c r="A1810" s="1" t="s">
        <v>0</v>
      </c>
      <c r="B1810" t="str">
        <f t="shared" si="93"/>
        <v>ORCL</v>
      </c>
      <c r="C1810" t="s">
        <v>1</v>
      </c>
      <c r="D1810" s="2" t="str">
        <f t="shared" si="97"/>
        <v>20181202</v>
      </c>
      <c r="E1810" s="2">
        <f t="shared" si="94"/>
        <v>43436</v>
      </c>
      <c r="F1810" s="6" t="str">
        <f t="shared" si="95"/>
        <v>https://api.iextrading.com/1.0/stock/ORCL/chart/date/20181202</v>
      </c>
      <c r="G1810">
        <f t="shared" si="96"/>
        <v>79</v>
      </c>
    </row>
    <row r="1811" spans="1:7" x14ac:dyDescent="0.25">
      <c r="A1811" s="1" t="s">
        <v>0</v>
      </c>
      <c r="B1811" t="str">
        <f t="shared" si="93"/>
        <v>ORCL</v>
      </c>
      <c r="C1811" t="s">
        <v>1</v>
      </c>
      <c r="D1811" s="2" t="str">
        <f t="shared" si="97"/>
        <v>20181129</v>
      </c>
      <c r="E1811" s="2">
        <f t="shared" si="94"/>
        <v>43433</v>
      </c>
      <c r="F1811" s="6" t="str">
        <f t="shared" si="95"/>
        <v>https://api.iextrading.com/1.0/stock/ORCL/chart/date/20181129</v>
      </c>
      <c r="G1811">
        <f t="shared" si="96"/>
        <v>79</v>
      </c>
    </row>
    <row r="1812" spans="1:7" x14ac:dyDescent="0.25">
      <c r="A1812" s="1" t="s">
        <v>0</v>
      </c>
      <c r="B1812" t="str">
        <f t="shared" si="93"/>
        <v>ORCL</v>
      </c>
      <c r="C1812" t="s">
        <v>1</v>
      </c>
      <c r="D1812" s="2" t="str">
        <f t="shared" si="97"/>
        <v>20181128</v>
      </c>
      <c r="E1812" s="2">
        <f t="shared" si="94"/>
        <v>43432</v>
      </c>
      <c r="F1812" s="6" t="str">
        <f t="shared" si="95"/>
        <v>https://api.iextrading.com/1.0/stock/ORCL/chart/date/20181128</v>
      </c>
      <c r="G1812">
        <f t="shared" si="96"/>
        <v>79</v>
      </c>
    </row>
    <row r="1813" spans="1:7" x14ac:dyDescent="0.25">
      <c r="A1813" s="1" t="s">
        <v>0</v>
      </c>
      <c r="B1813" t="str">
        <f t="shared" si="93"/>
        <v>ORCL</v>
      </c>
      <c r="C1813" t="s">
        <v>1</v>
      </c>
      <c r="D1813" s="2" t="str">
        <f t="shared" si="97"/>
        <v>20181127</v>
      </c>
      <c r="E1813" s="2">
        <f t="shared" si="94"/>
        <v>43431</v>
      </c>
      <c r="F1813" s="6" t="str">
        <f t="shared" si="95"/>
        <v>https://api.iextrading.com/1.0/stock/ORCL/chart/date/20181127</v>
      </c>
      <c r="G1813">
        <f t="shared" si="96"/>
        <v>79</v>
      </c>
    </row>
    <row r="1814" spans="1:7" x14ac:dyDescent="0.25">
      <c r="A1814" s="1" t="s">
        <v>0</v>
      </c>
      <c r="B1814" t="str">
        <f t="shared" si="93"/>
        <v>ORCL</v>
      </c>
      <c r="C1814" t="s">
        <v>1</v>
      </c>
      <c r="D1814" s="2" t="str">
        <f t="shared" si="97"/>
        <v>20181126</v>
      </c>
      <c r="E1814" s="2">
        <f t="shared" si="94"/>
        <v>43430</v>
      </c>
      <c r="F1814" s="6" t="str">
        <f t="shared" si="95"/>
        <v>https://api.iextrading.com/1.0/stock/ORCL/chart/date/20181126</v>
      </c>
      <c r="G1814">
        <f t="shared" si="96"/>
        <v>79</v>
      </c>
    </row>
    <row r="1815" spans="1:7" x14ac:dyDescent="0.25">
      <c r="A1815" s="1" t="s">
        <v>0</v>
      </c>
      <c r="B1815" t="str">
        <f t="shared" si="93"/>
        <v>ORCL</v>
      </c>
      <c r="C1815" t="s">
        <v>1</v>
      </c>
      <c r="D1815" s="2" t="str">
        <f t="shared" si="97"/>
        <v>20181125</v>
      </c>
      <c r="E1815" s="2">
        <f t="shared" si="94"/>
        <v>43429</v>
      </c>
      <c r="F1815" s="6" t="str">
        <f t="shared" si="95"/>
        <v>https://api.iextrading.com/1.0/stock/ORCL/chart/date/20181125</v>
      </c>
      <c r="G1815">
        <f t="shared" si="96"/>
        <v>79</v>
      </c>
    </row>
    <row r="1816" spans="1:7" x14ac:dyDescent="0.25">
      <c r="A1816" s="1" t="s">
        <v>0</v>
      </c>
      <c r="B1816" t="str">
        <f t="shared" si="93"/>
        <v>ORCL</v>
      </c>
      <c r="C1816" t="s">
        <v>1</v>
      </c>
      <c r="D1816" s="2" t="str">
        <f t="shared" si="97"/>
        <v>20181122</v>
      </c>
      <c r="E1816" s="2">
        <f t="shared" si="94"/>
        <v>43426</v>
      </c>
      <c r="F1816" s="6" t="str">
        <f t="shared" si="95"/>
        <v>https://api.iextrading.com/1.0/stock/ORCL/chart/date/20181122</v>
      </c>
      <c r="G1816">
        <f t="shared" si="96"/>
        <v>79</v>
      </c>
    </row>
    <row r="1817" spans="1:7" x14ac:dyDescent="0.25">
      <c r="A1817" s="1" t="s">
        <v>0</v>
      </c>
      <c r="B1817" t="str">
        <f t="shared" si="93"/>
        <v>ORCL</v>
      </c>
      <c r="C1817" t="s">
        <v>1</v>
      </c>
      <c r="D1817" s="2" t="str">
        <f t="shared" si="97"/>
        <v>20181121</v>
      </c>
      <c r="E1817" s="2">
        <f t="shared" si="94"/>
        <v>43425</v>
      </c>
      <c r="F1817" s="6" t="str">
        <f t="shared" si="95"/>
        <v>https://api.iextrading.com/1.0/stock/ORCL/chart/date/20181121</v>
      </c>
      <c r="G1817">
        <f t="shared" si="96"/>
        <v>79</v>
      </c>
    </row>
    <row r="1818" spans="1:7" x14ac:dyDescent="0.25">
      <c r="A1818" s="1" t="s">
        <v>0</v>
      </c>
      <c r="B1818" t="str">
        <f t="shared" si="93"/>
        <v>PBR</v>
      </c>
      <c r="C1818" t="s">
        <v>1</v>
      </c>
      <c r="D1818" s="2" t="str">
        <f t="shared" si="97"/>
        <v>20181221</v>
      </c>
      <c r="E1818" s="2">
        <f t="shared" si="94"/>
        <v>43455</v>
      </c>
      <c r="F1818" s="6" t="str">
        <f t="shared" si="95"/>
        <v>https://api.iextrading.com/1.0/stock/PBR/chart/date/20181221</v>
      </c>
      <c r="G1818">
        <f t="shared" si="96"/>
        <v>80</v>
      </c>
    </row>
    <row r="1819" spans="1:7" x14ac:dyDescent="0.25">
      <c r="A1819" s="1" t="s">
        <v>0</v>
      </c>
      <c r="B1819" t="str">
        <f t="shared" si="93"/>
        <v>PBR</v>
      </c>
      <c r="C1819" t="s">
        <v>1</v>
      </c>
      <c r="D1819" s="2" t="str">
        <f t="shared" si="97"/>
        <v>20181220</v>
      </c>
      <c r="E1819" s="2">
        <f t="shared" si="94"/>
        <v>43454</v>
      </c>
      <c r="F1819" s="6" t="str">
        <f t="shared" si="95"/>
        <v>https://api.iextrading.com/1.0/stock/PBR/chart/date/20181220</v>
      </c>
      <c r="G1819">
        <f t="shared" si="96"/>
        <v>80</v>
      </c>
    </row>
    <row r="1820" spans="1:7" x14ac:dyDescent="0.25">
      <c r="A1820" s="1" t="s">
        <v>0</v>
      </c>
      <c r="B1820" t="str">
        <f t="shared" si="93"/>
        <v>PBR</v>
      </c>
      <c r="C1820" t="s">
        <v>1</v>
      </c>
      <c r="D1820" s="2" t="str">
        <f t="shared" si="97"/>
        <v>20181219</v>
      </c>
      <c r="E1820" s="2">
        <f t="shared" si="94"/>
        <v>43453</v>
      </c>
      <c r="F1820" s="6" t="str">
        <f t="shared" si="95"/>
        <v>https://api.iextrading.com/1.0/stock/PBR/chart/date/20181219</v>
      </c>
      <c r="G1820">
        <f t="shared" si="96"/>
        <v>80</v>
      </c>
    </row>
    <row r="1821" spans="1:7" x14ac:dyDescent="0.25">
      <c r="A1821" s="1" t="s">
        <v>0</v>
      </c>
      <c r="B1821" t="str">
        <f t="shared" si="93"/>
        <v>PBR</v>
      </c>
      <c r="C1821" t="s">
        <v>1</v>
      </c>
      <c r="D1821" s="2" t="str">
        <f t="shared" si="97"/>
        <v>20181218</v>
      </c>
      <c r="E1821" s="2">
        <f t="shared" si="94"/>
        <v>43452</v>
      </c>
      <c r="F1821" s="6" t="str">
        <f t="shared" si="95"/>
        <v>https://api.iextrading.com/1.0/stock/PBR/chart/date/20181218</v>
      </c>
      <c r="G1821">
        <f t="shared" si="96"/>
        <v>80</v>
      </c>
    </row>
    <row r="1822" spans="1:7" x14ac:dyDescent="0.25">
      <c r="A1822" s="1" t="s">
        <v>0</v>
      </c>
      <c r="B1822" t="str">
        <f t="shared" ref="B1822:B1885" si="98">VLOOKUP(G1822,M:N,2,FALSE)</f>
        <v>PBR</v>
      </c>
      <c r="C1822" t="s">
        <v>1</v>
      </c>
      <c r="D1822" s="2" t="str">
        <f t="shared" si="97"/>
        <v>20181217</v>
      </c>
      <c r="E1822" s="2">
        <f t="shared" ref="E1822:E1885" si="99">IF(E1821-1&gt;=$K$2,IF(WEEKDAY(E1821-1)=7,E1821-3,E1821-1),$K$1)</f>
        <v>43451</v>
      </c>
      <c r="F1822" s="6" t="str">
        <f t="shared" ref="F1822:F1885" si="100">A1822&amp;B1822&amp;C1822&amp;D1822</f>
        <v>https://api.iextrading.com/1.0/stock/PBR/chart/date/20181217</v>
      </c>
      <c r="G1822">
        <f t="shared" ref="G1822:G1885" si="101">IF(E1822=$K$1,G1821+1,G1821)</f>
        <v>80</v>
      </c>
    </row>
    <row r="1823" spans="1:7" x14ac:dyDescent="0.25">
      <c r="A1823" s="1" t="s">
        <v>0</v>
      </c>
      <c r="B1823" t="str">
        <f t="shared" si="98"/>
        <v>PBR</v>
      </c>
      <c r="C1823" t="s">
        <v>1</v>
      </c>
      <c r="D1823" s="2" t="str">
        <f t="shared" si="97"/>
        <v>20181216</v>
      </c>
      <c r="E1823" s="2">
        <f t="shared" si="99"/>
        <v>43450</v>
      </c>
      <c r="F1823" s="6" t="str">
        <f t="shared" si="100"/>
        <v>https://api.iextrading.com/1.0/stock/PBR/chart/date/20181216</v>
      </c>
      <c r="G1823">
        <f t="shared" si="101"/>
        <v>80</v>
      </c>
    </row>
    <row r="1824" spans="1:7" x14ac:dyDescent="0.25">
      <c r="A1824" s="1" t="s">
        <v>0</v>
      </c>
      <c r="B1824" t="str">
        <f t="shared" si="98"/>
        <v>PBR</v>
      </c>
      <c r="C1824" t="s">
        <v>1</v>
      </c>
      <c r="D1824" s="2" t="str">
        <f t="shared" ref="D1824:D1887" si="102">TEXT(E1824,"YYYY")&amp;TEXT(E1824,"MM")&amp;TEXT(E1824,"dd")</f>
        <v>20181213</v>
      </c>
      <c r="E1824" s="2">
        <f t="shared" si="99"/>
        <v>43447</v>
      </c>
      <c r="F1824" s="6" t="str">
        <f t="shared" si="100"/>
        <v>https://api.iextrading.com/1.0/stock/PBR/chart/date/20181213</v>
      </c>
      <c r="G1824">
        <f t="shared" si="101"/>
        <v>80</v>
      </c>
    </row>
    <row r="1825" spans="1:7" x14ac:dyDescent="0.25">
      <c r="A1825" s="1" t="s">
        <v>0</v>
      </c>
      <c r="B1825" t="str">
        <f t="shared" si="98"/>
        <v>PBR</v>
      </c>
      <c r="C1825" t="s">
        <v>1</v>
      </c>
      <c r="D1825" s="2" t="str">
        <f t="shared" si="102"/>
        <v>20181212</v>
      </c>
      <c r="E1825" s="2">
        <f t="shared" si="99"/>
        <v>43446</v>
      </c>
      <c r="F1825" s="6" t="str">
        <f t="shared" si="100"/>
        <v>https://api.iextrading.com/1.0/stock/PBR/chart/date/20181212</v>
      </c>
      <c r="G1825">
        <f t="shared" si="101"/>
        <v>80</v>
      </c>
    </row>
    <row r="1826" spans="1:7" x14ac:dyDescent="0.25">
      <c r="A1826" s="1" t="s">
        <v>0</v>
      </c>
      <c r="B1826" t="str">
        <f t="shared" si="98"/>
        <v>PBR</v>
      </c>
      <c r="C1826" t="s">
        <v>1</v>
      </c>
      <c r="D1826" s="2" t="str">
        <f t="shared" si="102"/>
        <v>20181211</v>
      </c>
      <c r="E1826" s="2">
        <f t="shared" si="99"/>
        <v>43445</v>
      </c>
      <c r="F1826" s="6" t="str">
        <f t="shared" si="100"/>
        <v>https://api.iextrading.com/1.0/stock/PBR/chart/date/20181211</v>
      </c>
      <c r="G1826">
        <f t="shared" si="101"/>
        <v>80</v>
      </c>
    </row>
    <row r="1827" spans="1:7" x14ac:dyDescent="0.25">
      <c r="A1827" s="1" t="s">
        <v>0</v>
      </c>
      <c r="B1827" t="str">
        <f t="shared" si="98"/>
        <v>PBR</v>
      </c>
      <c r="C1827" t="s">
        <v>1</v>
      </c>
      <c r="D1827" s="2" t="str">
        <f t="shared" si="102"/>
        <v>20181210</v>
      </c>
      <c r="E1827" s="2">
        <f t="shared" si="99"/>
        <v>43444</v>
      </c>
      <c r="F1827" s="6" t="str">
        <f t="shared" si="100"/>
        <v>https://api.iextrading.com/1.0/stock/PBR/chart/date/20181210</v>
      </c>
      <c r="G1827">
        <f t="shared" si="101"/>
        <v>80</v>
      </c>
    </row>
    <row r="1828" spans="1:7" x14ac:dyDescent="0.25">
      <c r="A1828" s="1" t="s">
        <v>0</v>
      </c>
      <c r="B1828" t="str">
        <f t="shared" si="98"/>
        <v>PBR</v>
      </c>
      <c r="C1828" t="s">
        <v>1</v>
      </c>
      <c r="D1828" s="2" t="str">
        <f t="shared" si="102"/>
        <v>20181209</v>
      </c>
      <c r="E1828" s="2">
        <f t="shared" si="99"/>
        <v>43443</v>
      </c>
      <c r="F1828" s="6" t="str">
        <f t="shared" si="100"/>
        <v>https://api.iextrading.com/1.0/stock/PBR/chart/date/20181209</v>
      </c>
      <c r="G1828">
        <f t="shared" si="101"/>
        <v>80</v>
      </c>
    </row>
    <row r="1829" spans="1:7" x14ac:dyDescent="0.25">
      <c r="A1829" s="1" t="s">
        <v>0</v>
      </c>
      <c r="B1829" t="str">
        <f t="shared" si="98"/>
        <v>PBR</v>
      </c>
      <c r="C1829" t="s">
        <v>1</v>
      </c>
      <c r="D1829" s="2" t="str">
        <f t="shared" si="102"/>
        <v>20181206</v>
      </c>
      <c r="E1829" s="2">
        <f t="shared" si="99"/>
        <v>43440</v>
      </c>
      <c r="F1829" s="6" t="str">
        <f t="shared" si="100"/>
        <v>https://api.iextrading.com/1.0/stock/PBR/chart/date/20181206</v>
      </c>
      <c r="G1829">
        <f t="shared" si="101"/>
        <v>80</v>
      </c>
    </row>
    <row r="1830" spans="1:7" x14ac:dyDescent="0.25">
      <c r="A1830" s="1" t="s">
        <v>0</v>
      </c>
      <c r="B1830" t="str">
        <f t="shared" si="98"/>
        <v>PBR</v>
      </c>
      <c r="C1830" t="s">
        <v>1</v>
      </c>
      <c r="D1830" s="2" t="str">
        <f t="shared" si="102"/>
        <v>20181205</v>
      </c>
      <c r="E1830" s="2">
        <f t="shared" si="99"/>
        <v>43439</v>
      </c>
      <c r="F1830" s="6" t="str">
        <f t="shared" si="100"/>
        <v>https://api.iextrading.com/1.0/stock/PBR/chart/date/20181205</v>
      </c>
      <c r="G1830">
        <f t="shared" si="101"/>
        <v>80</v>
      </c>
    </row>
    <row r="1831" spans="1:7" x14ac:dyDescent="0.25">
      <c r="A1831" s="1" t="s">
        <v>0</v>
      </c>
      <c r="B1831" t="str">
        <f t="shared" si="98"/>
        <v>PBR</v>
      </c>
      <c r="C1831" t="s">
        <v>1</v>
      </c>
      <c r="D1831" s="2" t="str">
        <f t="shared" si="102"/>
        <v>20181204</v>
      </c>
      <c r="E1831" s="2">
        <f t="shared" si="99"/>
        <v>43438</v>
      </c>
      <c r="F1831" s="6" t="str">
        <f t="shared" si="100"/>
        <v>https://api.iextrading.com/1.0/stock/PBR/chart/date/20181204</v>
      </c>
      <c r="G1831">
        <f t="shared" si="101"/>
        <v>80</v>
      </c>
    </row>
    <row r="1832" spans="1:7" x14ac:dyDescent="0.25">
      <c r="A1832" s="1" t="s">
        <v>0</v>
      </c>
      <c r="B1832" t="str">
        <f t="shared" si="98"/>
        <v>PBR</v>
      </c>
      <c r="C1832" t="s">
        <v>1</v>
      </c>
      <c r="D1832" s="2" t="str">
        <f t="shared" si="102"/>
        <v>20181203</v>
      </c>
      <c r="E1832" s="2">
        <f t="shared" si="99"/>
        <v>43437</v>
      </c>
      <c r="F1832" s="6" t="str">
        <f t="shared" si="100"/>
        <v>https://api.iextrading.com/1.0/stock/PBR/chart/date/20181203</v>
      </c>
      <c r="G1832">
        <f t="shared" si="101"/>
        <v>80</v>
      </c>
    </row>
    <row r="1833" spans="1:7" x14ac:dyDescent="0.25">
      <c r="A1833" s="1" t="s">
        <v>0</v>
      </c>
      <c r="B1833" t="str">
        <f t="shared" si="98"/>
        <v>PBR</v>
      </c>
      <c r="C1833" t="s">
        <v>1</v>
      </c>
      <c r="D1833" s="2" t="str">
        <f t="shared" si="102"/>
        <v>20181202</v>
      </c>
      <c r="E1833" s="2">
        <f t="shared" si="99"/>
        <v>43436</v>
      </c>
      <c r="F1833" s="6" t="str">
        <f t="shared" si="100"/>
        <v>https://api.iextrading.com/1.0/stock/PBR/chart/date/20181202</v>
      </c>
      <c r="G1833">
        <f t="shared" si="101"/>
        <v>80</v>
      </c>
    </row>
    <row r="1834" spans="1:7" x14ac:dyDescent="0.25">
      <c r="A1834" s="1" t="s">
        <v>0</v>
      </c>
      <c r="B1834" t="str">
        <f t="shared" si="98"/>
        <v>PBR</v>
      </c>
      <c r="C1834" t="s">
        <v>1</v>
      </c>
      <c r="D1834" s="2" t="str">
        <f t="shared" si="102"/>
        <v>20181129</v>
      </c>
      <c r="E1834" s="2">
        <f t="shared" si="99"/>
        <v>43433</v>
      </c>
      <c r="F1834" s="6" t="str">
        <f t="shared" si="100"/>
        <v>https://api.iextrading.com/1.0/stock/PBR/chart/date/20181129</v>
      </c>
      <c r="G1834">
        <f t="shared" si="101"/>
        <v>80</v>
      </c>
    </row>
    <row r="1835" spans="1:7" x14ac:dyDescent="0.25">
      <c r="A1835" s="1" t="s">
        <v>0</v>
      </c>
      <c r="B1835" t="str">
        <f t="shared" si="98"/>
        <v>PBR</v>
      </c>
      <c r="C1835" t="s">
        <v>1</v>
      </c>
      <c r="D1835" s="2" t="str">
        <f t="shared" si="102"/>
        <v>20181128</v>
      </c>
      <c r="E1835" s="2">
        <f t="shared" si="99"/>
        <v>43432</v>
      </c>
      <c r="F1835" s="6" t="str">
        <f t="shared" si="100"/>
        <v>https://api.iextrading.com/1.0/stock/PBR/chart/date/20181128</v>
      </c>
      <c r="G1835">
        <f t="shared" si="101"/>
        <v>80</v>
      </c>
    </row>
    <row r="1836" spans="1:7" x14ac:dyDescent="0.25">
      <c r="A1836" s="1" t="s">
        <v>0</v>
      </c>
      <c r="B1836" t="str">
        <f t="shared" si="98"/>
        <v>PBR</v>
      </c>
      <c r="C1836" t="s">
        <v>1</v>
      </c>
      <c r="D1836" s="2" t="str">
        <f t="shared" si="102"/>
        <v>20181127</v>
      </c>
      <c r="E1836" s="2">
        <f t="shared" si="99"/>
        <v>43431</v>
      </c>
      <c r="F1836" s="6" t="str">
        <f t="shared" si="100"/>
        <v>https://api.iextrading.com/1.0/stock/PBR/chart/date/20181127</v>
      </c>
      <c r="G1836">
        <f t="shared" si="101"/>
        <v>80</v>
      </c>
    </row>
    <row r="1837" spans="1:7" x14ac:dyDescent="0.25">
      <c r="A1837" s="1" t="s">
        <v>0</v>
      </c>
      <c r="B1837" t="str">
        <f t="shared" si="98"/>
        <v>PBR</v>
      </c>
      <c r="C1837" t="s">
        <v>1</v>
      </c>
      <c r="D1837" s="2" t="str">
        <f t="shared" si="102"/>
        <v>20181126</v>
      </c>
      <c r="E1837" s="2">
        <f t="shared" si="99"/>
        <v>43430</v>
      </c>
      <c r="F1837" s="6" t="str">
        <f t="shared" si="100"/>
        <v>https://api.iextrading.com/1.0/stock/PBR/chart/date/20181126</v>
      </c>
      <c r="G1837">
        <f t="shared" si="101"/>
        <v>80</v>
      </c>
    </row>
    <row r="1838" spans="1:7" x14ac:dyDescent="0.25">
      <c r="A1838" s="1" t="s">
        <v>0</v>
      </c>
      <c r="B1838" t="str">
        <f t="shared" si="98"/>
        <v>PBR</v>
      </c>
      <c r="C1838" t="s">
        <v>1</v>
      </c>
      <c r="D1838" s="2" t="str">
        <f t="shared" si="102"/>
        <v>20181125</v>
      </c>
      <c r="E1838" s="2">
        <f t="shared" si="99"/>
        <v>43429</v>
      </c>
      <c r="F1838" s="6" t="str">
        <f t="shared" si="100"/>
        <v>https://api.iextrading.com/1.0/stock/PBR/chart/date/20181125</v>
      </c>
      <c r="G1838">
        <f t="shared" si="101"/>
        <v>80</v>
      </c>
    </row>
    <row r="1839" spans="1:7" x14ac:dyDescent="0.25">
      <c r="A1839" s="1" t="s">
        <v>0</v>
      </c>
      <c r="B1839" t="str">
        <f t="shared" si="98"/>
        <v>PBR</v>
      </c>
      <c r="C1839" t="s">
        <v>1</v>
      </c>
      <c r="D1839" s="2" t="str">
        <f t="shared" si="102"/>
        <v>20181122</v>
      </c>
      <c r="E1839" s="2">
        <f t="shared" si="99"/>
        <v>43426</v>
      </c>
      <c r="F1839" s="6" t="str">
        <f t="shared" si="100"/>
        <v>https://api.iextrading.com/1.0/stock/PBR/chart/date/20181122</v>
      </c>
      <c r="G1839">
        <f t="shared" si="101"/>
        <v>80</v>
      </c>
    </row>
    <row r="1840" spans="1:7" x14ac:dyDescent="0.25">
      <c r="A1840" s="1" t="s">
        <v>0</v>
      </c>
      <c r="B1840" t="str">
        <f t="shared" si="98"/>
        <v>PBR</v>
      </c>
      <c r="C1840" t="s">
        <v>1</v>
      </c>
      <c r="D1840" s="2" t="str">
        <f t="shared" si="102"/>
        <v>20181121</v>
      </c>
      <c r="E1840" s="2">
        <f t="shared" si="99"/>
        <v>43425</v>
      </c>
      <c r="F1840" s="6" t="str">
        <f t="shared" si="100"/>
        <v>https://api.iextrading.com/1.0/stock/PBR/chart/date/20181121</v>
      </c>
      <c r="G1840">
        <f t="shared" si="101"/>
        <v>80</v>
      </c>
    </row>
    <row r="1841" spans="1:7" x14ac:dyDescent="0.25">
      <c r="A1841" s="1" t="s">
        <v>0</v>
      </c>
      <c r="B1841" t="str">
        <f t="shared" si="98"/>
        <v>PFE</v>
      </c>
      <c r="C1841" t="s">
        <v>1</v>
      </c>
      <c r="D1841" s="2" t="str">
        <f t="shared" si="102"/>
        <v>20181221</v>
      </c>
      <c r="E1841" s="2">
        <f t="shared" si="99"/>
        <v>43455</v>
      </c>
      <c r="F1841" s="6" t="str">
        <f t="shared" si="100"/>
        <v>https://api.iextrading.com/1.0/stock/PFE/chart/date/20181221</v>
      </c>
      <c r="G1841">
        <f t="shared" si="101"/>
        <v>81</v>
      </c>
    </row>
    <row r="1842" spans="1:7" x14ac:dyDescent="0.25">
      <c r="A1842" s="1" t="s">
        <v>0</v>
      </c>
      <c r="B1842" t="str">
        <f t="shared" si="98"/>
        <v>PFE</v>
      </c>
      <c r="C1842" t="s">
        <v>1</v>
      </c>
      <c r="D1842" s="2" t="str">
        <f t="shared" si="102"/>
        <v>20181220</v>
      </c>
      <c r="E1842" s="2">
        <f t="shared" si="99"/>
        <v>43454</v>
      </c>
      <c r="F1842" s="6" t="str">
        <f t="shared" si="100"/>
        <v>https://api.iextrading.com/1.0/stock/PFE/chart/date/20181220</v>
      </c>
      <c r="G1842">
        <f t="shared" si="101"/>
        <v>81</v>
      </c>
    </row>
    <row r="1843" spans="1:7" x14ac:dyDescent="0.25">
      <c r="A1843" s="1" t="s">
        <v>0</v>
      </c>
      <c r="B1843" t="str">
        <f t="shared" si="98"/>
        <v>PFE</v>
      </c>
      <c r="C1843" t="s">
        <v>1</v>
      </c>
      <c r="D1843" s="2" t="str">
        <f t="shared" si="102"/>
        <v>20181219</v>
      </c>
      <c r="E1843" s="2">
        <f t="shared" si="99"/>
        <v>43453</v>
      </c>
      <c r="F1843" s="6" t="str">
        <f t="shared" si="100"/>
        <v>https://api.iextrading.com/1.0/stock/PFE/chart/date/20181219</v>
      </c>
      <c r="G1843">
        <f t="shared" si="101"/>
        <v>81</v>
      </c>
    </row>
    <row r="1844" spans="1:7" x14ac:dyDescent="0.25">
      <c r="A1844" s="1" t="s">
        <v>0</v>
      </c>
      <c r="B1844" t="str">
        <f t="shared" si="98"/>
        <v>PFE</v>
      </c>
      <c r="C1844" t="s">
        <v>1</v>
      </c>
      <c r="D1844" s="2" t="str">
        <f t="shared" si="102"/>
        <v>20181218</v>
      </c>
      <c r="E1844" s="2">
        <f t="shared" si="99"/>
        <v>43452</v>
      </c>
      <c r="F1844" s="6" t="str">
        <f t="shared" si="100"/>
        <v>https://api.iextrading.com/1.0/stock/PFE/chart/date/20181218</v>
      </c>
      <c r="G1844">
        <f t="shared" si="101"/>
        <v>81</v>
      </c>
    </row>
    <row r="1845" spans="1:7" x14ac:dyDescent="0.25">
      <c r="A1845" s="1" t="s">
        <v>0</v>
      </c>
      <c r="B1845" t="str">
        <f t="shared" si="98"/>
        <v>PFE</v>
      </c>
      <c r="C1845" t="s">
        <v>1</v>
      </c>
      <c r="D1845" s="2" t="str">
        <f t="shared" si="102"/>
        <v>20181217</v>
      </c>
      <c r="E1845" s="2">
        <f t="shared" si="99"/>
        <v>43451</v>
      </c>
      <c r="F1845" s="6" t="str">
        <f t="shared" si="100"/>
        <v>https://api.iextrading.com/1.0/stock/PFE/chart/date/20181217</v>
      </c>
      <c r="G1845">
        <f t="shared" si="101"/>
        <v>81</v>
      </c>
    </row>
    <row r="1846" spans="1:7" x14ac:dyDescent="0.25">
      <c r="A1846" s="1" t="s">
        <v>0</v>
      </c>
      <c r="B1846" t="str">
        <f t="shared" si="98"/>
        <v>PFE</v>
      </c>
      <c r="C1846" t="s">
        <v>1</v>
      </c>
      <c r="D1846" s="2" t="str">
        <f t="shared" si="102"/>
        <v>20181216</v>
      </c>
      <c r="E1846" s="2">
        <f t="shared" si="99"/>
        <v>43450</v>
      </c>
      <c r="F1846" s="6" t="str">
        <f t="shared" si="100"/>
        <v>https://api.iextrading.com/1.0/stock/PFE/chart/date/20181216</v>
      </c>
      <c r="G1846">
        <f t="shared" si="101"/>
        <v>81</v>
      </c>
    </row>
    <row r="1847" spans="1:7" x14ac:dyDescent="0.25">
      <c r="A1847" s="1" t="s">
        <v>0</v>
      </c>
      <c r="B1847" t="str">
        <f t="shared" si="98"/>
        <v>PFE</v>
      </c>
      <c r="C1847" t="s">
        <v>1</v>
      </c>
      <c r="D1847" s="2" t="str">
        <f t="shared" si="102"/>
        <v>20181213</v>
      </c>
      <c r="E1847" s="2">
        <f t="shared" si="99"/>
        <v>43447</v>
      </c>
      <c r="F1847" s="6" t="str">
        <f t="shared" si="100"/>
        <v>https://api.iextrading.com/1.0/stock/PFE/chart/date/20181213</v>
      </c>
      <c r="G1847">
        <f t="shared" si="101"/>
        <v>81</v>
      </c>
    </row>
    <row r="1848" spans="1:7" x14ac:dyDescent="0.25">
      <c r="A1848" s="1" t="s">
        <v>0</v>
      </c>
      <c r="B1848" t="str">
        <f t="shared" si="98"/>
        <v>PFE</v>
      </c>
      <c r="C1848" t="s">
        <v>1</v>
      </c>
      <c r="D1848" s="2" t="str">
        <f t="shared" si="102"/>
        <v>20181212</v>
      </c>
      <c r="E1848" s="2">
        <f t="shared" si="99"/>
        <v>43446</v>
      </c>
      <c r="F1848" s="6" t="str">
        <f t="shared" si="100"/>
        <v>https://api.iextrading.com/1.0/stock/PFE/chart/date/20181212</v>
      </c>
      <c r="G1848">
        <f t="shared" si="101"/>
        <v>81</v>
      </c>
    </row>
    <row r="1849" spans="1:7" x14ac:dyDescent="0.25">
      <c r="A1849" s="1" t="s">
        <v>0</v>
      </c>
      <c r="B1849" t="str">
        <f t="shared" si="98"/>
        <v>PFE</v>
      </c>
      <c r="C1849" t="s">
        <v>1</v>
      </c>
      <c r="D1849" s="2" t="str">
        <f t="shared" si="102"/>
        <v>20181211</v>
      </c>
      <c r="E1849" s="2">
        <f t="shared" si="99"/>
        <v>43445</v>
      </c>
      <c r="F1849" s="6" t="str">
        <f t="shared" si="100"/>
        <v>https://api.iextrading.com/1.0/stock/PFE/chart/date/20181211</v>
      </c>
      <c r="G1849">
        <f t="shared" si="101"/>
        <v>81</v>
      </c>
    </row>
    <row r="1850" spans="1:7" x14ac:dyDescent="0.25">
      <c r="A1850" s="1" t="s">
        <v>0</v>
      </c>
      <c r="B1850" t="str">
        <f t="shared" si="98"/>
        <v>PFE</v>
      </c>
      <c r="C1850" t="s">
        <v>1</v>
      </c>
      <c r="D1850" s="2" t="str">
        <f t="shared" si="102"/>
        <v>20181210</v>
      </c>
      <c r="E1850" s="2">
        <f t="shared" si="99"/>
        <v>43444</v>
      </c>
      <c r="F1850" s="6" t="str">
        <f t="shared" si="100"/>
        <v>https://api.iextrading.com/1.0/stock/PFE/chart/date/20181210</v>
      </c>
      <c r="G1850">
        <f t="shared" si="101"/>
        <v>81</v>
      </c>
    </row>
    <row r="1851" spans="1:7" x14ac:dyDescent="0.25">
      <c r="A1851" s="1" t="s">
        <v>0</v>
      </c>
      <c r="B1851" t="str">
        <f t="shared" si="98"/>
        <v>PFE</v>
      </c>
      <c r="C1851" t="s">
        <v>1</v>
      </c>
      <c r="D1851" s="2" t="str">
        <f t="shared" si="102"/>
        <v>20181209</v>
      </c>
      <c r="E1851" s="2">
        <f t="shared" si="99"/>
        <v>43443</v>
      </c>
      <c r="F1851" s="6" t="str">
        <f t="shared" si="100"/>
        <v>https://api.iextrading.com/1.0/stock/PFE/chart/date/20181209</v>
      </c>
      <c r="G1851">
        <f t="shared" si="101"/>
        <v>81</v>
      </c>
    </row>
    <row r="1852" spans="1:7" x14ac:dyDescent="0.25">
      <c r="A1852" s="1" t="s">
        <v>0</v>
      </c>
      <c r="B1852" t="str">
        <f t="shared" si="98"/>
        <v>PFE</v>
      </c>
      <c r="C1852" t="s">
        <v>1</v>
      </c>
      <c r="D1852" s="2" t="str">
        <f t="shared" si="102"/>
        <v>20181206</v>
      </c>
      <c r="E1852" s="2">
        <f t="shared" si="99"/>
        <v>43440</v>
      </c>
      <c r="F1852" s="6" t="str">
        <f t="shared" si="100"/>
        <v>https://api.iextrading.com/1.0/stock/PFE/chart/date/20181206</v>
      </c>
      <c r="G1852">
        <f t="shared" si="101"/>
        <v>81</v>
      </c>
    </row>
    <row r="1853" spans="1:7" x14ac:dyDescent="0.25">
      <c r="A1853" s="1" t="s">
        <v>0</v>
      </c>
      <c r="B1853" t="str">
        <f t="shared" si="98"/>
        <v>PFE</v>
      </c>
      <c r="C1853" t="s">
        <v>1</v>
      </c>
      <c r="D1853" s="2" t="str">
        <f t="shared" si="102"/>
        <v>20181205</v>
      </c>
      <c r="E1853" s="2">
        <f t="shared" si="99"/>
        <v>43439</v>
      </c>
      <c r="F1853" s="6" t="str">
        <f t="shared" si="100"/>
        <v>https://api.iextrading.com/1.0/stock/PFE/chart/date/20181205</v>
      </c>
      <c r="G1853">
        <f t="shared" si="101"/>
        <v>81</v>
      </c>
    </row>
    <row r="1854" spans="1:7" x14ac:dyDescent="0.25">
      <c r="A1854" s="1" t="s">
        <v>0</v>
      </c>
      <c r="B1854" t="str">
        <f t="shared" si="98"/>
        <v>PFE</v>
      </c>
      <c r="C1854" t="s">
        <v>1</v>
      </c>
      <c r="D1854" s="2" t="str">
        <f t="shared" si="102"/>
        <v>20181204</v>
      </c>
      <c r="E1854" s="2">
        <f t="shared" si="99"/>
        <v>43438</v>
      </c>
      <c r="F1854" s="6" t="str">
        <f t="shared" si="100"/>
        <v>https://api.iextrading.com/1.0/stock/PFE/chart/date/20181204</v>
      </c>
      <c r="G1854">
        <f t="shared" si="101"/>
        <v>81</v>
      </c>
    </row>
    <row r="1855" spans="1:7" x14ac:dyDescent="0.25">
      <c r="A1855" s="1" t="s">
        <v>0</v>
      </c>
      <c r="B1855" t="str">
        <f t="shared" si="98"/>
        <v>PFE</v>
      </c>
      <c r="C1855" t="s">
        <v>1</v>
      </c>
      <c r="D1855" s="2" t="str">
        <f t="shared" si="102"/>
        <v>20181203</v>
      </c>
      <c r="E1855" s="2">
        <f t="shared" si="99"/>
        <v>43437</v>
      </c>
      <c r="F1855" s="6" t="str">
        <f t="shared" si="100"/>
        <v>https://api.iextrading.com/1.0/stock/PFE/chart/date/20181203</v>
      </c>
      <c r="G1855">
        <f t="shared" si="101"/>
        <v>81</v>
      </c>
    </row>
    <row r="1856" spans="1:7" x14ac:dyDescent="0.25">
      <c r="A1856" s="1" t="s">
        <v>0</v>
      </c>
      <c r="B1856" t="str">
        <f t="shared" si="98"/>
        <v>PFE</v>
      </c>
      <c r="C1856" t="s">
        <v>1</v>
      </c>
      <c r="D1856" s="2" t="str">
        <f t="shared" si="102"/>
        <v>20181202</v>
      </c>
      <c r="E1856" s="2">
        <f t="shared" si="99"/>
        <v>43436</v>
      </c>
      <c r="F1856" s="6" t="str">
        <f t="shared" si="100"/>
        <v>https://api.iextrading.com/1.0/stock/PFE/chart/date/20181202</v>
      </c>
      <c r="G1856">
        <f t="shared" si="101"/>
        <v>81</v>
      </c>
    </row>
    <row r="1857" spans="1:7" x14ac:dyDescent="0.25">
      <c r="A1857" s="1" t="s">
        <v>0</v>
      </c>
      <c r="B1857" t="str">
        <f t="shared" si="98"/>
        <v>PFE</v>
      </c>
      <c r="C1857" t="s">
        <v>1</v>
      </c>
      <c r="D1857" s="2" t="str">
        <f t="shared" si="102"/>
        <v>20181129</v>
      </c>
      <c r="E1857" s="2">
        <f t="shared" si="99"/>
        <v>43433</v>
      </c>
      <c r="F1857" s="6" t="str">
        <f t="shared" si="100"/>
        <v>https://api.iextrading.com/1.0/stock/PFE/chart/date/20181129</v>
      </c>
      <c r="G1857">
        <f t="shared" si="101"/>
        <v>81</v>
      </c>
    </row>
    <row r="1858" spans="1:7" x14ac:dyDescent="0.25">
      <c r="A1858" s="1" t="s">
        <v>0</v>
      </c>
      <c r="B1858" t="str">
        <f t="shared" si="98"/>
        <v>PFE</v>
      </c>
      <c r="C1858" t="s">
        <v>1</v>
      </c>
      <c r="D1858" s="2" t="str">
        <f t="shared" si="102"/>
        <v>20181128</v>
      </c>
      <c r="E1858" s="2">
        <f t="shared" si="99"/>
        <v>43432</v>
      </c>
      <c r="F1858" s="6" t="str">
        <f t="shared" si="100"/>
        <v>https://api.iextrading.com/1.0/stock/PFE/chart/date/20181128</v>
      </c>
      <c r="G1858">
        <f t="shared" si="101"/>
        <v>81</v>
      </c>
    </row>
    <row r="1859" spans="1:7" x14ac:dyDescent="0.25">
      <c r="A1859" s="1" t="s">
        <v>0</v>
      </c>
      <c r="B1859" t="str">
        <f t="shared" si="98"/>
        <v>PFE</v>
      </c>
      <c r="C1859" t="s">
        <v>1</v>
      </c>
      <c r="D1859" s="2" t="str">
        <f t="shared" si="102"/>
        <v>20181127</v>
      </c>
      <c r="E1859" s="2">
        <f t="shared" si="99"/>
        <v>43431</v>
      </c>
      <c r="F1859" s="6" t="str">
        <f t="shared" si="100"/>
        <v>https://api.iextrading.com/1.0/stock/PFE/chart/date/20181127</v>
      </c>
      <c r="G1859">
        <f t="shared" si="101"/>
        <v>81</v>
      </c>
    </row>
    <row r="1860" spans="1:7" x14ac:dyDescent="0.25">
      <c r="A1860" s="1" t="s">
        <v>0</v>
      </c>
      <c r="B1860" t="str">
        <f t="shared" si="98"/>
        <v>PFE</v>
      </c>
      <c r="C1860" t="s">
        <v>1</v>
      </c>
      <c r="D1860" s="2" t="str">
        <f t="shared" si="102"/>
        <v>20181126</v>
      </c>
      <c r="E1860" s="2">
        <f t="shared" si="99"/>
        <v>43430</v>
      </c>
      <c r="F1860" s="6" t="str">
        <f t="shared" si="100"/>
        <v>https://api.iextrading.com/1.0/stock/PFE/chart/date/20181126</v>
      </c>
      <c r="G1860">
        <f t="shared" si="101"/>
        <v>81</v>
      </c>
    </row>
    <row r="1861" spans="1:7" x14ac:dyDescent="0.25">
      <c r="A1861" s="1" t="s">
        <v>0</v>
      </c>
      <c r="B1861" t="str">
        <f t="shared" si="98"/>
        <v>PFE</v>
      </c>
      <c r="C1861" t="s">
        <v>1</v>
      </c>
      <c r="D1861" s="2" t="str">
        <f t="shared" si="102"/>
        <v>20181125</v>
      </c>
      <c r="E1861" s="2">
        <f t="shared" si="99"/>
        <v>43429</v>
      </c>
      <c r="F1861" s="6" t="str">
        <f t="shared" si="100"/>
        <v>https://api.iextrading.com/1.0/stock/PFE/chart/date/20181125</v>
      </c>
      <c r="G1861">
        <f t="shared" si="101"/>
        <v>81</v>
      </c>
    </row>
    <row r="1862" spans="1:7" x14ac:dyDescent="0.25">
      <c r="A1862" s="1" t="s">
        <v>0</v>
      </c>
      <c r="B1862" t="str">
        <f t="shared" si="98"/>
        <v>PFE</v>
      </c>
      <c r="C1862" t="s">
        <v>1</v>
      </c>
      <c r="D1862" s="2" t="str">
        <f t="shared" si="102"/>
        <v>20181122</v>
      </c>
      <c r="E1862" s="2">
        <f t="shared" si="99"/>
        <v>43426</v>
      </c>
      <c r="F1862" s="6" t="str">
        <f t="shared" si="100"/>
        <v>https://api.iextrading.com/1.0/stock/PFE/chart/date/20181122</v>
      </c>
      <c r="G1862">
        <f t="shared" si="101"/>
        <v>81</v>
      </c>
    </row>
    <row r="1863" spans="1:7" x14ac:dyDescent="0.25">
      <c r="A1863" s="1" t="s">
        <v>0</v>
      </c>
      <c r="B1863" t="str">
        <f t="shared" si="98"/>
        <v>PFE</v>
      </c>
      <c r="C1863" t="s">
        <v>1</v>
      </c>
      <c r="D1863" s="2" t="str">
        <f t="shared" si="102"/>
        <v>20181121</v>
      </c>
      <c r="E1863" s="2">
        <f t="shared" si="99"/>
        <v>43425</v>
      </c>
      <c r="F1863" s="6" t="str">
        <f t="shared" si="100"/>
        <v>https://api.iextrading.com/1.0/stock/PFE/chart/date/20181121</v>
      </c>
      <c r="G1863">
        <f t="shared" si="101"/>
        <v>81</v>
      </c>
    </row>
    <row r="1864" spans="1:7" x14ac:dyDescent="0.25">
      <c r="A1864" s="1" t="s">
        <v>0</v>
      </c>
      <c r="B1864" t="str">
        <f t="shared" si="98"/>
        <v>PG</v>
      </c>
      <c r="C1864" t="s">
        <v>1</v>
      </c>
      <c r="D1864" s="2" t="str">
        <f t="shared" si="102"/>
        <v>20181221</v>
      </c>
      <c r="E1864" s="2">
        <f t="shared" si="99"/>
        <v>43455</v>
      </c>
      <c r="F1864" s="6" t="str">
        <f t="shared" si="100"/>
        <v>https://api.iextrading.com/1.0/stock/PG/chart/date/20181221</v>
      </c>
      <c r="G1864">
        <f t="shared" si="101"/>
        <v>82</v>
      </c>
    </row>
    <row r="1865" spans="1:7" x14ac:dyDescent="0.25">
      <c r="A1865" s="1" t="s">
        <v>0</v>
      </c>
      <c r="B1865" t="str">
        <f t="shared" si="98"/>
        <v>PG</v>
      </c>
      <c r="C1865" t="s">
        <v>1</v>
      </c>
      <c r="D1865" s="2" t="str">
        <f t="shared" si="102"/>
        <v>20181220</v>
      </c>
      <c r="E1865" s="2">
        <f t="shared" si="99"/>
        <v>43454</v>
      </c>
      <c r="F1865" s="6" t="str">
        <f t="shared" si="100"/>
        <v>https://api.iextrading.com/1.0/stock/PG/chart/date/20181220</v>
      </c>
      <c r="G1865">
        <f t="shared" si="101"/>
        <v>82</v>
      </c>
    </row>
    <row r="1866" spans="1:7" x14ac:dyDescent="0.25">
      <c r="A1866" s="1" t="s">
        <v>0</v>
      </c>
      <c r="B1866" t="str">
        <f t="shared" si="98"/>
        <v>PG</v>
      </c>
      <c r="C1866" t="s">
        <v>1</v>
      </c>
      <c r="D1866" s="2" t="str">
        <f t="shared" si="102"/>
        <v>20181219</v>
      </c>
      <c r="E1866" s="2">
        <f t="shared" si="99"/>
        <v>43453</v>
      </c>
      <c r="F1866" s="6" t="str">
        <f t="shared" si="100"/>
        <v>https://api.iextrading.com/1.0/stock/PG/chart/date/20181219</v>
      </c>
      <c r="G1866">
        <f t="shared" si="101"/>
        <v>82</v>
      </c>
    </row>
    <row r="1867" spans="1:7" x14ac:dyDescent="0.25">
      <c r="A1867" s="1" t="s">
        <v>0</v>
      </c>
      <c r="B1867" t="str">
        <f t="shared" si="98"/>
        <v>PG</v>
      </c>
      <c r="C1867" t="s">
        <v>1</v>
      </c>
      <c r="D1867" s="2" t="str">
        <f t="shared" si="102"/>
        <v>20181218</v>
      </c>
      <c r="E1867" s="2">
        <f t="shared" si="99"/>
        <v>43452</v>
      </c>
      <c r="F1867" s="6" t="str">
        <f t="shared" si="100"/>
        <v>https://api.iextrading.com/1.0/stock/PG/chart/date/20181218</v>
      </c>
      <c r="G1867">
        <f t="shared" si="101"/>
        <v>82</v>
      </c>
    </row>
    <row r="1868" spans="1:7" x14ac:dyDescent="0.25">
      <c r="A1868" s="1" t="s">
        <v>0</v>
      </c>
      <c r="B1868" t="str">
        <f t="shared" si="98"/>
        <v>PG</v>
      </c>
      <c r="C1868" t="s">
        <v>1</v>
      </c>
      <c r="D1868" s="2" t="str">
        <f t="shared" si="102"/>
        <v>20181217</v>
      </c>
      <c r="E1868" s="2">
        <f t="shared" si="99"/>
        <v>43451</v>
      </c>
      <c r="F1868" s="6" t="str">
        <f t="shared" si="100"/>
        <v>https://api.iextrading.com/1.0/stock/PG/chart/date/20181217</v>
      </c>
      <c r="G1868">
        <f t="shared" si="101"/>
        <v>82</v>
      </c>
    </row>
    <row r="1869" spans="1:7" x14ac:dyDescent="0.25">
      <c r="A1869" s="1" t="s">
        <v>0</v>
      </c>
      <c r="B1869" t="str">
        <f t="shared" si="98"/>
        <v>PG</v>
      </c>
      <c r="C1869" t="s">
        <v>1</v>
      </c>
      <c r="D1869" s="2" t="str">
        <f t="shared" si="102"/>
        <v>20181216</v>
      </c>
      <c r="E1869" s="2">
        <f t="shared" si="99"/>
        <v>43450</v>
      </c>
      <c r="F1869" s="6" t="str">
        <f t="shared" si="100"/>
        <v>https://api.iextrading.com/1.0/stock/PG/chart/date/20181216</v>
      </c>
      <c r="G1869">
        <f t="shared" si="101"/>
        <v>82</v>
      </c>
    </row>
    <row r="1870" spans="1:7" x14ac:dyDescent="0.25">
      <c r="A1870" s="1" t="s">
        <v>0</v>
      </c>
      <c r="B1870" t="str">
        <f t="shared" si="98"/>
        <v>PG</v>
      </c>
      <c r="C1870" t="s">
        <v>1</v>
      </c>
      <c r="D1870" s="2" t="str">
        <f t="shared" si="102"/>
        <v>20181213</v>
      </c>
      <c r="E1870" s="2">
        <f t="shared" si="99"/>
        <v>43447</v>
      </c>
      <c r="F1870" s="6" t="str">
        <f t="shared" si="100"/>
        <v>https://api.iextrading.com/1.0/stock/PG/chart/date/20181213</v>
      </c>
      <c r="G1870">
        <f t="shared" si="101"/>
        <v>82</v>
      </c>
    </row>
    <row r="1871" spans="1:7" x14ac:dyDescent="0.25">
      <c r="A1871" s="1" t="s">
        <v>0</v>
      </c>
      <c r="B1871" t="str">
        <f t="shared" si="98"/>
        <v>PG</v>
      </c>
      <c r="C1871" t="s">
        <v>1</v>
      </c>
      <c r="D1871" s="2" t="str">
        <f t="shared" si="102"/>
        <v>20181212</v>
      </c>
      <c r="E1871" s="2">
        <f t="shared" si="99"/>
        <v>43446</v>
      </c>
      <c r="F1871" s="6" t="str">
        <f t="shared" si="100"/>
        <v>https://api.iextrading.com/1.0/stock/PG/chart/date/20181212</v>
      </c>
      <c r="G1871">
        <f t="shared" si="101"/>
        <v>82</v>
      </c>
    </row>
    <row r="1872" spans="1:7" x14ac:dyDescent="0.25">
      <c r="A1872" s="1" t="s">
        <v>0</v>
      </c>
      <c r="B1872" t="str">
        <f t="shared" si="98"/>
        <v>PG</v>
      </c>
      <c r="C1872" t="s">
        <v>1</v>
      </c>
      <c r="D1872" s="2" t="str">
        <f t="shared" si="102"/>
        <v>20181211</v>
      </c>
      <c r="E1872" s="2">
        <f t="shared" si="99"/>
        <v>43445</v>
      </c>
      <c r="F1872" s="6" t="str">
        <f t="shared" si="100"/>
        <v>https://api.iextrading.com/1.0/stock/PG/chart/date/20181211</v>
      </c>
      <c r="G1872">
        <f t="shared" si="101"/>
        <v>82</v>
      </c>
    </row>
    <row r="1873" spans="1:7" x14ac:dyDescent="0.25">
      <c r="A1873" s="1" t="s">
        <v>0</v>
      </c>
      <c r="B1873" t="str">
        <f t="shared" si="98"/>
        <v>PG</v>
      </c>
      <c r="C1873" t="s">
        <v>1</v>
      </c>
      <c r="D1873" s="2" t="str">
        <f t="shared" si="102"/>
        <v>20181210</v>
      </c>
      <c r="E1873" s="2">
        <f t="shared" si="99"/>
        <v>43444</v>
      </c>
      <c r="F1873" s="6" t="str">
        <f t="shared" si="100"/>
        <v>https://api.iextrading.com/1.0/stock/PG/chart/date/20181210</v>
      </c>
      <c r="G1873">
        <f t="shared" si="101"/>
        <v>82</v>
      </c>
    </row>
    <row r="1874" spans="1:7" x14ac:dyDescent="0.25">
      <c r="A1874" s="1" t="s">
        <v>0</v>
      </c>
      <c r="B1874" t="str">
        <f t="shared" si="98"/>
        <v>PG</v>
      </c>
      <c r="C1874" t="s">
        <v>1</v>
      </c>
      <c r="D1874" s="2" t="str">
        <f t="shared" si="102"/>
        <v>20181209</v>
      </c>
      <c r="E1874" s="2">
        <f t="shared" si="99"/>
        <v>43443</v>
      </c>
      <c r="F1874" s="6" t="str">
        <f t="shared" si="100"/>
        <v>https://api.iextrading.com/1.0/stock/PG/chart/date/20181209</v>
      </c>
      <c r="G1874">
        <f t="shared" si="101"/>
        <v>82</v>
      </c>
    </row>
    <row r="1875" spans="1:7" x14ac:dyDescent="0.25">
      <c r="A1875" s="1" t="s">
        <v>0</v>
      </c>
      <c r="B1875" t="str">
        <f t="shared" si="98"/>
        <v>PG</v>
      </c>
      <c r="C1875" t="s">
        <v>1</v>
      </c>
      <c r="D1875" s="2" t="str">
        <f t="shared" si="102"/>
        <v>20181206</v>
      </c>
      <c r="E1875" s="2">
        <f t="shared" si="99"/>
        <v>43440</v>
      </c>
      <c r="F1875" s="6" t="str">
        <f t="shared" si="100"/>
        <v>https://api.iextrading.com/1.0/stock/PG/chart/date/20181206</v>
      </c>
      <c r="G1875">
        <f t="shared" si="101"/>
        <v>82</v>
      </c>
    </row>
    <row r="1876" spans="1:7" x14ac:dyDescent="0.25">
      <c r="A1876" s="1" t="s">
        <v>0</v>
      </c>
      <c r="B1876" t="str">
        <f t="shared" si="98"/>
        <v>PG</v>
      </c>
      <c r="C1876" t="s">
        <v>1</v>
      </c>
      <c r="D1876" s="2" t="str">
        <f t="shared" si="102"/>
        <v>20181205</v>
      </c>
      <c r="E1876" s="2">
        <f t="shared" si="99"/>
        <v>43439</v>
      </c>
      <c r="F1876" s="6" t="str">
        <f t="shared" si="100"/>
        <v>https://api.iextrading.com/1.0/stock/PG/chart/date/20181205</v>
      </c>
      <c r="G1876">
        <f t="shared" si="101"/>
        <v>82</v>
      </c>
    </row>
    <row r="1877" spans="1:7" x14ac:dyDescent="0.25">
      <c r="A1877" s="1" t="s">
        <v>0</v>
      </c>
      <c r="B1877" t="str">
        <f t="shared" si="98"/>
        <v>PG</v>
      </c>
      <c r="C1877" t="s">
        <v>1</v>
      </c>
      <c r="D1877" s="2" t="str">
        <f t="shared" si="102"/>
        <v>20181204</v>
      </c>
      <c r="E1877" s="2">
        <f t="shared" si="99"/>
        <v>43438</v>
      </c>
      <c r="F1877" s="6" t="str">
        <f t="shared" si="100"/>
        <v>https://api.iextrading.com/1.0/stock/PG/chart/date/20181204</v>
      </c>
      <c r="G1877">
        <f t="shared" si="101"/>
        <v>82</v>
      </c>
    </row>
    <row r="1878" spans="1:7" x14ac:dyDescent="0.25">
      <c r="A1878" s="1" t="s">
        <v>0</v>
      </c>
      <c r="B1878" t="str">
        <f t="shared" si="98"/>
        <v>PG</v>
      </c>
      <c r="C1878" t="s">
        <v>1</v>
      </c>
      <c r="D1878" s="2" t="str">
        <f t="shared" si="102"/>
        <v>20181203</v>
      </c>
      <c r="E1878" s="2">
        <f t="shared" si="99"/>
        <v>43437</v>
      </c>
      <c r="F1878" s="6" t="str">
        <f t="shared" si="100"/>
        <v>https://api.iextrading.com/1.0/stock/PG/chart/date/20181203</v>
      </c>
      <c r="G1878">
        <f t="shared" si="101"/>
        <v>82</v>
      </c>
    </row>
    <row r="1879" spans="1:7" x14ac:dyDescent="0.25">
      <c r="A1879" s="1" t="s">
        <v>0</v>
      </c>
      <c r="B1879" t="str">
        <f t="shared" si="98"/>
        <v>PG</v>
      </c>
      <c r="C1879" t="s">
        <v>1</v>
      </c>
      <c r="D1879" s="2" t="str">
        <f t="shared" si="102"/>
        <v>20181202</v>
      </c>
      <c r="E1879" s="2">
        <f t="shared" si="99"/>
        <v>43436</v>
      </c>
      <c r="F1879" s="6" t="str">
        <f t="shared" si="100"/>
        <v>https://api.iextrading.com/1.0/stock/PG/chart/date/20181202</v>
      </c>
      <c r="G1879">
        <f t="shared" si="101"/>
        <v>82</v>
      </c>
    </row>
    <row r="1880" spans="1:7" x14ac:dyDescent="0.25">
      <c r="A1880" s="1" t="s">
        <v>0</v>
      </c>
      <c r="B1880" t="str">
        <f t="shared" si="98"/>
        <v>PG</v>
      </c>
      <c r="C1880" t="s">
        <v>1</v>
      </c>
      <c r="D1880" s="2" t="str">
        <f t="shared" si="102"/>
        <v>20181129</v>
      </c>
      <c r="E1880" s="2">
        <f t="shared" si="99"/>
        <v>43433</v>
      </c>
      <c r="F1880" s="6" t="str">
        <f t="shared" si="100"/>
        <v>https://api.iextrading.com/1.0/stock/PG/chart/date/20181129</v>
      </c>
      <c r="G1880">
        <f t="shared" si="101"/>
        <v>82</v>
      </c>
    </row>
    <row r="1881" spans="1:7" x14ac:dyDescent="0.25">
      <c r="A1881" s="1" t="s">
        <v>0</v>
      </c>
      <c r="B1881" t="str">
        <f t="shared" si="98"/>
        <v>PG</v>
      </c>
      <c r="C1881" t="s">
        <v>1</v>
      </c>
      <c r="D1881" s="2" t="str">
        <f t="shared" si="102"/>
        <v>20181128</v>
      </c>
      <c r="E1881" s="2">
        <f t="shared" si="99"/>
        <v>43432</v>
      </c>
      <c r="F1881" s="6" t="str">
        <f t="shared" si="100"/>
        <v>https://api.iextrading.com/1.0/stock/PG/chart/date/20181128</v>
      </c>
      <c r="G1881">
        <f t="shared" si="101"/>
        <v>82</v>
      </c>
    </row>
    <row r="1882" spans="1:7" x14ac:dyDescent="0.25">
      <c r="A1882" s="1" t="s">
        <v>0</v>
      </c>
      <c r="B1882" t="str">
        <f t="shared" si="98"/>
        <v>PG</v>
      </c>
      <c r="C1882" t="s">
        <v>1</v>
      </c>
      <c r="D1882" s="2" t="str">
        <f t="shared" si="102"/>
        <v>20181127</v>
      </c>
      <c r="E1882" s="2">
        <f t="shared" si="99"/>
        <v>43431</v>
      </c>
      <c r="F1882" s="6" t="str">
        <f t="shared" si="100"/>
        <v>https://api.iextrading.com/1.0/stock/PG/chart/date/20181127</v>
      </c>
      <c r="G1882">
        <f t="shared" si="101"/>
        <v>82</v>
      </c>
    </row>
    <row r="1883" spans="1:7" x14ac:dyDescent="0.25">
      <c r="A1883" s="1" t="s">
        <v>0</v>
      </c>
      <c r="B1883" t="str">
        <f t="shared" si="98"/>
        <v>PG</v>
      </c>
      <c r="C1883" t="s">
        <v>1</v>
      </c>
      <c r="D1883" s="2" t="str">
        <f t="shared" si="102"/>
        <v>20181126</v>
      </c>
      <c r="E1883" s="2">
        <f t="shared" si="99"/>
        <v>43430</v>
      </c>
      <c r="F1883" s="6" t="str">
        <f t="shared" si="100"/>
        <v>https://api.iextrading.com/1.0/stock/PG/chart/date/20181126</v>
      </c>
      <c r="G1883">
        <f t="shared" si="101"/>
        <v>82</v>
      </c>
    </row>
    <row r="1884" spans="1:7" x14ac:dyDescent="0.25">
      <c r="A1884" s="1" t="s">
        <v>0</v>
      </c>
      <c r="B1884" t="str">
        <f t="shared" si="98"/>
        <v>PG</v>
      </c>
      <c r="C1884" t="s">
        <v>1</v>
      </c>
      <c r="D1884" s="2" t="str">
        <f t="shared" si="102"/>
        <v>20181125</v>
      </c>
      <c r="E1884" s="2">
        <f t="shared" si="99"/>
        <v>43429</v>
      </c>
      <c r="F1884" s="6" t="str">
        <f t="shared" si="100"/>
        <v>https://api.iextrading.com/1.0/stock/PG/chart/date/20181125</v>
      </c>
      <c r="G1884">
        <f t="shared" si="101"/>
        <v>82</v>
      </c>
    </row>
    <row r="1885" spans="1:7" x14ac:dyDescent="0.25">
      <c r="A1885" s="1" t="s">
        <v>0</v>
      </c>
      <c r="B1885" t="str">
        <f t="shared" si="98"/>
        <v>PG</v>
      </c>
      <c r="C1885" t="s">
        <v>1</v>
      </c>
      <c r="D1885" s="2" t="str">
        <f t="shared" si="102"/>
        <v>20181122</v>
      </c>
      <c r="E1885" s="2">
        <f t="shared" si="99"/>
        <v>43426</v>
      </c>
      <c r="F1885" s="6" t="str">
        <f t="shared" si="100"/>
        <v>https://api.iextrading.com/1.0/stock/PG/chart/date/20181122</v>
      </c>
      <c r="G1885">
        <f t="shared" si="101"/>
        <v>82</v>
      </c>
    </row>
    <row r="1886" spans="1:7" x14ac:dyDescent="0.25">
      <c r="A1886" s="1" t="s">
        <v>0</v>
      </c>
      <c r="B1886" t="str">
        <f t="shared" ref="B1886:B1949" si="103">VLOOKUP(G1886,M:N,2,FALSE)</f>
        <v>PG</v>
      </c>
      <c r="C1886" t="s">
        <v>1</v>
      </c>
      <c r="D1886" s="2" t="str">
        <f t="shared" si="102"/>
        <v>20181121</v>
      </c>
      <c r="E1886" s="2">
        <f t="shared" ref="E1886:E1949" si="104">IF(E1885-1&gt;=$K$2,IF(WEEKDAY(E1885-1)=7,E1885-3,E1885-1),$K$1)</f>
        <v>43425</v>
      </c>
      <c r="F1886" s="6" t="str">
        <f t="shared" ref="F1886:F1949" si="105">A1886&amp;B1886&amp;C1886&amp;D1886</f>
        <v>https://api.iextrading.com/1.0/stock/PG/chart/date/20181121</v>
      </c>
      <c r="G1886">
        <f t="shared" ref="G1886:G1949" si="106">IF(E1886=$K$1,G1885+1,G1885)</f>
        <v>82</v>
      </c>
    </row>
    <row r="1887" spans="1:7" x14ac:dyDescent="0.25">
      <c r="A1887" s="1" t="s">
        <v>0</v>
      </c>
      <c r="B1887" t="str">
        <f t="shared" si="103"/>
        <v>PM</v>
      </c>
      <c r="C1887" t="s">
        <v>1</v>
      </c>
      <c r="D1887" s="2" t="str">
        <f t="shared" si="102"/>
        <v>20181221</v>
      </c>
      <c r="E1887" s="2">
        <f t="shared" si="104"/>
        <v>43455</v>
      </c>
      <c r="F1887" s="6" t="str">
        <f t="shared" si="105"/>
        <v>https://api.iextrading.com/1.0/stock/PM/chart/date/20181221</v>
      </c>
      <c r="G1887">
        <f t="shared" si="106"/>
        <v>83</v>
      </c>
    </row>
    <row r="1888" spans="1:7" x14ac:dyDescent="0.25">
      <c r="A1888" s="1" t="s">
        <v>0</v>
      </c>
      <c r="B1888" t="str">
        <f t="shared" si="103"/>
        <v>PM</v>
      </c>
      <c r="C1888" t="s">
        <v>1</v>
      </c>
      <c r="D1888" s="2" t="str">
        <f t="shared" ref="D1888:D1951" si="107">TEXT(E1888,"YYYY")&amp;TEXT(E1888,"MM")&amp;TEXT(E1888,"dd")</f>
        <v>20181220</v>
      </c>
      <c r="E1888" s="2">
        <f t="shared" si="104"/>
        <v>43454</v>
      </c>
      <c r="F1888" s="6" t="str">
        <f t="shared" si="105"/>
        <v>https://api.iextrading.com/1.0/stock/PM/chart/date/20181220</v>
      </c>
      <c r="G1888">
        <f t="shared" si="106"/>
        <v>83</v>
      </c>
    </row>
    <row r="1889" spans="1:7" x14ac:dyDescent="0.25">
      <c r="A1889" s="1" t="s">
        <v>0</v>
      </c>
      <c r="B1889" t="str">
        <f t="shared" si="103"/>
        <v>PM</v>
      </c>
      <c r="C1889" t="s">
        <v>1</v>
      </c>
      <c r="D1889" s="2" t="str">
        <f t="shared" si="107"/>
        <v>20181219</v>
      </c>
      <c r="E1889" s="2">
        <f t="shared" si="104"/>
        <v>43453</v>
      </c>
      <c r="F1889" s="6" t="str">
        <f t="shared" si="105"/>
        <v>https://api.iextrading.com/1.0/stock/PM/chart/date/20181219</v>
      </c>
      <c r="G1889">
        <f t="shared" si="106"/>
        <v>83</v>
      </c>
    </row>
    <row r="1890" spans="1:7" x14ac:dyDescent="0.25">
      <c r="A1890" s="1" t="s">
        <v>0</v>
      </c>
      <c r="B1890" t="str">
        <f t="shared" si="103"/>
        <v>PM</v>
      </c>
      <c r="C1890" t="s">
        <v>1</v>
      </c>
      <c r="D1890" s="2" t="str">
        <f t="shared" si="107"/>
        <v>20181218</v>
      </c>
      <c r="E1890" s="2">
        <f t="shared" si="104"/>
        <v>43452</v>
      </c>
      <c r="F1890" s="6" t="str">
        <f t="shared" si="105"/>
        <v>https://api.iextrading.com/1.0/stock/PM/chart/date/20181218</v>
      </c>
      <c r="G1890">
        <f t="shared" si="106"/>
        <v>83</v>
      </c>
    </row>
    <row r="1891" spans="1:7" x14ac:dyDescent="0.25">
      <c r="A1891" s="1" t="s">
        <v>0</v>
      </c>
      <c r="B1891" t="str">
        <f t="shared" si="103"/>
        <v>PM</v>
      </c>
      <c r="C1891" t="s">
        <v>1</v>
      </c>
      <c r="D1891" s="2" t="str">
        <f t="shared" si="107"/>
        <v>20181217</v>
      </c>
      <c r="E1891" s="2">
        <f t="shared" si="104"/>
        <v>43451</v>
      </c>
      <c r="F1891" s="6" t="str">
        <f t="shared" si="105"/>
        <v>https://api.iextrading.com/1.0/stock/PM/chart/date/20181217</v>
      </c>
      <c r="G1891">
        <f t="shared" si="106"/>
        <v>83</v>
      </c>
    </row>
    <row r="1892" spans="1:7" x14ac:dyDescent="0.25">
      <c r="A1892" s="1" t="s">
        <v>0</v>
      </c>
      <c r="B1892" t="str">
        <f t="shared" si="103"/>
        <v>PM</v>
      </c>
      <c r="C1892" t="s">
        <v>1</v>
      </c>
      <c r="D1892" s="2" t="str">
        <f t="shared" si="107"/>
        <v>20181216</v>
      </c>
      <c r="E1892" s="2">
        <f t="shared" si="104"/>
        <v>43450</v>
      </c>
      <c r="F1892" s="6" t="str">
        <f t="shared" si="105"/>
        <v>https://api.iextrading.com/1.0/stock/PM/chart/date/20181216</v>
      </c>
      <c r="G1892">
        <f t="shared" si="106"/>
        <v>83</v>
      </c>
    </row>
    <row r="1893" spans="1:7" x14ac:dyDescent="0.25">
      <c r="A1893" s="1" t="s">
        <v>0</v>
      </c>
      <c r="B1893" t="str">
        <f t="shared" si="103"/>
        <v>PM</v>
      </c>
      <c r="C1893" t="s">
        <v>1</v>
      </c>
      <c r="D1893" s="2" t="str">
        <f t="shared" si="107"/>
        <v>20181213</v>
      </c>
      <c r="E1893" s="2">
        <f t="shared" si="104"/>
        <v>43447</v>
      </c>
      <c r="F1893" s="6" t="str">
        <f t="shared" si="105"/>
        <v>https://api.iextrading.com/1.0/stock/PM/chart/date/20181213</v>
      </c>
      <c r="G1893">
        <f t="shared" si="106"/>
        <v>83</v>
      </c>
    </row>
    <row r="1894" spans="1:7" x14ac:dyDescent="0.25">
      <c r="A1894" s="1" t="s">
        <v>0</v>
      </c>
      <c r="B1894" t="str">
        <f t="shared" si="103"/>
        <v>PM</v>
      </c>
      <c r="C1894" t="s">
        <v>1</v>
      </c>
      <c r="D1894" s="2" t="str">
        <f t="shared" si="107"/>
        <v>20181212</v>
      </c>
      <c r="E1894" s="2">
        <f t="shared" si="104"/>
        <v>43446</v>
      </c>
      <c r="F1894" s="6" t="str">
        <f t="shared" si="105"/>
        <v>https://api.iextrading.com/1.0/stock/PM/chart/date/20181212</v>
      </c>
      <c r="G1894">
        <f t="shared" si="106"/>
        <v>83</v>
      </c>
    </row>
    <row r="1895" spans="1:7" x14ac:dyDescent="0.25">
      <c r="A1895" s="1" t="s">
        <v>0</v>
      </c>
      <c r="B1895" t="str">
        <f t="shared" si="103"/>
        <v>PM</v>
      </c>
      <c r="C1895" t="s">
        <v>1</v>
      </c>
      <c r="D1895" s="2" t="str">
        <f t="shared" si="107"/>
        <v>20181211</v>
      </c>
      <c r="E1895" s="2">
        <f t="shared" si="104"/>
        <v>43445</v>
      </c>
      <c r="F1895" s="6" t="str">
        <f t="shared" si="105"/>
        <v>https://api.iextrading.com/1.0/stock/PM/chart/date/20181211</v>
      </c>
      <c r="G1895">
        <f t="shared" si="106"/>
        <v>83</v>
      </c>
    </row>
    <row r="1896" spans="1:7" x14ac:dyDescent="0.25">
      <c r="A1896" s="1" t="s">
        <v>0</v>
      </c>
      <c r="B1896" t="str">
        <f t="shared" si="103"/>
        <v>PM</v>
      </c>
      <c r="C1896" t="s">
        <v>1</v>
      </c>
      <c r="D1896" s="2" t="str">
        <f t="shared" si="107"/>
        <v>20181210</v>
      </c>
      <c r="E1896" s="2">
        <f t="shared" si="104"/>
        <v>43444</v>
      </c>
      <c r="F1896" s="6" t="str">
        <f t="shared" si="105"/>
        <v>https://api.iextrading.com/1.0/stock/PM/chart/date/20181210</v>
      </c>
      <c r="G1896">
        <f t="shared" si="106"/>
        <v>83</v>
      </c>
    </row>
    <row r="1897" spans="1:7" x14ac:dyDescent="0.25">
      <c r="A1897" s="1" t="s">
        <v>0</v>
      </c>
      <c r="B1897" t="str">
        <f t="shared" si="103"/>
        <v>PM</v>
      </c>
      <c r="C1897" t="s">
        <v>1</v>
      </c>
      <c r="D1897" s="2" t="str">
        <f t="shared" si="107"/>
        <v>20181209</v>
      </c>
      <c r="E1897" s="2">
        <f t="shared" si="104"/>
        <v>43443</v>
      </c>
      <c r="F1897" s="6" t="str">
        <f t="shared" si="105"/>
        <v>https://api.iextrading.com/1.0/stock/PM/chart/date/20181209</v>
      </c>
      <c r="G1897">
        <f t="shared" si="106"/>
        <v>83</v>
      </c>
    </row>
    <row r="1898" spans="1:7" x14ac:dyDescent="0.25">
      <c r="A1898" s="1" t="s">
        <v>0</v>
      </c>
      <c r="B1898" t="str">
        <f t="shared" si="103"/>
        <v>PM</v>
      </c>
      <c r="C1898" t="s">
        <v>1</v>
      </c>
      <c r="D1898" s="2" t="str">
        <f t="shared" si="107"/>
        <v>20181206</v>
      </c>
      <c r="E1898" s="2">
        <f t="shared" si="104"/>
        <v>43440</v>
      </c>
      <c r="F1898" s="6" t="str">
        <f t="shared" si="105"/>
        <v>https://api.iextrading.com/1.0/stock/PM/chart/date/20181206</v>
      </c>
      <c r="G1898">
        <f t="shared" si="106"/>
        <v>83</v>
      </c>
    </row>
    <row r="1899" spans="1:7" x14ac:dyDescent="0.25">
      <c r="A1899" s="1" t="s">
        <v>0</v>
      </c>
      <c r="B1899" t="str">
        <f t="shared" si="103"/>
        <v>PM</v>
      </c>
      <c r="C1899" t="s">
        <v>1</v>
      </c>
      <c r="D1899" s="2" t="str">
        <f t="shared" si="107"/>
        <v>20181205</v>
      </c>
      <c r="E1899" s="2">
        <f t="shared" si="104"/>
        <v>43439</v>
      </c>
      <c r="F1899" s="6" t="str">
        <f t="shared" si="105"/>
        <v>https://api.iextrading.com/1.0/stock/PM/chart/date/20181205</v>
      </c>
      <c r="G1899">
        <f t="shared" si="106"/>
        <v>83</v>
      </c>
    </row>
    <row r="1900" spans="1:7" x14ac:dyDescent="0.25">
      <c r="A1900" s="1" t="s">
        <v>0</v>
      </c>
      <c r="B1900" t="str">
        <f t="shared" si="103"/>
        <v>PM</v>
      </c>
      <c r="C1900" t="s">
        <v>1</v>
      </c>
      <c r="D1900" s="2" t="str">
        <f t="shared" si="107"/>
        <v>20181204</v>
      </c>
      <c r="E1900" s="2">
        <f t="shared" si="104"/>
        <v>43438</v>
      </c>
      <c r="F1900" s="6" t="str">
        <f t="shared" si="105"/>
        <v>https://api.iextrading.com/1.0/stock/PM/chart/date/20181204</v>
      </c>
      <c r="G1900">
        <f t="shared" si="106"/>
        <v>83</v>
      </c>
    </row>
    <row r="1901" spans="1:7" x14ac:dyDescent="0.25">
      <c r="A1901" s="1" t="s">
        <v>0</v>
      </c>
      <c r="B1901" t="str">
        <f t="shared" si="103"/>
        <v>PM</v>
      </c>
      <c r="C1901" t="s">
        <v>1</v>
      </c>
      <c r="D1901" s="2" t="str">
        <f t="shared" si="107"/>
        <v>20181203</v>
      </c>
      <c r="E1901" s="2">
        <f t="shared" si="104"/>
        <v>43437</v>
      </c>
      <c r="F1901" s="6" t="str">
        <f t="shared" si="105"/>
        <v>https://api.iextrading.com/1.0/stock/PM/chart/date/20181203</v>
      </c>
      <c r="G1901">
        <f t="shared" si="106"/>
        <v>83</v>
      </c>
    </row>
    <row r="1902" spans="1:7" x14ac:dyDescent="0.25">
      <c r="A1902" s="1" t="s">
        <v>0</v>
      </c>
      <c r="B1902" t="str">
        <f t="shared" si="103"/>
        <v>PM</v>
      </c>
      <c r="C1902" t="s">
        <v>1</v>
      </c>
      <c r="D1902" s="2" t="str">
        <f t="shared" si="107"/>
        <v>20181202</v>
      </c>
      <c r="E1902" s="2">
        <f t="shared" si="104"/>
        <v>43436</v>
      </c>
      <c r="F1902" s="6" t="str">
        <f t="shared" si="105"/>
        <v>https://api.iextrading.com/1.0/stock/PM/chart/date/20181202</v>
      </c>
      <c r="G1902">
        <f t="shared" si="106"/>
        <v>83</v>
      </c>
    </row>
    <row r="1903" spans="1:7" x14ac:dyDescent="0.25">
      <c r="A1903" s="1" t="s">
        <v>0</v>
      </c>
      <c r="B1903" t="str">
        <f t="shared" si="103"/>
        <v>PM</v>
      </c>
      <c r="C1903" t="s">
        <v>1</v>
      </c>
      <c r="D1903" s="2" t="str">
        <f t="shared" si="107"/>
        <v>20181129</v>
      </c>
      <c r="E1903" s="2">
        <f t="shared" si="104"/>
        <v>43433</v>
      </c>
      <c r="F1903" s="6" t="str">
        <f t="shared" si="105"/>
        <v>https://api.iextrading.com/1.0/stock/PM/chart/date/20181129</v>
      </c>
      <c r="G1903">
        <f t="shared" si="106"/>
        <v>83</v>
      </c>
    </row>
    <row r="1904" spans="1:7" x14ac:dyDescent="0.25">
      <c r="A1904" s="1" t="s">
        <v>0</v>
      </c>
      <c r="B1904" t="str">
        <f t="shared" si="103"/>
        <v>PM</v>
      </c>
      <c r="C1904" t="s">
        <v>1</v>
      </c>
      <c r="D1904" s="2" t="str">
        <f t="shared" si="107"/>
        <v>20181128</v>
      </c>
      <c r="E1904" s="2">
        <f t="shared" si="104"/>
        <v>43432</v>
      </c>
      <c r="F1904" s="6" t="str">
        <f t="shared" si="105"/>
        <v>https://api.iextrading.com/1.0/stock/PM/chart/date/20181128</v>
      </c>
      <c r="G1904">
        <f t="shared" si="106"/>
        <v>83</v>
      </c>
    </row>
    <row r="1905" spans="1:7" x14ac:dyDescent="0.25">
      <c r="A1905" s="1" t="s">
        <v>0</v>
      </c>
      <c r="B1905" t="str">
        <f t="shared" si="103"/>
        <v>PM</v>
      </c>
      <c r="C1905" t="s">
        <v>1</v>
      </c>
      <c r="D1905" s="2" t="str">
        <f t="shared" si="107"/>
        <v>20181127</v>
      </c>
      <c r="E1905" s="2">
        <f t="shared" si="104"/>
        <v>43431</v>
      </c>
      <c r="F1905" s="6" t="str">
        <f t="shared" si="105"/>
        <v>https://api.iextrading.com/1.0/stock/PM/chart/date/20181127</v>
      </c>
      <c r="G1905">
        <f t="shared" si="106"/>
        <v>83</v>
      </c>
    </row>
    <row r="1906" spans="1:7" x14ac:dyDescent="0.25">
      <c r="A1906" s="1" t="s">
        <v>0</v>
      </c>
      <c r="B1906" t="str">
        <f t="shared" si="103"/>
        <v>PM</v>
      </c>
      <c r="C1906" t="s">
        <v>1</v>
      </c>
      <c r="D1906" s="2" t="str">
        <f t="shared" si="107"/>
        <v>20181126</v>
      </c>
      <c r="E1906" s="2">
        <f t="shared" si="104"/>
        <v>43430</v>
      </c>
      <c r="F1906" s="6" t="str">
        <f t="shared" si="105"/>
        <v>https://api.iextrading.com/1.0/stock/PM/chart/date/20181126</v>
      </c>
      <c r="G1906">
        <f t="shared" si="106"/>
        <v>83</v>
      </c>
    </row>
    <row r="1907" spans="1:7" x14ac:dyDescent="0.25">
      <c r="A1907" s="1" t="s">
        <v>0</v>
      </c>
      <c r="B1907" t="str">
        <f t="shared" si="103"/>
        <v>PM</v>
      </c>
      <c r="C1907" t="s">
        <v>1</v>
      </c>
      <c r="D1907" s="2" t="str">
        <f t="shared" si="107"/>
        <v>20181125</v>
      </c>
      <c r="E1907" s="2">
        <f t="shared" si="104"/>
        <v>43429</v>
      </c>
      <c r="F1907" s="6" t="str">
        <f t="shared" si="105"/>
        <v>https://api.iextrading.com/1.0/stock/PM/chart/date/20181125</v>
      </c>
      <c r="G1907">
        <f t="shared" si="106"/>
        <v>83</v>
      </c>
    </row>
    <row r="1908" spans="1:7" x14ac:dyDescent="0.25">
      <c r="A1908" s="1" t="s">
        <v>0</v>
      </c>
      <c r="B1908" t="str">
        <f t="shared" si="103"/>
        <v>PM</v>
      </c>
      <c r="C1908" t="s">
        <v>1</v>
      </c>
      <c r="D1908" s="2" t="str">
        <f t="shared" si="107"/>
        <v>20181122</v>
      </c>
      <c r="E1908" s="2">
        <f t="shared" si="104"/>
        <v>43426</v>
      </c>
      <c r="F1908" s="6" t="str">
        <f t="shared" si="105"/>
        <v>https://api.iextrading.com/1.0/stock/PM/chart/date/20181122</v>
      </c>
      <c r="G1908">
        <f t="shared" si="106"/>
        <v>83</v>
      </c>
    </row>
    <row r="1909" spans="1:7" x14ac:dyDescent="0.25">
      <c r="A1909" s="1" t="s">
        <v>0</v>
      </c>
      <c r="B1909" t="str">
        <f t="shared" si="103"/>
        <v>PM</v>
      </c>
      <c r="C1909" t="s">
        <v>1</v>
      </c>
      <c r="D1909" s="2" t="str">
        <f t="shared" si="107"/>
        <v>20181121</v>
      </c>
      <c r="E1909" s="2">
        <f t="shared" si="104"/>
        <v>43425</v>
      </c>
      <c r="F1909" s="6" t="str">
        <f t="shared" si="105"/>
        <v>https://api.iextrading.com/1.0/stock/PM/chart/date/20181121</v>
      </c>
      <c r="G1909">
        <f t="shared" si="106"/>
        <v>83</v>
      </c>
    </row>
    <row r="1910" spans="1:7" x14ac:dyDescent="0.25">
      <c r="A1910" s="1" t="s">
        <v>0</v>
      </c>
      <c r="B1910" t="str">
        <f t="shared" si="103"/>
        <v>PPL</v>
      </c>
      <c r="C1910" t="s">
        <v>1</v>
      </c>
      <c r="D1910" s="2" t="str">
        <f t="shared" si="107"/>
        <v>20181221</v>
      </c>
      <c r="E1910" s="2">
        <f t="shared" si="104"/>
        <v>43455</v>
      </c>
      <c r="F1910" s="6" t="str">
        <f t="shared" si="105"/>
        <v>https://api.iextrading.com/1.0/stock/PPL/chart/date/20181221</v>
      </c>
      <c r="G1910">
        <f t="shared" si="106"/>
        <v>84</v>
      </c>
    </row>
    <row r="1911" spans="1:7" x14ac:dyDescent="0.25">
      <c r="A1911" s="1" t="s">
        <v>0</v>
      </c>
      <c r="B1911" t="str">
        <f t="shared" si="103"/>
        <v>PPL</v>
      </c>
      <c r="C1911" t="s">
        <v>1</v>
      </c>
      <c r="D1911" s="2" t="str">
        <f t="shared" si="107"/>
        <v>20181220</v>
      </c>
      <c r="E1911" s="2">
        <f t="shared" si="104"/>
        <v>43454</v>
      </c>
      <c r="F1911" s="6" t="str">
        <f t="shared" si="105"/>
        <v>https://api.iextrading.com/1.0/stock/PPL/chart/date/20181220</v>
      </c>
      <c r="G1911">
        <f t="shared" si="106"/>
        <v>84</v>
      </c>
    </row>
    <row r="1912" spans="1:7" x14ac:dyDescent="0.25">
      <c r="A1912" s="1" t="s">
        <v>0</v>
      </c>
      <c r="B1912" t="str">
        <f t="shared" si="103"/>
        <v>PPL</v>
      </c>
      <c r="C1912" t="s">
        <v>1</v>
      </c>
      <c r="D1912" s="2" t="str">
        <f t="shared" si="107"/>
        <v>20181219</v>
      </c>
      <c r="E1912" s="2">
        <f t="shared" si="104"/>
        <v>43453</v>
      </c>
      <c r="F1912" s="6" t="str">
        <f t="shared" si="105"/>
        <v>https://api.iextrading.com/1.0/stock/PPL/chart/date/20181219</v>
      </c>
      <c r="G1912">
        <f t="shared" si="106"/>
        <v>84</v>
      </c>
    </row>
    <row r="1913" spans="1:7" x14ac:dyDescent="0.25">
      <c r="A1913" s="1" t="s">
        <v>0</v>
      </c>
      <c r="B1913" t="str">
        <f t="shared" si="103"/>
        <v>PPL</v>
      </c>
      <c r="C1913" t="s">
        <v>1</v>
      </c>
      <c r="D1913" s="2" t="str">
        <f t="shared" si="107"/>
        <v>20181218</v>
      </c>
      <c r="E1913" s="2">
        <f t="shared" si="104"/>
        <v>43452</v>
      </c>
      <c r="F1913" s="6" t="str">
        <f t="shared" si="105"/>
        <v>https://api.iextrading.com/1.0/stock/PPL/chart/date/20181218</v>
      </c>
      <c r="G1913">
        <f t="shared" si="106"/>
        <v>84</v>
      </c>
    </row>
    <row r="1914" spans="1:7" x14ac:dyDescent="0.25">
      <c r="A1914" s="1" t="s">
        <v>0</v>
      </c>
      <c r="B1914" t="str">
        <f t="shared" si="103"/>
        <v>PPL</v>
      </c>
      <c r="C1914" t="s">
        <v>1</v>
      </c>
      <c r="D1914" s="2" t="str">
        <f t="shared" si="107"/>
        <v>20181217</v>
      </c>
      <c r="E1914" s="2">
        <f t="shared" si="104"/>
        <v>43451</v>
      </c>
      <c r="F1914" s="6" t="str">
        <f t="shared" si="105"/>
        <v>https://api.iextrading.com/1.0/stock/PPL/chart/date/20181217</v>
      </c>
      <c r="G1914">
        <f t="shared" si="106"/>
        <v>84</v>
      </c>
    </row>
    <row r="1915" spans="1:7" x14ac:dyDescent="0.25">
      <c r="A1915" s="1" t="s">
        <v>0</v>
      </c>
      <c r="B1915" t="str">
        <f t="shared" si="103"/>
        <v>PPL</v>
      </c>
      <c r="C1915" t="s">
        <v>1</v>
      </c>
      <c r="D1915" s="2" t="str">
        <f t="shared" si="107"/>
        <v>20181216</v>
      </c>
      <c r="E1915" s="2">
        <f t="shared" si="104"/>
        <v>43450</v>
      </c>
      <c r="F1915" s="6" t="str">
        <f t="shared" si="105"/>
        <v>https://api.iextrading.com/1.0/stock/PPL/chart/date/20181216</v>
      </c>
      <c r="G1915">
        <f t="shared" si="106"/>
        <v>84</v>
      </c>
    </row>
    <row r="1916" spans="1:7" x14ac:dyDescent="0.25">
      <c r="A1916" s="1" t="s">
        <v>0</v>
      </c>
      <c r="B1916" t="str">
        <f t="shared" si="103"/>
        <v>PPL</v>
      </c>
      <c r="C1916" t="s">
        <v>1</v>
      </c>
      <c r="D1916" s="2" t="str">
        <f t="shared" si="107"/>
        <v>20181213</v>
      </c>
      <c r="E1916" s="2">
        <f t="shared" si="104"/>
        <v>43447</v>
      </c>
      <c r="F1916" s="6" t="str">
        <f t="shared" si="105"/>
        <v>https://api.iextrading.com/1.0/stock/PPL/chart/date/20181213</v>
      </c>
      <c r="G1916">
        <f t="shared" si="106"/>
        <v>84</v>
      </c>
    </row>
    <row r="1917" spans="1:7" x14ac:dyDescent="0.25">
      <c r="A1917" s="1" t="s">
        <v>0</v>
      </c>
      <c r="B1917" t="str">
        <f t="shared" si="103"/>
        <v>PPL</v>
      </c>
      <c r="C1917" t="s">
        <v>1</v>
      </c>
      <c r="D1917" s="2" t="str">
        <f t="shared" si="107"/>
        <v>20181212</v>
      </c>
      <c r="E1917" s="2">
        <f t="shared" si="104"/>
        <v>43446</v>
      </c>
      <c r="F1917" s="6" t="str">
        <f t="shared" si="105"/>
        <v>https://api.iextrading.com/1.0/stock/PPL/chart/date/20181212</v>
      </c>
      <c r="G1917">
        <f t="shared" si="106"/>
        <v>84</v>
      </c>
    </row>
    <row r="1918" spans="1:7" x14ac:dyDescent="0.25">
      <c r="A1918" s="1" t="s">
        <v>0</v>
      </c>
      <c r="B1918" t="str">
        <f t="shared" si="103"/>
        <v>PPL</v>
      </c>
      <c r="C1918" t="s">
        <v>1</v>
      </c>
      <c r="D1918" s="2" t="str">
        <f t="shared" si="107"/>
        <v>20181211</v>
      </c>
      <c r="E1918" s="2">
        <f t="shared" si="104"/>
        <v>43445</v>
      </c>
      <c r="F1918" s="6" t="str">
        <f t="shared" si="105"/>
        <v>https://api.iextrading.com/1.0/stock/PPL/chart/date/20181211</v>
      </c>
      <c r="G1918">
        <f t="shared" si="106"/>
        <v>84</v>
      </c>
    </row>
    <row r="1919" spans="1:7" x14ac:dyDescent="0.25">
      <c r="A1919" s="1" t="s">
        <v>0</v>
      </c>
      <c r="B1919" t="str">
        <f t="shared" si="103"/>
        <v>PPL</v>
      </c>
      <c r="C1919" t="s">
        <v>1</v>
      </c>
      <c r="D1919" s="2" t="str">
        <f t="shared" si="107"/>
        <v>20181210</v>
      </c>
      <c r="E1919" s="2">
        <f t="shared" si="104"/>
        <v>43444</v>
      </c>
      <c r="F1919" s="6" t="str">
        <f t="shared" si="105"/>
        <v>https://api.iextrading.com/1.0/stock/PPL/chart/date/20181210</v>
      </c>
      <c r="G1919">
        <f t="shared" si="106"/>
        <v>84</v>
      </c>
    </row>
    <row r="1920" spans="1:7" x14ac:dyDescent="0.25">
      <c r="A1920" s="1" t="s">
        <v>0</v>
      </c>
      <c r="B1920" t="str">
        <f t="shared" si="103"/>
        <v>PPL</v>
      </c>
      <c r="C1920" t="s">
        <v>1</v>
      </c>
      <c r="D1920" s="2" t="str">
        <f t="shared" si="107"/>
        <v>20181209</v>
      </c>
      <c r="E1920" s="2">
        <f t="shared" si="104"/>
        <v>43443</v>
      </c>
      <c r="F1920" s="6" t="str">
        <f t="shared" si="105"/>
        <v>https://api.iextrading.com/1.0/stock/PPL/chart/date/20181209</v>
      </c>
      <c r="G1920">
        <f t="shared" si="106"/>
        <v>84</v>
      </c>
    </row>
    <row r="1921" spans="1:7" x14ac:dyDescent="0.25">
      <c r="A1921" s="1" t="s">
        <v>0</v>
      </c>
      <c r="B1921" t="str">
        <f t="shared" si="103"/>
        <v>PPL</v>
      </c>
      <c r="C1921" t="s">
        <v>1</v>
      </c>
      <c r="D1921" s="2" t="str">
        <f t="shared" si="107"/>
        <v>20181206</v>
      </c>
      <c r="E1921" s="2">
        <f t="shared" si="104"/>
        <v>43440</v>
      </c>
      <c r="F1921" s="6" t="str">
        <f t="shared" si="105"/>
        <v>https://api.iextrading.com/1.0/stock/PPL/chart/date/20181206</v>
      </c>
      <c r="G1921">
        <f t="shared" si="106"/>
        <v>84</v>
      </c>
    </row>
    <row r="1922" spans="1:7" x14ac:dyDescent="0.25">
      <c r="A1922" s="1" t="s">
        <v>0</v>
      </c>
      <c r="B1922" t="str">
        <f t="shared" si="103"/>
        <v>PPL</v>
      </c>
      <c r="C1922" t="s">
        <v>1</v>
      </c>
      <c r="D1922" s="2" t="str">
        <f t="shared" si="107"/>
        <v>20181205</v>
      </c>
      <c r="E1922" s="2">
        <f t="shared" si="104"/>
        <v>43439</v>
      </c>
      <c r="F1922" s="6" t="str">
        <f t="shared" si="105"/>
        <v>https://api.iextrading.com/1.0/stock/PPL/chart/date/20181205</v>
      </c>
      <c r="G1922">
        <f t="shared" si="106"/>
        <v>84</v>
      </c>
    </row>
    <row r="1923" spans="1:7" x14ac:dyDescent="0.25">
      <c r="A1923" s="1" t="s">
        <v>0</v>
      </c>
      <c r="B1923" t="str">
        <f t="shared" si="103"/>
        <v>PPL</v>
      </c>
      <c r="C1923" t="s">
        <v>1</v>
      </c>
      <c r="D1923" s="2" t="str">
        <f t="shared" si="107"/>
        <v>20181204</v>
      </c>
      <c r="E1923" s="2">
        <f t="shared" si="104"/>
        <v>43438</v>
      </c>
      <c r="F1923" s="6" t="str">
        <f t="shared" si="105"/>
        <v>https://api.iextrading.com/1.0/stock/PPL/chart/date/20181204</v>
      </c>
      <c r="G1923">
        <f t="shared" si="106"/>
        <v>84</v>
      </c>
    </row>
    <row r="1924" spans="1:7" x14ac:dyDescent="0.25">
      <c r="A1924" s="1" t="s">
        <v>0</v>
      </c>
      <c r="B1924" t="str">
        <f t="shared" si="103"/>
        <v>PPL</v>
      </c>
      <c r="C1924" t="s">
        <v>1</v>
      </c>
      <c r="D1924" s="2" t="str">
        <f t="shared" si="107"/>
        <v>20181203</v>
      </c>
      <c r="E1924" s="2">
        <f t="shared" si="104"/>
        <v>43437</v>
      </c>
      <c r="F1924" s="6" t="str">
        <f t="shared" si="105"/>
        <v>https://api.iextrading.com/1.0/stock/PPL/chart/date/20181203</v>
      </c>
      <c r="G1924">
        <f t="shared" si="106"/>
        <v>84</v>
      </c>
    </row>
    <row r="1925" spans="1:7" x14ac:dyDescent="0.25">
      <c r="A1925" s="1" t="s">
        <v>0</v>
      </c>
      <c r="B1925" t="str">
        <f t="shared" si="103"/>
        <v>PPL</v>
      </c>
      <c r="C1925" t="s">
        <v>1</v>
      </c>
      <c r="D1925" s="2" t="str">
        <f t="shared" si="107"/>
        <v>20181202</v>
      </c>
      <c r="E1925" s="2">
        <f t="shared" si="104"/>
        <v>43436</v>
      </c>
      <c r="F1925" s="6" t="str">
        <f t="shared" si="105"/>
        <v>https://api.iextrading.com/1.0/stock/PPL/chart/date/20181202</v>
      </c>
      <c r="G1925">
        <f t="shared" si="106"/>
        <v>84</v>
      </c>
    </row>
    <row r="1926" spans="1:7" x14ac:dyDescent="0.25">
      <c r="A1926" s="1" t="s">
        <v>0</v>
      </c>
      <c r="B1926" t="str">
        <f t="shared" si="103"/>
        <v>PPL</v>
      </c>
      <c r="C1926" t="s">
        <v>1</v>
      </c>
      <c r="D1926" s="2" t="str">
        <f t="shared" si="107"/>
        <v>20181129</v>
      </c>
      <c r="E1926" s="2">
        <f t="shared" si="104"/>
        <v>43433</v>
      </c>
      <c r="F1926" s="6" t="str">
        <f t="shared" si="105"/>
        <v>https://api.iextrading.com/1.0/stock/PPL/chart/date/20181129</v>
      </c>
      <c r="G1926">
        <f t="shared" si="106"/>
        <v>84</v>
      </c>
    </row>
    <row r="1927" spans="1:7" x14ac:dyDescent="0.25">
      <c r="A1927" s="1" t="s">
        <v>0</v>
      </c>
      <c r="B1927" t="str">
        <f t="shared" si="103"/>
        <v>PPL</v>
      </c>
      <c r="C1927" t="s">
        <v>1</v>
      </c>
      <c r="D1927" s="2" t="str">
        <f t="shared" si="107"/>
        <v>20181128</v>
      </c>
      <c r="E1927" s="2">
        <f t="shared" si="104"/>
        <v>43432</v>
      </c>
      <c r="F1927" s="6" t="str">
        <f t="shared" si="105"/>
        <v>https://api.iextrading.com/1.0/stock/PPL/chart/date/20181128</v>
      </c>
      <c r="G1927">
        <f t="shared" si="106"/>
        <v>84</v>
      </c>
    </row>
    <row r="1928" spans="1:7" x14ac:dyDescent="0.25">
      <c r="A1928" s="1" t="s">
        <v>0</v>
      </c>
      <c r="B1928" t="str">
        <f t="shared" si="103"/>
        <v>PPL</v>
      </c>
      <c r="C1928" t="s">
        <v>1</v>
      </c>
      <c r="D1928" s="2" t="str">
        <f t="shared" si="107"/>
        <v>20181127</v>
      </c>
      <c r="E1928" s="2">
        <f t="shared" si="104"/>
        <v>43431</v>
      </c>
      <c r="F1928" s="6" t="str">
        <f t="shared" si="105"/>
        <v>https://api.iextrading.com/1.0/stock/PPL/chart/date/20181127</v>
      </c>
      <c r="G1928">
        <f t="shared" si="106"/>
        <v>84</v>
      </c>
    </row>
    <row r="1929" spans="1:7" x14ac:dyDescent="0.25">
      <c r="A1929" s="1" t="s">
        <v>0</v>
      </c>
      <c r="B1929" t="str">
        <f t="shared" si="103"/>
        <v>PPL</v>
      </c>
      <c r="C1929" t="s">
        <v>1</v>
      </c>
      <c r="D1929" s="2" t="str">
        <f t="shared" si="107"/>
        <v>20181126</v>
      </c>
      <c r="E1929" s="2">
        <f t="shared" si="104"/>
        <v>43430</v>
      </c>
      <c r="F1929" s="6" t="str">
        <f t="shared" si="105"/>
        <v>https://api.iextrading.com/1.0/stock/PPL/chart/date/20181126</v>
      </c>
      <c r="G1929">
        <f t="shared" si="106"/>
        <v>84</v>
      </c>
    </row>
    <row r="1930" spans="1:7" x14ac:dyDescent="0.25">
      <c r="A1930" s="1" t="s">
        <v>0</v>
      </c>
      <c r="B1930" t="str">
        <f t="shared" si="103"/>
        <v>PPL</v>
      </c>
      <c r="C1930" t="s">
        <v>1</v>
      </c>
      <c r="D1930" s="2" t="str">
        <f t="shared" si="107"/>
        <v>20181125</v>
      </c>
      <c r="E1930" s="2">
        <f t="shared" si="104"/>
        <v>43429</v>
      </c>
      <c r="F1930" s="6" t="str">
        <f t="shared" si="105"/>
        <v>https://api.iextrading.com/1.0/stock/PPL/chart/date/20181125</v>
      </c>
      <c r="G1930">
        <f t="shared" si="106"/>
        <v>84</v>
      </c>
    </row>
    <row r="1931" spans="1:7" x14ac:dyDescent="0.25">
      <c r="A1931" s="1" t="s">
        <v>0</v>
      </c>
      <c r="B1931" t="str">
        <f t="shared" si="103"/>
        <v>PPL</v>
      </c>
      <c r="C1931" t="s">
        <v>1</v>
      </c>
      <c r="D1931" s="2" t="str">
        <f t="shared" si="107"/>
        <v>20181122</v>
      </c>
      <c r="E1931" s="2">
        <f t="shared" si="104"/>
        <v>43426</v>
      </c>
      <c r="F1931" s="6" t="str">
        <f t="shared" si="105"/>
        <v>https://api.iextrading.com/1.0/stock/PPL/chart/date/20181122</v>
      </c>
      <c r="G1931">
        <f t="shared" si="106"/>
        <v>84</v>
      </c>
    </row>
    <row r="1932" spans="1:7" x14ac:dyDescent="0.25">
      <c r="A1932" s="1" t="s">
        <v>0</v>
      </c>
      <c r="B1932" t="str">
        <f t="shared" si="103"/>
        <v>PPL</v>
      </c>
      <c r="C1932" t="s">
        <v>1</v>
      </c>
      <c r="D1932" s="2" t="str">
        <f t="shared" si="107"/>
        <v>20181121</v>
      </c>
      <c r="E1932" s="2">
        <f t="shared" si="104"/>
        <v>43425</v>
      </c>
      <c r="F1932" s="6" t="str">
        <f t="shared" si="105"/>
        <v>https://api.iextrading.com/1.0/stock/PPL/chart/date/20181121</v>
      </c>
      <c r="G1932">
        <f t="shared" si="106"/>
        <v>84</v>
      </c>
    </row>
    <row r="1933" spans="1:7" x14ac:dyDescent="0.25">
      <c r="A1933" s="1" t="s">
        <v>0</v>
      </c>
      <c r="B1933" t="str">
        <f t="shared" si="103"/>
        <v>QCOM</v>
      </c>
      <c r="C1933" t="s">
        <v>1</v>
      </c>
      <c r="D1933" s="2" t="str">
        <f t="shared" si="107"/>
        <v>20181221</v>
      </c>
      <c r="E1933" s="2">
        <f t="shared" si="104"/>
        <v>43455</v>
      </c>
      <c r="F1933" s="6" t="str">
        <f t="shared" si="105"/>
        <v>https://api.iextrading.com/1.0/stock/QCOM/chart/date/20181221</v>
      </c>
      <c r="G1933">
        <f t="shared" si="106"/>
        <v>85</v>
      </c>
    </row>
    <row r="1934" spans="1:7" x14ac:dyDescent="0.25">
      <c r="A1934" s="1" t="s">
        <v>0</v>
      </c>
      <c r="B1934" t="str">
        <f t="shared" si="103"/>
        <v>QCOM</v>
      </c>
      <c r="C1934" t="s">
        <v>1</v>
      </c>
      <c r="D1934" s="2" t="str">
        <f t="shared" si="107"/>
        <v>20181220</v>
      </c>
      <c r="E1934" s="2">
        <f t="shared" si="104"/>
        <v>43454</v>
      </c>
      <c r="F1934" s="6" t="str">
        <f t="shared" si="105"/>
        <v>https://api.iextrading.com/1.0/stock/QCOM/chart/date/20181220</v>
      </c>
      <c r="G1934">
        <f t="shared" si="106"/>
        <v>85</v>
      </c>
    </row>
    <row r="1935" spans="1:7" x14ac:dyDescent="0.25">
      <c r="A1935" s="1" t="s">
        <v>0</v>
      </c>
      <c r="B1935" t="str">
        <f t="shared" si="103"/>
        <v>QCOM</v>
      </c>
      <c r="C1935" t="s">
        <v>1</v>
      </c>
      <c r="D1935" s="2" t="str">
        <f t="shared" si="107"/>
        <v>20181219</v>
      </c>
      <c r="E1935" s="2">
        <f t="shared" si="104"/>
        <v>43453</v>
      </c>
      <c r="F1935" s="6" t="str">
        <f t="shared" si="105"/>
        <v>https://api.iextrading.com/1.0/stock/QCOM/chart/date/20181219</v>
      </c>
      <c r="G1935">
        <f t="shared" si="106"/>
        <v>85</v>
      </c>
    </row>
    <row r="1936" spans="1:7" x14ac:dyDescent="0.25">
      <c r="A1936" s="1" t="s">
        <v>0</v>
      </c>
      <c r="B1936" t="str">
        <f t="shared" si="103"/>
        <v>QCOM</v>
      </c>
      <c r="C1936" t="s">
        <v>1</v>
      </c>
      <c r="D1936" s="2" t="str">
        <f t="shared" si="107"/>
        <v>20181218</v>
      </c>
      <c r="E1936" s="2">
        <f t="shared" si="104"/>
        <v>43452</v>
      </c>
      <c r="F1936" s="6" t="str">
        <f t="shared" si="105"/>
        <v>https://api.iextrading.com/1.0/stock/QCOM/chart/date/20181218</v>
      </c>
      <c r="G1936">
        <f t="shared" si="106"/>
        <v>85</v>
      </c>
    </row>
    <row r="1937" spans="1:7" x14ac:dyDescent="0.25">
      <c r="A1937" s="1" t="s">
        <v>0</v>
      </c>
      <c r="B1937" t="str">
        <f t="shared" si="103"/>
        <v>QCOM</v>
      </c>
      <c r="C1937" t="s">
        <v>1</v>
      </c>
      <c r="D1937" s="2" t="str">
        <f t="shared" si="107"/>
        <v>20181217</v>
      </c>
      <c r="E1937" s="2">
        <f t="shared" si="104"/>
        <v>43451</v>
      </c>
      <c r="F1937" s="6" t="str">
        <f t="shared" si="105"/>
        <v>https://api.iextrading.com/1.0/stock/QCOM/chart/date/20181217</v>
      </c>
      <c r="G1937">
        <f t="shared" si="106"/>
        <v>85</v>
      </c>
    </row>
    <row r="1938" spans="1:7" x14ac:dyDescent="0.25">
      <c r="A1938" s="1" t="s">
        <v>0</v>
      </c>
      <c r="B1938" t="str">
        <f t="shared" si="103"/>
        <v>QCOM</v>
      </c>
      <c r="C1938" t="s">
        <v>1</v>
      </c>
      <c r="D1938" s="2" t="str">
        <f t="shared" si="107"/>
        <v>20181216</v>
      </c>
      <c r="E1938" s="2">
        <f t="shared" si="104"/>
        <v>43450</v>
      </c>
      <c r="F1938" s="6" t="str">
        <f t="shared" si="105"/>
        <v>https://api.iextrading.com/1.0/stock/QCOM/chart/date/20181216</v>
      </c>
      <c r="G1938">
        <f t="shared" si="106"/>
        <v>85</v>
      </c>
    </row>
    <row r="1939" spans="1:7" x14ac:dyDescent="0.25">
      <c r="A1939" s="1" t="s">
        <v>0</v>
      </c>
      <c r="B1939" t="str">
        <f t="shared" si="103"/>
        <v>QCOM</v>
      </c>
      <c r="C1939" t="s">
        <v>1</v>
      </c>
      <c r="D1939" s="2" t="str">
        <f t="shared" si="107"/>
        <v>20181213</v>
      </c>
      <c r="E1939" s="2">
        <f t="shared" si="104"/>
        <v>43447</v>
      </c>
      <c r="F1939" s="6" t="str">
        <f t="shared" si="105"/>
        <v>https://api.iextrading.com/1.0/stock/QCOM/chart/date/20181213</v>
      </c>
      <c r="G1939">
        <f t="shared" si="106"/>
        <v>85</v>
      </c>
    </row>
    <row r="1940" spans="1:7" x14ac:dyDescent="0.25">
      <c r="A1940" s="1" t="s">
        <v>0</v>
      </c>
      <c r="B1940" t="str">
        <f t="shared" si="103"/>
        <v>QCOM</v>
      </c>
      <c r="C1940" t="s">
        <v>1</v>
      </c>
      <c r="D1940" s="2" t="str">
        <f t="shared" si="107"/>
        <v>20181212</v>
      </c>
      <c r="E1940" s="2">
        <f t="shared" si="104"/>
        <v>43446</v>
      </c>
      <c r="F1940" s="6" t="str">
        <f t="shared" si="105"/>
        <v>https://api.iextrading.com/1.0/stock/QCOM/chart/date/20181212</v>
      </c>
      <c r="G1940">
        <f t="shared" si="106"/>
        <v>85</v>
      </c>
    </row>
    <row r="1941" spans="1:7" x14ac:dyDescent="0.25">
      <c r="A1941" s="1" t="s">
        <v>0</v>
      </c>
      <c r="B1941" t="str">
        <f t="shared" si="103"/>
        <v>QCOM</v>
      </c>
      <c r="C1941" t="s">
        <v>1</v>
      </c>
      <c r="D1941" s="2" t="str">
        <f t="shared" si="107"/>
        <v>20181211</v>
      </c>
      <c r="E1941" s="2">
        <f t="shared" si="104"/>
        <v>43445</v>
      </c>
      <c r="F1941" s="6" t="str">
        <f t="shared" si="105"/>
        <v>https://api.iextrading.com/1.0/stock/QCOM/chart/date/20181211</v>
      </c>
      <c r="G1941">
        <f t="shared" si="106"/>
        <v>85</v>
      </c>
    </row>
    <row r="1942" spans="1:7" x14ac:dyDescent="0.25">
      <c r="A1942" s="1" t="s">
        <v>0</v>
      </c>
      <c r="B1942" t="str">
        <f t="shared" si="103"/>
        <v>QCOM</v>
      </c>
      <c r="C1942" t="s">
        <v>1</v>
      </c>
      <c r="D1942" s="2" t="str">
        <f t="shared" si="107"/>
        <v>20181210</v>
      </c>
      <c r="E1942" s="2">
        <f t="shared" si="104"/>
        <v>43444</v>
      </c>
      <c r="F1942" s="6" t="str">
        <f t="shared" si="105"/>
        <v>https://api.iextrading.com/1.0/stock/QCOM/chart/date/20181210</v>
      </c>
      <c r="G1942">
        <f t="shared" si="106"/>
        <v>85</v>
      </c>
    </row>
    <row r="1943" spans="1:7" x14ac:dyDescent="0.25">
      <c r="A1943" s="1" t="s">
        <v>0</v>
      </c>
      <c r="B1943" t="str">
        <f t="shared" si="103"/>
        <v>QCOM</v>
      </c>
      <c r="C1943" t="s">
        <v>1</v>
      </c>
      <c r="D1943" s="2" t="str">
        <f t="shared" si="107"/>
        <v>20181209</v>
      </c>
      <c r="E1943" s="2">
        <f t="shared" si="104"/>
        <v>43443</v>
      </c>
      <c r="F1943" s="6" t="str">
        <f t="shared" si="105"/>
        <v>https://api.iextrading.com/1.0/stock/QCOM/chart/date/20181209</v>
      </c>
      <c r="G1943">
        <f t="shared" si="106"/>
        <v>85</v>
      </c>
    </row>
    <row r="1944" spans="1:7" x14ac:dyDescent="0.25">
      <c r="A1944" s="1" t="s">
        <v>0</v>
      </c>
      <c r="B1944" t="str">
        <f t="shared" si="103"/>
        <v>QCOM</v>
      </c>
      <c r="C1944" t="s">
        <v>1</v>
      </c>
      <c r="D1944" s="2" t="str">
        <f t="shared" si="107"/>
        <v>20181206</v>
      </c>
      <c r="E1944" s="2">
        <f t="shared" si="104"/>
        <v>43440</v>
      </c>
      <c r="F1944" s="6" t="str">
        <f t="shared" si="105"/>
        <v>https://api.iextrading.com/1.0/stock/QCOM/chart/date/20181206</v>
      </c>
      <c r="G1944">
        <f t="shared" si="106"/>
        <v>85</v>
      </c>
    </row>
    <row r="1945" spans="1:7" x14ac:dyDescent="0.25">
      <c r="A1945" s="1" t="s">
        <v>0</v>
      </c>
      <c r="B1945" t="str">
        <f t="shared" si="103"/>
        <v>QCOM</v>
      </c>
      <c r="C1945" t="s">
        <v>1</v>
      </c>
      <c r="D1945" s="2" t="str">
        <f t="shared" si="107"/>
        <v>20181205</v>
      </c>
      <c r="E1945" s="2">
        <f t="shared" si="104"/>
        <v>43439</v>
      </c>
      <c r="F1945" s="6" t="str">
        <f t="shared" si="105"/>
        <v>https://api.iextrading.com/1.0/stock/QCOM/chart/date/20181205</v>
      </c>
      <c r="G1945">
        <f t="shared" si="106"/>
        <v>85</v>
      </c>
    </row>
    <row r="1946" spans="1:7" x14ac:dyDescent="0.25">
      <c r="A1946" s="1" t="s">
        <v>0</v>
      </c>
      <c r="B1946" t="str">
        <f t="shared" si="103"/>
        <v>QCOM</v>
      </c>
      <c r="C1946" t="s">
        <v>1</v>
      </c>
      <c r="D1946" s="2" t="str">
        <f t="shared" si="107"/>
        <v>20181204</v>
      </c>
      <c r="E1946" s="2">
        <f t="shared" si="104"/>
        <v>43438</v>
      </c>
      <c r="F1946" s="6" t="str">
        <f t="shared" si="105"/>
        <v>https://api.iextrading.com/1.0/stock/QCOM/chart/date/20181204</v>
      </c>
      <c r="G1946">
        <f t="shared" si="106"/>
        <v>85</v>
      </c>
    </row>
    <row r="1947" spans="1:7" x14ac:dyDescent="0.25">
      <c r="A1947" s="1" t="s">
        <v>0</v>
      </c>
      <c r="B1947" t="str">
        <f t="shared" si="103"/>
        <v>QCOM</v>
      </c>
      <c r="C1947" t="s">
        <v>1</v>
      </c>
      <c r="D1947" s="2" t="str">
        <f t="shared" si="107"/>
        <v>20181203</v>
      </c>
      <c r="E1947" s="2">
        <f t="shared" si="104"/>
        <v>43437</v>
      </c>
      <c r="F1947" s="6" t="str">
        <f t="shared" si="105"/>
        <v>https://api.iextrading.com/1.0/stock/QCOM/chart/date/20181203</v>
      </c>
      <c r="G1947">
        <f t="shared" si="106"/>
        <v>85</v>
      </c>
    </row>
    <row r="1948" spans="1:7" x14ac:dyDescent="0.25">
      <c r="A1948" s="1" t="s">
        <v>0</v>
      </c>
      <c r="B1948" t="str">
        <f t="shared" si="103"/>
        <v>QCOM</v>
      </c>
      <c r="C1948" t="s">
        <v>1</v>
      </c>
      <c r="D1948" s="2" t="str">
        <f t="shared" si="107"/>
        <v>20181202</v>
      </c>
      <c r="E1948" s="2">
        <f t="shared" si="104"/>
        <v>43436</v>
      </c>
      <c r="F1948" s="6" t="str">
        <f t="shared" si="105"/>
        <v>https://api.iextrading.com/1.0/stock/QCOM/chart/date/20181202</v>
      </c>
      <c r="G1948">
        <f t="shared" si="106"/>
        <v>85</v>
      </c>
    </row>
    <row r="1949" spans="1:7" x14ac:dyDescent="0.25">
      <c r="A1949" s="1" t="s">
        <v>0</v>
      </c>
      <c r="B1949" t="str">
        <f t="shared" si="103"/>
        <v>QCOM</v>
      </c>
      <c r="C1949" t="s">
        <v>1</v>
      </c>
      <c r="D1949" s="2" t="str">
        <f t="shared" si="107"/>
        <v>20181129</v>
      </c>
      <c r="E1949" s="2">
        <f t="shared" si="104"/>
        <v>43433</v>
      </c>
      <c r="F1949" s="6" t="str">
        <f t="shared" si="105"/>
        <v>https://api.iextrading.com/1.0/stock/QCOM/chart/date/20181129</v>
      </c>
      <c r="G1949">
        <f t="shared" si="106"/>
        <v>85</v>
      </c>
    </row>
    <row r="1950" spans="1:7" x14ac:dyDescent="0.25">
      <c r="A1950" s="1" t="s">
        <v>0</v>
      </c>
      <c r="B1950" t="str">
        <f t="shared" ref="B1950:B2013" si="108">VLOOKUP(G1950,M:N,2,FALSE)</f>
        <v>QCOM</v>
      </c>
      <c r="C1950" t="s">
        <v>1</v>
      </c>
      <c r="D1950" s="2" t="str">
        <f t="shared" si="107"/>
        <v>20181128</v>
      </c>
      <c r="E1950" s="2">
        <f t="shared" ref="E1950:E2013" si="109">IF(E1949-1&gt;=$K$2,IF(WEEKDAY(E1949-1)=7,E1949-3,E1949-1),$K$1)</f>
        <v>43432</v>
      </c>
      <c r="F1950" s="6" t="str">
        <f t="shared" ref="F1950:F2013" si="110">A1950&amp;B1950&amp;C1950&amp;D1950</f>
        <v>https://api.iextrading.com/1.0/stock/QCOM/chart/date/20181128</v>
      </c>
      <c r="G1950">
        <f t="shared" ref="G1950:G2013" si="111">IF(E1950=$K$1,G1949+1,G1949)</f>
        <v>85</v>
      </c>
    </row>
    <row r="1951" spans="1:7" x14ac:dyDescent="0.25">
      <c r="A1951" s="1" t="s">
        <v>0</v>
      </c>
      <c r="B1951" t="str">
        <f t="shared" si="108"/>
        <v>QCOM</v>
      </c>
      <c r="C1951" t="s">
        <v>1</v>
      </c>
      <c r="D1951" s="2" t="str">
        <f t="shared" si="107"/>
        <v>20181127</v>
      </c>
      <c r="E1951" s="2">
        <f t="shared" si="109"/>
        <v>43431</v>
      </c>
      <c r="F1951" s="6" t="str">
        <f t="shared" si="110"/>
        <v>https://api.iextrading.com/1.0/stock/QCOM/chart/date/20181127</v>
      </c>
      <c r="G1951">
        <f t="shared" si="111"/>
        <v>85</v>
      </c>
    </row>
    <row r="1952" spans="1:7" x14ac:dyDescent="0.25">
      <c r="A1952" s="1" t="s">
        <v>0</v>
      </c>
      <c r="B1952" t="str">
        <f t="shared" si="108"/>
        <v>QCOM</v>
      </c>
      <c r="C1952" t="s">
        <v>1</v>
      </c>
      <c r="D1952" s="2" t="str">
        <f t="shared" ref="D1952:D2015" si="112">TEXT(E1952,"YYYY")&amp;TEXT(E1952,"MM")&amp;TEXT(E1952,"dd")</f>
        <v>20181126</v>
      </c>
      <c r="E1952" s="2">
        <f t="shared" si="109"/>
        <v>43430</v>
      </c>
      <c r="F1952" s="6" t="str">
        <f t="shared" si="110"/>
        <v>https://api.iextrading.com/1.0/stock/QCOM/chart/date/20181126</v>
      </c>
      <c r="G1952">
        <f t="shared" si="111"/>
        <v>85</v>
      </c>
    </row>
    <row r="1953" spans="1:7" x14ac:dyDescent="0.25">
      <c r="A1953" s="1" t="s">
        <v>0</v>
      </c>
      <c r="B1953" t="str">
        <f t="shared" si="108"/>
        <v>QCOM</v>
      </c>
      <c r="C1953" t="s">
        <v>1</v>
      </c>
      <c r="D1953" s="2" t="str">
        <f t="shared" si="112"/>
        <v>20181125</v>
      </c>
      <c r="E1953" s="2">
        <f t="shared" si="109"/>
        <v>43429</v>
      </c>
      <c r="F1953" s="6" t="str">
        <f t="shared" si="110"/>
        <v>https://api.iextrading.com/1.0/stock/QCOM/chart/date/20181125</v>
      </c>
      <c r="G1953">
        <f t="shared" si="111"/>
        <v>85</v>
      </c>
    </row>
    <row r="1954" spans="1:7" x14ac:dyDescent="0.25">
      <c r="A1954" s="1" t="s">
        <v>0</v>
      </c>
      <c r="B1954" t="str">
        <f t="shared" si="108"/>
        <v>QCOM</v>
      </c>
      <c r="C1954" t="s">
        <v>1</v>
      </c>
      <c r="D1954" s="2" t="str">
        <f t="shared" si="112"/>
        <v>20181122</v>
      </c>
      <c r="E1954" s="2">
        <f t="shared" si="109"/>
        <v>43426</v>
      </c>
      <c r="F1954" s="6" t="str">
        <f t="shared" si="110"/>
        <v>https://api.iextrading.com/1.0/stock/QCOM/chart/date/20181122</v>
      </c>
      <c r="G1954">
        <f t="shared" si="111"/>
        <v>85</v>
      </c>
    </row>
    <row r="1955" spans="1:7" x14ac:dyDescent="0.25">
      <c r="A1955" s="1" t="s">
        <v>0</v>
      </c>
      <c r="B1955" t="str">
        <f t="shared" si="108"/>
        <v>QCOM</v>
      </c>
      <c r="C1955" t="s">
        <v>1</v>
      </c>
      <c r="D1955" s="2" t="str">
        <f t="shared" si="112"/>
        <v>20181121</v>
      </c>
      <c r="E1955" s="2">
        <f t="shared" si="109"/>
        <v>43425</v>
      </c>
      <c r="F1955" s="6" t="str">
        <f t="shared" si="110"/>
        <v>https://api.iextrading.com/1.0/stock/QCOM/chart/date/20181121</v>
      </c>
      <c r="G1955">
        <f t="shared" si="111"/>
        <v>85</v>
      </c>
    </row>
    <row r="1956" spans="1:7" x14ac:dyDescent="0.25">
      <c r="A1956" s="1" t="s">
        <v>0</v>
      </c>
      <c r="B1956" t="str">
        <f t="shared" si="108"/>
        <v>RAD</v>
      </c>
      <c r="C1956" t="s">
        <v>1</v>
      </c>
      <c r="D1956" s="2" t="str">
        <f t="shared" si="112"/>
        <v>20181221</v>
      </c>
      <c r="E1956" s="2">
        <f t="shared" si="109"/>
        <v>43455</v>
      </c>
      <c r="F1956" s="6" t="str">
        <f t="shared" si="110"/>
        <v>https://api.iextrading.com/1.0/stock/RAD/chart/date/20181221</v>
      </c>
      <c r="G1956">
        <f t="shared" si="111"/>
        <v>86</v>
      </c>
    </row>
    <row r="1957" spans="1:7" x14ac:dyDescent="0.25">
      <c r="A1957" s="1" t="s">
        <v>0</v>
      </c>
      <c r="B1957" t="str">
        <f t="shared" si="108"/>
        <v>RAD</v>
      </c>
      <c r="C1957" t="s">
        <v>1</v>
      </c>
      <c r="D1957" s="2" t="str">
        <f t="shared" si="112"/>
        <v>20181220</v>
      </c>
      <c r="E1957" s="2">
        <f t="shared" si="109"/>
        <v>43454</v>
      </c>
      <c r="F1957" s="6" t="str">
        <f t="shared" si="110"/>
        <v>https://api.iextrading.com/1.0/stock/RAD/chart/date/20181220</v>
      </c>
      <c r="G1957">
        <f t="shared" si="111"/>
        <v>86</v>
      </c>
    </row>
    <row r="1958" spans="1:7" x14ac:dyDescent="0.25">
      <c r="A1958" s="1" t="s">
        <v>0</v>
      </c>
      <c r="B1958" t="str">
        <f t="shared" si="108"/>
        <v>RAD</v>
      </c>
      <c r="C1958" t="s">
        <v>1</v>
      </c>
      <c r="D1958" s="2" t="str">
        <f t="shared" si="112"/>
        <v>20181219</v>
      </c>
      <c r="E1958" s="2">
        <f t="shared" si="109"/>
        <v>43453</v>
      </c>
      <c r="F1958" s="6" t="str">
        <f t="shared" si="110"/>
        <v>https://api.iextrading.com/1.0/stock/RAD/chart/date/20181219</v>
      </c>
      <c r="G1958">
        <f t="shared" si="111"/>
        <v>86</v>
      </c>
    </row>
    <row r="1959" spans="1:7" x14ac:dyDescent="0.25">
      <c r="A1959" s="1" t="s">
        <v>0</v>
      </c>
      <c r="B1959" t="str">
        <f t="shared" si="108"/>
        <v>RAD</v>
      </c>
      <c r="C1959" t="s">
        <v>1</v>
      </c>
      <c r="D1959" s="2" t="str">
        <f t="shared" si="112"/>
        <v>20181218</v>
      </c>
      <c r="E1959" s="2">
        <f t="shared" si="109"/>
        <v>43452</v>
      </c>
      <c r="F1959" s="6" t="str">
        <f t="shared" si="110"/>
        <v>https://api.iextrading.com/1.0/stock/RAD/chart/date/20181218</v>
      </c>
      <c r="G1959">
        <f t="shared" si="111"/>
        <v>86</v>
      </c>
    </row>
    <row r="1960" spans="1:7" x14ac:dyDescent="0.25">
      <c r="A1960" s="1" t="s">
        <v>0</v>
      </c>
      <c r="B1960" t="str">
        <f t="shared" si="108"/>
        <v>RAD</v>
      </c>
      <c r="C1960" t="s">
        <v>1</v>
      </c>
      <c r="D1960" s="2" t="str">
        <f t="shared" si="112"/>
        <v>20181217</v>
      </c>
      <c r="E1960" s="2">
        <f t="shared" si="109"/>
        <v>43451</v>
      </c>
      <c r="F1960" s="6" t="str">
        <f t="shared" si="110"/>
        <v>https://api.iextrading.com/1.0/stock/RAD/chart/date/20181217</v>
      </c>
      <c r="G1960">
        <f t="shared" si="111"/>
        <v>86</v>
      </c>
    </row>
    <row r="1961" spans="1:7" x14ac:dyDescent="0.25">
      <c r="A1961" s="1" t="s">
        <v>0</v>
      </c>
      <c r="B1961" t="str">
        <f t="shared" si="108"/>
        <v>RAD</v>
      </c>
      <c r="C1961" t="s">
        <v>1</v>
      </c>
      <c r="D1961" s="2" t="str">
        <f t="shared" si="112"/>
        <v>20181216</v>
      </c>
      <c r="E1961" s="2">
        <f t="shared" si="109"/>
        <v>43450</v>
      </c>
      <c r="F1961" s="6" t="str">
        <f t="shared" si="110"/>
        <v>https://api.iextrading.com/1.0/stock/RAD/chart/date/20181216</v>
      </c>
      <c r="G1961">
        <f t="shared" si="111"/>
        <v>86</v>
      </c>
    </row>
    <row r="1962" spans="1:7" x14ac:dyDescent="0.25">
      <c r="A1962" s="1" t="s">
        <v>0</v>
      </c>
      <c r="B1962" t="str">
        <f t="shared" si="108"/>
        <v>RAD</v>
      </c>
      <c r="C1962" t="s">
        <v>1</v>
      </c>
      <c r="D1962" s="2" t="str">
        <f t="shared" si="112"/>
        <v>20181213</v>
      </c>
      <c r="E1962" s="2">
        <f t="shared" si="109"/>
        <v>43447</v>
      </c>
      <c r="F1962" s="6" t="str">
        <f t="shared" si="110"/>
        <v>https://api.iextrading.com/1.0/stock/RAD/chart/date/20181213</v>
      </c>
      <c r="G1962">
        <f t="shared" si="111"/>
        <v>86</v>
      </c>
    </row>
    <row r="1963" spans="1:7" x14ac:dyDescent="0.25">
      <c r="A1963" s="1" t="s">
        <v>0</v>
      </c>
      <c r="B1963" t="str">
        <f t="shared" si="108"/>
        <v>RAD</v>
      </c>
      <c r="C1963" t="s">
        <v>1</v>
      </c>
      <c r="D1963" s="2" t="str">
        <f t="shared" si="112"/>
        <v>20181212</v>
      </c>
      <c r="E1963" s="2">
        <f t="shared" si="109"/>
        <v>43446</v>
      </c>
      <c r="F1963" s="6" t="str">
        <f t="shared" si="110"/>
        <v>https://api.iextrading.com/1.0/stock/RAD/chart/date/20181212</v>
      </c>
      <c r="G1963">
        <f t="shared" si="111"/>
        <v>86</v>
      </c>
    </row>
    <row r="1964" spans="1:7" x14ac:dyDescent="0.25">
      <c r="A1964" s="1" t="s">
        <v>0</v>
      </c>
      <c r="B1964" t="str">
        <f t="shared" si="108"/>
        <v>RAD</v>
      </c>
      <c r="C1964" t="s">
        <v>1</v>
      </c>
      <c r="D1964" s="2" t="str">
        <f t="shared" si="112"/>
        <v>20181211</v>
      </c>
      <c r="E1964" s="2">
        <f t="shared" si="109"/>
        <v>43445</v>
      </c>
      <c r="F1964" s="6" t="str">
        <f t="shared" si="110"/>
        <v>https://api.iextrading.com/1.0/stock/RAD/chart/date/20181211</v>
      </c>
      <c r="G1964">
        <f t="shared" si="111"/>
        <v>86</v>
      </c>
    </row>
    <row r="1965" spans="1:7" x14ac:dyDescent="0.25">
      <c r="A1965" s="1" t="s">
        <v>0</v>
      </c>
      <c r="B1965" t="str">
        <f t="shared" si="108"/>
        <v>RAD</v>
      </c>
      <c r="C1965" t="s">
        <v>1</v>
      </c>
      <c r="D1965" s="2" t="str">
        <f t="shared" si="112"/>
        <v>20181210</v>
      </c>
      <c r="E1965" s="2">
        <f t="shared" si="109"/>
        <v>43444</v>
      </c>
      <c r="F1965" s="6" t="str">
        <f t="shared" si="110"/>
        <v>https://api.iextrading.com/1.0/stock/RAD/chart/date/20181210</v>
      </c>
      <c r="G1965">
        <f t="shared" si="111"/>
        <v>86</v>
      </c>
    </row>
    <row r="1966" spans="1:7" x14ac:dyDescent="0.25">
      <c r="A1966" s="1" t="s">
        <v>0</v>
      </c>
      <c r="B1966" t="str">
        <f t="shared" si="108"/>
        <v>RAD</v>
      </c>
      <c r="C1966" t="s">
        <v>1</v>
      </c>
      <c r="D1966" s="2" t="str">
        <f t="shared" si="112"/>
        <v>20181209</v>
      </c>
      <c r="E1966" s="2">
        <f t="shared" si="109"/>
        <v>43443</v>
      </c>
      <c r="F1966" s="6" t="str">
        <f t="shared" si="110"/>
        <v>https://api.iextrading.com/1.0/stock/RAD/chart/date/20181209</v>
      </c>
      <c r="G1966">
        <f t="shared" si="111"/>
        <v>86</v>
      </c>
    </row>
    <row r="1967" spans="1:7" x14ac:dyDescent="0.25">
      <c r="A1967" s="1" t="s">
        <v>0</v>
      </c>
      <c r="B1967" t="str">
        <f t="shared" si="108"/>
        <v>RAD</v>
      </c>
      <c r="C1967" t="s">
        <v>1</v>
      </c>
      <c r="D1967" s="2" t="str">
        <f t="shared" si="112"/>
        <v>20181206</v>
      </c>
      <c r="E1967" s="2">
        <f t="shared" si="109"/>
        <v>43440</v>
      </c>
      <c r="F1967" s="6" t="str">
        <f t="shared" si="110"/>
        <v>https://api.iextrading.com/1.0/stock/RAD/chart/date/20181206</v>
      </c>
      <c r="G1967">
        <f t="shared" si="111"/>
        <v>86</v>
      </c>
    </row>
    <row r="1968" spans="1:7" x14ac:dyDescent="0.25">
      <c r="A1968" s="1" t="s">
        <v>0</v>
      </c>
      <c r="B1968" t="str">
        <f t="shared" si="108"/>
        <v>RAD</v>
      </c>
      <c r="C1968" t="s">
        <v>1</v>
      </c>
      <c r="D1968" s="2" t="str">
        <f t="shared" si="112"/>
        <v>20181205</v>
      </c>
      <c r="E1968" s="2">
        <f t="shared" si="109"/>
        <v>43439</v>
      </c>
      <c r="F1968" s="6" t="str">
        <f t="shared" si="110"/>
        <v>https://api.iextrading.com/1.0/stock/RAD/chart/date/20181205</v>
      </c>
      <c r="G1968">
        <f t="shared" si="111"/>
        <v>86</v>
      </c>
    </row>
    <row r="1969" spans="1:7" x14ac:dyDescent="0.25">
      <c r="A1969" s="1" t="s">
        <v>0</v>
      </c>
      <c r="B1969" t="str">
        <f t="shared" si="108"/>
        <v>RAD</v>
      </c>
      <c r="C1969" t="s">
        <v>1</v>
      </c>
      <c r="D1969" s="2" t="str">
        <f t="shared" si="112"/>
        <v>20181204</v>
      </c>
      <c r="E1969" s="2">
        <f t="shared" si="109"/>
        <v>43438</v>
      </c>
      <c r="F1969" s="6" t="str">
        <f t="shared" si="110"/>
        <v>https://api.iextrading.com/1.0/stock/RAD/chart/date/20181204</v>
      </c>
      <c r="G1969">
        <f t="shared" si="111"/>
        <v>86</v>
      </c>
    </row>
    <row r="1970" spans="1:7" x14ac:dyDescent="0.25">
      <c r="A1970" s="1" t="s">
        <v>0</v>
      </c>
      <c r="B1970" t="str">
        <f t="shared" si="108"/>
        <v>RAD</v>
      </c>
      <c r="C1970" t="s">
        <v>1</v>
      </c>
      <c r="D1970" s="2" t="str">
        <f t="shared" si="112"/>
        <v>20181203</v>
      </c>
      <c r="E1970" s="2">
        <f t="shared" si="109"/>
        <v>43437</v>
      </c>
      <c r="F1970" s="6" t="str">
        <f t="shared" si="110"/>
        <v>https://api.iextrading.com/1.0/stock/RAD/chart/date/20181203</v>
      </c>
      <c r="G1970">
        <f t="shared" si="111"/>
        <v>86</v>
      </c>
    </row>
    <row r="1971" spans="1:7" x14ac:dyDescent="0.25">
      <c r="A1971" s="1" t="s">
        <v>0</v>
      </c>
      <c r="B1971" t="str">
        <f t="shared" si="108"/>
        <v>RAD</v>
      </c>
      <c r="C1971" t="s">
        <v>1</v>
      </c>
      <c r="D1971" s="2" t="str">
        <f t="shared" si="112"/>
        <v>20181202</v>
      </c>
      <c r="E1971" s="2">
        <f t="shared" si="109"/>
        <v>43436</v>
      </c>
      <c r="F1971" s="6" t="str">
        <f t="shared" si="110"/>
        <v>https://api.iextrading.com/1.0/stock/RAD/chart/date/20181202</v>
      </c>
      <c r="G1971">
        <f t="shared" si="111"/>
        <v>86</v>
      </c>
    </row>
    <row r="1972" spans="1:7" x14ac:dyDescent="0.25">
      <c r="A1972" s="1" t="s">
        <v>0</v>
      </c>
      <c r="B1972" t="str">
        <f t="shared" si="108"/>
        <v>RAD</v>
      </c>
      <c r="C1972" t="s">
        <v>1</v>
      </c>
      <c r="D1972" s="2" t="str">
        <f t="shared" si="112"/>
        <v>20181129</v>
      </c>
      <c r="E1972" s="2">
        <f t="shared" si="109"/>
        <v>43433</v>
      </c>
      <c r="F1972" s="6" t="str">
        <f t="shared" si="110"/>
        <v>https://api.iextrading.com/1.0/stock/RAD/chart/date/20181129</v>
      </c>
      <c r="G1972">
        <f t="shared" si="111"/>
        <v>86</v>
      </c>
    </row>
    <row r="1973" spans="1:7" x14ac:dyDescent="0.25">
      <c r="A1973" s="1" t="s">
        <v>0</v>
      </c>
      <c r="B1973" t="str">
        <f t="shared" si="108"/>
        <v>RAD</v>
      </c>
      <c r="C1973" t="s">
        <v>1</v>
      </c>
      <c r="D1973" s="2" t="str">
        <f t="shared" si="112"/>
        <v>20181128</v>
      </c>
      <c r="E1973" s="2">
        <f t="shared" si="109"/>
        <v>43432</v>
      </c>
      <c r="F1973" s="6" t="str">
        <f t="shared" si="110"/>
        <v>https://api.iextrading.com/1.0/stock/RAD/chart/date/20181128</v>
      </c>
      <c r="G1973">
        <f t="shared" si="111"/>
        <v>86</v>
      </c>
    </row>
    <row r="1974" spans="1:7" x14ac:dyDescent="0.25">
      <c r="A1974" s="1" t="s">
        <v>0</v>
      </c>
      <c r="B1974" t="str">
        <f t="shared" si="108"/>
        <v>RAD</v>
      </c>
      <c r="C1974" t="s">
        <v>1</v>
      </c>
      <c r="D1974" s="2" t="str">
        <f t="shared" si="112"/>
        <v>20181127</v>
      </c>
      <c r="E1974" s="2">
        <f t="shared" si="109"/>
        <v>43431</v>
      </c>
      <c r="F1974" s="6" t="str">
        <f t="shared" si="110"/>
        <v>https://api.iextrading.com/1.0/stock/RAD/chart/date/20181127</v>
      </c>
      <c r="G1974">
        <f t="shared" si="111"/>
        <v>86</v>
      </c>
    </row>
    <row r="1975" spans="1:7" x14ac:dyDescent="0.25">
      <c r="A1975" s="1" t="s">
        <v>0</v>
      </c>
      <c r="B1975" t="str">
        <f t="shared" si="108"/>
        <v>RAD</v>
      </c>
      <c r="C1975" t="s">
        <v>1</v>
      </c>
      <c r="D1975" s="2" t="str">
        <f t="shared" si="112"/>
        <v>20181126</v>
      </c>
      <c r="E1975" s="2">
        <f t="shared" si="109"/>
        <v>43430</v>
      </c>
      <c r="F1975" s="6" t="str">
        <f t="shared" si="110"/>
        <v>https://api.iextrading.com/1.0/stock/RAD/chart/date/20181126</v>
      </c>
      <c r="G1975">
        <f t="shared" si="111"/>
        <v>86</v>
      </c>
    </row>
    <row r="1976" spans="1:7" x14ac:dyDescent="0.25">
      <c r="A1976" s="1" t="s">
        <v>0</v>
      </c>
      <c r="B1976" t="str">
        <f t="shared" si="108"/>
        <v>RAD</v>
      </c>
      <c r="C1976" t="s">
        <v>1</v>
      </c>
      <c r="D1976" s="2" t="str">
        <f t="shared" si="112"/>
        <v>20181125</v>
      </c>
      <c r="E1976" s="2">
        <f t="shared" si="109"/>
        <v>43429</v>
      </c>
      <c r="F1976" s="6" t="str">
        <f t="shared" si="110"/>
        <v>https://api.iextrading.com/1.0/stock/RAD/chart/date/20181125</v>
      </c>
      <c r="G1976">
        <f t="shared" si="111"/>
        <v>86</v>
      </c>
    </row>
    <row r="1977" spans="1:7" x14ac:dyDescent="0.25">
      <c r="A1977" s="1" t="s">
        <v>0</v>
      </c>
      <c r="B1977" t="str">
        <f t="shared" si="108"/>
        <v>RAD</v>
      </c>
      <c r="C1977" t="s">
        <v>1</v>
      </c>
      <c r="D1977" s="2" t="str">
        <f t="shared" si="112"/>
        <v>20181122</v>
      </c>
      <c r="E1977" s="2">
        <f t="shared" si="109"/>
        <v>43426</v>
      </c>
      <c r="F1977" s="6" t="str">
        <f t="shared" si="110"/>
        <v>https://api.iextrading.com/1.0/stock/RAD/chart/date/20181122</v>
      </c>
      <c r="G1977">
        <f t="shared" si="111"/>
        <v>86</v>
      </c>
    </row>
    <row r="1978" spans="1:7" x14ac:dyDescent="0.25">
      <c r="A1978" s="1" t="s">
        <v>0</v>
      </c>
      <c r="B1978" t="str">
        <f t="shared" si="108"/>
        <v>RAD</v>
      </c>
      <c r="C1978" t="s">
        <v>1</v>
      </c>
      <c r="D1978" s="2" t="str">
        <f t="shared" si="112"/>
        <v>20181121</v>
      </c>
      <c r="E1978" s="2">
        <f t="shared" si="109"/>
        <v>43425</v>
      </c>
      <c r="F1978" s="6" t="str">
        <f t="shared" si="110"/>
        <v>https://api.iextrading.com/1.0/stock/RAD/chart/date/20181121</v>
      </c>
      <c r="G1978">
        <f t="shared" si="111"/>
        <v>86</v>
      </c>
    </row>
    <row r="1979" spans="1:7" x14ac:dyDescent="0.25">
      <c r="A1979" s="1" t="s">
        <v>0</v>
      </c>
      <c r="B1979" t="str">
        <f t="shared" si="108"/>
        <v>RF</v>
      </c>
      <c r="C1979" t="s">
        <v>1</v>
      </c>
      <c r="D1979" s="2" t="str">
        <f t="shared" si="112"/>
        <v>20181221</v>
      </c>
      <c r="E1979" s="2">
        <f t="shared" si="109"/>
        <v>43455</v>
      </c>
      <c r="F1979" s="6" t="str">
        <f t="shared" si="110"/>
        <v>https://api.iextrading.com/1.0/stock/RF/chart/date/20181221</v>
      </c>
      <c r="G1979">
        <f t="shared" si="111"/>
        <v>87</v>
      </c>
    </row>
    <row r="1980" spans="1:7" x14ac:dyDescent="0.25">
      <c r="A1980" s="1" t="s">
        <v>0</v>
      </c>
      <c r="B1980" t="str">
        <f t="shared" si="108"/>
        <v>RF</v>
      </c>
      <c r="C1980" t="s">
        <v>1</v>
      </c>
      <c r="D1980" s="2" t="str">
        <f t="shared" si="112"/>
        <v>20181220</v>
      </c>
      <c r="E1980" s="2">
        <f t="shared" si="109"/>
        <v>43454</v>
      </c>
      <c r="F1980" s="6" t="str">
        <f t="shared" si="110"/>
        <v>https://api.iextrading.com/1.0/stock/RF/chart/date/20181220</v>
      </c>
      <c r="G1980">
        <f t="shared" si="111"/>
        <v>87</v>
      </c>
    </row>
    <row r="1981" spans="1:7" x14ac:dyDescent="0.25">
      <c r="A1981" s="1" t="s">
        <v>0</v>
      </c>
      <c r="B1981" t="str">
        <f t="shared" si="108"/>
        <v>RF</v>
      </c>
      <c r="C1981" t="s">
        <v>1</v>
      </c>
      <c r="D1981" s="2" t="str">
        <f t="shared" si="112"/>
        <v>20181219</v>
      </c>
      <c r="E1981" s="2">
        <f t="shared" si="109"/>
        <v>43453</v>
      </c>
      <c r="F1981" s="6" t="str">
        <f t="shared" si="110"/>
        <v>https://api.iextrading.com/1.0/stock/RF/chart/date/20181219</v>
      </c>
      <c r="G1981">
        <f t="shared" si="111"/>
        <v>87</v>
      </c>
    </row>
    <row r="1982" spans="1:7" x14ac:dyDescent="0.25">
      <c r="A1982" s="1" t="s">
        <v>0</v>
      </c>
      <c r="B1982" t="str">
        <f t="shared" si="108"/>
        <v>RF</v>
      </c>
      <c r="C1982" t="s">
        <v>1</v>
      </c>
      <c r="D1982" s="2" t="str">
        <f t="shared" si="112"/>
        <v>20181218</v>
      </c>
      <c r="E1982" s="2">
        <f t="shared" si="109"/>
        <v>43452</v>
      </c>
      <c r="F1982" s="6" t="str">
        <f t="shared" si="110"/>
        <v>https://api.iextrading.com/1.0/stock/RF/chart/date/20181218</v>
      </c>
      <c r="G1982">
        <f t="shared" si="111"/>
        <v>87</v>
      </c>
    </row>
    <row r="1983" spans="1:7" x14ac:dyDescent="0.25">
      <c r="A1983" s="1" t="s">
        <v>0</v>
      </c>
      <c r="B1983" t="str">
        <f t="shared" si="108"/>
        <v>RF</v>
      </c>
      <c r="C1983" t="s">
        <v>1</v>
      </c>
      <c r="D1983" s="2" t="str">
        <f t="shared" si="112"/>
        <v>20181217</v>
      </c>
      <c r="E1983" s="2">
        <f t="shared" si="109"/>
        <v>43451</v>
      </c>
      <c r="F1983" s="6" t="str">
        <f t="shared" si="110"/>
        <v>https://api.iextrading.com/1.0/stock/RF/chart/date/20181217</v>
      </c>
      <c r="G1983">
        <f t="shared" si="111"/>
        <v>87</v>
      </c>
    </row>
    <row r="1984" spans="1:7" x14ac:dyDescent="0.25">
      <c r="A1984" s="1" t="s">
        <v>0</v>
      </c>
      <c r="B1984" t="str">
        <f t="shared" si="108"/>
        <v>RF</v>
      </c>
      <c r="C1984" t="s">
        <v>1</v>
      </c>
      <c r="D1984" s="2" t="str">
        <f t="shared" si="112"/>
        <v>20181216</v>
      </c>
      <c r="E1984" s="2">
        <f t="shared" si="109"/>
        <v>43450</v>
      </c>
      <c r="F1984" s="6" t="str">
        <f t="shared" si="110"/>
        <v>https://api.iextrading.com/1.0/stock/RF/chart/date/20181216</v>
      </c>
      <c r="G1984">
        <f t="shared" si="111"/>
        <v>87</v>
      </c>
    </row>
    <row r="1985" spans="1:7" x14ac:dyDescent="0.25">
      <c r="A1985" s="1" t="s">
        <v>0</v>
      </c>
      <c r="B1985" t="str">
        <f t="shared" si="108"/>
        <v>RF</v>
      </c>
      <c r="C1985" t="s">
        <v>1</v>
      </c>
      <c r="D1985" s="2" t="str">
        <f t="shared" si="112"/>
        <v>20181213</v>
      </c>
      <c r="E1985" s="2">
        <f t="shared" si="109"/>
        <v>43447</v>
      </c>
      <c r="F1985" s="6" t="str">
        <f t="shared" si="110"/>
        <v>https://api.iextrading.com/1.0/stock/RF/chart/date/20181213</v>
      </c>
      <c r="G1985">
        <f t="shared" si="111"/>
        <v>87</v>
      </c>
    </row>
    <row r="1986" spans="1:7" x14ac:dyDescent="0.25">
      <c r="A1986" s="1" t="s">
        <v>0</v>
      </c>
      <c r="B1986" t="str">
        <f t="shared" si="108"/>
        <v>RF</v>
      </c>
      <c r="C1986" t="s">
        <v>1</v>
      </c>
      <c r="D1986" s="2" t="str">
        <f t="shared" si="112"/>
        <v>20181212</v>
      </c>
      <c r="E1986" s="2">
        <f t="shared" si="109"/>
        <v>43446</v>
      </c>
      <c r="F1986" s="6" t="str">
        <f t="shared" si="110"/>
        <v>https://api.iextrading.com/1.0/stock/RF/chart/date/20181212</v>
      </c>
      <c r="G1986">
        <f t="shared" si="111"/>
        <v>87</v>
      </c>
    </row>
    <row r="1987" spans="1:7" x14ac:dyDescent="0.25">
      <c r="A1987" s="1" t="s">
        <v>0</v>
      </c>
      <c r="B1987" t="str">
        <f t="shared" si="108"/>
        <v>RF</v>
      </c>
      <c r="C1987" t="s">
        <v>1</v>
      </c>
      <c r="D1987" s="2" t="str">
        <f t="shared" si="112"/>
        <v>20181211</v>
      </c>
      <c r="E1987" s="2">
        <f t="shared" si="109"/>
        <v>43445</v>
      </c>
      <c r="F1987" s="6" t="str">
        <f t="shared" si="110"/>
        <v>https://api.iextrading.com/1.0/stock/RF/chart/date/20181211</v>
      </c>
      <c r="G1987">
        <f t="shared" si="111"/>
        <v>87</v>
      </c>
    </row>
    <row r="1988" spans="1:7" x14ac:dyDescent="0.25">
      <c r="A1988" s="1" t="s">
        <v>0</v>
      </c>
      <c r="B1988" t="str">
        <f t="shared" si="108"/>
        <v>RF</v>
      </c>
      <c r="C1988" t="s">
        <v>1</v>
      </c>
      <c r="D1988" s="2" t="str">
        <f t="shared" si="112"/>
        <v>20181210</v>
      </c>
      <c r="E1988" s="2">
        <f t="shared" si="109"/>
        <v>43444</v>
      </c>
      <c r="F1988" s="6" t="str">
        <f t="shared" si="110"/>
        <v>https://api.iextrading.com/1.0/stock/RF/chart/date/20181210</v>
      </c>
      <c r="G1988">
        <f t="shared" si="111"/>
        <v>87</v>
      </c>
    </row>
    <row r="1989" spans="1:7" x14ac:dyDescent="0.25">
      <c r="A1989" s="1" t="s">
        <v>0</v>
      </c>
      <c r="B1989" t="str">
        <f t="shared" si="108"/>
        <v>RF</v>
      </c>
      <c r="C1989" t="s">
        <v>1</v>
      </c>
      <c r="D1989" s="2" t="str">
        <f t="shared" si="112"/>
        <v>20181209</v>
      </c>
      <c r="E1989" s="2">
        <f t="shared" si="109"/>
        <v>43443</v>
      </c>
      <c r="F1989" s="6" t="str">
        <f t="shared" si="110"/>
        <v>https://api.iextrading.com/1.0/stock/RF/chart/date/20181209</v>
      </c>
      <c r="G1989">
        <f t="shared" si="111"/>
        <v>87</v>
      </c>
    </row>
    <row r="1990" spans="1:7" x14ac:dyDescent="0.25">
      <c r="A1990" s="1" t="s">
        <v>0</v>
      </c>
      <c r="B1990" t="str">
        <f t="shared" si="108"/>
        <v>RF</v>
      </c>
      <c r="C1990" t="s">
        <v>1</v>
      </c>
      <c r="D1990" s="2" t="str">
        <f t="shared" si="112"/>
        <v>20181206</v>
      </c>
      <c r="E1990" s="2">
        <f t="shared" si="109"/>
        <v>43440</v>
      </c>
      <c r="F1990" s="6" t="str">
        <f t="shared" si="110"/>
        <v>https://api.iextrading.com/1.0/stock/RF/chart/date/20181206</v>
      </c>
      <c r="G1990">
        <f t="shared" si="111"/>
        <v>87</v>
      </c>
    </row>
    <row r="1991" spans="1:7" x14ac:dyDescent="0.25">
      <c r="A1991" s="1" t="s">
        <v>0</v>
      </c>
      <c r="B1991" t="str">
        <f t="shared" si="108"/>
        <v>RF</v>
      </c>
      <c r="C1991" t="s">
        <v>1</v>
      </c>
      <c r="D1991" s="2" t="str">
        <f t="shared" si="112"/>
        <v>20181205</v>
      </c>
      <c r="E1991" s="2">
        <f t="shared" si="109"/>
        <v>43439</v>
      </c>
      <c r="F1991" s="6" t="str">
        <f t="shared" si="110"/>
        <v>https://api.iextrading.com/1.0/stock/RF/chart/date/20181205</v>
      </c>
      <c r="G1991">
        <f t="shared" si="111"/>
        <v>87</v>
      </c>
    </row>
    <row r="1992" spans="1:7" x14ac:dyDescent="0.25">
      <c r="A1992" s="1" t="s">
        <v>0</v>
      </c>
      <c r="B1992" t="str">
        <f t="shared" si="108"/>
        <v>RF</v>
      </c>
      <c r="C1992" t="s">
        <v>1</v>
      </c>
      <c r="D1992" s="2" t="str">
        <f t="shared" si="112"/>
        <v>20181204</v>
      </c>
      <c r="E1992" s="2">
        <f t="shared" si="109"/>
        <v>43438</v>
      </c>
      <c r="F1992" s="6" t="str">
        <f t="shared" si="110"/>
        <v>https://api.iextrading.com/1.0/stock/RF/chart/date/20181204</v>
      </c>
      <c r="G1992">
        <f t="shared" si="111"/>
        <v>87</v>
      </c>
    </row>
    <row r="1993" spans="1:7" x14ac:dyDescent="0.25">
      <c r="A1993" s="1" t="s">
        <v>0</v>
      </c>
      <c r="B1993" t="str">
        <f t="shared" si="108"/>
        <v>RF</v>
      </c>
      <c r="C1993" t="s">
        <v>1</v>
      </c>
      <c r="D1993" s="2" t="str">
        <f t="shared" si="112"/>
        <v>20181203</v>
      </c>
      <c r="E1993" s="2">
        <f t="shared" si="109"/>
        <v>43437</v>
      </c>
      <c r="F1993" s="6" t="str">
        <f t="shared" si="110"/>
        <v>https://api.iextrading.com/1.0/stock/RF/chart/date/20181203</v>
      </c>
      <c r="G1993">
        <f t="shared" si="111"/>
        <v>87</v>
      </c>
    </row>
    <row r="1994" spans="1:7" x14ac:dyDescent="0.25">
      <c r="A1994" s="1" t="s">
        <v>0</v>
      </c>
      <c r="B1994" t="str">
        <f t="shared" si="108"/>
        <v>RF</v>
      </c>
      <c r="C1994" t="s">
        <v>1</v>
      </c>
      <c r="D1994" s="2" t="str">
        <f t="shared" si="112"/>
        <v>20181202</v>
      </c>
      <c r="E1994" s="2">
        <f t="shared" si="109"/>
        <v>43436</v>
      </c>
      <c r="F1994" s="6" t="str">
        <f t="shared" si="110"/>
        <v>https://api.iextrading.com/1.0/stock/RF/chart/date/20181202</v>
      </c>
      <c r="G1994">
        <f t="shared" si="111"/>
        <v>87</v>
      </c>
    </row>
    <row r="1995" spans="1:7" x14ac:dyDescent="0.25">
      <c r="A1995" s="1" t="s">
        <v>0</v>
      </c>
      <c r="B1995" t="str">
        <f t="shared" si="108"/>
        <v>RF</v>
      </c>
      <c r="C1995" t="s">
        <v>1</v>
      </c>
      <c r="D1995" s="2" t="str">
        <f t="shared" si="112"/>
        <v>20181129</v>
      </c>
      <c r="E1995" s="2">
        <f t="shared" si="109"/>
        <v>43433</v>
      </c>
      <c r="F1995" s="6" t="str">
        <f t="shared" si="110"/>
        <v>https://api.iextrading.com/1.0/stock/RF/chart/date/20181129</v>
      </c>
      <c r="G1995">
        <f t="shared" si="111"/>
        <v>87</v>
      </c>
    </row>
    <row r="1996" spans="1:7" x14ac:dyDescent="0.25">
      <c r="A1996" s="1" t="s">
        <v>0</v>
      </c>
      <c r="B1996" t="str">
        <f t="shared" si="108"/>
        <v>RF</v>
      </c>
      <c r="C1996" t="s">
        <v>1</v>
      </c>
      <c r="D1996" s="2" t="str">
        <f t="shared" si="112"/>
        <v>20181128</v>
      </c>
      <c r="E1996" s="2">
        <f t="shared" si="109"/>
        <v>43432</v>
      </c>
      <c r="F1996" s="6" t="str">
        <f t="shared" si="110"/>
        <v>https://api.iextrading.com/1.0/stock/RF/chart/date/20181128</v>
      </c>
      <c r="G1996">
        <f t="shared" si="111"/>
        <v>87</v>
      </c>
    </row>
    <row r="1997" spans="1:7" x14ac:dyDescent="0.25">
      <c r="A1997" s="1" t="s">
        <v>0</v>
      </c>
      <c r="B1997" t="str">
        <f t="shared" si="108"/>
        <v>RF</v>
      </c>
      <c r="C1997" t="s">
        <v>1</v>
      </c>
      <c r="D1997" s="2" t="str">
        <f t="shared" si="112"/>
        <v>20181127</v>
      </c>
      <c r="E1997" s="2">
        <f t="shared" si="109"/>
        <v>43431</v>
      </c>
      <c r="F1997" s="6" t="str">
        <f t="shared" si="110"/>
        <v>https://api.iextrading.com/1.0/stock/RF/chart/date/20181127</v>
      </c>
      <c r="G1997">
        <f t="shared" si="111"/>
        <v>87</v>
      </c>
    </row>
    <row r="1998" spans="1:7" x14ac:dyDescent="0.25">
      <c r="A1998" s="1" t="s">
        <v>0</v>
      </c>
      <c r="B1998" t="str">
        <f t="shared" si="108"/>
        <v>RF</v>
      </c>
      <c r="C1998" t="s">
        <v>1</v>
      </c>
      <c r="D1998" s="2" t="str">
        <f t="shared" si="112"/>
        <v>20181126</v>
      </c>
      <c r="E1998" s="2">
        <f t="shared" si="109"/>
        <v>43430</v>
      </c>
      <c r="F1998" s="6" t="str">
        <f t="shared" si="110"/>
        <v>https://api.iextrading.com/1.0/stock/RF/chart/date/20181126</v>
      </c>
      <c r="G1998">
        <f t="shared" si="111"/>
        <v>87</v>
      </c>
    </row>
    <row r="1999" spans="1:7" x14ac:dyDescent="0.25">
      <c r="A1999" s="1" t="s">
        <v>0</v>
      </c>
      <c r="B1999" t="str">
        <f t="shared" si="108"/>
        <v>RF</v>
      </c>
      <c r="C1999" t="s">
        <v>1</v>
      </c>
      <c r="D1999" s="2" t="str">
        <f t="shared" si="112"/>
        <v>20181125</v>
      </c>
      <c r="E1999" s="2">
        <f t="shared" si="109"/>
        <v>43429</v>
      </c>
      <c r="F1999" s="6" t="str">
        <f t="shared" si="110"/>
        <v>https://api.iextrading.com/1.0/stock/RF/chart/date/20181125</v>
      </c>
      <c r="G1999">
        <f t="shared" si="111"/>
        <v>87</v>
      </c>
    </row>
    <row r="2000" spans="1:7" x14ac:dyDescent="0.25">
      <c r="A2000" s="1" t="s">
        <v>0</v>
      </c>
      <c r="B2000" t="str">
        <f t="shared" si="108"/>
        <v>RF</v>
      </c>
      <c r="C2000" t="s">
        <v>1</v>
      </c>
      <c r="D2000" s="2" t="str">
        <f t="shared" si="112"/>
        <v>20181122</v>
      </c>
      <c r="E2000" s="2">
        <f t="shared" si="109"/>
        <v>43426</v>
      </c>
      <c r="F2000" s="6" t="str">
        <f t="shared" si="110"/>
        <v>https://api.iextrading.com/1.0/stock/RF/chart/date/20181122</v>
      </c>
      <c r="G2000">
        <f t="shared" si="111"/>
        <v>87</v>
      </c>
    </row>
    <row r="2001" spans="1:7" x14ac:dyDescent="0.25">
      <c r="A2001" s="1" t="s">
        <v>0</v>
      </c>
      <c r="B2001" t="str">
        <f t="shared" si="108"/>
        <v>RF</v>
      </c>
      <c r="C2001" t="s">
        <v>1</v>
      </c>
      <c r="D2001" s="2" t="str">
        <f t="shared" si="112"/>
        <v>20181121</v>
      </c>
      <c r="E2001" s="2">
        <f t="shared" si="109"/>
        <v>43425</v>
      </c>
      <c r="F2001" s="6" t="str">
        <f t="shared" si="110"/>
        <v>https://api.iextrading.com/1.0/stock/RF/chart/date/20181121</v>
      </c>
      <c r="G2001">
        <f t="shared" si="111"/>
        <v>87</v>
      </c>
    </row>
    <row r="2002" spans="1:7" x14ac:dyDescent="0.25">
      <c r="A2002" s="1" t="s">
        <v>0</v>
      </c>
      <c r="B2002" t="str">
        <f t="shared" si="108"/>
        <v>RIG</v>
      </c>
      <c r="C2002" t="s">
        <v>1</v>
      </c>
      <c r="D2002" s="2" t="str">
        <f t="shared" si="112"/>
        <v>20181221</v>
      </c>
      <c r="E2002" s="2">
        <f t="shared" si="109"/>
        <v>43455</v>
      </c>
      <c r="F2002" s="6" t="str">
        <f t="shared" si="110"/>
        <v>https://api.iextrading.com/1.0/stock/RIG/chart/date/20181221</v>
      </c>
      <c r="G2002">
        <f t="shared" si="111"/>
        <v>88</v>
      </c>
    </row>
    <row r="2003" spans="1:7" x14ac:dyDescent="0.25">
      <c r="A2003" s="1" t="s">
        <v>0</v>
      </c>
      <c r="B2003" t="str">
        <f t="shared" si="108"/>
        <v>RIG</v>
      </c>
      <c r="C2003" t="s">
        <v>1</v>
      </c>
      <c r="D2003" s="2" t="str">
        <f t="shared" si="112"/>
        <v>20181220</v>
      </c>
      <c r="E2003" s="2">
        <f t="shared" si="109"/>
        <v>43454</v>
      </c>
      <c r="F2003" s="6" t="str">
        <f t="shared" si="110"/>
        <v>https://api.iextrading.com/1.0/stock/RIG/chart/date/20181220</v>
      </c>
      <c r="G2003">
        <f t="shared" si="111"/>
        <v>88</v>
      </c>
    </row>
    <row r="2004" spans="1:7" x14ac:dyDescent="0.25">
      <c r="A2004" s="1" t="s">
        <v>0</v>
      </c>
      <c r="B2004" t="str">
        <f t="shared" si="108"/>
        <v>RIG</v>
      </c>
      <c r="C2004" t="s">
        <v>1</v>
      </c>
      <c r="D2004" s="2" t="str">
        <f t="shared" si="112"/>
        <v>20181219</v>
      </c>
      <c r="E2004" s="2">
        <f t="shared" si="109"/>
        <v>43453</v>
      </c>
      <c r="F2004" s="6" t="str">
        <f t="shared" si="110"/>
        <v>https://api.iextrading.com/1.0/stock/RIG/chart/date/20181219</v>
      </c>
      <c r="G2004">
        <f t="shared" si="111"/>
        <v>88</v>
      </c>
    </row>
    <row r="2005" spans="1:7" x14ac:dyDescent="0.25">
      <c r="A2005" s="1" t="s">
        <v>0</v>
      </c>
      <c r="B2005" t="str">
        <f t="shared" si="108"/>
        <v>RIG</v>
      </c>
      <c r="C2005" t="s">
        <v>1</v>
      </c>
      <c r="D2005" s="2" t="str">
        <f t="shared" si="112"/>
        <v>20181218</v>
      </c>
      <c r="E2005" s="2">
        <f t="shared" si="109"/>
        <v>43452</v>
      </c>
      <c r="F2005" s="6" t="str">
        <f t="shared" si="110"/>
        <v>https://api.iextrading.com/1.0/stock/RIG/chart/date/20181218</v>
      </c>
      <c r="G2005">
        <f t="shared" si="111"/>
        <v>88</v>
      </c>
    </row>
    <row r="2006" spans="1:7" x14ac:dyDescent="0.25">
      <c r="A2006" s="1" t="s">
        <v>0</v>
      </c>
      <c r="B2006" t="str">
        <f t="shared" si="108"/>
        <v>RIG</v>
      </c>
      <c r="C2006" t="s">
        <v>1</v>
      </c>
      <c r="D2006" s="2" t="str">
        <f t="shared" si="112"/>
        <v>20181217</v>
      </c>
      <c r="E2006" s="2">
        <f t="shared" si="109"/>
        <v>43451</v>
      </c>
      <c r="F2006" s="6" t="str">
        <f t="shared" si="110"/>
        <v>https://api.iextrading.com/1.0/stock/RIG/chart/date/20181217</v>
      </c>
      <c r="G2006">
        <f t="shared" si="111"/>
        <v>88</v>
      </c>
    </row>
    <row r="2007" spans="1:7" x14ac:dyDescent="0.25">
      <c r="A2007" s="1" t="s">
        <v>0</v>
      </c>
      <c r="B2007" t="str">
        <f t="shared" si="108"/>
        <v>RIG</v>
      </c>
      <c r="C2007" t="s">
        <v>1</v>
      </c>
      <c r="D2007" s="2" t="str">
        <f t="shared" si="112"/>
        <v>20181216</v>
      </c>
      <c r="E2007" s="2">
        <f t="shared" si="109"/>
        <v>43450</v>
      </c>
      <c r="F2007" s="6" t="str">
        <f t="shared" si="110"/>
        <v>https://api.iextrading.com/1.0/stock/RIG/chart/date/20181216</v>
      </c>
      <c r="G2007">
        <f t="shared" si="111"/>
        <v>88</v>
      </c>
    </row>
    <row r="2008" spans="1:7" x14ac:dyDescent="0.25">
      <c r="A2008" s="1" t="s">
        <v>0</v>
      </c>
      <c r="B2008" t="str">
        <f t="shared" si="108"/>
        <v>RIG</v>
      </c>
      <c r="C2008" t="s">
        <v>1</v>
      </c>
      <c r="D2008" s="2" t="str">
        <f t="shared" si="112"/>
        <v>20181213</v>
      </c>
      <c r="E2008" s="2">
        <f t="shared" si="109"/>
        <v>43447</v>
      </c>
      <c r="F2008" s="6" t="str">
        <f t="shared" si="110"/>
        <v>https://api.iextrading.com/1.0/stock/RIG/chart/date/20181213</v>
      </c>
      <c r="G2008">
        <f t="shared" si="111"/>
        <v>88</v>
      </c>
    </row>
    <row r="2009" spans="1:7" x14ac:dyDescent="0.25">
      <c r="A2009" s="1" t="s">
        <v>0</v>
      </c>
      <c r="B2009" t="str">
        <f t="shared" si="108"/>
        <v>RIG</v>
      </c>
      <c r="C2009" t="s">
        <v>1</v>
      </c>
      <c r="D2009" s="2" t="str">
        <f t="shared" si="112"/>
        <v>20181212</v>
      </c>
      <c r="E2009" s="2">
        <f t="shared" si="109"/>
        <v>43446</v>
      </c>
      <c r="F2009" s="6" t="str">
        <f t="shared" si="110"/>
        <v>https://api.iextrading.com/1.0/stock/RIG/chart/date/20181212</v>
      </c>
      <c r="G2009">
        <f t="shared" si="111"/>
        <v>88</v>
      </c>
    </row>
    <row r="2010" spans="1:7" x14ac:dyDescent="0.25">
      <c r="A2010" s="1" t="s">
        <v>0</v>
      </c>
      <c r="B2010" t="str">
        <f t="shared" si="108"/>
        <v>RIG</v>
      </c>
      <c r="C2010" t="s">
        <v>1</v>
      </c>
      <c r="D2010" s="2" t="str">
        <f t="shared" si="112"/>
        <v>20181211</v>
      </c>
      <c r="E2010" s="2">
        <f t="shared" si="109"/>
        <v>43445</v>
      </c>
      <c r="F2010" s="6" t="str">
        <f t="shared" si="110"/>
        <v>https://api.iextrading.com/1.0/stock/RIG/chart/date/20181211</v>
      </c>
      <c r="G2010">
        <f t="shared" si="111"/>
        <v>88</v>
      </c>
    </row>
    <row r="2011" spans="1:7" x14ac:dyDescent="0.25">
      <c r="A2011" s="1" t="s">
        <v>0</v>
      </c>
      <c r="B2011" t="str">
        <f t="shared" si="108"/>
        <v>RIG</v>
      </c>
      <c r="C2011" t="s">
        <v>1</v>
      </c>
      <c r="D2011" s="2" t="str">
        <f t="shared" si="112"/>
        <v>20181210</v>
      </c>
      <c r="E2011" s="2">
        <f t="shared" si="109"/>
        <v>43444</v>
      </c>
      <c r="F2011" s="6" t="str">
        <f t="shared" si="110"/>
        <v>https://api.iextrading.com/1.0/stock/RIG/chart/date/20181210</v>
      </c>
      <c r="G2011">
        <f t="shared" si="111"/>
        <v>88</v>
      </c>
    </row>
    <row r="2012" spans="1:7" x14ac:dyDescent="0.25">
      <c r="A2012" s="1" t="s">
        <v>0</v>
      </c>
      <c r="B2012" t="str">
        <f t="shared" si="108"/>
        <v>RIG</v>
      </c>
      <c r="C2012" t="s">
        <v>1</v>
      </c>
      <c r="D2012" s="2" t="str">
        <f t="shared" si="112"/>
        <v>20181209</v>
      </c>
      <c r="E2012" s="2">
        <f t="shared" si="109"/>
        <v>43443</v>
      </c>
      <c r="F2012" s="6" t="str">
        <f t="shared" si="110"/>
        <v>https://api.iextrading.com/1.0/stock/RIG/chart/date/20181209</v>
      </c>
      <c r="G2012">
        <f t="shared" si="111"/>
        <v>88</v>
      </c>
    </row>
    <row r="2013" spans="1:7" x14ac:dyDescent="0.25">
      <c r="A2013" s="1" t="s">
        <v>0</v>
      </c>
      <c r="B2013" t="str">
        <f t="shared" si="108"/>
        <v>RIG</v>
      </c>
      <c r="C2013" t="s">
        <v>1</v>
      </c>
      <c r="D2013" s="2" t="str">
        <f t="shared" si="112"/>
        <v>20181206</v>
      </c>
      <c r="E2013" s="2">
        <f t="shared" si="109"/>
        <v>43440</v>
      </c>
      <c r="F2013" s="6" t="str">
        <f t="shared" si="110"/>
        <v>https://api.iextrading.com/1.0/stock/RIG/chart/date/20181206</v>
      </c>
      <c r="G2013">
        <f t="shared" si="111"/>
        <v>88</v>
      </c>
    </row>
    <row r="2014" spans="1:7" x14ac:dyDescent="0.25">
      <c r="A2014" s="1" t="s">
        <v>0</v>
      </c>
      <c r="B2014" t="str">
        <f t="shared" ref="B2014:B2077" si="113">VLOOKUP(G2014,M:N,2,FALSE)</f>
        <v>RIG</v>
      </c>
      <c r="C2014" t="s">
        <v>1</v>
      </c>
      <c r="D2014" s="2" t="str">
        <f t="shared" si="112"/>
        <v>20181205</v>
      </c>
      <c r="E2014" s="2">
        <f t="shared" ref="E2014:E2077" si="114">IF(E2013-1&gt;=$K$2,IF(WEEKDAY(E2013-1)=7,E2013-3,E2013-1),$K$1)</f>
        <v>43439</v>
      </c>
      <c r="F2014" s="6" t="str">
        <f t="shared" ref="F2014:F2077" si="115">A2014&amp;B2014&amp;C2014&amp;D2014</f>
        <v>https://api.iextrading.com/1.0/stock/RIG/chart/date/20181205</v>
      </c>
      <c r="G2014">
        <f t="shared" ref="G2014:G2077" si="116">IF(E2014=$K$1,G2013+1,G2013)</f>
        <v>88</v>
      </c>
    </row>
    <row r="2015" spans="1:7" x14ac:dyDescent="0.25">
      <c r="A2015" s="1" t="s">
        <v>0</v>
      </c>
      <c r="B2015" t="str">
        <f t="shared" si="113"/>
        <v>RIG</v>
      </c>
      <c r="C2015" t="s">
        <v>1</v>
      </c>
      <c r="D2015" s="2" t="str">
        <f t="shared" si="112"/>
        <v>20181204</v>
      </c>
      <c r="E2015" s="2">
        <f t="shared" si="114"/>
        <v>43438</v>
      </c>
      <c r="F2015" s="6" t="str">
        <f t="shared" si="115"/>
        <v>https://api.iextrading.com/1.0/stock/RIG/chart/date/20181204</v>
      </c>
      <c r="G2015">
        <f t="shared" si="116"/>
        <v>88</v>
      </c>
    </row>
    <row r="2016" spans="1:7" x14ac:dyDescent="0.25">
      <c r="A2016" s="1" t="s">
        <v>0</v>
      </c>
      <c r="B2016" t="str">
        <f t="shared" si="113"/>
        <v>RIG</v>
      </c>
      <c r="C2016" t="s">
        <v>1</v>
      </c>
      <c r="D2016" s="2" t="str">
        <f t="shared" ref="D2016:D2079" si="117">TEXT(E2016,"YYYY")&amp;TEXT(E2016,"MM")&amp;TEXT(E2016,"dd")</f>
        <v>20181203</v>
      </c>
      <c r="E2016" s="2">
        <f t="shared" si="114"/>
        <v>43437</v>
      </c>
      <c r="F2016" s="6" t="str">
        <f t="shared" si="115"/>
        <v>https://api.iextrading.com/1.0/stock/RIG/chart/date/20181203</v>
      </c>
      <c r="G2016">
        <f t="shared" si="116"/>
        <v>88</v>
      </c>
    </row>
    <row r="2017" spans="1:7" x14ac:dyDescent="0.25">
      <c r="A2017" s="1" t="s">
        <v>0</v>
      </c>
      <c r="B2017" t="str">
        <f t="shared" si="113"/>
        <v>RIG</v>
      </c>
      <c r="C2017" t="s">
        <v>1</v>
      </c>
      <c r="D2017" s="2" t="str">
        <f t="shared" si="117"/>
        <v>20181202</v>
      </c>
      <c r="E2017" s="2">
        <f t="shared" si="114"/>
        <v>43436</v>
      </c>
      <c r="F2017" s="6" t="str">
        <f t="shared" si="115"/>
        <v>https://api.iextrading.com/1.0/stock/RIG/chart/date/20181202</v>
      </c>
      <c r="G2017">
        <f t="shared" si="116"/>
        <v>88</v>
      </c>
    </row>
    <row r="2018" spans="1:7" x14ac:dyDescent="0.25">
      <c r="A2018" s="1" t="s">
        <v>0</v>
      </c>
      <c r="B2018" t="str">
        <f t="shared" si="113"/>
        <v>RIG</v>
      </c>
      <c r="C2018" t="s">
        <v>1</v>
      </c>
      <c r="D2018" s="2" t="str">
        <f t="shared" si="117"/>
        <v>20181129</v>
      </c>
      <c r="E2018" s="2">
        <f t="shared" si="114"/>
        <v>43433</v>
      </c>
      <c r="F2018" s="6" t="str">
        <f t="shared" si="115"/>
        <v>https://api.iextrading.com/1.0/stock/RIG/chart/date/20181129</v>
      </c>
      <c r="G2018">
        <f t="shared" si="116"/>
        <v>88</v>
      </c>
    </row>
    <row r="2019" spans="1:7" x14ac:dyDescent="0.25">
      <c r="A2019" s="1" t="s">
        <v>0</v>
      </c>
      <c r="B2019" t="str">
        <f t="shared" si="113"/>
        <v>RIG</v>
      </c>
      <c r="C2019" t="s">
        <v>1</v>
      </c>
      <c r="D2019" s="2" t="str">
        <f t="shared" si="117"/>
        <v>20181128</v>
      </c>
      <c r="E2019" s="2">
        <f t="shared" si="114"/>
        <v>43432</v>
      </c>
      <c r="F2019" s="6" t="str">
        <f t="shared" si="115"/>
        <v>https://api.iextrading.com/1.0/stock/RIG/chart/date/20181128</v>
      </c>
      <c r="G2019">
        <f t="shared" si="116"/>
        <v>88</v>
      </c>
    </row>
    <row r="2020" spans="1:7" x14ac:dyDescent="0.25">
      <c r="A2020" s="1" t="s">
        <v>0</v>
      </c>
      <c r="B2020" t="str">
        <f t="shared" si="113"/>
        <v>RIG</v>
      </c>
      <c r="C2020" t="s">
        <v>1</v>
      </c>
      <c r="D2020" s="2" t="str">
        <f t="shared" si="117"/>
        <v>20181127</v>
      </c>
      <c r="E2020" s="2">
        <f t="shared" si="114"/>
        <v>43431</v>
      </c>
      <c r="F2020" s="6" t="str">
        <f t="shared" si="115"/>
        <v>https://api.iextrading.com/1.0/stock/RIG/chart/date/20181127</v>
      </c>
      <c r="G2020">
        <f t="shared" si="116"/>
        <v>88</v>
      </c>
    </row>
    <row r="2021" spans="1:7" x14ac:dyDescent="0.25">
      <c r="A2021" s="1" t="s">
        <v>0</v>
      </c>
      <c r="B2021" t="str">
        <f t="shared" si="113"/>
        <v>RIG</v>
      </c>
      <c r="C2021" t="s">
        <v>1</v>
      </c>
      <c r="D2021" s="2" t="str">
        <f t="shared" si="117"/>
        <v>20181126</v>
      </c>
      <c r="E2021" s="2">
        <f t="shared" si="114"/>
        <v>43430</v>
      </c>
      <c r="F2021" s="6" t="str">
        <f t="shared" si="115"/>
        <v>https://api.iextrading.com/1.0/stock/RIG/chart/date/20181126</v>
      </c>
      <c r="G2021">
        <f t="shared" si="116"/>
        <v>88</v>
      </c>
    </row>
    <row r="2022" spans="1:7" x14ac:dyDescent="0.25">
      <c r="A2022" s="1" t="s">
        <v>0</v>
      </c>
      <c r="B2022" t="str">
        <f t="shared" si="113"/>
        <v>RIG</v>
      </c>
      <c r="C2022" t="s">
        <v>1</v>
      </c>
      <c r="D2022" s="2" t="str">
        <f t="shared" si="117"/>
        <v>20181125</v>
      </c>
      <c r="E2022" s="2">
        <f t="shared" si="114"/>
        <v>43429</v>
      </c>
      <c r="F2022" s="6" t="str">
        <f t="shared" si="115"/>
        <v>https://api.iextrading.com/1.0/stock/RIG/chart/date/20181125</v>
      </c>
      <c r="G2022">
        <f t="shared" si="116"/>
        <v>88</v>
      </c>
    </row>
    <row r="2023" spans="1:7" x14ac:dyDescent="0.25">
      <c r="A2023" s="1" t="s">
        <v>0</v>
      </c>
      <c r="B2023" t="str">
        <f t="shared" si="113"/>
        <v>RIG</v>
      </c>
      <c r="C2023" t="s">
        <v>1</v>
      </c>
      <c r="D2023" s="2" t="str">
        <f t="shared" si="117"/>
        <v>20181122</v>
      </c>
      <c r="E2023" s="2">
        <f t="shared" si="114"/>
        <v>43426</v>
      </c>
      <c r="F2023" s="6" t="str">
        <f t="shared" si="115"/>
        <v>https://api.iextrading.com/1.0/stock/RIG/chart/date/20181122</v>
      </c>
      <c r="G2023">
        <f t="shared" si="116"/>
        <v>88</v>
      </c>
    </row>
    <row r="2024" spans="1:7" x14ac:dyDescent="0.25">
      <c r="A2024" s="1" t="s">
        <v>0</v>
      </c>
      <c r="B2024" t="str">
        <f t="shared" si="113"/>
        <v>RIG</v>
      </c>
      <c r="C2024" t="s">
        <v>1</v>
      </c>
      <c r="D2024" s="2" t="str">
        <f t="shared" si="117"/>
        <v>20181121</v>
      </c>
      <c r="E2024" s="2">
        <f t="shared" si="114"/>
        <v>43425</v>
      </c>
      <c r="F2024" s="6" t="str">
        <f t="shared" si="115"/>
        <v>https://api.iextrading.com/1.0/stock/RIG/chart/date/20181121</v>
      </c>
      <c r="G2024">
        <f t="shared" si="116"/>
        <v>88</v>
      </c>
    </row>
    <row r="2025" spans="1:7" x14ac:dyDescent="0.25">
      <c r="A2025" s="1" t="s">
        <v>0</v>
      </c>
      <c r="B2025" t="str">
        <f t="shared" si="113"/>
        <v>S</v>
      </c>
      <c r="C2025" t="s">
        <v>1</v>
      </c>
      <c r="D2025" s="2" t="str">
        <f t="shared" si="117"/>
        <v>20181221</v>
      </c>
      <c r="E2025" s="2">
        <f t="shared" si="114"/>
        <v>43455</v>
      </c>
      <c r="F2025" s="6" t="str">
        <f t="shared" si="115"/>
        <v>https://api.iextrading.com/1.0/stock/S/chart/date/20181221</v>
      </c>
      <c r="G2025">
        <f t="shared" si="116"/>
        <v>89</v>
      </c>
    </row>
    <row r="2026" spans="1:7" x14ac:dyDescent="0.25">
      <c r="A2026" s="1" t="s">
        <v>0</v>
      </c>
      <c r="B2026" t="str">
        <f t="shared" si="113"/>
        <v>S</v>
      </c>
      <c r="C2026" t="s">
        <v>1</v>
      </c>
      <c r="D2026" s="2" t="str">
        <f t="shared" si="117"/>
        <v>20181220</v>
      </c>
      <c r="E2026" s="2">
        <f t="shared" si="114"/>
        <v>43454</v>
      </c>
      <c r="F2026" s="6" t="str">
        <f t="shared" si="115"/>
        <v>https://api.iextrading.com/1.0/stock/S/chart/date/20181220</v>
      </c>
      <c r="G2026">
        <f t="shared" si="116"/>
        <v>89</v>
      </c>
    </row>
    <row r="2027" spans="1:7" x14ac:dyDescent="0.25">
      <c r="A2027" s="1" t="s">
        <v>0</v>
      </c>
      <c r="B2027" t="str">
        <f t="shared" si="113"/>
        <v>S</v>
      </c>
      <c r="C2027" t="s">
        <v>1</v>
      </c>
      <c r="D2027" s="2" t="str">
        <f t="shared" si="117"/>
        <v>20181219</v>
      </c>
      <c r="E2027" s="2">
        <f t="shared" si="114"/>
        <v>43453</v>
      </c>
      <c r="F2027" s="6" t="str">
        <f t="shared" si="115"/>
        <v>https://api.iextrading.com/1.0/stock/S/chart/date/20181219</v>
      </c>
      <c r="G2027">
        <f t="shared" si="116"/>
        <v>89</v>
      </c>
    </row>
    <row r="2028" spans="1:7" x14ac:dyDescent="0.25">
      <c r="A2028" s="1" t="s">
        <v>0</v>
      </c>
      <c r="B2028" t="str">
        <f t="shared" si="113"/>
        <v>S</v>
      </c>
      <c r="C2028" t="s">
        <v>1</v>
      </c>
      <c r="D2028" s="2" t="str">
        <f t="shared" si="117"/>
        <v>20181218</v>
      </c>
      <c r="E2028" s="2">
        <f t="shared" si="114"/>
        <v>43452</v>
      </c>
      <c r="F2028" s="6" t="str">
        <f t="shared" si="115"/>
        <v>https://api.iextrading.com/1.0/stock/S/chart/date/20181218</v>
      </c>
      <c r="G2028">
        <f t="shared" si="116"/>
        <v>89</v>
      </c>
    </row>
    <row r="2029" spans="1:7" x14ac:dyDescent="0.25">
      <c r="A2029" s="1" t="s">
        <v>0</v>
      </c>
      <c r="B2029" t="str">
        <f t="shared" si="113"/>
        <v>S</v>
      </c>
      <c r="C2029" t="s">
        <v>1</v>
      </c>
      <c r="D2029" s="2" t="str">
        <f t="shared" si="117"/>
        <v>20181217</v>
      </c>
      <c r="E2029" s="2">
        <f t="shared" si="114"/>
        <v>43451</v>
      </c>
      <c r="F2029" s="6" t="str">
        <f t="shared" si="115"/>
        <v>https://api.iextrading.com/1.0/stock/S/chart/date/20181217</v>
      </c>
      <c r="G2029">
        <f t="shared" si="116"/>
        <v>89</v>
      </c>
    </row>
    <row r="2030" spans="1:7" x14ac:dyDescent="0.25">
      <c r="A2030" s="1" t="s">
        <v>0</v>
      </c>
      <c r="B2030" t="str">
        <f t="shared" si="113"/>
        <v>S</v>
      </c>
      <c r="C2030" t="s">
        <v>1</v>
      </c>
      <c r="D2030" s="2" t="str">
        <f t="shared" si="117"/>
        <v>20181216</v>
      </c>
      <c r="E2030" s="2">
        <f t="shared" si="114"/>
        <v>43450</v>
      </c>
      <c r="F2030" s="6" t="str">
        <f t="shared" si="115"/>
        <v>https://api.iextrading.com/1.0/stock/S/chart/date/20181216</v>
      </c>
      <c r="G2030">
        <f t="shared" si="116"/>
        <v>89</v>
      </c>
    </row>
    <row r="2031" spans="1:7" x14ac:dyDescent="0.25">
      <c r="A2031" s="1" t="s">
        <v>0</v>
      </c>
      <c r="B2031" t="str">
        <f t="shared" si="113"/>
        <v>S</v>
      </c>
      <c r="C2031" t="s">
        <v>1</v>
      </c>
      <c r="D2031" s="2" t="str">
        <f t="shared" si="117"/>
        <v>20181213</v>
      </c>
      <c r="E2031" s="2">
        <f t="shared" si="114"/>
        <v>43447</v>
      </c>
      <c r="F2031" s="6" t="str">
        <f t="shared" si="115"/>
        <v>https://api.iextrading.com/1.0/stock/S/chart/date/20181213</v>
      </c>
      <c r="G2031">
        <f t="shared" si="116"/>
        <v>89</v>
      </c>
    </row>
    <row r="2032" spans="1:7" x14ac:dyDescent="0.25">
      <c r="A2032" s="1" t="s">
        <v>0</v>
      </c>
      <c r="B2032" t="str">
        <f t="shared" si="113"/>
        <v>S</v>
      </c>
      <c r="C2032" t="s">
        <v>1</v>
      </c>
      <c r="D2032" s="2" t="str">
        <f t="shared" si="117"/>
        <v>20181212</v>
      </c>
      <c r="E2032" s="2">
        <f t="shared" si="114"/>
        <v>43446</v>
      </c>
      <c r="F2032" s="6" t="str">
        <f t="shared" si="115"/>
        <v>https://api.iextrading.com/1.0/stock/S/chart/date/20181212</v>
      </c>
      <c r="G2032">
        <f t="shared" si="116"/>
        <v>89</v>
      </c>
    </row>
    <row r="2033" spans="1:7" x14ac:dyDescent="0.25">
      <c r="A2033" s="1" t="s">
        <v>0</v>
      </c>
      <c r="B2033" t="str">
        <f t="shared" si="113"/>
        <v>S</v>
      </c>
      <c r="C2033" t="s">
        <v>1</v>
      </c>
      <c r="D2033" s="2" t="str">
        <f t="shared" si="117"/>
        <v>20181211</v>
      </c>
      <c r="E2033" s="2">
        <f t="shared" si="114"/>
        <v>43445</v>
      </c>
      <c r="F2033" s="6" t="str">
        <f t="shared" si="115"/>
        <v>https://api.iextrading.com/1.0/stock/S/chart/date/20181211</v>
      </c>
      <c r="G2033">
        <f t="shared" si="116"/>
        <v>89</v>
      </c>
    </row>
    <row r="2034" spans="1:7" x14ac:dyDescent="0.25">
      <c r="A2034" s="1" t="s">
        <v>0</v>
      </c>
      <c r="B2034" t="str">
        <f t="shared" si="113"/>
        <v>S</v>
      </c>
      <c r="C2034" t="s">
        <v>1</v>
      </c>
      <c r="D2034" s="2" t="str">
        <f t="shared" si="117"/>
        <v>20181210</v>
      </c>
      <c r="E2034" s="2">
        <f t="shared" si="114"/>
        <v>43444</v>
      </c>
      <c r="F2034" s="6" t="str">
        <f t="shared" si="115"/>
        <v>https://api.iextrading.com/1.0/stock/S/chart/date/20181210</v>
      </c>
      <c r="G2034">
        <f t="shared" si="116"/>
        <v>89</v>
      </c>
    </row>
    <row r="2035" spans="1:7" x14ac:dyDescent="0.25">
      <c r="A2035" s="1" t="s">
        <v>0</v>
      </c>
      <c r="B2035" t="str">
        <f t="shared" si="113"/>
        <v>S</v>
      </c>
      <c r="C2035" t="s">
        <v>1</v>
      </c>
      <c r="D2035" s="2" t="str">
        <f t="shared" si="117"/>
        <v>20181209</v>
      </c>
      <c r="E2035" s="2">
        <f t="shared" si="114"/>
        <v>43443</v>
      </c>
      <c r="F2035" s="6" t="str">
        <f t="shared" si="115"/>
        <v>https://api.iextrading.com/1.0/stock/S/chart/date/20181209</v>
      </c>
      <c r="G2035">
        <f t="shared" si="116"/>
        <v>89</v>
      </c>
    </row>
    <row r="2036" spans="1:7" x14ac:dyDescent="0.25">
      <c r="A2036" s="1" t="s">
        <v>0</v>
      </c>
      <c r="B2036" t="str">
        <f t="shared" si="113"/>
        <v>S</v>
      </c>
      <c r="C2036" t="s">
        <v>1</v>
      </c>
      <c r="D2036" s="2" t="str">
        <f t="shared" si="117"/>
        <v>20181206</v>
      </c>
      <c r="E2036" s="2">
        <f t="shared" si="114"/>
        <v>43440</v>
      </c>
      <c r="F2036" s="6" t="str">
        <f t="shared" si="115"/>
        <v>https://api.iextrading.com/1.0/stock/S/chart/date/20181206</v>
      </c>
      <c r="G2036">
        <f t="shared" si="116"/>
        <v>89</v>
      </c>
    </row>
    <row r="2037" spans="1:7" x14ac:dyDescent="0.25">
      <c r="A2037" s="1" t="s">
        <v>0</v>
      </c>
      <c r="B2037" t="str">
        <f t="shared" si="113"/>
        <v>S</v>
      </c>
      <c r="C2037" t="s">
        <v>1</v>
      </c>
      <c r="D2037" s="2" t="str">
        <f t="shared" si="117"/>
        <v>20181205</v>
      </c>
      <c r="E2037" s="2">
        <f t="shared" si="114"/>
        <v>43439</v>
      </c>
      <c r="F2037" s="6" t="str">
        <f t="shared" si="115"/>
        <v>https://api.iextrading.com/1.0/stock/S/chart/date/20181205</v>
      </c>
      <c r="G2037">
        <f t="shared" si="116"/>
        <v>89</v>
      </c>
    </row>
    <row r="2038" spans="1:7" x14ac:dyDescent="0.25">
      <c r="A2038" s="1" t="s">
        <v>0</v>
      </c>
      <c r="B2038" t="str">
        <f t="shared" si="113"/>
        <v>S</v>
      </c>
      <c r="C2038" t="s">
        <v>1</v>
      </c>
      <c r="D2038" s="2" t="str">
        <f t="shared" si="117"/>
        <v>20181204</v>
      </c>
      <c r="E2038" s="2">
        <f t="shared" si="114"/>
        <v>43438</v>
      </c>
      <c r="F2038" s="6" t="str">
        <f t="shared" si="115"/>
        <v>https://api.iextrading.com/1.0/stock/S/chart/date/20181204</v>
      </c>
      <c r="G2038">
        <f t="shared" si="116"/>
        <v>89</v>
      </c>
    </row>
    <row r="2039" spans="1:7" x14ac:dyDescent="0.25">
      <c r="A2039" s="1" t="s">
        <v>0</v>
      </c>
      <c r="B2039" t="str">
        <f t="shared" si="113"/>
        <v>S</v>
      </c>
      <c r="C2039" t="s">
        <v>1</v>
      </c>
      <c r="D2039" s="2" t="str">
        <f t="shared" si="117"/>
        <v>20181203</v>
      </c>
      <c r="E2039" s="2">
        <f t="shared" si="114"/>
        <v>43437</v>
      </c>
      <c r="F2039" s="6" t="str">
        <f t="shared" si="115"/>
        <v>https://api.iextrading.com/1.0/stock/S/chart/date/20181203</v>
      </c>
      <c r="G2039">
        <f t="shared" si="116"/>
        <v>89</v>
      </c>
    </row>
    <row r="2040" spans="1:7" x14ac:dyDescent="0.25">
      <c r="A2040" s="1" t="s">
        <v>0</v>
      </c>
      <c r="B2040" t="str">
        <f t="shared" si="113"/>
        <v>S</v>
      </c>
      <c r="C2040" t="s">
        <v>1</v>
      </c>
      <c r="D2040" s="2" t="str">
        <f t="shared" si="117"/>
        <v>20181202</v>
      </c>
      <c r="E2040" s="2">
        <f t="shared" si="114"/>
        <v>43436</v>
      </c>
      <c r="F2040" s="6" t="str">
        <f t="shared" si="115"/>
        <v>https://api.iextrading.com/1.0/stock/S/chart/date/20181202</v>
      </c>
      <c r="G2040">
        <f t="shared" si="116"/>
        <v>89</v>
      </c>
    </row>
    <row r="2041" spans="1:7" x14ac:dyDescent="0.25">
      <c r="A2041" s="1" t="s">
        <v>0</v>
      </c>
      <c r="B2041" t="str">
        <f t="shared" si="113"/>
        <v>S</v>
      </c>
      <c r="C2041" t="s">
        <v>1</v>
      </c>
      <c r="D2041" s="2" t="str">
        <f t="shared" si="117"/>
        <v>20181129</v>
      </c>
      <c r="E2041" s="2">
        <f t="shared" si="114"/>
        <v>43433</v>
      </c>
      <c r="F2041" s="6" t="str">
        <f t="shared" si="115"/>
        <v>https://api.iextrading.com/1.0/stock/S/chart/date/20181129</v>
      </c>
      <c r="G2041">
        <f t="shared" si="116"/>
        <v>89</v>
      </c>
    </row>
    <row r="2042" spans="1:7" x14ac:dyDescent="0.25">
      <c r="A2042" s="1" t="s">
        <v>0</v>
      </c>
      <c r="B2042" t="str">
        <f t="shared" si="113"/>
        <v>S</v>
      </c>
      <c r="C2042" t="s">
        <v>1</v>
      </c>
      <c r="D2042" s="2" t="str">
        <f t="shared" si="117"/>
        <v>20181128</v>
      </c>
      <c r="E2042" s="2">
        <f t="shared" si="114"/>
        <v>43432</v>
      </c>
      <c r="F2042" s="6" t="str">
        <f t="shared" si="115"/>
        <v>https://api.iextrading.com/1.0/stock/S/chart/date/20181128</v>
      </c>
      <c r="G2042">
        <f t="shared" si="116"/>
        <v>89</v>
      </c>
    </row>
    <row r="2043" spans="1:7" x14ac:dyDescent="0.25">
      <c r="A2043" s="1" t="s">
        <v>0</v>
      </c>
      <c r="B2043" t="str">
        <f t="shared" si="113"/>
        <v>S</v>
      </c>
      <c r="C2043" t="s">
        <v>1</v>
      </c>
      <c r="D2043" s="2" t="str">
        <f t="shared" si="117"/>
        <v>20181127</v>
      </c>
      <c r="E2043" s="2">
        <f t="shared" si="114"/>
        <v>43431</v>
      </c>
      <c r="F2043" s="6" t="str">
        <f t="shared" si="115"/>
        <v>https://api.iextrading.com/1.0/stock/S/chart/date/20181127</v>
      </c>
      <c r="G2043">
        <f t="shared" si="116"/>
        <v>89</v>
      </c>
    </row>
    <row r="2044" spans="1:7" x14ac:dyDescent="0.25">
      <c r="A2044" s="1" t="s">
        <v>0</v>
      </c>
      <c r="B2044" t="str">
        <f t="shared" si="113"/>
        <v>S</v>
      </c>
      <c r="C2044" t="s">
        <v>1</v>
      </c>
      <c r="D2044" s="2" t="str">
        <f t="shared" si="117"/>
        <v>20181126</v>
      </c>
      <c r="E2044" s="2">
        <f t="shared" si="114"/>
        <v>43430</v>
      </c>
      <c r="F2044" s="6" t="str">
        <f t="shared" si="115"/>
        <v>https://api.iextrading.com/1.0/stock/S/chart/date/20181126</v>
      </c>
      <c r="G2044">
        <f t="shared" si="116"/>
        <v>89</v>
      </c>
    </row>
    <row r="2045" spans="1:7" x14ac:dyDescent="0.25">
      <c r="A2045" s="1" t="s">
        <v>0</v>
      </c>
      <c r="B2045" t="str">
        <f t="shared" si="113"/>
        <v>S</v>
      </c>
      <c r="C2045" t="s">
        <v>1</v>
      </c>
      <c r="D2045" s="2" t="str">
        <f t="shared" si="117"/>
        <v>20181125</v>
      </c>
      <c r="E2045" s="2">
        <f t="shared" si="114"/>
        <v>43429</v>
      </c>
      <c r="F2045" s="6" t="str">
        <f t="shared" si="115"/>
        <v>https://api.iextrading.com/1.0/stock/S/chart/date/20181125</v>
      </c>
      <c r="G2045">
        <f t="shared" si="116"/>
        <v>89</v>
      </c>
    </row>
    <row r="2046" spans="1:7" x14ac:dyDescent="0.25">
      <c r="A2046" s="1" t="s">
        <v>0</v>
      </c>
      <c r="B2046" t="str">
        <f t="shared" si="113"/>
        <v>S</v>
      </c>
      <c r="C2046" t="s">
        <v>1</v>
      </c>
      <c r="D2046" s="2" t="str">
        <f t="shared" si="117"/>
        <v>20181122</v>
      </c>
      <c r="E2046" s="2">
        <f t="shared" si="114"/>
        <v>43426</v>
      </c>
      <c r="F2046" s="6" t="str">
        <f t="shared" si="115"/>
        <v>https://api.iextrading.com/1.0/stock/S/chart/date/20181122</v>
      </c>
      <c r="G2046">
        <f t="shared" si="116"/>
        <v>89</v>
      </c>
    </row>
    <row r="2047" spans="1:7" x14ac:dyDescent="0.25">
      <c r="A2047" s="1" t="s">
        <v>0</v>
      </c>
      <c r="B2047" t="str">
        <f t="shared" si="113"/>
        <v>S</v>
      </c>
      <c r="C2047" t="s">
        <v>1</v>
      </c>
      <c r="D2047" s="2" t="str">
        <f t="shared" si="117"/>
        <v>20181121</v>
      </c>
      <c r="E2047" s="2">
        <f t="shared" si="114"/>
        <v>43425</v>
      </c>
      <c r="F2047" s="6" t="str">
        <f t="shared" si="115"/>
        <v>https://api.iextrading.com/1.0/stock/S/chart/date/20181121</v>
      </c>
      <c r="G2047">
        <f t="shared" si="116"/>
        <v>89</v>
      </c>
    </row>
    <row r="2048" spans="1:7" x14ac:dyDescent="0.25">
      <c r="A2048" s="1" t="s">
        <v>0</v>
      </c>
      <c r="B2048" t="str">
        <f t="shared" si="113"/>
        <v>SLB</v>
      </c>
      <c r="C2048" t="s">
        <v>1</v>
      </c>
      <c r="D2048" s="2" t="str">
        <f t="shared" si="117"/>
        <v>20181221</v>
      </c>
      <c r="E2048" s="2">
        <f t="shared" si="114"/>
        <v>43455</v>
      </c>
      <c r="F2048" s="6" t="str">
        <f t="shared" si="115"/>
        <v>https://api.iextrading.com/1.0/stock/SLB/chart/date/20181221</v>
      </c>
      <c r="G2048">
        <f t="shared" si="116"/>
        <v>90</v>
      </c>
    </row>
    <row r="2049" spans="1:7" x14ac:dyDescent="0.25">
      <c r="A2049" s="1" t="s">
        <v>0</v>
      </c>
      <c r="B2049" t="str">
        <f t="shared" si="113"/>
        <v>SLB</v>
      </c>
      <c r="C2049" t="s">
        <v>1</v>
      </c>
      <c r="D2049" s="2" t="str">
        <f t="shared" si="117"/>
        <v>20181220</v>
      </c>
      <c r="E2049" s="2">
        <f t="shared" si="114"/>
        <v>43454</v>
      </c>
      <c r="F2049" s="6" t="str">
        <f t="shared" si="115"/>
        <v>https://api.iextrading.com/1.0/stock/SLB/chart/date/20181220</v>
      </c>
      <c r="G2049">
        <f t="shared" si="116"/>
        <v>90</v>
      </c>
    </row>
    <row r="2050" spans="1:7" x14ac:dyDescent="0.25">
      <c r="A2050" s="1" t="s">
        <v>0</v>
      </c>
      <c r="B2050" t="str">
        <f t="shared" si="113"/>
        <v>SLB</v>
      </c>
      <c r="C2050" t="s">
        <v>1</v>
      </c>
      <c r="D2050" s="2" t="str">
        <f t="shared" si="117"/>
        <v>20181219</v>
      </c>
      <c r="E2050" s="2">
        <f t="shared" si="114"/>
        <v>43453</v>
      </c>
      <c r="F2050" s="6" t="str">
        <f t="shared" si="115"/>
        <v>https://api.iextrading.com/1.0/stock/SLB/chart/date/20181219</v>
      </c>
      <c r="G2050">
        <f t="shared" si="116"/>
        <v>90</v>
      </c>
    </row>
    <row r="2051" spans="1:7" x14ac:dyDescent="0.25">
      <c r="A2051" s="1" t="s">
        <v>0</v>
      </c>
      <c r="B2051" t="str">
        <f t="shared" si="113"/>
        <v>SLB</v>
      </c>
      <c r="C2051" t="s">
        <v>1</v>
      </c>
      <c r="D2051" s="2" t="str">
        <f t="shared" si="117"/>
        <v>20181218</v>
      </c>
      <c r="E2051" s="2">
        <f t="shared" si="114"/>
        <v>43452</v>
      </c>
      <c r="F2051" s="6" t="str">
        <f t="shared" si="115"/>
        <v>https://api.iextrading.com/1.0/stock/SLB/chart/date/20181218</v>
      </c>
      <c r="G2051">
        <f t="shared" si="116"/>
        <v>90</v>
      </c>
    </row>
    <row r="2052" spans="1:7" x14ac:dyDescent="0.25">
      <c r="A2052" s="1" t="s">
        <v>0</v>
      </c>
      <c r="B2052" t="str">
        <f t="shared" si="113"/>
        <v>SLB</v>
      </c>
      <c r="C2052" t="s">
        <v>1</v>
      </c>
      <c r="D2052" s="2" t="str">
        <f t="shared" si="117"/>
        <v>20181217</v>
      </c>
      <c r="E2052" s="2">
        <f t="shared" si="114"/>
        <v>43451</v>
      </c>
      <c r="F2052" s="6" t="str">
        <f t="shared" si="115"/>
        <v>https://api.iextrading.com/1.0/stock/SLB/chart/date/20181217</v>
      </c>
      <c r="G2052">
        <f t="shared" si="116"/>
        <v>90</v>
      </c>
    </row>
    <row r="2053" spans="1:7" x14ac:dyDescent="0.25">
      <c r="A2053" s="1" t="s">
        <v>0</v>
      </c>
      <c r="B2053" t="str">
        <f t="shared" si="113"/>
        <v>SLB</v>
      </c>
      <c r="C2053" t="s">
        <v>1</v>
      </c>
      <c r="D2053" s="2" t="str">
        <f t="shared" si="117"/>
        <v>20181216</v>
      </c>
      <c r="E2053" s="2">
        <f t="shared" si="114"/>
        <v>43450</v>
      </c>
      <c r="F2053" s="6" t="str">
        <f t="shared" si="115"/>
        <v>https://api.iextrading.com/1.0/stock/SLB/chart/date/20181216</v>
      </c>
      <c r="G2053">
        <f t="shared" si="116"/>
        <v>90</v>
      </c>
    </row>
    <row r="2054" spans="1:7" x14ac:dyDescent="0.25">
      <c r="A2054" s="1" t="s">
        <v>0</v>
      </c>
      <c r="B2054" t="str">
        <f t="shared" si="113"/>
        <v>SLB</v>
      </c>
      <c r="C2054" t="s">
        <v>1</v>
      </c>
      <c r="D2054" s="2" t="str">
        <f t="shared" si="117"/>
        <v>20181213</v>
      </c>
      <c r="E2054" s="2">
        <f t="shared" si="114"/>
        <v>43447</v>
      </c>
      <c r="F2054" s="6" t="str">
        <f t="shared" si="115"/>
        <v>https://api.iextrading.com/1.0/stock/SLB/chart/date/20181213</v>
      </c>
      <c r="G2054">
        <f t="shared" si="116"/>
        <v>90</v>
      </c>
    </row>
    <row r="2055" spans="1:7" x14ac:dyDescent="0.25">
      <c r="A2055" s="1" t="s">
        <v>0</v>
      </c>
      <c r="B2055" t="str">
        <f t="shared" si="113"/>
        <v>SLB</v>
      </c>
      <c r="C2055" t="s">
        <v>1</v>
      </c>
      <c r="D2055" s="2" t="str">
        <f t="shared" si="117"/>
        <v>20181212</v>
      </c>
      <c r="E2055" s="2">
        <f t="shared" si="114"/>
        <v>43446</v>
      </c>
      <c r="F2055" s="6" t="str">
        <f t="shared" si="115"/>
        <v>https://api.iextrading.com/1.0/stock/SLB/chart/date/20181212</v>
      </c>
      <c r="G2055">
        <f t="shared" si="116"/>
        <v>90</v>
      </c>
    </row>
    <row r="2056" spans="1:7" x14ac:dyDescent="0.25">
      <c r="A2056" s="1" t="s">
        <v>0</v>
      </c>
      <c r="B2056" t="str">
        <f t="shared" si="113"/>
        <v>SLB</v>
      </c>
      <c r="C2056" t="s">
        <v>1</v>
      </c>
      <c r="D2056" s="2" t="str">
        <f t="shared" si="117"/>
        <v>20181211</v>
      </c>
      <c r="E2056" s="2">
        <f t="shared" si="114"/>
        <v>43445</v>
      </c>
      <c r="F2056" s="6" t="str">
        <f t="shared" si="115"/>
        <v>https://api.iextrading.com/1.0/stock/SLB/chart/date/20181211</v>
      </c>
      <c r="G2056">
        <f t="shared" si="116"/>
        <v>90</v>
      </c>
    </row>
    <row r="2057" spans="1:7" x14ac:dyDescent="0.25">
      <c r="A2057" s="1" t="s">
        <v>0</v>
      </c>
      <c r="B2057" t="str">
        <f t="shared" si="113"/>
        <v>SLB</v>
      </c>
      <c r="C2057" t="s">
        <v>1</v>
      </c>
      <c r="D2057" s="2" t="str">
        <f t="shared" si="117"/>
        <v>20181210</v>
      </c>
      <c r="E2057" s="2">
        <f t="shared" si="114"/>
        <v>43444</v>
      </c>
      <c r="F2057" s="6" t="str">
        <f t="shared" si="115"/>
        <v>https://api.iextrading.com/1.0/stock/SLB/chart/date/20181210</v>
      </c>
      <c r="G2057">
        <f t="shared" si="116"/>
        <v>90</v>
      </c>
    </row>
    <row r="2058" spans="1:7" x14ac:dyDescent="0.25">
      <c r="A2058" s="1" t="s">
        <v>0</v>
      </c>
      <c r="B2058" t="str">
        <f t="shared" si="113"/>
        <v>SLB</v>
      </c>
      <c r="C2058" t="s">
        <v>1</v>
      </c>
      <c r="D2058" s="2" t="str">
        <f t="shared" si="117"/>
        <v>20181209</v>
      </c>
      <c r="E2058" s="2">
        <f t="shared" si="114"/>
        <v>43443</v>
      </c>
      <c r="F2058" s="6" t="str">
        <f t="shared" si="115"/>
        <v>https://api.iextrading.com/1.0/stock/SLB/chart/date/20181209</v>
      </c>
      <c r="G2058">
        <f t="shared" si="116"/>
        <v>90</v>
      </c>
    </row>
    <row r="2059" spans="1:7" x14ac:dyDescent="0.25">
      <c r="A2059" s="1" t="s">
        <v>0</v>
      </c>
      <c r="B2059" t="str">
        <f t="shared" si="113"/>
        <v>SLB</v>
      </c>
      <c r="C2059" t="s">
        <v>1</v>
      </c>
      <c r="D2059" s="2" t="str">
        <f t="shared" si="117"/>
        <v>20181206</v>
      </c>
      <c r="E2059" s="2">
        <f t="shared" si="114"/>
        <v>43440</v>
      </c>
      <c r="F2059" s="6" t="str">
        <f t="shared" si="115"/>
        <v>https://api.iextrading.com/1.0/stock/SLB/chart/date/20181206</v>
      </c>
      <c r="G2059">
        <f t="shared" si="116"/>
        <v>90</v>
      </c>
    </row>
    <row r="2060" spans="1:7" x14ac:dyDescent="0.25">
      <c r="A2060" s="1" t="s">
        <v>0</v>
      </c>
      <c r="B2060" t="str">
        <f t="shared" si="113"/>
        <v>SLB</v>
      </c>
      <c r="C2060" t="s">
        <v>1</v>
      </c>
      <c r="D2060" s="2" t="str">
        <f t="shared" si="117"/>
        <v>20181205</v>
      </c>
      <c r="E2060" s="2">
        <f t="shared" si="114"/>
        <v>43439</v>
      </c>
      <c r="F2060" s="6" t="str">
        <f t="shared" si="115"/>
        <v>https://api.iextrading.com/1.0/stock/SLB/chart/date/20181205</v>
      </c>
      <c r="G2060">
        <f t="shared" si="116"/>
        <v>90</v>
      </c>
    </row>
    <row r="2061" spans="1:7" x14ac:dyDescent="0.25">
      <c r="A2061" s="1" t="s">
        <v>0</v>
      </c>
      <c r="B2061" t="str">
        <f t="shared" si="113"/>
        <v>SLB</v>
      </c>
      <c r="C2061" t="s">
        <v>1</v>
      </c>
      <c r="D2061" s="2" t="str">
        <f t="shared" si="117"/>
        <v>20181204</v>
      </c>
      <c r="E2061" s="2">
        <f t="shared" si="114"/>
        <v>43438</v>
      </c>
      <c r="F2061" s="6" t="str">
        <f t="shared" si="115"/>
        <v>https://api.iextrading.com/1.0/stock/SLB/chart/date/20181204</v>
      </c>
      <c r="G2061">
        <f t="shared" si="116"/>
        <v>90</v>
      </c>
    </row>
    <row r="2062" spans="1:7" x14ac:dyDescent="0.25">
      <c r="A2062" s="1" t="s">
        <v>0</v>
      </c>
      <c r="B2062" t="str">
        <f t="shared" si="113"/>
        <v>SLB</v>
      </c>
      <c r="C2062" t="s">
        <v>1</v>
      </c>
      <c r="D2062" s="2" t="str">
        <f t="shared" si="117"/>
        <v>20181203</v>
      </c>
      <c r="E2062" s="2">
        <f t="shared" si="114"/>
        <v>43437</v>
      </c>
      <c r="F2062" s="6" t="str">
        <f t="shared" si="115"/>
        <v>https://api.iextrading.com/1.0/stock/SLB/chart/date/20181203</v>
      </c>
      <c r="G2062">
        <f t="shared" si="116"/>
        <v>90</v>
      </c>
    </row>
    <row r="2063" spans="1:7" x14ac:dyDescent="0.25">
      <c r="A2063" s="1" t="s">
        <v>0</v>
      </c>
      <c r="B2063" t="str">
        <f t="shared" si="113"/>
        <v>SLB</v>
      </c>
      <c r="C2063" t="s">
        <v>1</v>
      </c>
      <c r="D2063" s="2" t="str">
        <f t="shared" si="117"/>
        <v>20181202</v>
      </c>
      <c r="E2063" s="2">
        <f t="shared" si="114"/>
        <v>43436</v>
      </c>
      <c r="F2063" s="6" t="str">
        <f t="shared" si="115"/>
        <v>https://api.iextrading.com/1.0/stock/SLB/chart/date/20181202</v>
      </c>
      <c r="G2063">
        <f t="shared" si="116"/>
        <v>90</v>
      </c>
    </row>
    <row r="2064" spans="1:7" x14ac:dyDescent="0.25">
      <c r="A2064" s="1" t="s">
        <v>0</v>
      </c>
      <c r="B2064" t="str">
        <f t="shared" si="113"/>
        <v>SLB</v>
      </c>
      <c r="C2064" t="s">
        <v>1</v>
      </c>
      <c r="D2064" s="2" t="str">
        <f t="shared" si="117"/>
        <v>20181129</v>
      </c>
      <c r="E2064" s="2">
        <f t="shared" si="114"/>
        <v>43433</v>
      </c>
      <c r="F2064" s="6" t="str">
        <f t="shared" si="115"/>
        <v>https://api.iextrading.com/1.0/stock/SLB/chart/date/20181129</v>
      </c>
      <c r="G2064">
        <f t="shared" si="116"/>
        <v>90</v>
      </c>
    </row>
    <row r="2065" spans="1:7" x14ac:dyDescent="0.25">
      <c r="A2065" s="1" t="s">
        <v>0</v>
      </c>
      <c r="B2065" t="str">
        <f t="shared" si="113"/>
        <v>SLB</v>
      </c>
      <c r="C2065" t="s">
        <v>1</v>
      </c>
      <c r="D2065" s="2" t="str">
        <f t="shared" si="117"/>
        <v>20181128</v>
      </c>
      <c r="E2065" s="2">
        <f t="shared" si="114"/>
        <v>43432</v>
      </c>
      <c r="F2065" s="6" t="str">
        <f t="shared" si="115"/>
        <v>https://api.iextrading.com/1.0/stock/SLB/chart/date/20181128</v>
      </c>
      <c r="G2065">
        <f t="shared" si="116"/>
        <v>90</v>
      </c>
    </row>
    <row r="2066" spans="1:7" x14ac:dyDescent="0.25">
      <c r="A2066" s="1" t="s">
        <v>0</v>
      </c>
      <c r="B2066" t="str">
        <f t="shared" si="113"/>
        <v>SLB</v>
      </c>
      <c r="C2066" t="s">
        <v>1</v>
      </c>
      <c r="D2066" s="2" t="str">
        <f t="shared" si="117"/>
        <v>20181127</v>
      </c>
      <c r="E2066" s="2">
        <f t="shared" si="114"/>
        <v>43431</v>
      </c>
      <c r="F2066" s="6" t="str">
        <f t="shared" si="115"/>
        <v>https://api.iextrading.com/1.0/stock/SLB/chart/date/20181127</v>
      </c>
      <c r="G2066">
        <f t="shared" si="116"/>
        <v>90</v>
      </c>
    </row>
    <row r="2067" spans="1:7" x14ac:dyDescent="0.25">
      <c r="A2067" s="1" t="s">
        <v>0</v>
      </c>
      <c r="B2067" t="str">
        <f t="shared" si="113"/>
        <v>SLB</v>
      </c>
      <c r="C2067" t="s">
        <v>1</v>
      </c>
      <c r="D2067" s="2" t="str">
        <f t="shared" si="117"/>
        <v>20181126</v>
      </c>
      <c r="E2067" s="2">
        <f t="shared" si="114"/>
        <v>43430</v>
      </c>
      <c r="F2067" s="6" t="str">
        <f t="shared" si="115"/>
        <v>https://api.iextrading.com/1.0/stock/SLB/chart/date/20181126</v>
      </c>
      <c r="G2067">
        <f t="shared" si="116"/>
        <v>90</v>
      </c>
    </row>
    <row r="2068" spans="1:7" x14ac:dyDescent="0.25">
      <c r="A2068" s="1" t="s">
        <v>0</v>
      </c>
      <c r="B2068" t="str">
        <f t="shared" si="113"/>
        <v>SLB</v>
      </c>
      <c r="C2068" t="s">
        <v>1</v>
      </c>
      <c r="D2068" s="2" t="str">
        <f t="shared" si="117"/>
        <v>20181125</v>
      </c>
      <c r="E2068" s="2">
        <f t="shared" si="114"/>
        <v>43429</v>
      </c>
      <c r="F2068" s="6" t="str">
        <f t="shared" si="115"/>
        <v>https://api.iextrading.com/1.0/stock/SLB/chart/date/20181125</v>
      </c>
      <c r="G2068">
        <f t="shared" si="116"/>
        <v>90</v>
      </c>
    </row>
    <row r="2069" spans="1:7" x14ac:dyDescent="0.25">
      <c r="A2069" s="1" t="s">
        <v>0</v>
      </c>
      <c r="B2069" t="str">
        <f t="shared" si="113"/>
        <v>SLB</v>
      </c>
      <c r="C2069" t="s">
        <v>1</v>
      </c>
      <c r="D2069" s="2" t="str">
        <f t="shared" si="117"/>
        <v>20181122</v>
      </c>
      <c r="E2069" s="2">
        <f t="shared" si="114"/>
        <v>43426</v>
      </c>
      <c r="F2069" s="6" t="str">
        <f t="shared" si="115"/>
        <v>https://api.iextrading.com/1.0/stock/SLB/chart/date/20181122</v>
      </c>
      <c r="G2069">
        <f t="shared" si="116"/>
        <v>90</v>
      </c>
    </row>
    <row r="2070" spans="1:7" x14ac:dyDescent="0.25">
      <c r="A2070" s="1" t="s">
        <v>0</v>
      </c>
      <c r="B2070" t="str">
        <f t="shared" si="113"/>
        <v>SLB</v>
      </c>
      <c r="C2070" t="s">
        <v>1</v>
      </c>
      <c r="D2070" s="2" t="str">
        <f t="shared" si="117"/>
        <v>20181121</v>
      </c>
      <c r="E2070" s="2">
        <f t="shared" si="114"/>
        <v>43425</v>
      </c>
      <c r="F2070" s="6" t="str">
        <f t="shared" si="115"/>
        <v>https://api.iextrading.com/1.0/stock/SLB/chart/date/20181121</v>
      </c>
      <c r="G2070">
        <f t="shared" si="116"/>
        <v>90</v>
      </c>
    </row>
    <row r="2071" spans="1:7" x14ac:dyDescent="0.25">
      <c r="A2071" s="1" t="s">
        <v>0</v>
      </c>
      <c r="B2071" t="str">
        <f t="shared" si="113"/>
        <v>SMCI</v>
      </c>
      <c r="C2071" t="s">
        <v>1</v>
      </c>
      <c r="D2071" s="2" t="str">
        <f t="shared" si="117"/>
        <v>20181221</v>
      </c>
      <c r="E2071" s="2">
        <f t="shared" si="114"/>
        <v>43455</v>
      </c>
      <c r="F2071" s="6" t="str">
        <f t="shared" si="115"/>
        <v>https://api.iextrading.com/1.0/stock/SMCI/chart/date/20181221</v>
      </c>
      <c r="G2071">
        <f t="shared" si="116"/>
        <v>91</v>
      </c>
    </row>
    <row r="2072" spans="1:7" x14ac:dyDescent="0.25">
      <c r="A2072" s="1" t="s">
        <v>0</v>
      </c>
      <c r="B2072" t="str">
        <f t="shared" si="113"/>
        <v>SMCI</v>
      </c>
      <c r="C2072" t="s">
        <v>1</v>
      </c>
      <c r="D2072" s="2" t="str">
        <f t="shared" si="117"/>
        <v>20181220</v>
      </c>
      <c r="E2072" s="2">
        <f t="shared" si="114"/>
        <v>43454</v>
      </c>
      <c r="F2072" s="6" t="str">
        <f t="shared" si="115"/>
        <v>https://api.iextrading.com/1.0/stock/SMCI/chart/date/20181220</v>
      </c>
      <c r="G2072">
        <f t="shared" si="116"/>
        <v>91</v>
      </c>
    </row>
    <row r="2073" spans="1:7" x14ac:dyDescent="0.25">
      <c r="A2073" s="1" t="s">
        <v>0</v>
      </c>
      <c r="B2073" t="str">
        <f t="shared" si="113"/>
        <v>SMCI</v>
      </c>
      <c r="C2073" t="s">
        <v>1</v>
      </c>
      <c r="D2073" s="2" t="str">
        <f t="shared" si="117"/>
        <v>20181219</v>
      </c>
      <c r="E2073" s="2">
        <f t="shared" si="114"/>
        <v>43453</v>
      </c>
      <c r="F2073" s="6" t="str">
        <f t="shared" si="115"/>
        <v>https://api.iextrading.com/1.0/stock/SMCI/chart/date/20181219</v>
      </c>
      <c r="G2073">
        <f t="shared" si="116"/>
        <v>91</v>
      </c>
    </row>
    <row r="2074" spans="1:7" x14ac:dyDescent="0.25">
      <c r="A2074" s="1" t="s">
        <v>0</v>
      </c>
      <c r="B2074" t="str">
        <f t="shared" si="113"/>
        <v>SMCI</v>
      </c>
      <c r="C2074" t="s">
        <v>1</v>
      </c>
      <c r="D2074" s="2" t="str">
        <f t="shared" si="117"/>
        <v>20181218</v>
      </c>
      <c r="E2074" s="2">
        <f t="shared" si="114"/>
        <v>43452</v>
      </c>
      <c r="F2074" s="6" t="str">
        <f t="shared" si="115"/>
        <v>https://api.iextrading.com/1.0/stock/SMCI/chart/date/20181218</v>
      </c>
      <c r="G2074">
        <f t="shared" si="116"/>
        <v>91</v>
      </c>
    </row>
    <row r="2075" spans="1:7" x14ac:dyDescent="0.25">
      <c r="A2075" s="1" t="s">
        <v>0</v>
      </c>
      <c r="B2075" t="str">
        <f t="shared" si="113"/>
        <v>SMCI</v>
      </c>
      <c r="C2075" t="s">
        <v>1</v>
      </c>
      <c r="D2075" s="2" t="str">
        <f t="shared" si="117"/>
        <v>20181217</v>
      </c>
      <c r="E2075" s="2">
        <f t="shared" si="114"/>
        <v>43451</v>
      </c>
      <c r="F2075" s="6" t="str">
        <f t="shared" si="115"/>
        <v>https://api.iextrading.com/1.0/stock/SMCI/chart/date/20181217</v>
      </c>
      <c r="G2075">
        <f t="shared" si="116"/>
        <v>91</v>
      </c>
    </row>
    <row r="2076" spans="1:7" x14ac:dyDescent="0.25">
      <c r="A2076" s="1" t="s">
        <v>0</v>
      </c>
      <c r="B2076" t="str">
        <f t="shared" si="113"/>
        <v>SMCI</v>
      </c>
      <c r="C2076" t="s">
        <v>1</v>
      </c>
      <c r="D2076" s="2" t="str">
        <f t="shared" si="117"/>
        <v>20181216</v>
      </c>
      <c r="E2076" s="2">
        <f t="shared" si="114"/>
        <v>43450</v>
      </c>
      <c r="F2076" s="6" t="str">
        <f t="shared" si="115"/>
        <v>https://api.iextrading.com/1.0/stock/SMCI/chart/date/20181216</v>
      </c>
      <c r="G2076">
        <f t="shared" si="116"/>
        <v>91</v>
      </c>
    </row>
    <row r="2077" spans="1:7" x14ac:dyDescent="0.25">
      <c r="A2077" s="1" t="s">
        <v>0</v>
      </c>
      <c r="B2077" t="str">
        <f t="shared" si="113"/>
        <v>SMCI</v>
      </c>
      <c r="C2077" t="s">
        <v>1</v>
      </c>
      <c r="D2077" s="2" t="str">
        <f t="shared" si="117"/>
        <v>20181213</v>
      </c>
      <c r="E2077" s="2">
        <f t="shared" si="114"/>
        <v>43447</v>
      </c>
      <c r="F2077" s="6" t="str">
        <f t="shared" si="115"/>
        <v>https://api.iextrading.com/1.0/stock/SMCI/chart/date/20181213</v>
      </c>
      <c r="G2077">
        <f t="shared" si="116"/>
        <v>91</v>
      </c>
    </row>
    <row r="2078" spans="1:7" x14ac:dyDescent="0.25">
      <c r="A2078" s="1" t="s">
        <v>0</v>
      </c>
      <c r="B2078" t="str">
        <f t="shared" ref="B2078:B2141" si="118">VLOOKUP(G2078,M:N,2,FALSE)</f>
        <v>SMCI</v>
      </c>
      <c r="C2078" t="s">
        <v>1</v>
      </c>
      <c r="D2078" s="2" t="str">
        <f t="shared" si="117"/>
        <v>20181212</v>
      </c>
      <c r="E2078" s="2">
        <f t="shared" ref="E2078:E2141" si="119">IF(E2077-1&gt;=$K$2,IF(WEEKDAY(E2077-1)=7,E2077-3,E2077-1),$K$1)</f>
        <v>43446</v>
      </c>
      <c r="F2078" s="6" t="str">
        <f t="shared" ref="F2078:F2141" si="120">A2078&amp;B2078&amp;C2078&amp;D2078</f>
        <v>https://api.iextrading.com/1.0/stock/SMCI/chart/date/20181212</v>
      </c>
      <c r="G2078">
        <f t="shared" ref="G2078:G2141" si="121">IF(E2078=$K$1,G2077+1,G2077)</f>
        <v>91</v>
      </c>
    </row>
    <row r="2079" spans="1:7" x14ac:dyDescent="0.25">
      <c r="A2079" s="1" t="s">
        <v>0</v>
      </c>
      <c r="B2079" t="str">
        <f t="shared" si="118"/>
        <v>SMCI</v>
      </c>
      <c r="C2079" t="s">
        <v>1</v>
      </c>
      <c r="D2079" s="2" t="str">
        <f t="shared" si="117"/>
        <v>20181211</v>
      </c>
      <c r="E2079" s="2">
        <f t="shared" si="119"/>
        <v>43445</v>
      </c>
      <c r="F2079" s="6" t="str">
        <f t="shared" si="120"/>
        <v>https://api.iextrading.com/1.0/stock/SMCI/chart/date/20181211</v>
      </c>
      <c r="G2079">
        <f t="shared" si="121"/>
        <v>91</v>
      </c>
    </row>
    <row r="2080" spans="1:7" x14ac:dyDescent="0.25">
      <c r="A2080" s="1" t="s">
        <v>0</v>
      </c>
      <c r="B2080" t="str">
        <f t="shared" si="118"/>
        <v>SMCI</v>
      </c>
      <c r="C2080" t="s">
        <v>1</v>
      </c>
      <c r="D2080" s="2" t="str">
        <f t="shared" ref="D2080:D2143" si="122">TEXT(E2080,"YYYY")&amp;TEXT(E2080,"MM")&amp;TEXT(E2080,"dd")</f>
        <v>20181210</v>
      </c>
      <c r="E2080" s="2">
        <f t="shared" si="119"/>
        <v>43444</v>
      </c>
      <c r="F2080" s="6" t="str">
        <f t="shared" si="120"/>
        <v>https://api.iextrading.com/1.0/stock/SMCI/chart/date/20181210</v>
      </c>
      <c r="G2080">
        <f t="shared" si="121"/>
        <v>91</v>
      </c>
    </row>
    <row r="2081" spans="1:7" x14ac:dyDescent="0.25">
      <c r="A2081" s="1" t="s">
        <v>0</v>
      </c>
      <c r="B2081" t="str">
        <f t="shared" si="118"/>
        <v>SMCI</v>
      </c>
      <c r="C2081" t="s">
        <v>1</v>
      </c>
      <c r="D2081" s="2" t="str">
        <f t="shared" si="122"/>
        <v>20181209</v>
      </c>
      <c r="E2081" s="2">
        <f t="shared" si="119"/>
        <v>43443</v>
      </c>
      <c r="F2081" s="6" t="str">
        <f t="shared" si="120"/>
        <v>https://api.iextrading.com/1.0/stock/SMCI/chart/date/20181209</v>
      </c>
      <c r="G2081">
        <f t="shared" si="121"/>
        <v>91</v>
      </c>
    </row>
    <row r="2082" spans="1:7" x14ac:dyDescent="0.25">
      <c r="A2082" s="1" t="s">
        <v>0</v>
      </c>
      <c r="B2082" t="str">
        <f t="shared" si="118"/>
        <v>SMCI</v>
      </c>
      <c r="C2082" t="s">
        <v>1</v>
      </c>
      <c r="D2082" s="2" t="str">
        <f t="shared" si="122"/>
        <v>20181206</v>
      </c>
      <c r="E2082" s="2">
        <f t="shared" si="119"/>
        <v>43440</v>
      </c>
      <c r="F2082" s="6" t="str">
        <f t="shared" si="120"/>
        <v>https://api.iextrading.com/1.0/stock/SMCI/chart/date/20181206</v>
      </c>
      <c r="G2082">
        <f t="shared" si="121"/>
        <v>91</v>
      </c>
    </row>
    <row r="2083" spans="1:7" x14ac:dyDescent="0.25">
      <c r="A2083" s="1" t="s">
        <v>0</v>
      </c>
      <c r="B2083" t="str">
        <f t="shared" si="118"/>
        <v>SMCI</v>
      </c>
      <c r="C2083" t="s">
        <v>1</v>
      </c>
      <c r="D2083" s="2" t="str">
        <f t="shared" si="122"/>
        <v>20181205</v>
      </c>
      <c r="E2083" s="2">
        <f t="shared" si="119"/>
        <v>43439</v>
      </c>
      <c r="F2083" s="6" t="str">
        <f t="shared" si="120"/>
        <v>https://api.iextrading.com/1.0/stock/SMCI/chart/date/20181205</v>
      </c>
      <c r="G2083">
        <f t="shared" si="121"/>
        <v>91</v>
      </c>
    </row>
    <row r="2084" spans="1:7" x14ac:dyDescent="0.25">
      <c r="A2084" s="1" t="s">
        <v>0</v>
      </c>
      <c r="B2084" t="str">
        <f t="shared" si="118"/>
        <v>SMCI</v>
      </c>
      <c r="C2084" t="s">
        <v>1</v>
      </c>
      <c r="D2084" s="2" t="str">
        <f t="shared" si="122"/>
        <v>20181204</v>
      </c>
      <c r="E2084" s="2">
        <f t="shared" si="119"/>
        <v>43438</v>
      </c>
      <c r="F2084" s="6" t="str">
        <f t="shared" si="120"/>
        <v>https://api.iextrading.com/1.0/stock/SMCI/chart/date/20181204</v>
      </c>
      <c r="G2084">
        <f t="shared" si="121"/>
        <v>91</v>
      </c>
    </row>
    <row r="2085" spans="1:7" x14ac:dyDescent="0.25">
      <c r="A2085" s="1" t="s">
        <v>0</v>
      </c>
      <c r="B2085" t="str">
        <f t="shared" si="118"/>
        <v>SMCI</v>
      </c>
      <c r="C2085" t="s">
        <v>1</v>
      </c>
      <c r="D2085" s="2" t="str">
        <f t="shared" si="122"/>
        <v>20181203</v>
      </c>
      <c r="E2085" s="2">
        <f t="shared" si="119"/>
        <v>43437</v>
      </c>
      <c r="F2085" s="6" t="str">
        <f t="shared" si="120"/>
        <v>https://api.iextrading.com/1.0/stock/SMCI/chart/date/20181203</v>
      </c>
      <c r="G2085">
        <f t="shared" si="121"/>
        <v>91</v>
      </c>
    </row>
    <row r="2086" spans="1:7" x14ac:dyDescent="0.25">
      <c r="A2086" s="1" t="s">
        <v>0</v>
      </c>
      <c r="B2086" t="str">
        <f t="shared" si="118"/>
        <v>SMCI</v>
      </c>
      <c r="C2086" t="s">
        <v>1</v>
      </c>
      <c r="D2086" s="2" t="str">
        <f t="shared" si="122"/>
        <v>20181202</v>
      </c>
      <c r="E2086" s="2">
        <f t="shared" si="119"/>
        <v>43436</v>
      </c>
      <c r="F2086" s="6" t="str">
        <f t="shared" si="120"/>
        <v>https://api.iextrading.com/1.0/stock/SMCI/chart/date/20181202</v>
      </c>
      <c r="G2086">
        <f t="shared" si="121"/>
        <v>91</v>
      </c>
    </row>
    <row r="2087" spans="1:7" x14ac:dyDescent="0.25">
      <c r="A2087" s="1" t="s">
        <v>0</v>
      </c>
      <c r="B2087" t="str">
        <f t="shared" si="118"/>
        <v>SMCI</v>
      </c>
      <c r="C2087" t="s">
        <v>1</v>
      </c>
      <c r="D2087" s="2" t="str">
        <f t="shared" si="122"/>
        <v>20181129</v>
      </c>
      <c r="E2087" s="2">
        <f t="shared" si="119"/>
        <v>43433</v>
      </c>
      <c r="F2087" s="6" t="str">
        <f t="shared" si="120"/>
        <v>https://api.iextrading.com/1.0/stock/SMCI/chart/date/20181129</v>
      </c>
      <c r="G2087">
        <f t="shared" si="121"/>
        <v>91</v>
      </c>
    </row>
    <row r="2088" spans="1:7" x14ac:dyDescent="0.25">
      <c r="A2088" s="1" t="s">
        <v>0</v>
      </c>
      <c r="B2088" t="str">
        <f t="shared" si="118"/>
        <v>SMCI</v>
      </c>
      <c r="C2088" t="s">
        <v>1</v>
      </c>
      <c r="D2088" s="2" t="str">
        <f t="shared" si="122"/>
        <v>20181128</v>
      </c>
      <c r="E2088" s="2">
        <f t="shared" si="119"/>
        <v>43432</v>
      </c>
      <c r="F2088" s="6" t="str">
        <f t="shared" si="120"/>
        <v>https://api.iextrading.com/1.0/stock/SMCI/chart/date/20181128</v>
      </c>
      <c r="G2088">
        <f t="shared" si="121"/>
        <v>91</v>
      </c>
    </row>
    <row r="2089" spans="1:7" x14ac:dyDescent="0.25">
      <c r="A2089" s="1" t="s">
        <v>0</v>
      </c>
      <c r="B2089" t="str">
        <f t="shared" si="118"/>
        <v>SMCI</v>
      </c>
      <c r="C2089" t="s">
        <v>1</v>
      </c>
      <c r="D2089" s="2" t="str">
        <f t="shared" si="122"/>
        <v>20181127</v>
      </c>
      <c r="E2089" s="2">
        <f t="shared" si="119"/>
        <v>43431</v>
      </c>
      <c r="F2089" s="6" t="str">
        <f t="shared" si="120"/>
        <v>https://api.iextrading.com/1.0/stock/SMCI/chart/date/20181127</v>
      </c>
      <c r="G2089">
        <f t="shared" si="121"/>
        <v>91</v>
      </c>
    </row>
    <row r="2090" spans="1:7" x14ac:dyDescent="0.25">
      <c r="A2090" s="1" t="s">
        <v>0</v>
      </c>
      <c r="B2090" t="str">
        <f t="shared" si="118"/>
        <v>SMCI</v>
      </c>
      <c r="C2090" t="s">
        <v>1</v>
      </c>
      <c r="D2090" s="2" t="str">
        <f t="shared" si="122"/>
        <v>20181126</v>
      </c>
      <c r="E2090" s="2">
        <f t="shared" si="119"/>
        <v>43430</v>
      </c>
      <c r="F2090" s="6" t="str">
        <f t="shared" si="120"/>
        <v>https://api.iextrading.com/1.0/stock/SMCI/chart/date/20181126</v>
      </c>
      <c r="G2090">
        <f t="shared" si="121"/>
        <v>91</v>
      </c>
    </row>
    <row r="2091" spans="1:7" x14ac:dyDescent="0.25">
      <c r="A2091" s="1" t="s">
        <v>0</v>
      </c>
      <c r="B2091" t="str">
        <f t="shared" si="118"/>
        <v>SMCI</v>
      </c>
      <c r="C2091" t="s">
        <v>1</v>
      </c>
      <c r="D2091" s="2" t="str">
        <f t="shared" si="122"/>
        <v>20181125</v>
      </c>
      <c r="E2091" s="2">
        <f t="shared" si="119"/>
        <v>43429</v>
      </c>
      <c r="F2091" s="6" t="str">
        <f t="shared" si="120"/>
        <v>https://api.iextrading.com/1.0/stock/SMCI/chart/date/20181125</v>
      </c>
      <c r="G2091">
        <f t="shared" si="121"/>
        <v>91</v>
      </c>
    </row>
    <row r="2092" spans="1:7" x14ac:dyDescent="0.25">
      <c r="A2092" s="1" t="s">
        <v>0</v>
      </c>
      <c r="B2092" t="str">
        <f t="shared" si="118"/>
        <v>SMCI</v>
      </c>
      <c r="C2092" t="s">
        <v>1</v>
      </c>
      <c r="D2092" s="2" t="str">
        <f t="shared" si="122"/>
        <v>20181122</v>
      </c>
      <c r="E2092" s="2">
        <f t="shared" si="119"/>
        <v>43426</v>
      </c>
      <c r="F2092" s="6" t="str">
        <f t="shared" si="120"/>
        <v>https://api.iextrading.com/1.0/stock/SMCI/chart/date/20181122</v>
      </c>
      <c r="G2092">
        <f t="shared" si="121"/>
        <v>91</v>
      </c>
    </row>
    <row r="2093" spans="1:7" x14ac:dyDescent="0.25">
      <c r="A2093" s="1" t="s">
        <v>0</v>
      </c>
      <c r="B2093" t="str">
        <f t="shared" si="118"/>
        <v>SMCI</v>
      </c>
      <c r="C2093" t="s">
        <v>1</v>
      </c>
      <c r="D2093" s="2" t="str">
        <f t="shared" si="122"/>
        <v>20181121</v>
      </c>
      <c r="E2093" s="2">
        <f t="shared" si="119"/>
        <v>43425</v>
      </c>
      <c r="F2093" s="6" t="str">
        <f t="shared" si="120"/>
        <v>https://api.iextrading.com/1.0/stock/SMCI/chart/date/20181121</v>
      </c>
      <c r="G2093">
        <f t="shared" si="121"/>
        <v>91</v>
      </c>
    </row>
    <row r="2094" spans="1:7" x14ac:dyDescent="0.25">
      <c r="A2094" s="1" t="s">
        <v>0</v>
      </c>
      <c r="B2094" t="str">
        <f t="shared" si="118"/>
        <v>SNAP</v>
      </c>
      <c r="C2094" t="s">
        <v>1</v>
      </c>
      <c r="D2094" s="2" t="str">
        <f t="shared" si="122"/>
        <v>20181221</v>
      </c>
      <c r="E2094" s="2">
        <f t="shared" si="119"/>
        <v>43455</v>
      </c>
      <c r="F2094" s="6" t="str">
        <f t="shared" si="120"/>
        <v>https://api.iextrading.com/1.0/stock/SNAP/chart/date/20181221</v>
      </c>
      <c r="G2094">
        <f t="shared" si="121"/>
        <v>92</v>
      </c>
    </row>
    <row r="2095" spans="1:7" x14ac:dyDescent="0.25">
      <c r="A2095" s="1" t="s">
        <v>0</v>
      </c>
      <c r="B2095" t="str">
        <f t="shared" si="118"/>
        <v>SNAP</v>
      </c>
      <c r="C2095" t="s">
        <v>1</v>
      </c>
      <c r="D2095" s="2" t="str">
        <f t="shared" si="122"/>
        <v>20181220</v>
      </c>
      <c r="E2095" s="2">
        <f t="shared" si="119"/>
        <v>43454</v>
      </c>
      <c r="F2095" s="6" t="str">
        <f t="shared" si="120"/>
        <v>https://api.iextrading.com/1.0/stock/SNAP/chart/date/20181220</v>
      </c>
      <c r="G2095">
        <f t="shared" si="121"/>
        <v>92</v>
      </c>
    </row>
    <row r="2096" spans="1:7" x14ac:dyDescent="0.25">
      <c r="A2096" s="1" t="s">
        <v>0</v>
      </c>
      <c r="B2096" t="str">
        <f t="shared" si="118"/>
        <v>SNAP</v>
      </c>
      <c r="C2096" t="s">
        <v>1</v>
      </c>
      <c r="D2096" s="2" t="str">
        <f t="shared" si="122"/>
        <v>20181219</v>
      </c>
      <c r="E2096" s="2">
        <f t="shared" si="119"/>
        <v>43453</v>
      </c>
      <c r="F2096" s="6" t="str">
        <f t="shared" si="120"/>
        <v>https://api.iextrading.com/1.0/stock/SNAP/chart/date/20181219</v>
      </c>
      <c r="G2096">
        <f t="shared" si="121"/>
        <v>92</v>
      </c>
    </row>
    <row r="2097" spans="1:7" x14ac:dyDescent="0.25">
      <c r="A2097" s="1" t="s">
        <v>0</v>
      </c>
      <c r="B2097" t="str">
        <f t="shared" si="118"/>
        <v>SNAP</v>
      </c>
      <c r="C2097" t="s">
        <v>1</v>
      </c>
      <c r="D2097" s="2" t="str">
        <f t="shared" si="122"/>
        <v>20181218</v>
      </c>
      <c r="E2097" s="2">
        <f t="shared" si="119"/>
        <v>43452</v>
      </c>
      <c r="F2097" s="6" t="str">
        <f t="shared" si="120"/>
        <v>https://api.iextrading.com/1.0/stock/SNAP/chart/date/20181218</v>
      </c>
      <c r="G2097">
        <f t="shared" si="121"/>
        <v>92</v>
      </c>
    </row>
    <row r="2098" spans="1:7" x14ac:dyDescent="0.25">
      <c r="A2098" s="1" t="s">
        <v>0</v>
      </c>
      <c r="B2098" t="str">
        <f t="shared" si="118"/>
        <v>SNAP</v>
      </c>
      <c r="C2098" t="s">
        <v>1</v>
      </c>
      <c r="D2098" s="2" t="str">
        <f t="shared" si="122"/>
        <v>20181217</v>
      </c>
      <c r="E2098" s="2">
        <f t="shared" si="119"/>
        <v>43451</v>
      </c>
      <c r="F2098" s="6" t="str">
        <f t="shared" si="120"/>
        <v>https://api.iextrading.com/1.0/stock/SNAP/chart/date/20181217</v>
      </c>
      <c r="G2098">
        <f t="shared" si="121"/>
        <v>92</v>
      </c>
    </row>
    <row r="2099" spans="1:7" x14ac:dyDescent="0.25">
      <c r="A2099" s="1" t="s">
        <v>0</v>
      </c>
      <c r="B2099" t="str">
        <f t="shared" si="118"/>
        <v>SNAP</v>
      </c>
      <c r="C2099" t="s">
        <v>1</v>
      </c>
      <c r="D2099" s="2" t="str">
        <f t="shared" si="122"/>
        <v>20181216</v>
      </c>
      <c r="E2099" s="2">
        <f t="shared" si="119"/>
        <v>43450</v>
      </c>
      <c r="F2099" s="6" t="str">
        <f t="shared" si="120"/>
        <v>https://api.iextrading.com/1.0/stock/SNAP/chart/date/20181216</v>
      </c>
      <c r="G2099">
        <f t="shared" si="121"/>
        <v>92</v>
      </c>
    </row>
    <row r="2100" spans="1:7" x14ac:dyDescent="0.25">
      <c r="A2100" s="1" t="s">
        <v>0</v>
      </c>
      <c r="B2100" t="str">
        <f t="shared" si="118"/>
        <v>SNAP</v>
      </c>
      <c r="C2100" t="s">
        <v>1</v>
      </c>
      <c r="D2100" s="2" t="str">
        <f t="shared" si="122"/>
        <v>20181213</v>
      </c>
      <c r="E2100" s="2">
        <f t="shared" si="119"/>
        <v>43447</v>
      </c>
      <c r="F2100" s="6" t="str">
        <f t="shared" si="120"/>
        <v>https://api.iextrading.com/1.0/stock/SNAP/chart/date/20181213</v>
      </c>
      <c r="G2100">
        <f t="shared" si="121"/>
        <v>92</v>
      </c>
    </row>
    <row r="2101" spans="1:7" x14ac:dyDescent="0.25">
      <c r="A2101" s="1" t="s">
        <v>0</v>
      </c>
      <c r="B2101" t="str">
        <f t="shared" si="118"/>
        <v>SNAP</v>
      </c>
      <c r="C2101" t="s">
        <v>1</v>
      </c>
      <c r="D2101" s="2" t="str">
        <f t="shared" si="122"/>
        <v>20181212</v>
      </c>
      <c r="E2101" s="2">
        <f t="shared" si="119"/>
        <v>43446</v>
      </c>
      <c r="F2101" s="6" t="str">
        <f t="shared" si="120"/>
        <v>https://api.iextrading.com/1.0/stock/SNAP/chart/date/20181212</v>
      </c>
      <c r="G2101">
        <f t="shared" si="121"/>
        <v>92</v>
      </c>
    </row>
    <row r="2102" spans="1:7" x14ac:dyDescent="0.25">
      <c r="A2102" s="1" t="s">
        <v>0</v>
      </c>
      <c r="B2102" t="str">
        <f t="shared" si="118"/>
        <v>SNAP</v>
      </c>
      <c r="C2102" t="s">
        <v>1</v>
      </c>
      <c r="D2102" s="2" t="str">
        <f t="shared" si="122"/>
        <v>20181211</v>
      </c>
      <c r="E2102" s="2">
        <f t="shared" si="119"/>
        <v>43445</v>
      </c>
      <c r="F2102" s="6" t="str">
        <f t="shared" si="120"/>
        <v>https://api.iextrading.com/1.0/stock/SNAP/chart/date/20181211</v>
      </c>
      <c r="G2102">
        <f t="shared" si="121"/>
        <v>92</v>
      </c>
    </row>
    <row r="2103" spans="1:7" x14ac:dyDescent="0.25">
      <c r="A2103" s="1" t="s">
        <v>0</v>
      </c>
      <c r="B2103" t="str">
        <f t="shared" si="118"/>
        <v>SNAP</v>
      </c>
      <c r="C2103" t="s">
        <v>1</v>
      </c>
      <c r="D2103" s="2" t="str">
        <f t="shared" si="122"/>
        <v>20181210</v>
      </c>
      <c r="E2103" s="2">
        <f t="shared" si="119"/>
        <v>43444</v>
      </c>
      <c r="F2103" s="6" t="str">
        <f t="shared" si="120"/>
        <v>https://api.iextrading.com/1.0/stock/SNAP/chart/date/20181210</v>
      </c>
      <c r="G2103">
        <f t="shared" si="121"/>
        <v>92</v>
      </c>
    </row>
    <row r="2104" spans="1:7" x14ac:dyDescent="0.25">
      <c r="A2104" s="1" t="s">
        <v>0</v>
      </c>
      <c r="B2104" t="str">
        <f t="shared" si="118"/>
        <v>SNAP</v>
      </c>
      <c r="C2104" t="s">
        <v>1</v>
      </c>
      <c r="D2104" s="2" t="str">
        <f t="shared" si="122"/>
        <v>20181209</v>
      </c>
      <c r="E2104" s="2">
        <f t="shared" si="119"/>
        <v>43443</v>
      </c>
      <c r="F2104" s="6" t="str">
        <f t="shared" si="120"/>
        <v>https://api.iextrading.com/1.0/stock/SNAP/chart/date/20181209</v>
      </c>
      <c r="G2104">
        <f t="shared" si="121"/>
        <v>92</v>
      </c>
    </row>
    <row r="2105" spans="1:7" x14ac:dyDescent="0.25">
      <c r="A2105" s="1" t="s">
        <v>0</v>
      </c>
      <c r="B2105" t="str">
        <f t="shared" si="118"/>
        <v>SNAP</v>
      </c>
      <c r="C2105" t="s">
        <v>1</v>
      </c>
      <c r="D2105" s="2" t="str">
        <f t="shared" si="122"/>
        <v>20181206</v>
      </c>
      <c r="E2105" s="2">
        <f t="shared" si="119"/>
        <v>43440</v>
      </c>
      <c r="F2105" s="6" t="str">
        <f t="shared" si="120"/>
        <v>https://api.iextrading.com/1.0/stock/SNAP/chart/date/20181206</v>
      </c>
      <c r="G2105">
        <f t="shared" si="121"/>
        <v>92</v>
      </c>
    </row>
    <row r="2106" spans="1:7" x14ac:dyDescent="0.25">
      <c r="A2106" s="1" t="s">
        <v>0</v>
      </c>
      <c r="B2106" t="str">
        <f t="shared" si="118"/>
        <v>SNAP</v>
      </c>
      <c r="C2106" t="s">
        <v>1</v>
      </c>
      <c r="D2106" s="2" t="str">
        <f t="shared" si="122"/>
        <v>20181205</v>
      </c>
      <c r="E2106" s="2">
        <f t="shared" si="119"/>
        <v>43439</v>
      </c>
      <c r="F2106" s="6" t="str">
        <f t="shared" si="120"/>
        <v>https://api.iextrading.com/1.0/stock/SNAP/chart/date/20181205</v>
      </c>
      <c r="G2106">
        <f t="shared" si="121"/>
        <v>92</v>
      </c>
    </row>
    <row r="2107" spans="1:7" x14ac:dyDescent="0.25">
      <c r="A2107" s="1" t="s">
        <v>0</v>
      </c>
      <c r="B2107" t="str">
        <f t="shared" si="118"/>
        <v>SNAP</v>
      </c>
      <c r="C2107" t="s">
        <v>1</v>
      </c>
      <c r="D2107" s="2" t="str">
        <f t="shared" si="122"/>
        <v>20181204</v>
      </c>
      <c r="E2107" s="2">
        <f t="shared" si="119"/>
        <v>43438</v>
      </c>
      <c r="F2107" s="6" t="str">
        <f t="shared" si="120"/>
        <v>https://api.iextrading.com/1.0/stock/SNAP/chart/date/20181204</v>
      </c>
      <c r="G2107">
        <f t="shared" si="121"/>
        <v>92</v>
      </c>
    </row>
    <row r="2108" spans="1:7" x14ac:dyDescent="0.25">
      <c r="A2108" s="1" t="s">
        <v>0</v>
      </c>
      <c r="B2108" t="str">
        <f t="shared" si="118"/>
        <v>SNAP</v>
      </c>
      <c r="C2108" t="s">
        <v>1</v>
      </c>
      <c r="D2108" s="2" t="str">
        <f t="shared" si="122"/>
        <v>20181203</v>
      </c>
      <c r="E2108" s="2">
        <f t="shared" si="119"/>
        <v>43437</v>
      </c>
      <c r="F2108" s="6" t="str">
        <f t="shared" si="120"/>
        <v>https://api.iextrading.com/1.0/stock/SNAP/chart/date/20181203</v>
      </c>
      <c r="G2108">
        <f t="shared" si="121"/>
        <v>92</v>
      </c>
    </row>
    <row r="2109" spans="1:7" x14ac:dyDescent="0.25">
      <c r="A2109" s="1" t="s">
        <v>0</v>
      </c>
      <c r="B2109" t="str">
        <f t="shared" si="118"/>
        <v>SNAP</v>
      </c>
      <c r="C2109" t="s">
        <v>1</v>
      </c>
      <c r="D2109" s="2" t="str">
        <f t="shared" si="122"/>
        <v>20181202</v>
      </c>
      <c r="E2109" s="2">
        <f t="shared" si="119"/>
        <v>43436</v>
      </c>
      <c r="F2109" s="6" t="str">
        <f t="shared" si="120"/>
        <v>https://api.iextrading.com/1.0/stock/SNAP/chart/date/20181202</v>
      </c>
      <c r="G2109">
        <f t="shared" si="121"/>
        <v>92</v>
      </c>
    </row>
    <row r="2110" spans="1:7" x14ac:dyDescent="0.25">
      <c r="A2110" s="1" t="s">
        <v>0</v>
      </c>
      <c r="B2110" t="str">
        <f t="shared" si="118"/>
        <v>SNAP</v>
      </c>
      <c r="C2110" t="s">
        <v>1</v>
      </c>
      <c r="D2110" s="2" t="str">
        <f t="shared" si="122"/>
        <v>20181129</v>
      </c>
      <c r="E2110" s="2">
        <f t="shared" si="119"/>
        <v>43433</v>
      </c>
      <c r="F2110" s="6" t="str">
        <f t="shared" si="120"/>
        <v>https://api.iextrading.com/1.0/stock/SNAP/chart/date/20181129</v>
      </c>
      <c r="G2110">
        <f t="shared" si="121"/>
        <v>92</v>
      </c>
    </row>
    <row r="2111" spans="1:7" x14ac:dyDescent="0.25">
      <c r="A2111" s="1" t="s">
        <v>0</v>
      </c>
      <c r="B2111" t="str">
        <f t="shared" si="118"/>
        <v>SNAP</v>
      </c>
      <c r="C2111" t="s">
        <v>1</v>
      </c>
      <c r="D2111" s="2" t="str">
        <f t="shared" si="122"/>
        <v>20181128</v>
      </c>
      <c r="E2111" s="2">
        <f t="shared" si="119"/>
        <v>43432</v>
      </c>
      <c r="F2111" s="6" t="str">
        <f t="shared" si="120"/>
        <v>https://api.iextrading.com/1.0/stock/SNAP/chart/date/20181128</v>
      </c>
      <c r="G2111">
        <f t="shared" si="121"/>
        <v>92</v>
      </c>
    </row>
    <row r="2112" spans="1:7" x14ac:dyDescent="0.25">
      <c r="A2112" s="1" t="s">
        <v>0</v>
      </c>
      <c r="B2112" t="str">
        <f t="shared" si="118"/>
        <v>SNAP</v>
      </c>
      <c r="C2112" t="s">
        <v>1</v>
      </c>
      <c r="D2112" s="2" t="str">
        <f t="shared" si="122"/>
        <v>20181127</v>
      </c>
      <c r="E2112" s="2">
        <f t="shared" si="119"/>
        <v>43431</v>
      </c>
      <c r="F2112" s="6" t="str">
        <f t="shared" si="120"/>
        <v>https://api.iextrading.com/1.0/stock/SNAP/chart/date/20181127</v>
      </c>
      <c r="G2112">
        <f t="shared" si="121"/>
        <v>92</v>
      </c>
    </row>
    <row r="2113" spans="1:7" x14ac:dyDescent="0.25">
      <c r="A2113" s="1" t="s">
        <v>0</v>
      </c>
      <c r="B2113" t="str">
        <f t="shared" si="118"/>
        <v>SNAP</v>
      </c>
      <c r="C2113" t="s">
        <v>1</v>
      </c>
      <c r="D2113" s="2" t="str">
        <f t="shared" si="122"/>
        <v>20181126</v>
      </c>
      <c r="E2113" s="2">
        <f t="shared" si="119"/>
        <v>43430</v>
      </c>
      <c r="F2113" s="6" t="str">
        <f t="shared" si="120"/>
        <v>https://api.iextrading.com/1.0/stock/SNAP/chart/date/20181126</v>
      </c>
      <c r="G2113">
        <f t="shared" si="121"/>
        <v>92</v>
      </c>
    </row>
    <row r="2114" spans="1:7" x14ac:dyDescent="0.25">
      <c r="A2114" s="1" t="s">
        <v>0</v>
      </c>
      <c r="B2114" t="str">
        <f t="shared" si="118"/>
        <v>SNAP</v>
      </c>
      <c r="C2114" t="s">
        <v>1</v>
      </c>
      <c r="D2114" s="2" t="str">
        <f t="shared" si="122"/>
        <v>20181125</v>
      </c>
      <c r="E2114" s="2">
        <f t="shared" si="119"/>
        <v>43429</v>
      </c>
      <c r="F2114" s="6" t="str">
        <f t="shared" si="120"/>
        <v>https://api.iextrading.com/1.0/stock/SNAP/chart/date/20181125</v>
      </c>
      <c r="G2114">
        <f t="shared" si="121"/>
        <v>92</v>
      </c>
    </row>
    <row r="2115" spans="1:7" x14ac:dyDescent="0.25">
      <c r="A2115" s="1" t="s">
        <v>0</v>
      </c>
      <c r="B2115" t="str">
        <f t="shared" si="118"/>
        <v>SNAP</v>
      </c>
      <c r="C2115" t="s">
        <v>1</v>
      </c>
      <c r="D2115" s="2" t="str">
        <f t="shared" si="122"/>
        <v>20181122</v>
      </c>
      <c r="E2115" s="2">
        <f t="shared" si="119"/>
        <v>43426</v>
      </c>
      <c r="F2115" s="6" t="str">
        <f t="shared" si="120"/>
        <v>https://api.iextrading.com/1.0/stock/SNAP/chart/date/20181122</v>
      </c>
      <c r="G2115">
        <f t="shared" si="121"/>
        <v>92</v>
      </c>
    </row>
    <row r="2116" spans="1:7" x14ac:dyDescent="0.25">
      <c r="A2116" s="1" t="s">
        <v>0</v>
      </c>
      <c r="B2116" t="str">
        <f t="shared" si="118"/>
        <v>SNAP</v>
      </c>
      <c r="C2116" t="s">
        <v>1</v>
      </c>
      <c r="D2116" s="2" t="str">
        <f t="shared" si="122"/>
        <v>20181121</v>
      </c>
      <c r="E2116" s="2">
        <f t="shared" si="119"/>
        <v>43425</v>
      </c>
      <c r="F2116" s="6" t="str">
        <f t="shared" si="120"/>
        <v>https://api.iextrading.com/1.0/stock/SNAP/chart/date/20181121</v>
      </c>
      <c r="G2116">
        <f t="shared" si="121"/>
        <v>92</v>
      </c>
    </row>
    <row r="2117" spans="1:7" x14ac:dyDescent="0.25">
      <c r="A2117" s="1" t="s">
        <v>0</v>
      </c>
      <c r="B2117" t="str">
        <f t="shared" si="118"/>
        <v>SQ</v>
      </c>
      <c r="C2117" t="s">
        <v>1</v>
      </c>
      <c r="D2117" s="2" t="str">
        <f t="shared" si="122"/>
        <v>20181221</v>
      </c>
      <c r="E2117" s="2">
        <f t="shared" si="119"/>
        <v>43455</v>
      </c>
      <c r="F2117" s="6" t="str">
        <f t="shared" si="120"/>
        <v>https://api.iextrading.com/1.0/stock/SQ/chart/date/20181221</v>
      </c>
      <c r="G2117">
        <f t="shared" si="121"/>
        <v>93</v>
      </c>
    </row>
    <row r="2118" spans="1:7" x14ac:dyDescent="0.25">
      <c r="A2118" s="1" t="s">
        <v>0</v>
      </c>
      <c r="B2118" t="str">
        <f t="shared" si="118"/>
        <v>SQ</v>
      </c>
      <c r="C2118" t="s">
        <v>1</v>
      </c>
      <c r="D2118" s="2" t="str">
        <f t="shared" si="122"/>
        <v>20181220</v>
      </c>
      <c r="E2118" s="2">
        <f t="shared" si="119"/>
        <v>43454</v>
      </c>
      <c r="F2118" s="6" t="str">
        <f t="shared" si="120"/>
        <v>https://api.iextrading.com/1.0/stock/SQ/chart/date/20181220</v>
      </c>
      <c r="G2118">
        <f t="shared" si="121"/>
        <v>93</v>
      </c>
    </row>
    <row r="2119" spans="1:7" x14ac:dyDescent="0.25">
      <c r="A2119" s="1" t="s">
        <v>0</v>
      </c>
      <c r="B2119" t="str">
        <f t="shared" si="118"/>
        <v>SQ</v>
      </c>
      <c r="C2119" t="s">
        <v>1</v>
      </c>
      <c r="D2119" s="2" t="str">
        <f t="shared" si="122"/>
        <v>20181219</v>
      </c>
      <c r="E2119" s="2">
        <f t="shared" si="119"/>
        <v>43453</v>
      </c>
      <c r="F2119" s="6" t="str">
        <f t="shared" si="120"/>
        <v>https://api.iextrading.com/1.0/stock/SQ/chart/date/20181219</v>
      </c>
      <c r="G2119">
        <f t="shared" si="121"/>
        <v>93</v>
      </c>
    </row>
    <row r="2120" spans="1:7" x14ac:dyDescent="0.25">
      <c r="A2120" s="1" t="s">
        <v>0</v>
      </c>
      <c r="B2120" t="str">
        <f t="shared" si="118"/>
        <v>SQ</v>
      </c>
      <c r="C2120" t="s">
        <v>1</v>
      </c>
      <c r="D2120" s="2" t="str">
        <f t="shared" si="122"/>
        <v>20181218</v>
      </c>
      <c r="E2120" s="2">
        <f t="shared" si="119"/>
        <v>43452</v>
      </c>
      <c r="F2120" s="6" t="str">
        <f t="shared" si="120"/>
        <v>https://api.iextrading.com/1.0/stock/SQ/chart/date/20181218</v>
      </c>
      <c r="G2120">
        <f t="shared" si="121"/>
        <v>93</v>
      </c>
    </row>
    <row r="2121" spans="1:7" x14ac:dyDescent="0.25">
      <c r="A2121" s="1" t="s">
        <v>0</v>
      </c>
      <c r="B2121" t="str">
        <f t="shared" si="118"/>
        <v>SQ</v>
      </c>
      <c r="C2121" t="s">
        <v>1</v>
      </c>
      <c r="D2121" s="2" t="str">
        <f t="shared" si="122"/>
        <v>20181217</v>
      </c>
      <c r="E2121" s="2">
        <f t="shared" si="119"/>
        <v>43451</v>
      </c>
      <c r="F2121" s="6" t="str">
        <f t="shared" si="120"/>
        <v>https://api.iextrading.com/1.0/stock/SQ/chart/date/20181217</v>
      </c>
      <c r="G2121">
        <f t="shared" si="121"/>
        <v>93</v>
      </c>
    </row>
    <row r="2122" spans="1:7" x14ac:dyDescent="0.25">
      <c r="A2122" s="1" t="s">
        <v>0</v>
      </c>
      <c r="B2122" t="str">
        <f t="shared" si="118"/>
        <v>SQ</v>
      </c>
      <c r="C2122" t="s">
        <v>1</v>
      </c>
      <c r="D2122" s="2" t="str">
        <f t="shared" si="122"/>
        <v>20181216</v>
      </c>
      <c r="E2122" s="2">
        <f t="shared" si="119"/>
        <v>43450</v>
      </c>
      <c r="F2122" s="6" t="str">
        <f t="shared" si="120"/>
        <v>https://api.iextrading.com/1.0/stock/SQ/chart/date/20181216</v>
      </c>
      <c r="G2122">
        <f t="shared" si="121"/>
        <v>93</v>
      </c>
    </row>
    <row r="2123" spans="1:7" x14ac:dyDescent="0.25">
      <c r="A2123" s="1" t="s">
        <v>0</v>
      </c>
      <c r="B2123" t="str">
        <f t="shared" si="118"/>
        <v>SQ</v>
      </c>
      <c r="C2123" t="s">
        <v>1</v>
      </c>
      <c r="D2123" s="2" t="str">
        <f t="shared" si="122"/>
        <v>20181213</v>
      </c>
      <c r="E2123" s="2">
        <f t="shared" si="119"/>
        <v>43447</v>
      </c>
      <c r="F2123" s="6" t="str">
        <f t="shared" si="120"/>
        <v>https://api.iextrading.com/1.0/stock/SQ/chart/date/20181213</v>
      </c>
      <c r="G2123">
        <f t="shared" si="121"/>
        <v>93</v>
      </c>
    </row>
    <row r="2124" spans="1:7" x14ac:dyDescent="0.25">
      <c r="A2124" s="1" t="s">
        <v>0</v>
      </c>
      <c r="B2124" t="str">
        <f t="shared" si="118"/>
        <v>SQ</v>
      </c>
      <c r="C2124" t="s">
        <v>1</v>
      </c>
      <c r="D2124" s="2" t="str">
        <f t="shared" si="122"/>
        <v>20181212</v>
      </c>
      <c r="E2124" s="2">
        <f t="shared" si="119"/>
        <v>43446</v>
      </c>
      <c r="F2124" s="6" t="str">
        <f t="shared" si="120"/>
        <v>https://api.iextrading.com/1.0/stock/SQ/chart/date/20181212</v>
      </c>
      <c r="G2124">
        <f t="shared" si="121"/>
        <v>93</v>
      </c>
    </row>
    <row r="2125" spans="1:7" x14ac:dyDescent="0.25">
      <c r="A2125" s="1" t="s">
        <v>0</v>
      </c>
      <c r="B2125" t="str">
        <f t="shared" si="118"/>
        <v>SQ</v>
      </c>
      <c r="C2125" t="s">
        <v>1</v>
      </c>
      <c r="D2125" s="2" t="str">
        <f t="shared" si="122"/>
        <v>20181211</v>
      </c>
      <c r="E2125" s="2">
        <f t="shared" si="119"/>
        <v>43445</v>
      </c>
      <c r="F2125" s="6" t="str">
        <f t="shared" si="120"/>
        <v>https://api.iextrading.com/1.0/stock/SQ/chart/date/20181211</v>
      </c>
      <c r="G2125">
        <f t="shared" si="121"/>
        <v>93</v>
      </c>
    </row>
    <row r="2126" spans="1:7" x14ac:dyDescent="0.25">
      <c r="A2126" s="1" t="s">
        <v>0</v>
      </c>
      <c r="B2126" t="str">
        <f t="shared" si="118"/>
        <v>SQ</v>
      </c>
      <c r="C2126" t="s">
        <v>1</v>
      </c>
      <c r="D2126" s="2" t="str">
        <f t="shared" si="122"/>
        <v>20181210</v>
      </c>
      <c r="E2126" s="2">
        <f t="shared" si="119"/>
        <v>43444</v>
      </c>
      <c r="F2126" s="6" t="str">
        <f t="shared" si="120"/>
        <v>https://api.iextrading.com/1.0/stock/SQ/chart/date/20181210</v>
      </c>
      <c r="G2126">
        <f t="shared" si="121"/>
        <v>93</v>
      </c>
    </row>
    <row r="2127" spans="1:7" x14ac:dyDescent="0.25">
      <c r="A2127" s="1" t="s">
        <v>0</v>
      </c>
      <c r="B2127" t="str">
        <f t="shared" si="118"/>
        <v>SQ</v>
      </c>
      <c r="C2127" t="s">
        <v>1</v>
      </c>
      <c r="D2127" s="2" t="str">
        <f t="shared" si="122"/>
        <v>20181209</v>
      </c>
      <c r="E2127" s="2">
        <f t="shared" si="119"/>
        <v>43443</v>
      </c>
      <c r="F2127" s="6" t="str">
        <f t="shared" si="120"/>
        <v>https://api.iextrading.com/1.0/stock/SQ/chart/date/20181209</v>
      </c>
      <c r="G2127">
        <f t="shared" si="121"/>
        <v>93</v>
      </c>
    </row>
    <row r="2128" spans="1:7" x14ac:dyDescent="0.25">
      <c r="A2128" s="1" t="s">
        <v>0</v>
      </c>
      <c r="B2128" t="str">
        <f t="shared" si="118"/>
        <v>SQ</v>
      </c>
      <c r="C2128" t="s">
        <v>1</v>
      </c>
      <c r="D2128" s="2" t="str">
        <f t="shared" si="122"/>
        <v>20181206</v>
      </c>
      <c r="E2128" s="2">
        <f t="shared" si="119"/>
        <v>43440</v>
      </c>
      <c r="F2128" s="6" t="str">
        <f t="shared" si="120"/>
        <v>https://api.iextrading.com/1.0/stock/SQ/chart/date/20181206</v>
      </c>
      <c r="G2128">
        <f t="shared" si="121"/>
        <v>93</v>
      </c>
    </row>
    <row r="2129" spans="1:7" x14ac:dyDescent="0.25">
      <c r="A2129" s="1" t="s">
        <v>0</v>
      </c>
      <c r="B2129" t="str">
        <f t="shared" si="118"/>
        <v>SQ</v>
      </c>
      <c r="C2129" t="s">
        <v>1</v>
      </c>
      <c r="D2129" s="2" t="str">
        <f t="shared" si="122"/>
        <v>20181205</v>
      </c>
      <c r="E2129" s="2">
        <f t="shared" si="119"/>
        <v>43439</v>
      </c>
      <c r="F2129" s="6" t="str">
        <f t="shared" si="120"/>
        <v>https://api.iextrading.com/1.0/stock/SQ/chart/date/20181205</v>
      </c>
      <c r="G2129">
        <f t="shared" si="121"/>
        <v>93</v>
      </c>
    </row>
    <row r="2130" spans="1:7" x14ac:dyDescent="0.25">
      <c r="A2130" s="1" t="s">
        <v>0</v>
      </c>
      <c r="B2130" t="str">
        <f t="shared" si="118"/>
        <v>SQ</v>
      </c>
      <c r="C2130" t="s">
        <v>1</v>
      </c>
      <c r="D2130" s="2" t="str">
        <f t="shared" si="122"/>
        <v>20181204</v>
      </c>
      <c r="E2130" s="2">
        <f t="shared" si="119"/>
        <v>43438</v>
      </c>
      <c r="F2130" s="6" t="str">
        <f t="shared" si="120"/>
        <v>https://api.iextrading.com/1.0/stock/SQ/chart/date/20181204</v>
      </c>
      <c r="G2130">
        <f t="shared" si="121"/>
        <v>93</v>
      </c>
    </row>
    <row r="2131" spans="1:7" x14ac:dyDescent="0.25">
      <c r="A2131" s="1" t="s">
        <v>0</v>
      </c>
      <c r="B2131" t="str">
        <f t="shared" si="118"/>
        <v>SQ</v>
      </c>
      <c r="C2131" t="s">
        <v>1</v>
      </c>
      <c r="D2131" s="2" t="str">
        <f t="shared" si="122"/>
        <v>20181203</v>
      </c>
      <c r="E2131" s="2">
        <f t="shared" si="119"/>
        <v>43437</v>
      </c>
      <c r="F2131" s="6" t="str">
        <f t="shared" si="120"/>
        <v>https://api.iextrading.com/1.0/stock/SQ/chart/date/20181203</v>
      </c>
      <c r="G2131">
        <f t="shared" si="121"/>
        <v>93</v>
      </c>
    </row>
    <row r="2132" spans="1:7" x14ac:dyDescent="0.25">
      <c r="A2132" s="1" t="s">
        <v>0</v>
      </c>
      <c r="B2132" t="str">
        <f t="shared" si="118"/>
        <v>SQ</v>
      </c>
      <c r="C2132" t="s">
        <v>1</v>
      </c>
      <c r="D2132" s="2" t="str">
        <f t="shared" si="122"/>
        <v>20181202</v>
      </c>
      <c r="E2132" s="2">
        <f t="shared" si="119"/>
        <v>43436</v>
      </c>
      <c r="F2132" s="6" t="str">
        <f t="shared" si="120"/>
        <v>https://api.iextrading.com/1.0/stock/SQ/chart/date/20181202</v>
      </c>
      <c r="G2132">
        <f t="shared" si="121"/>
        <v>93</v>
      </c>
    </row>
    <row r="2133" spans="1:7" x14ac:dyDescent="0.25">
      <c r="A2133" s="1" t="s">
        <v>0</v>
      </c>
      <c r="B2133" t="str">
        <f t="shared" si="118"/>
        <v>SQ</v>
      </c>
      <c r="C2133" t="s">
        <v>1</v>
      </c>
      <c r="D2133" s="2" t="str">
        <f t="shared" si="122"/>
        <v>20181129</v>
      </c>
      <c r="E2133" s="2">
        <f t="shared" si="119"/>
        <v>43433</v>
      </c>
      <c r="F2133" s="6" t="str">
        <f t="shared" si="120"/>
        <v>https://api.iextrading.com/1.0/stock/SQ/chart/date/20181129</v>
      </c>
      <c r="G2133">
        <f t="shared" si="121"/>
        <v>93</v>
      </c>
    </row>
    <row r="2134" spans="1:7" x14ac:dyDescent="0.25">
      <c r="A2134" s="1" t="s">
        <v>0</v>
      </c>
      <c r="B2134" t="str">
        <f t="shared" si="118"/>
        <v>SQ</v>
      </c>
      <c r="C2134" t="s">
        <v>1</v>
      </c>
      <c r="D2134" s="2" t="str">
        <f t="shared" si="122"/>
        <v>20181128</v>
      </c>
      <c r="E2134" s="2">
        <f t="shared" si="119"/>
        <v>43432</v>
      </c>
      <c r="F2134" s="6" t="str">
        <f t="shared" si="120"/>
        <v>https://api.iextrading.com/1.0/stock/SQ/chart/date/20181128</v>
      </c>
      <c r="G2134">
        <f t="shared" si="121"/>
        <v>93</v>
      </c>
    </row>
    <row r="2135" spans="1:7" x14ac:dyDescent="0.25">
      <c r="A2135" s="1" t="s">
        <v>0</v>
      </c>
      <c r="B2135" t="str">
        <f t="shared" si="118"/>
        <v>SQ</v>
      </c>
      <c r="C2135" t="s">
        <v>1</v>
      </c>
      <c r="D2135" s="2" t="str">
        <f t="shared" si="122"/>
        <v>20181127</v>
      </c>
      <c r="E2135" s="2">
        <f t="shared" si="119"/>
        <v>43431</v>
      </c>
      <c r="F2135" s="6" t="str">
        <f t="shared" si="120"/>
        <v>https://api.iextrading.com/1.0/stock/SQ/chart/date/20181127</v>
      </c>
      <c r="G2135">
        <f t="shared" si="121"/>
        <v>93</v>
      </c>
    </row>
    <row r="2136" spans="1:7" x14ac:dyDescent="0.25">
      <c r="A2136" s="1" t="s">
        <v>0</v>
      </c>
      <c r="B2136" t="str">
        <f t="shared" si="118"/>
        <v>SQ</v>
      </c>
      <c r="C2136" t="s">
        <v>1</v>
      </c>
      <c r="D2136" s="2" t="str">
        <f t="shared" si="122"/>
        <v>20181126</v>
      </c>
      <c r="E2136" s="2">
        <f t="shared" si="119"/>
        <v>43430</v>
      </c>
      <c r="F2136" s="6" t="str">
        <f t="shared" si="120"/>
        <v>https://api.iextrading.com/1.0/stock/SQ/chart/date/20181126</v>
      </c>
      <c r="G2136">
        <f t="shared" si="121"/>
        <v>93</v>
      </c>
    </row>
    <row r="2137" spans="1:7" x14ac:dyDescent="0.25">
      <c r="A2137" s="1" t="s">
        <v>0</v>
      </c>
      <c r="B2137" t="str">
        <f t="shared" si="118"/>
        <v>SQ</v>
      </c>
      <c r="C2137" t="s">
        <v>1</v>
      </c>
      <c r="D2137" s="2" t="str">
        <f t="shared" si="122"/>
        <v>20181125</v>
      </c>
      <c r="E2137" s="2">
        <f t="shared" si="119"/>
        <v>43429</v>
      </c>
      <c r="F2137" s="6" t="str">
        <f t="shared" si="120"/>
        <v>https://api.iextrading.com/1.0/stock/SQ/chart/date/20181125</v>
      </c>
      <c r="G2137">
        <f t="shared" si="121"/>
        <v>93</v>
      </c>
    </row>
    <row r="2138" spans="1:7" x14ac:dyDescent="0.25">
      <c r="A2138" s="1" t="s">
        <v>0</v>
      </c>
      <c r="B2138" t="str">
        <f t="shared" si="118"/>
        <v>SQ</v>
      </c>
      <c r="C2138" t="s">
        <v>1</v>
      </c>
      <c r="D2138" s="2" t="str">
        <f t="shared" si="122"/>
        <v>20181122</v>
      </c>
      <c r="E2138" s="2">
        <f t="shared" si="119"/>
        <v>43426</v>
      </c>
      <c r="F2138" s="6" t="str">
        <f t="shared" si="120"/>
        <v>https://api.iextrading.com/1.0/stock/SQ/chart/date/20181122</v>
      </c>
      <c r="G2138">
        <f t="shared" si="121"/>
        <v>93</v>
      </c>
    </row>
    <row r="2139" spans="1:7" x14ac:dyDescent="0.25">
      <c r="A2139" s="1" t="s">
        <v>0</v>
      </c>
      <c r="B2139" t="str">
        <f t="shared" si="118"/>
        <v>SQ</v>
      </c>
      <c r="C2139" t="s">
        <v>1</v>
      </c>
      <c r="D2139" s="2" t="str">
        <f t="shared" si="122"/>
        <v>20181121</v>
      </c>
      <c r="E2139" s="2">
        <f t="shared" si="119"/>
        <v>43425</v>
      </c>
      <c r="F2139" s="6" t="str">
        <f t="shared" si="120"/>
        <v>https://api.iextrading.com/1.0/stock/SQ/chart/date/20181121</v>
      </c>
      <c r="G2139">
        <f t="shared" si="121"/>
        <v>93</v>
      </c>
    </row>
    <row r="2140" spans="1:7" x14ac:dyDescent="0.25">
      <c r="A2140" s="1" t="s">
        <v>0</v>
      </c>
      <c r="B2140" t="str">
        <f t="shared" si="118"/>
        <v>SWN</v>
      </c>
      <c r="C2140" t="s">
        <v>1</v>
      </c>
      <c r="D2140" s="2" t="str">
        <f t="shared" si="122"/>
        <v>20181221</v>
      </c>
      <c r="E2140" s="2">
        <f t="shared" si="119"/>
        <v>43455</v>
      </c>
      <c r="F2140" s="6" t="str">
        <f t="shared" si="120"/>
        <v>https://api.iextrading.com/1.0/stock/SWN/chart/date/20181221</v>
      </c>
      <c r="G2140">
        <f t="shared" si="121"/>
        <v>94</v>
      </c>
    </row>
    <row r="2141" spans="1:7" x14ac:dyDescent="0.25">
      <c r="A2141" s="1" t="s">
        <v>0</v>
      </c>
      <c r="B2141" t="str">
        <f t="shared" si="118"/>
        <v>SWN</v>
      </c>
      <c r="C2141" t="s">
        <v>1</v>
      </c>
      <c r="D2141" s="2" t="str">
        <f t="shared" si="122"/>
        <v>20181220</v>
      </c>
      <c r="E2141" s="2">
        <f t="shared" si="119"/>
        <v>43454</v>
      </c>
      <c r="F2141" s="6" t="str">
        <f t="shared" si="120"/>
        <v>https://api.iextrading.com/1.0/stock/SWN/chart/date/20181220</v>
      </c>
      <c r="G2141">
        <f t="shared" si="121"/>
        <v>94</v>
      </c>
    </row>
    <row r="2142" spans="1:7" x14ac:dyDescent="0.25">
      <c r="A2142" s="1" t="s">
        <v>0</v>
      </c>
      <c r="B2142" t="str">
        <f t="shared" ref="B2142:B2205" si="123">VLOOKUP(G2142,M:N,2,FALSE)</f>
        <v>SWN</v>
      </c>
      <c r="C2142" t="s">
        <v>1</v>
      </c>
      <c r="D2142" s="2" t="str">
        <f t="shared" si="122"/>
        <v>20181219</v>
      </c>
      <c r="E2142" s="2">
        <f t="shared" ref="E2142:E2205" si="124">IF(E2141-1&gt;=$K$2,IF(WEEKDAY(E2141-1)=7,E2141-3,E2141-1),$K$1)</f>
        <v>43453</v>
      </c>
      <c r="F2142" s="6" t="str">
        <f t="shared" ref="F2142:F2205" si="125">A2142&amp;B2142&amp;C2142&amp;D2142</f>
        <v>https://api.iextrading.com/1.0/stock/SWN/chart/date/20181219</v>
      </c>
      <c r="G2142">
        <f t="shared" ref="G2142:G2205" si="126">IF(E2142=$K$1,G2141+1,G2141)</f>
        <v>94</v>
      </c>
    </row>
    <row r="2143" spans="1:7" x14ac:dyDescent="0.25">
      <c r="A2143" s="1" t="s">
        <v>0</v>
      </c>
      <c r="B2143" t="str">
        <f t="shared" si="123"/>
        <v>SWN</v>
      </c>
      <c r="C2143" t="s">
        <v>1</v>
      </c>
      <c r="D2143" s="2" t="str">
        <f t="shared" si="122"/>
        <v>20181218</v>
      </c>
      <c r="E2143" s="2">
        <f t="shared" si="124"/>
        <v>43452</v>
      </c>
      <c r="F2143" s="6" t="str">
        <f t="shared" si="125"/>
        <v>https://api.iextrading.com/1.0/stock/SWN/chart/date/20181218</v>
      </c>
      <c r="G2143">
        <f t="shared" si="126"/>
        <v>94</v>
      </c>
    </row>
    <row r="2144" spans="1:7" x14ac:dyDescent="0.25">
      <c r="A2144" s="1" t="s">
        <v>0</v>
      </c>
      <c r="B2144" t="str">
        <f t="shared" si="123"/>
        <v>SWN</v>
      </c>
      <c r="C2144" t="s">
        <v>1</v>
      </c>
      <c r="D2144" s="2" t="str">
        <f t="shared" ref="D2144:D2207" si="127">TEXT(E2144,"YYYY")&amp;TEXT(E2144,"MM")&amp;TEXT(E2144,"dd")</f>
        <v>20181217</v>
      </c>
      <c r="E2144" s="2">
        <f t="shared" si="124"/>
        <v>43451</v>
      </c>
      <c r="F2144" s="6" t="str">
        <f t="shared" si="125"/>
        <v>https://api.iextrading.com/1.0/stock/SWN/chart/date/20181217</v>
      </c>
      <c r="G2144">
        <f t="shared" si="126"/>
        <v>94</v>
      </c>
    </row>
    <row r="2145" spans="1:7" x14ac:dyDescent="0.25">
      <c r="A2145" s="1" t="s">
        <v>0</v>
      </c>
      <c r="B2145" t="str">
        <f t="shared" si="123"/>
        <v>SWN</v>
      </c>
      <c r="C2145" t="s">
        <v>1</v>
      </c>
      <c r="D2145" s="2" t="str">
        <f t="shared" si="127"/>
        <v>20181216</v>
      </c>
      <c r="E2145" s="2">
        <f t="shared" si="124"/>
        <v>43450</v>
      </c>
      <c r="F2145" s="6" t="str">
        <f t="shared" si="125"/>
        <v>https://api.iextrading.com/1.0/stock/SWN/chart/date/20181216</v>
      </c>
      <c r="G2145">
        <f t="shared" si="126"/>
        <v>94</v>
      </c>
    </row>
    <row r="2146" spans="1:7" x14ac:dyDescent="0.25">
      <c r="A2146" s="1" t="s">
        <v>0</v>
      </c>
      <c r="B2146" t="str">
        <f t="shared" si="123"/>
        <v>SWN</v>
      </c>
      <c r="C2146" t="s">
        <v>1</v>
      </c>
      <c r="D2146" s="2" t="str">
        <f t="shared" si="127"/>
        <v>20181213</v>
      </c>
      <c r="E2146" s="2">
        <f t="shared" si="124"/>
        <v>43447</v>
      </c>
      <c r="F2146" s="6" t="str">
        <f t="shared" si="125"/>
        <v>https://api.iextrading.com/1.0/stock/SWN/chart/date/20181213</v>
      </c>
      <c r="G2146">
        <f t="shared" si="126"/>
        <v>94</v>
      </c>
    </row>
    <row r="2147" spans="1:7" x14ac:dyDescent="0.25">
      <c r="A2147" s="1" t="s">
        <v>0</v>
      </c>
      <c r="B2147" t="str">
        <f t="shared" si="123"/>
        <v>SWN</v>
      </c>
      <c r="C2147" t="s">
        <v>1</v>
      </c>
      <c r="D2147" s="2" t="str">
        <f t="shared" si="127"/>
        <v>20181212</v>
      </c>
      <c r="E2147" s="2">
        <f t="shared" si="124"/>
        <v>43446</v>
      </c>
      <c r="F2147" s="6" t="str">
        <f t="shared" si="125"/>
        <v>https://api.iextrading.com/1.0/stock/SWN/chart/date/20181212</v>
      </c>
      <c r="G2147">
        <f t="shared" si="126"/>
        <v>94</v>
      </c>
    </row>
    <row r="2148" spans="1:7" x14ac:dyDescent="0.25">
      <c r="A2148" s="1" t="s">
        <v>0</v>
      </c>
      <c r="B2148" t="str">
        <f t="shared" si="123"/>
        <v>SWN</v>
      </c>
      <c r="C2148" t="s">
        <v>1</v>
      </c>
      <c r="D2148" s="2" t="str">
        <f t="shared" si="127"/>
        <v>20181211</v>
      </c>
      <c r="E2148" s="2">
        <f t="shared" si="124"/>
        <v>43445</v>
      </c>
      <c r="F2148" s="6" t="str">
        <f t="shared" si="125"/>
        <v>https://api.iextrading.com/1.0/stock/SWN/chart/date/20181211</v>
      </c>
      <c r="G2148">
        <f t="shared" si="126"/>
        <v>94</v>
      </c>
    </row>
    <row r="2149" spans="1:7" x14ac:dyDescent="0.25">
      <c r="A2149" s="1" t="s">
        <v>0</v>
      </c>
      <c r="B2149" t="str">
        <f t="shared" si="123"/>
        <v>SWN</v>
      </c>
      <c r="C2149" t="s">
        <v>1</v>
      </c>
      <c r="D2149" s="2" t="str">
        <f t="shared" si="127"/>
        <v>20181210</v>
      </c>
      <c r="E2149" s="2">
        <f t="shared" si="124"/>
        <v>43444</v>
      </c>
      <c r="F2149" s="6" t="str">
        <f t="shared" si="125"/>
        <v>https://api.iextrading.com/1.0/stock/SWN/chart/date/20181210</v>
      </c>
      <c r="G2149">
        <f t="shared" si="126"/>
        <v>94</v>
      </c>
    </row>
    <row r="2150" spans="1:7" x14ac:dyDescent="0.25">
      <c r="A2150" s="1" t="s">
        <v>0</v>
      </c>
      <c r="B2150" t="str">
        <f t="shared" si="123"/>
        <v>SWN</v>
      </c>
      <c r="C2150" t="s">
        <v>1</v>
      </c>
      <c r="D2150" s="2" t="str">
        <f t="shared" si="127"/>
        <v>20181209</v>
      </c>
      <c r="E2150" s="2">
        <f t="shared" si="124"/>
        <v>43443</v>
      </c>
      <c r="F2150" s="6" t="str">
        <f t="shared" si="125"/>
        <v>https://api.iextrading.com/1.0/stock/SWN/chart/date/20181209</v>
      </c>
      <c r="G2150">
        <f t="shared" si="126"/>
        <v>94</v>
      </c>
    </row>
    <row r="2151" spans="1:7" x14ac:dyDescent="0.25">
      <c r="A2151" s="1" t="s">
        <v>0</v>
      </c>
      <c r="B2151" t="str">
        <f t="shared" si="123"/>
        <v>SWN</v>
      </c>
      <c r="C2151" t="s">
        <v>1</v>
      </c>
      <c r="D2151" s="2" t="str">
        <f t="shared" si="127"/>
        <v>20181206</v>
      </c>
      <c r="E2151" s="2">
        <f t="shared" si="124"/>
        <v>43440</v>
      </c>
      <c r="F2151" s="6" t="str">
        <f t="shared" si="125"/>
        <v>https://api.iextrading.com/1.0/stock/SWN/chart/date/20181206</v>
      </c>
      <c r="G2151">
        <f t="shared" si="126"/>
        <v>94</v>
      </c>
    </row>
    <row r="2152" spans="1:7" x14ac:dyDescent="0.25">
      <c r="A2152" s="1" t="s">
        <v>0</v>
      </c>
      <c r="B2152" t="str">
        <f t="shared" si="123"/>
        <v>SWN</v>
      </c>
      <c r="C2152" t="s">
        <v>1</v>
      </c>
      <c r="D2152" s="2" t="str">
        <f t="shared" si="127"/>
        <v>20181205</v>
      </c>
      <c r="E2152" s="2">
        <f t="shared" si="124"/>
        <v>43439</v>
      </c>
      <c r="F2152" s="6" t="str">
        <f t="shared" si="125"/>
        <v>https://api.iextrading.com/1.0/stock/SWN/chart/date/20181205</v>
      </c>
      <c r="G2152">
        <f t="shared" si="126"/>
        <v>94</v>
      </c>
    </row>
    <row r="2153" spans="1:7" x14ac:dyDescent="0.25">
      <c r="A2153" s="1" t="s">
        <v>0</v>
      </c>
      <c r="B2153" t="str">
        <f t="shared" si="123"/>
        <v>SWN</v>
      </c>
      <c r="C2153" t="s">
        <v>1</v>
      </c>
      <c r="D2153" s="2" t="str">
        <f t="shared" si="127"/>
        <v>20181204</v>
      </c>
      <c r="E2153" s="2">
        <f t="shared" si="124"/>
        <v>43438</v>
      </c>
      <c r="F2153" s="6" t="str">
        <f t="shared" si="125"/>
        <v>https://api.iextrading.com/1.0/stock/SWN/chart/date/20181204</v>
      </c>
      <c r="G2153">
        <f t="shared" si="126"/>
        <v>94</v>
      </c>
    </row>
    <row r="2154" spans="1:7" x14ac:dyDescent="0.25">
      <c r="A2154" s="1" t="s">
        <v>0</v>
      </c>
      <c r="B2154" t="str">
        <f t="shared" si="123"/>
        <v>SWN</v>
      </c>
      <c r="C2154" t="s">
        <v>1</v>
      </c>
      <c r="D2154" s="2" t="str">
        <f t="shared" si="127"/>
        <v>20181203</v>
      </c>
      <c r="E2154" s="2">
        <f t="shared" si="124"/>
        <v>43437</v>
      </c>
      <c r="F2154" s="6" t="str">
        <f t="shared" si="125"/>
        <v>https://api.iextrading.com/1.0/stock/SWN/chart/date/20181203</v>
      </c>
      <c r="G2154">
        <f t="shared" si="126"/>
        <v>94</v>
      </c>
    </row>
    <row r="2155" spans="1:7" x14ac:dyDescent="0.25">
      <c r="A2155" s="1" t="s">
        <v>0</v>
      </c>
      <c r="B2155" t="str">
        <f t="shared" si="123"/>
        <v>SWN</v>
      </c>
      <c r="C2155" t="s">
        <v>1</v>
      </c>
      <c r="D2155" s="2" t="str">
        <f t="shared" si="127"/>
        <v>20181202</v>
      </c>
      <c r="E2155" s="2">
        <f t="shared" si="124"/>
        <v>43436</v>
      </c>
      <c r="F2155" s="6" t="str">
        <f t="shared" si="125"/>
        <v>https://api.iextrading.com/1.0/stock/SWN/chart/date/20181202</v>
      </c>
      <c r="G2155">
        <f t="shared" si="126"/>
        <v>94</v>
      </c>
    </row>
    <row r="2156" spans="1:7" x14ac:dyDescent="0.25">
      <c r="A2156" s="1" t="s">
        <v>0</v>
      </c>
      <c r="B2156" t="str">
        <f t="shared" si="123"/>
        <v>SWN</v>
      </c>
      <c r="C2156" t="s">
        <v>1</v>
      </c>
      <c r="D2156" s="2" t="str">
        <f t="shared" si="127"/>
        <v>20181129</v>
      </c>
      <c r="E2156" s="2">
        <f t="shared" si="124"/>
        <v>43433</v>
      </c>
      <c r="F2156" s="6" t="str">
        <f t="shared" si="125"/>
        <v>https://api.iextrading.com/1.0/stock/SWN/chart/date/20181129</v>
      </c>
      <c r="G2156">
        <f t="shared" si="126"/>
        <v>94</v>
      </c>
    </row>
    <row r="2157" spans="1:7" x14ac:dyDescent="0.25">
      <c r="A2157" s="1" t="s">
        <v>0</v>
      </c>
      <c r="B2157" t="str">
        <f t="shared" si="123"/>
        <v>SWN</v>
      </c>
      <c r="C2157" t="s">
        <v>1</v>
      </c>
      <c r="D2157" s="2" t="str">
        <f t="shared" si="127"/>
        <v>20181128</v>
      </c>
      <c r="E2157" s="2">
        <f t="shared" si="124"/>
        <v>43432</v>
      </c>
      <c r="F2157" s="6" t="str">
        <f t="shared" si="125"/>
        <v>https://api.iextrading.com/1.0/stock/SWN/chart/date/20181128</v>
      </c>
      <c r="G2157">
        <f t="shared" si="126"/>
        <v>94</v>
      </c>
    </row>
    <row r="2158" spans="1:7" x14ac:dyDescent="0.25">
      <c r="A2158" s="1" t="s">
        <v>0</v>
      </c>
      <c r="B2158" t="str">
        <f t="shared" si="123"/>
        <v>SWN</v>
      </c>
      <c r="C2158" t="s">
        <v>1</v>
      </c>
      <c r="D2158" s="2" t="str">
        <f t="shared" si="127"/>
        <v>20181127</v>
      </c>
      <c r="E2158" s="2">
        <f t="shared" si="124"/>
        <v>43431</v>
      </c>
      <c r="F2158" s="6" t="str">
        <f t="shared" si="125"/>
        <v>https://api.iextrading.com/1.0/stock/SWN/chart/date/20181127</v>
      </c>
      <c r="G2158">
        <f t="shared" si="126"/>
        <v>94</v>
      </c>
    </row>
    <row r="2159" spans="1:7" x14ac:dyDescent="0.25">
      <c r="A2159" s="1" t="s">
        <v>0</v>
      </c>
      <c r="B2159" t="str">
        <f t="shared" si="123"/>
        <v>SWN</v>
      </c>
      <c r="C2159" t="s">
        <v>1</v>
      </c>
      <c r="D2159" s="2" t="str">
        <f t="shared" si="127"/>
        <v>20181126</v>
      </c>
      <c r="E2159" s="2">
        <f t="shared" si="124"/>
        <v>43430</v>
      </c>
      <c r="F2159" s="6" t="str">
        <f t="shared" si="125"/>
        <v>https://api.iextrading.com/1.0/stock/SWN/chart/date/20181126</v>
      </c>
      <c r="G2159">
        <f t="shared" si="126"/>
        <v>94</v>
      </c>
    </row>
    <row r="2160" spans="1:7" x14ac:dyDescent="0.25">
      <c r="A2160" s="1" t="s">
        <v>0</v>
      </c>
      <c r="B2160" t="str">
        <f t="shared" si="123"/>
        <v>SWN</v>
      </c>
      <c r="C2160" t="s">
        <v>1</v>
      </c>
      <c r="D2160" s="2" t="str">
        <f t="shared" si="127"/>
        <v>20181125</v>
      </c>
      <c r="E2160" s="2">
        <f t="shared" si="124"/>
        <v>43429</v>
      </c>
      <c r="F2160" s="6" t="str">
        <f t="shared" si="125"/>
        <v>https://api.iextrading.com/1.0/stock/SWN/chart/date/20181125</v>
      </c>
      <c r="G2160">
        <f t="shared" si="126"/>
        <v>94</v>
      </c>
    </row>
    <row r="2161" spans="1:7" x14ac:dyDescent="0.25">
      <c r="A2161" s="1" t="s">
        <v>0</v>
      </c>
      <c r="B2161" t="str">
        <f t="shared" si="123"/>
        <v>SWN</v>
      </c>
      <c r="C2161" t="s">
        <v>1</v>
      </c>
      <c r="D2161" s="2" t="str">
        <f t="shared" si="127"/>
        <v>20181122</v>
      </c>
      <c r="E2161" s="2">
        <f t="shared" si="124"/>
        <v>43426</v>
      </c>
      <c r="F2161" s="6" t="str">
        <f t="shared" si="125"/>
        <v>https://api.iextrading.com/1.0/stock/SWN/chart/date/20181122</v>
      </c>
      <c r="G2161">
        <f t="shared" si="126"/>
        <v>94</v>
      </c>
    </row>
    <row r="2162" spans="1:7" x14ac:dyDescent="0.25">
      <c r="A2162" s="1" t="s">
        <v>0</v>
      </c>
      <c r="B2162" t="str">
        <f t="shared" si="123"/>
        <v>SWN</v>
      </c>
      <c r="C2162" t="s">
        <v>1</v>
      </c>
      <c r="D2162" s="2" t="str">
        <f t="shared" si="127"/>
        <v>20181121</v>
      </c>
      <c r="E2162" s="2">
        <f t="shared" si="124"/>
        <v>43425</v>
      </c>
      <c r="F2162" s="6" t="str">
        <f t="shared" si="125"/>
        <v>https://api.iextrading.com/1.0/stock/SWN/chart/date/20181121</v>
      </c>
      <c r="G2162">
        <f t="shared" si="126"/>
        <v>94</v>
      </c>
    </row>
    <row r="2163" spans="1:7" x14ac:dyDescent="0.25">
      <c r="A2163" s="1" t="s">
        <v>0</v>
      </c>
      <c r="B2163" t="str">
        <f t="shared" si="123"/>
        <v>SYMC</v>
      </c>
      <c r="C2163" t="s">
        <v>1</v>
      </c>
      <c r="D2163" s="2" t="str">
        <f t="shared" si="127"/>
        <v>20181221</v>
      </c>
      <c r="E2163" s="2">
        <f t="shared" si="124"/>
        <v>43455</v>
      </c>
      <c r="F2163" s="6" t="str">
        <f t="shared" si="125"/>
        <v>https://api.iextrading.com/1.0/stock/SYMC/chart/date/20181221</v>
      </c>
      <c r="G2163">
        <f t="shared" si="126"/>
        <v>95</v>
      </c>
    </row>
    <row r="2164" spans="1:7" x14ac:dyDescent="0.25">
      <c r="A2164" s="1" t="s">
        <v>0</v>
      </c>
      <c r="B2164" t="str">
        <f t="shared" si="123"/>
        <v>SYMC</v>
      </c>
      <c r="C2164" t="s">
        <v>1</v>
      </c>
      <c r="D2164" s="2" t="str">
        <f t="shared" si="127"/>
        <v>20181220</v>
      </c>
      <c r="E2164" s="2">
        <f t="shared" si="124"/>
        <v>43454</v>
      </c>
      <c r="F2164" s="6" t="str">
        <f t="shared" si="125"/>
        <v>https://api.iextrading.com/1.0/stock/SYMC/chart/date/20181220</v>
      </c>
      <c r="G2164">
        <f t="shared" si="126"/>
        <v>95</v>
      </c>
    </row>
    <row r="2165" spans="1:7" x14ac:dyDescent="0.25">
      <c r="A2165" s="1" t="s">
        <v>0</v>
      </c>
      <c r="B2165" t="str">
        <f t="shared" si="123"/>
        <v>SYMC</v>
      </c>
      <c r="C2165" t="s">
        <v>1</v>
      </c>
      <c r="D2165" s="2" t="str">
        <f t="shared" si="127"/>
        <v>20181219</v>
      </c>
      <c r="E2165" s="2">
        <f t="shared" si="124"/>
        <v>43453</v>
      </c>
      <c r="F2165" s="6" t="str">
        <f t="shared" si="125"/>
        <v>https://api.iextrading.com/1.0/stock/SYMC/chart/date/20181219</v>
      </c>
      <c r="G2165">
        <f t="shared" si="126"/>
        <v>95</v>
      </c>
    </row>
    <row r="2166" spans="1:7" x14ac:dyDescent="0.25">
      <c r="A2166" s="1" t="s">
        <v>0</v>
      </c>
      <c r="B2166" t="str">
        <f t="shared" si="123"/>
        <v>SYMC</v>
      </c>
      <c r="C2166" t="s">
        <v>1</v>
      </c>
      <c r="D2166" s="2" t="str">
        <f t="shared" si="127"/>
        <v>20181218</v>
      </c>
      <c r="E2166" s="2">
        <f t="shared" si="124"/>
        <v>43452</v>
      </c>
      <c r="F2166" s="6" t="str">
        <f t="shared" si="125"/>
        <v>https://api.iextrading.com/1.0/stock/SYMC/chart/date/20181218</v>
      </c>
      <c r="G2166">
        <f t="shared" si="126"/>
        <v>95</v>
      </c>
    </row>
    <row r="2167" spans="1:7" x14ac:dyDescent="0.25">
      <c r="A2167" s="1" t="s">
        <v>0</v>
      </c>
      <c r="B2167" t="str">
        <f t="shared" si="123"/>
        <v>SYMC</v>
      </c>
      <c r="C2167" t="s">
        <v>1</v>
      </c>
      <c r="D2167" s="2" t="str">
        <f t="shared" si="127"/>
        <v>20181217</v>
      </c>
      <c r="E2167" s="2">
        <f t="shared" si="124"/>
        <v>43451</v>
      </c>
      <c r="F2167" s="6" t="str">
        <f t="shared" si="125"/>
        <v>https://api.iextrading.com/1.0/stock/SYMC/chart/date/20181217</v>
      </c>
      <c r="G2167">
        <f t="shared" si="126"/>
        <v>95</v>
      </c>
    </row>
    <row r="2168" spans="1:7" x14ac:dyDescent="0.25">
      <c r="A2168" s="1" t="s">
        <v>0</v>
      </c>
      <c r="B2168" t="str">
        <f t="shared" si="123"/>
        <v>SYMC</v>
      </c>
      <c r="C2168" t="s">
        <v>1</v>
      </c>
      <c r="D2168" s="2" t="str">
        <f t="shared" si="127"/>
        <v>20181216</v>
      </c>
      <c r="E2168" s="2">
        <f t="shared" si="124"/>
        <v>43450</v>
      </c>
      <c r="F2168" s="6" t="str">
        <f t="shared" si="125"/>
        <v>https://api.iextrading.com/1.0/stock/SYMC/chart/date/20181216</v>
      </c>
      <c r="G2168">
        <f t="shared" si="126"/>
        <v>95</v>
      </c>
    </row>
    <row r="2169" spans="1:7" x14ac:dyDescent="0.25">
      <c r="A2169" s="1" t="s">
        <v>0</v>
      </c>
      <c r="B2169" t="str">
        <f t="shared" si="123"/>
        <v>SYMC</v>
      </c>
      <c r="C2169" t="s">
        <v>1</v>
      </c>
      <c r="D2169" s="2" t="str">
        <f t="shared" si="127"/>
        <v>20181213</v>
      </c>
      <c r="E2169" s="2">
        <f t="shared" si="124"/>
        <v>43447</v>
      </c>
      <c r="F2169" s="6" t="str">
        <f t="shared" si="125"/>
        <v>https://api.iextrading.com/1.0/stock/SYMC/chart/date/20181213</v>
      </c>
      <c r="G2169">
        <f t="shared" si="126"/>
        <v>95</v>
      </c>
    </row>
    <row r="2170" spans="1:7" x14ac:dyDescent="0.25">
      <c r="A2170" s="1" t="s">
        <v>0</v>
      </c>
      <c r="B2170" t="str">
        <f t="shared" si="123"/>
        <v>SYMC</v>
      </c>
      <c r="C2170" t="s">
        <v>1</v>
      </c>
      <c r="D2170" s="2" t="str">
        <f t="shared" si="127"/>
        <v>20181212</v>
      </c>
      <c r="E2170" s="2">
        <f t="shared" si="124"/>
        <v>43446</v>
      </c>
      <c r="F2170" s="6" t="str">
        <f t="shared" si="125"/>
        <v>https://api.iextrading.com/1.0/stock/SYMC/chart/date/20181212</v>
      </c>
      <c r="G2170">
        <f t="shared" si="126"/>
        <v>95</v>
      </c>
    </row>
    <row r="2171" spans="1:7" x14ac:dyDescent="0.25">
      <c r="A2171" s="1" t="s">
        <v>0</v>
      </c>
      <c r="B2171" t="str">
        <f t="shared" si="123"/>
        <v>SYMC</v>
      </c>
      <c r="C2171" t="s">
        <v>1</v>
      </c>
      <c r="D2171" s="2" t="str">
        <f t="shared" si="127"/>
        <v>20181211</v>
      </c>
      <c r="E2171" s="2">
        <f t="shared" si="124"/>
        <v>43445</v>
      </c>
      <c r="F2171" s="6" t="str">
        <f t="shared" si="125"/>
        <v>https://api.iextrading.com/1.0/stock/SYMC/chart/date/20181211</v>
      </c>
      <c r="G2171">
        <f t="shared" si="126"/>
        <v>95</v>
      </c>
    </row>
    <row r="2172" spans="1:7" x14ac:dyDescent="0.25">
      <c r="A2172" s="1" t="s">
        <v>0</v>
      </c>
      <c r="B2172" t="str">
        <f t="shared" si="123"/>
        <v>SYMC</v>
      </c>
      <c r="C2172" t="s">
        <v>1</v>
      </c>
      <c r="D2172" s="2" t="str">
        <f t="shared" si="127"/>
        <v>20181210</v>
      </c>
      <c r="E2172" s="2">
        <f t="shared" si="124"/>
        <v>43444</v>
      </c>
      <c r="F2172" s="6" t="str">
        <f t="shared" si="125"/>
        <v>https://api.iextrading.com/1.0/stock/SYMC/chart/date/20181210</v>
      </c>
      <c r="G2172">
        <f t="shared" si="126"/>
        <v>95</v>
      </c>
    </row>
    <row r="2173" spans="1:7" x14ac:dyDescent="0.25">
      <c r="A2173" s="1" t="s">
        <v>0</v>
      </c>
      <c r="B2173" t="str">
        <f t="shared" si="123"/>
        <v>SYMC</v>
      </c>
      <c r="C2173" t="s">
        <v>1</v>
      </c>
      <c r="D2173" s="2" t="str">
        <f t="shared" si="127"/>
        <v>20181209</v>
      </c>
      <c r="E2173" s="2">
        <f t="shared" si="124"/>
        <v>43443</v>
      </c>
      <c r="F2173" s="6" t="str">
        <f t="shared" si="125"/>
        <v>https://api.iextrading.com/1.0/stock/SYMC/chart/date/20181209</v>
      </c>
      <c r="G2173">
        <f t="shared" si="126"/>
        <v>95</v>
      </c>
    </row>
    <row r="2174" spans="1:7" x14ac:dyDescent="0.25">
      <c r="A2174" s="1" t="s">
        <v>0</v>
      </c>
      <c r="B2174" t="str">
        <f t="shared" si="123"/>
        <v>SYMC</v>
      </c>
      <c r="C2174" t="s">
        <v>1</v>
      </c>
      <c r="D2174" s="2" t="str">
        <f t="shared" si="127"/>
        <v>20181206</v>
      </c>
      <c r="E2174" s="2">
        <f t="shared" si="124"/>
        <v>43440</v>
      </c>
      <c r="F2174" s="6" t="str">
        <f t="shared" si="125"/>
        <v>https://api.iextrading.com/1.0/stock/SYMC/chart/date/20181206</v>
      </c>
      <c r="G2174">
        <f t="shared" si="126"/>
        <v>95</v>
      </c>
    </row>
    <row r="2175" spans="1:7" x14ac:dyDescent="0.25">
      <c r="A2175" s="1" t="s">
        <v>0</v>
      </c>
      <c r="B2175" t="str">
        <f t="shared" si="123"/>
        <v>SYMC</v>
      </c>
      <c r="C2175" t="s">
        <v>1</v>
      </c>
      <c r="D2175" s="2" t="str">
        <f t="shared" si="127"/>
        <v>20181205</v>
      </c>
      <c r="E2175" s="2">
        <f t="shared" si="124"/>
        <v>43439</v>
      </c>
      <c r="F2175" s="6" t="str">
        <f t="shared" si="125"/>
        <v>https://api.iextrading.com/1.0/stock/SYMC/chart/date/20181205</v>
      </c>
      <c r="G2175">
        <f t="shared" si="126"/>
        <v>95</v>
      </c>
    </row>
    <row r="2176" spans="1:7" x14ac:dyDescent="0.25">
      <c r="A2176" s="1" t="s">
        <v>0</v>
      </c>
      <c r="B2176" t="str">
        <f t="shared" si="123"/>
        <v>SYMC</v>
      </c>
      <c r="C2176" t="s">
        <v>1</v>
      </c>
      <c r="D2176" s="2" t="str">
        <f t="shared" si="127"/>
        <v>20181204</v>
      </c>
      <c r="E2176" s="2">
        <f t="shared" si="124"/>
        <v>43438</v>
      </c>
      <c r="F2176" s="6" t="str">
        <f t="shared" si="125"/>
        <v>https://api.iextrading.com/1.0/stock/SYMC/chart/date/20181204</v>
      </c>
      <c r="G2176">
        <f t="shared" si="126"/>
        <v>95</v>
      </c>
    </row>
    <row r="2177" spans="1:7" x14ac:dyDescent="0.25">
      <c r="A2177" s="1" t="s">
        <v>0</v>
      </c>
      <c r="B2177" t="str">
        <f t="shared" si="123"/>
        <v>SYMC</v>
      </c>
      <c r="C2177" t="s">
        <v>1</v>
      </c>
      <c r="D2177" s="2" t="str">
        <f t="shared" si="127"/>
        <v>20181203</v>
      </c>
      <c r="E2177" s="2">
        <f t="shared" si="124"/>
        <v>43437</v>
      </c>
      <c r="F2177" s="6" t="str">
        <f t="shared" si="125"/>
        <v>https://api.iextrading.com/1.0/stock/SYMC/chart/date/20181203</v>
      </c>
      <c r="G2177">
        <f t="shared" si="126"/>
        <v>95</v>
      </c>
    </row>
    <row r="2178" spans="1:7" x14ac:dyDescent="0.25">
      <c r="A2178" s="1" t="s">
        <v>0</v>
      </c>
      <c r="B2178" t="str">
        <f t="shared" si="123"/>
        <v>SYMC</v>
      </c>
      <c r="C2178" t="s">
        <v>1</v>
      </c>
      <c r="D2178" s="2" t="str">
        <f t="shared" si="127"/>
        <v>20181202</v>
      </c>
      <c r="E2178" s="2">
        <f t="shared" si="124"/>
        <v>43436</v>
      </c>
      <c r="F2178" s="6" t="str">
        <f t="shared" si="125"/>
        <v>https://api.iextrading.com/1.0/stock/SYMC/chart/date/20181202</v>
      </c>
      <c r="G2178">
        <f t="shared" si="126"/>
        <v>95</v>
      </c>
    </row>
    <row r="2179" spans="1:7" x14ac:dyDescent="0.25">
      <c r="A2179" s="1" t="s">
        <v>0</v>
      </c>
      <c r="B2179" t="str">
        <f t="shared" si="123"/>
        <v>SYMC</v>
      </c>
      <c r="C2179" t="s">
        <v>1</v>
      </c>
      <c r="D2179" s="2" t="str">
        <f t="shared" si="127"/>
        <v>20181129</v>
      </c>
      <c r="E2179" s="2">
        <f t="shared" si="124"/>
        <v>43433</v>
      </c>
      <c r="F2179" s="6" t="str">
        <f t="shared" si="125"/>
        <v>https://api.iextrading.com/1.0/stock/SYMC/chart/date/20181129</v>
      </c>
      <c r="G2179">
        <f t="shared" si="126"/>
        <v>95</v>
      </c>
    </row>
    <row r="2180" spans="1:7" x14ac:dyDescent="0.25">
      <c r="A2180" s="1" t="s">
        <v>0</v>
      </c>
      <c r="B2180" t="str">
        <f t="shared" si="123"/>
        <v>SYMC</v>
      </c>
      <c r="C2180" t="s">
        <v>1</v>
      </c>
      <c r="D2180" s="2" t="str">
        <f t="shared" si="127"/>
        <v>20181128</v>
      </c>
      <c r="E2180" s="2">
        <f t="shared" si="124"/>
        <v>43432</v>
      </c>
      <c r="F2180" s="6" t="str">
        <f t="shared" si="125"/>
        <v>https://api.iextrading.com/1.0/stock/SYMC/chart/date/20181128</v>
      </c>
      <c r="G2180">
        <f t="shared" si="126"/>
        <v>95</v>
      </c>
    </row>
    <row r="2181" spans="1:7" x14ac:dyDescent="0.25">
      <c r="A2181" s="1" t="s">
        <v>0</v>
      </c>
      <c r="B2181" t="str">
        <f t="shared" si="123"/>
        <v>SYMC</v>
      </c>
      <c r="C2181" t="s">
        <v>1</v>
      </c>
      <c r="D2181" s="2" t="str">
        <f t="shared" si="127"/>
        <v>20181127</v>
      </c>
      <c r="E2181" s="2">
        <f t="shared" si="124"/>
        <v>43431</v>
      </c>
      <c r="F2181" s="6" t="str">
        <f t="shared" si="125"/>
        <v>https://api.iextrading.com/1.0/stock/SYMC/chart/date/20181127</v>
      </c>
      <c r="G2181">
        <f t="shared" si="126"/>
        <v>95</v>
      </c>
    </row>
    <row r="2182" spans="1:7" x14ac:dyDescent="0.25">
      <c r="A2182" s="1" t="s">
        <v>0</v>
      </c>
      <c r="B2182" t="str">
        <f t="shared" si="123"/>
        <v>SYMC</v>
      </c>
      <c r="C2182" t="s">
        <v>1</v>
      </c>
      <c r="D2182" s="2" t="str">
        <f t="shared" si="127"/>
        <v>20181126</v>
      </c>
      <c r="E2182" s="2">
        <f t="shared" si="124"/>
        <v>43430</v>
      </c>
      <c r="F2182" s="6" t="str">
        <f t="shared" si="125"/>
        <v>https://api.iextrading.com/1.0/stock/SYMC/chart/date/20181126</v>
      </c>
      <c r="G2182">
        <f t="shared" si="126"/>
        <v>95</v>
      </c>
    </row>
    <row r="2183" spans="1:7" x14ac:dyDescent="0.25">
      <c r="A2183" s="1" t="s">
        <v>0</v>
      </c>
      <c r="B2183" t="str">
        <f t="shared" si="123"/>
        <v>SYMC</v>
      </c>
      <c r="C2183" t="s">
        <v>1</v>
      </c>
      <c r="D2183" s="2" t="str">
        <f t="shared" si="127"/>
        <v>20181125</v>
      </c>
      <c r="E2183" s="2">
        <f t="shared" si="124"/>
        <v>43429</v>
      </c>
      <c r="F2183" s="6" t="str">
        <f t="shared" si="125"/>
        <v>https://api.iextrading.com/1.0/stock/SYMC/chart/date/20181125</v>
      </c>
      <c r="G2183">
        <f t="shared" si="126"/>
        <v>95</v>
      </c>
    </row>
    <row r="2184" spans="1:7" x14ac:dyDescent="0.25">
      <c r="A2184" s="1" t="s">
        <v>0</v>
      </c>
      <c r="B2184" t="str">
        <f t="shared" si="123"/>
        <v>SYMC</v>
      </c>
      <c r="C2184" t="s">
        <v>1</v>
      </c>
      <c r="D2184" s="2" t="str">
        <f t="shared" si="127"/>
        <v>20181122</v>
      </c>
      <c r="E2184" s="2">
        <f t="shared" si="124"/>
        <v>43426</v>
      </c>
      <c r="F2184" s="6" t="str">
        <f t="shared" si="125"/>
        <v>https://api.iextrading.com/1.0/stock/SYMC/chart/date/20181122</v>
      </c>
      <c r="G2184">
        <f t="shared" si="126"/>
        <v>95</v>
      </c>
    </row>
    <row r="2185" spans="1:7" x14ac:dyDescent="0.25">
      <c r="A2185" s="1" t="s">
        <v>0</v>
      </c>
      <c r="B2185" t="str">
        <f t="shared" si="123"/>
        <v>SYMC</v>
      </c>
      <c r="C2185" t="s">
        <v>1</v>
      </c>
      <c r="D2185" s="2" t="str">
        <f t="shared" si="127"/>
        <v>20181121</v>
      </c>
      <c r="E2185" s="2">
        <f t="shared" si="124"/>
        <v>43425</v>
      </c>
      <c r="F2185" s="6" t="str">
        <f t="shared" si="125"/>
        <v>https://api.iextrading.com/1.0/stock/SYMC/chart/date/20181121</v>
      </c>
      <c r="G2185">
        <f t="shared" si="126"/>
        <v>95</v>
      </c>
    </row>
    <row r="2186" spans="1:7" x14ac:dyDescent="0.25">
      <c r="A2186" s="1" t="s">
        <v>0</v>
      </c>
      <c r="B2186" t="str">
        <f t="shared" si="123"/>
        <v>T</v>
      </c>
      <c r="C2186" t="s">
        <v>1</v>
      </c>
      <c r="D2186" s="2" t="str">
        <f t="shared" si="127"/>
        <v>20181221</v>
      </c>
      <c r="E2186" s="2">
        <f t="shared" si="124"/>
        <v>43455</v>
      </c>
      <c r="F2186" s="6" t="str">
        <f t="shared" si="125"/>
        <v>https://api.iextrading.com/1.0/stock/T/chart/date/20181221</v>
      </c>
      <c r="G2186">
        <f t="shared" si="126"/>
        <v>96</v>
      </c>
    </row>
    <row r="2187" spans="1:7" x14ac:dyDescent="0.25">
      <c r="A2187" s="1" t="s">
        <v>0</v>
      </c>
      <c r="B2187" t="str">
        <f t="shared" si="123"/>
        <v>T</v>
      </c>
      <c r="C2187" t="s">
        <v>1</v>
      </c>
      <c r="D2187" s="2" t="str">
        <f t="shared" si="127"/>
        <v>20181220</v>
      </c>
      <c r="E2187" s="2">
        <f t="shared" si="124"/>
        <v>43454</v>
      </c>
      <c r="F2187" s="6" t="str">
        <f t="shared" si="125"/>
        <v>https://api.iextrading.com/1.0/stock/T/chart/date/20181220</v>
      </c>
      <c r="G2187">
        <f t="shared" si="126"/>
        <v>96</v>
      </c>
    </row>
    <row r="2188" spans="1:7" x14ac:dyDescent="0.25">
      <c r="A2188" s="1" t="s">
        <v>0</v>
      </c>
      <c r="B2188" t="str">
        <f t="shared" si="123"/>
        <v>T</v>
      </c>
      <c r="C2188" t="s">
        <v>1</v>
      </c>
      <c r="D2188" s="2" t="str">
        <f t="shared" si="127"/>
        <v>20181219</v>
      </c>
      <c r="E2188" s="2">
        <f t="shared" si="124"/>
        <v>43453</v>
      </c>
      <c r="F2188" s="6" t="str">
        <f t="shared" si="125"/>
        <v>https://api.iextrading.com/1.0/stock/T/chart/date/20181219</v>
      </c>
      <c r="G2188">
        <f t="shared" si="126"/>
        <v>96</v>
      </c>
    </row>
    <row r="2189" spans="1:7" x14ac:dyDescent="0.25">
      <c r="A2189" s="1" t="s">
        <v>0</v>
      </c>
      <c r="B2189" t="str">
        <f t="shared" si="123"/>
        <v>T</v>
      </c>
      <c r="C2189" t="s">
        <v>1</v>
      </c>
      <c r="D2189" s="2" t="str">
        <f t="shared" si="127"/>
        <v>20181218</v>
      </c>
      <c r="E2189" s="2">
        <f t="shared" si="124"/>
        <v>43452</v>
      </c>
      <c r="F2189" s="6" t="str">
        <f t="shared" si="125"/>
        <v>https://api.iextrading.com/1.0/stock/T/chart/date/20181218</v>
      </c>
      <c r="G2189">
        <f t="shared" si="126"/>
        <v>96</v>
      </c>
    </row>
    <row r="2190" spans="1:7" x14ac:dyDescent="0.25">
      <c r="A2190" s="1" t="s">
        <v>0</v>
      </c>
      <c r="B2190" t="str">
        <f t="shared" si="123"/>
        <v>T</v>
      </c>
      <c r="C2190" t="s">
        <v>1</v>
      </c>
      <c r="D2190" s="2" t="str">
        <f t="shared" si="127"/>
        <v>20181217</v>
      </c>
      <c r="E2190" s="2">
        <f t="shared" si="124"/>
        <v>43451</v>
      </c>
      <c r="F2190" s="6" t="str">
        <f t="shared" si="125"/>
        <v>https://api.iextrading.com/1.0/stock/T/chart/date/20181217</v>
      </c>
      <c r="G2190">
        <f t="shared" si="126"/>
        <v>96</v>
      </c>
    </row>
    <row r="2191" spans="1:7" x14ac:dyDescent="0.25">
      <c r="A2191" s="1" t="s">
        <v>0</v>
      </c>
      <c r="B2191" t="str">
        <f t="shared" si="123"/>
        <v>T</v>
      </c>
      <c r="C2191" t="s">
        <v>1</v>
      </c>
      <c r="D2191" s="2" t="str">
        <f t="shared" si="127"/>
        <v>20181216</v>
      </c>
      <c r="E2191" s="2">
        <f t="shared" si="124"/>
        <v>43450</v>
      </c>
      <c r="F2191" s="6" t="str">
        <f t="shared" si="125"/>
        <v>https://api.iextrading.com/1.0/stock/T/chart/date/20181216</v>
      </c>
      <c r="G2191">
        <f t="shared" si="126"/>
        <v>96</v>
      </c>
    </row>
    <row r="2192" spans="1:7" x14ac:dyDescent="0.25">
      <c r="A2192" s="1" t="s">
        <v>0</v>
      </c>
      <c r="B2192" t="str">
        <f t="shared" si="123"/>
        <v>T</v>
      </c>
      <c r="C2192" t="s">
        <v>1</v>
      </c>
      <c r="D2192" s="2" t="str">
        <f t="shared" si="127"/>
        <v>20181213</v>
      </c>
      <c r="E2192" s="2">
        <f t="shared" si="124"/>
        <v>43447</v>
      </c>
      <c r="F2192" s="6" t="str">
        <f t="shared" si="125"/>
        <v>https://api.iextrading.com/1.0/stock/T/chart/date/20181213</v>
      </c>
      <c r="G2192">
        <f t="shared" si="126"/>
        <v>96</v>
      </c>
    </row>
    <row r="2193" spans="1:7" x14ac:dyDescent="0.25">
      <c r="A2193" s="1" t="s">
        <v>0</v>
      </c>
      <c r="B2193" t="str">
        <f t="shared" si="123"/>
        <v>T</v>
      </c>
      <c r="C2193" t="s">
        <v>1</v>
      </c>
      <c r="D2193" s="2" t="str">
        <f t="shared" si="127"/>
        <v>20181212</v>
      </c>
      <c r="E2193" s="2">
        <f t="shared" si="124"/>
        <v>43446</v>
      </c>
      <c r="F2193" s="6" t="str">
        <f t="shared" si="125"/>
        <v>https://api.iextrading.com/1.0/stock/T/chart/date/20181212</v>
      </c>
      <c r="G2193">
        <f t="shared" si="126"/>
        <v>96</v>
      </c>
    </row>
    <row r="2194" spans="1:7" x14ac:dyDescent="0.25">
      <c r="A2194" s="1" t="s">
        <v>0</v>
      </c>
      <c r="B2194" t="str">
        <f t="shared" si="123"/>
        <v>T</v>
      </c>
      <c r="C2194" t="s">
        <v>1</v>
      </c>
      <c r="D2194" s="2" t="str">
        <f t="shared" si="127"/>
        <v>20181211</v>
      </c>
      <c r="E2194" s="2">
        <f t="shared" si="124"/>
        <v>43445</v>
      </c>
      <c r="F2194" s="6" t="str">
        <f t="shared" si="125"/>
        <v>https://api.iextrading.com/1.0/stock/T/chart/date/20181211</v>
      </c>
      <c r="G2194">
        <f t="shared" si="126"/>
        <v>96</v>
      </c>
    </row>
    <row r="2195" spans="1:7" x14ac:dyDescent="0.25">
      <c r="A2195" s="1" t="s">
        <v>0</v>
      </c>
      <c r="B2195" t="str">
        <f t="shared" si="123"/>
        <v>T</v>
      </c>
      <c r="C2195" t="s">
        <v>1</v>
      </c>
      <c r="D2195" s="2" t="str">
        <f t="shared" si="127"/>
        <v>20181210</v>
      </c>
      <c r="E2195" s="2">
        <f t="shared" si="124"/>
        <v>43444</v>
      </c>
      <c r="F2195" s="6" t="str">
        <f t="shared" si="125"/>
        <v>https://api.iextrading.com/1.0/stock/T/chart/date/20181210</v>
      </c>
      <c r="G2195">
        <f t="shared" si="126"/>
        <v>96</v>
      </c>
    </row>
    <row r="2196" spans="1:7" x14ac:dyDescent="0.25">
      <c r="A2196" s="1" t="s">
        <v>0</v>
      </c>
      <c r="B2196" t="str">
        <f t="shared" si="123"/>
        <v>T</v>
      </c>
      <c r="C2196" t="s">
        <v>1</v>
      </c>
      <c r="D2196" s="2" t="str">
        <f t="shared" si="127"/>
        <v>20181209</v>
      </c>
      <c r="E2196" s="2">
        <f t="shared" si="124"/>
        <v>43443</v>
      </c>
      <c r="F2196" s="6" t="str">
        <f t="shared" si="125"/>
        <v>https://api.iextrading.com/1.0/stock/T/chart/date/20181209</v>
      </c>
      <c r="G2196">
        <f t="shared" si="126"/>
        <v>96</v>
      </c>
    </row>
    <row r="2197" spans="1:7" x14ac:dyDescent="0.25">
      <c r="A2197" s="1" t="s">
        <v>0</v>
      </c>
      <c r="B2197" t="str">
        <f t="shared" si="123"/>
        <v>T</v>
      </c>
      <c r="C2197" t="s">
        <v>1</v>
      </c>
      <c r="D2197" s="2" t="str">
        <f t="shared" si="127"/>
        <v>20181206</v>
      </c>
      <c r="E2197" s="2">
        <f t="shared" si="124"/>
        <v>43440</v>
      </c>
      <c r="F2197" s="6" t="str">
        <f t="shared" si="125"/>
        <v>https://api.iextrading.com/1.0/stock/T/chart/date/20181206</v>
      </c>
      <c r="G2197">
        <f t="shared" si="126"/>
        <v>96</v>
      </c>
    </row>
    <row r="2198" spans="1:7" x14ac:dyDescent="0.25">
      <c r="A2198" s="1" t="s">
        <v>0</v>
      </c>
      <c r="B2198" t="str">
        <f t="shared" si="123"/>
        <v>T</v>
      </c>
      <c r="C2198" t="s">
        <v>1</v>
      </c>
      <c r="D2198" s="2" t="str">
        <f t="shared" si="127"/>
        <v>20181205</v>
      </c>
      <c r="E2198" s="2">
        <f t="shared" si="124"/>
        <v>43439</v>
      </c>
      <c r="F2198" s="6" t="str">
        <f t="shared" si="125"/>
        <v>https://api.iextrading.com/1.0/stock/T/chart/date/20181205</v>
      </c>
      <c r="G2198">
        <f t="shared" si="126"/>
        <v>96</v>
      </c>
    </row>
    <row r="2199" spans="1:7" x14ac:dyDescent="0.25">
      <c r="A2199" s="1" t="s">
        <v>0</v>
      </c>
      <c r="B2199" t="str">
        <f t="shared" si="123"/>
        <v>T</v>
      </c>
      <c r="C2199" t="s">
        <v>1</v>
      </c>
      <c r="D2199" s="2" t="str">
        <f t="shared" si="127"/>
        <v>20181204</v>
      </c>
      <c r="E2199" s="2">
        <f t="shared" si="124"/>
        <v>43438</v>
      </c>
      <c r="F2199" s="6" t="str">
        <f t="shared" si="125"/>
        <v>https://api.iextrading.com/1.0/stock/T/chart/date/20181204</v>
      </c>
      <c r="G2199">
        <f t="shared" si="126"/>
        <v>96</v>
      </c>
    </row>
    <row r="2200" spans="1:7" x14ac:dyDescent="0.25">
      <c r="A2200" s="1" t="s">
        <v>0</v>
      </c>
      <c r="B2200" t="str">
        <f t="shared" si="123"/>
        <v>T</v>
      </c>
      <c r="C2200" t="s">
        <v>1</v>
      </c>
      <c r="D2200" s="2" t="str">
        <f t="shared" si="127"/>
        <v>20181203</v>
      </c>
      <c r="E2200" s="2">
        <f t="shared" si="124"/>
        <v>43437</v>
      </c>
      <c r="F2200" s="6" t="str">
        <f t="shared" si="125"/>
        <v>https://api.iextrading.com/1.0/stock/T/chart/date/20181203</v>
      </c>
      <c r="G2200">
        <f t="shared" si="126"/>
        <v>96</v>
      </c>
    </row>
    <row r="2201" spans="1:7" x14ac:dyDescent="0.25">
      <c r="A2201" s="1" t="s">
        <v>0</v>
      </c>
      <c r="B2201" t="str">
        <f t="shared" si="123"/>
        <v>T</v>
      </c>
      <c r="C2201" t="s">
        <v>1</v>
      </c>
      <c r="D2201" s="2" t="str">
        <f t="shared" si="127"/>
        <v>20181202</v>
      </c>
      <c r="E2201" s="2">
        <f t="shared" si="124"/>
        <v>43436</v>
      </c>
      <c r="F2201" s="6" t="str">
        <f t="shared" si="125"/>
        <v>https://api.iextrading.com/1.0/stock/T/chart/date/20181202</v>
      </c>
      <c r="G2201">
        <f t="shared" si="126"/>
        <v>96</v>
      </c>
    </row>
    <row r="2202" spans="1:7" x14ac:dyDescent="0.25">
      <c r="A2202" s="1" t="s">
        <v>0</v>
      </c>
      <c r="B2202" t="str">
        <f t="shared" si="123"/>
        <v>T</v>
      </c>
      <c r="C2202" t="s">
        <v>1</v>
      </c>
      <c r="D2202" s="2" t="str">
        <f t="shared" si="127"/>
        <v>20181129</v>
      </c>
      <c r="E2202" s="2">
        <f t="shared" si="124"/>
        <v>43433</v>
      </c>
      <c r="F2202" s="6" t="str">
        <f t="shared" si="125"/>
        <v>https://api.iextrading.com/1.0/stock/T/chart/date/20181129</v>
      </c>
      <c r="G2202">
        <f t="shared" si="126"/>
        <v>96</v>
      </c>
    </row>
    <row r="2203" spans="1:7" x14ac:dyDescent="0.25">
      <c r="A2203" s="1" t="s">
        <v>0</v>
      </c>
      <c r="B2203" t="str">
        <f t="shared" si="123"/>
        <v>T</v>
      </c>
      <c r="C2203" t="s">
        <v>1</v>
      </c>
      <c r="D2203" s="2" t="str">
        <f t="shared" si="127"/>
        <v>20181128</v>
      </c>
      <c r="E2203" s="2">
        <f t="shared" si="124"/>
        <v>43432</v>
      </c>
      <c r="F2203" s="6" t="str">
        <f t="shared" si="125"/>
        <v>https://api.iextrading.com/1.0/stock/T/chart/date/20181128</v>
      </c>
      <c r="G2203">
        <f t="shared" si="126"/>
        <v>96</v>
      </c>
    </row>
    <row r="2204" spans="1:7" x14ac:dyDescent="0.25">
      <c r="A2204" s="1" t="s">
        <v>0</v>
      </c>
      <c r="B2204" t="str">
        <f t="shared" si="123"/>
        <v>T</v>
      </c>
      <c r="C2204" t="s">
        <v>1</v>
      </c>
      <c r="D2204" s="2" t="str">
        <f t="shared" si="127"/>
        <v>20181127</v>
      </c>
      <c r="E2204" s="2">
        <f t="shared" si="124"/>
        <v>43431</v>
      </c>
      <c r="F2204" s="6" t="str">
        <f t="shared" si="125"/>
        <v>https://api.iextrading.com/1.0/stock/T/chart/date/20181127</v>
      </c>
      <c r="G2204">
        <f t="shared" si="126"/>
        <v>96</v>
      </c>
    </row>
    <row r="2205" spans="1:7" x14ac:dyDescent="0.25">
      <c r="A2205" s="1" t="s">
        <v>0</v>
      </c>
      <c r="B2205" t="str">
        <f t="shared" si="123"/>
        <v>T</v>
      </c>
      <c r="C2205" t="s">
        <v>1</v>
      </c>
      <c r="D2205" s="2" t="str">
        <f t="shared" si="127"/>
        <v>20181126</v>
      </c>
      <c r="E2205" s="2">
        <f t="shared" si="124"/>
        <v>43430</v>
      </c>
      <c r="F2205" s="6" t="str">
        <f t="shared" si="125"/>
        <v>https://api.iextrading.com/1.0/stock/T/chart/date/20181126</v>
      </c>
      <c r="G2205">
        <f t="shared" si="126"/>
        <v>96</v>
      </c>
    </row>
    <row r="2206" spans="1:7" x14ac:dyDescent="0.25">
      <c r="A2206" s="1" t="s">
        <v>0</v>
      </c>
      <c r="B2206" t="str">
        <f t="shared" ref="B2206:B2269" si="128">VLOOKUP(G2206,M:N,2,FALSE)</f>
        <v>T</v>
      </c>
      <c r="C2206" t="s">
        <v>1</v>
      </c>
      <c r="D2206" s="2" t="str">
        <f t="shared" si="127"/>
        <v>20181125</v>
      </c>
      <c r="E2206" s="2">
        <f t="shared" ref="E2206:E2269" si="129">IF(E2205-1&gt;=$K$2,IF(WEEKDAY(E2205-1)=7,E2205-3,E2205-1),$K$1)</f>
        <v>43429</v>
      </c>
      <c r="F2206" s="6" t="str">
        <f t="shared" ref="F2206:F2269" si="130">A2206&amp;B2206&amp;C2206&amp;D2206</f>
        <v>https://api.iextrading.com/1.0/stock/T/chart/date/20181125</v>
      </c>
      <c r="G2206">
        <f t="shared" ref="G2206:G2269" si="131">IF(E2206=$K$1,G2205+1,G2205)</f>
        <v>96</v>
      </c>
    </row>
    <row r="2207" spans="1:7" x14ac:dyDescent="0.25">
      <c r="A2207" s="1" t="s">
        <v>0</v>
      </c>
      <c r="B2207" t="str">
        <f t="shared" si="128"/>
        <v>T</v>
      </c>
      <c r="C2207" t="s">
        <v>1</v>
      </c>
      <c r="D2207" s="2" t="str">
        <f t="shared" si="127"/>
        <v>20181122</v>
      </c>
      <c r="E2207" s="2">
        <f t="shared" si="129"/>
        <v>43426</v>
      </c>
      <c r="F2207" s="6" t="str">
        <f t="shared" si="130"/>
        <v>https://api.iextrading.com/1.0/stock/T/chart/date/20181122</v>
      </c>
      <c r="G2207">
        <f t="shared" si="131"/>
        <v>96</v>
      </c>
    </row>
    <row r="2208" spans="1:7" x14ac:dyDescent="0.25">
      <c r="A2208" s="1" t="s">
        <v>0</v>
      </c>
      <c r="B2208" t="str">
        <f t="shared" si="128"/>
        <v>T</v>
      </c>
      <c r="C2208" t="s">
        <v>1</v>
      </c>
      <c r="D2208" s="2" t="str">
        <f t="shared" ref="D2208:D2271" si="132">TEXT(E2208,"YYYY")&amp;TEXT(E2208,"MM")&amp;TEXT(E2208,"dd")</f>
        <v>20181121</v>
      </c>
      <c r="E2208" s="2">
        <f t="shared" si="129"/>
        <v>43425</v>
      </c>
      <c r="F2208" s="6" t="str">
        <f t="shared" si="130"/>
        <v>https://api.iextrading.com/1.0/stock/T/chart/date/20181121</v>
      </c>
      <c r="G2208">
        <f t="shared" si="131"/>
        <v>96</v>
      </c>
    </row>
    <row r="2209" spans="1:7" x14ac:dyDescent="0.25">
      <c r="A2209" s="1" t="s">
        <v>0</v>
      </c>
      <c r="B2209" t="str">
        <f t="shared" si="128"/>
        <v>TRV</v>
      </c>
      <c r="C2209" t="s">
        <v>1</v>
      </c>
      <c r="D2209" s="2" t="str">
        <f t="shared" si="132"/>
        <v>20181221</v>
      </c>
      <c r="E2209" s="2">
        <f t="shared" si="129"/>
        <v>43455</v>
      </c>
      <c r="F2209" s="6" t="str">
        <f t="shared" si="130"/>
        <v>https://api.iextrading.com/1.0/stock/TRV/chart/date/20181221</v>
      </c>
      <c r="G2209">
        <f t="shared" si="131"/>
        <v>97</v>
      </c>
    </row>
    <row r="2210" spans="1:7" x14ac:dyDescent="0.25">
      <c r="A2210" s="1" t="s">
        <v>0</v>
      </c>
      <c r="B2210" t="str">
        <f t="shared" si="128"/>
        <v>TRV</v>
      </c>
      <c r="C2210" t="s">
        <v>1</v>
      </c>
      <c r="D2210" s="2" t="str">
        <f t="shared" si="132"/>
        <v>20181220</v>
      </c>
      <c r="E2210" s="2">
        <f t="shared" si="129"/>
        <v>43454</v>
      </c>
      <c r="F2210" s="6" t="str">
        <f t="shared" si="130"/>
        <v>https://api.iextrading.com/1.0/stock/TRV/chart/date/20181220</v>
      </c>
      <c r="G2210">
        <f t="shared" si="131"/>
        <v>97</v>
      </c>
    </row>
    <row r="2211" spans="1:7" x14ac:dyDescent="0.25">
      <c r="A2211" s="1" t="s">
        <v>0</v>
      </c>
      <c r="B2211" t="str">
        <f t="shared" si="128"/>
        <v>TRV</v>
      </c>
      <c r="C2211" t="s">
        <v>1</v>
      </c>
      <c r="D2211" s="2" t="str">
        <f t="shared" si="132"/>
        <v>20181219</v>
      </c>
      <c r="E2211" s="2">
        <f t="shared" si="129"/>
        <v>43453</v>
      </c>
      <c r="F2211" s="6" t="str">
        <f t="shared" si="130"/>
        <v>https://api.iextrading.com/1.0/stock/TRV/chart/date/20181219</v>
      </c>
      <c r="G2211">
        <f t="shared" si="131"/>
        <v>97</v>
      </c>
    </row>
    <row r="2212" spans="1:7" x14ac:dyDescent="0.25">
      <c r="A2212" s="1" t="s">
        <v>0</v>
      </c>
      <c r="B2212" t="str">
        <f t="shared" si="128"/>
        <v>TRV</v>
      </c>
      <c r="C2212" t="s">
        <v>1</v>
      </c>
      <c r="D2212" s="2" t="str">
        <f t="shared" si="132"/>
        <v>20181218</v>
      </c>
      <c r="E2212" s="2">
        <f t="shared" si="129"/>
        <v>43452</v>
      </c>
      <c r="F2212" s="6" t="str">
        <f t="shared" si="130"/>
        <v>https://api.iextrading.com/1.0/stock/TRV/chart/date/20181218</v>
      </c>
      <c r="G2212">
        <f t="shared" si="131"/>
        <v>97</v>
      </c>
    </row>
    <row r="2213" spans="1:7" x14ac:dyDescent="0.25">
      <c r="A2213" s="1" t="s">
        <v>0</v>
      </c>
      <c r="B2213" t="str">
        <f t="shared" si="128"/>
        <v>TRV</v>
      </c>
      <c r="C2213" t="s">
        <v>1</v>
      </c>
      <c r="D2213" s="2" t="str">
        <f t="shared" si="132"/>
        <v>20181217</v>
      </c>
      <c r="E2213" s="2">
        <f t="shared" si="129"/>
        <v>43451</v>
      </c>
      <c r="F2213" s="6" t="str">
        <f t="shared" si="130"/>
        <v>https://api.iextrading.com/1.0/stock/TRV/chart/date/20181217</v>
      </c>
      <c r="G2213">
        <f t="shared" si="131"/>
        <v>97</v>
      </c>
    </row>
    <row r="2214" spans="1:7" x14ac:dyDescent="0.25">
      <c r="A2214" s="1" t="s">
        <v>0</v>
      </c>
      <c r="B2214" t="str">
        <f t="shared" si="128"/>
        <v>TRV</v>
      </c>
      <c r="C2214" t="s">
        <v>1</v>
      </c>
      <c r="D2214" s="2" t="str">
        <f t="shared" si="132"/>
        <v>20181216</v>
      </c>
      <c r="E2214" s="2">
        <f t="shared" si="129"/>
        <v>43450</v>
      </c>
      <c r="F2214" s="6" t="str">
        <f t="shared" si="130"/>
        <v>https://api.iextrading.com/1.0/stock/TRV/chart/date/20181216</v>
      </c>
      <c r="G2214">
        <f t="shared" si="131"/>
        <v>97</v>
      </c>
    </row>
    <row r="2215" spans="1:7" x14ac:dyDescent="0.25">
      <c r="A2215" s="1" t="s">
        <v>0</v>
      </c>
      <c r="B2215" t="str">
        <f t="shared" si="128"/>
        <v>TRV</v>
      </c>
      <c r="C2215" t="s">
        <v>1</v>
      </c>
      <c r="D2215" s="2" t="str">
        <f t="shared" si="132"/>
        <v>20181213</v>
      </c>
      <c r="E2215" s="2">
        <f t="shared" si="129"/>
        <v>43447</v>
      </c>
      <c r="F2215" s="6" t="str">
        <f t="shared" si="130"/>
        <v>https://api.iextrading.com/1.0/stock/TRV/chart/date/20181213</v>
      </c>
      <c r="G2215">
        <f t="shared" si="131"/>
        <v>97</v>
      </c>
    </row>
    <row r="2216" spans="1:7" x14ac:dyDescent="0.25">
      <c r="A2216" s="1" t="s">
        <v>0</v>
      </c>
      <c r="B2216" t="str">
        <f t="shared" si="128"/>
        <v>TRV</v>
      </c>
      <c r="C2216" t="s">
        <v>1</v>
      </c>
      <c r="D2216" s="2" t="str">
        <f t="shared" si="132"/>
        <v>20181212</v>
      </c>
      <c r="E2216" s="2">
        <f t="shared" si="129"/>
        <v>43446</v>
      </c>
      <c r="F2216" s="6" t="str">
        <f t="shared" si="130"/>
        <v>https://api.iextrading.com/1.0/stock/TRV/chart/date/20181212</v>
      </c>
      <c r="G2216">
        <f t="shared" si="131"/>
        <v>97</v>
      </c>
    </row>
    <row r="2217" spans="1:7" x14ac:dyDescent="0.25">
      <c r="A2217" s="1" t="s">
        <v>0</v>
      </c>
      <c r="B2217" t="str">
        <f t="shared" si="128"/>
        <v>TRV</v>
      </c>
      <c r="C2217" t="s">
        <v>1</v>
      </c>
      <c r="D2217" s="2" t="str">
        <f t="shared" si="132"/>
        <v>20181211</v>
      </c>
      <c r="E2217" s="2">
        <f t="shared" si="129"/>
        <v>43445</v>
      </c>
      <c r="F2217" s="6" t="str">
        <f t="shared" si="130"/>
        <v>https://api.iextrading.com/1.0/stock/TRV/chart/date/20181211</v>
      </c>
      <c r="G2217">
        <f t="shared" si="131"/>
        <v>97</v>
      </c>
    </row>
    <row r="2218" spans="1:7" x14ac:dyDescent="0.25">
      <c r="A2218" s="1" t="s">
        <v>0</v>
      </c>
      <c r="B2218" t="str">
        <f t="shared" si="128"/>
        <v>TRV</v>
      </c>
      <c r="C2218" t="s">
        <v>1</v>
      </c>
      <c r="D2218" s="2" t="str">
        <f t="shared" si="132"/>
        <v>20181210</v>
      </c>
      <c r="E2218" s="2">
        <f t="shared" si="129"/>
        <v>43444</v>
      </c>
      <c r="F2218" s="6" t="str">
        <f t="shared" si="130"/>
        <v>https://api.iextrading.com/1.0/stock/TRV/chart/date/20181210</v>
      </c>
      <c r="G2218">
        <f t="shared" si="131"/>
        <v>97</v>
      </c>
    </row>
    <row r="2219" spans="1:7" x14ac:dyDescent="0.25">
      <c r="A2219" s="1" t="s">
        <v>0</v>
      </c>
      <c r="B2219" t="str">
        <f t="shared" si="128"/>
        <v>TRV</v>
      </c>
      <c r="C2219" t="s">
        <v>1</v>
      </c>
      <c r="D2219" s="2" t="str">
        <f t="shared" si="132"/>
        <v>20181209</v>
      </c>
      <c r="E2219" s="2">
        <f t="shared" si="129"/>
        <v>43443</v>
      </c>
      <c r="F2219" s="6" t="str">
        <f t="shared" si="130"/>
        <v>https://api.iextrading.com/1.0/stock/TRV/chart/date/20181209</v>
      </c>
      <c r="G2219">
        <f t="shared" si="131"/>
        <v>97</v>
      </c>
    </row>
    <row r="2220" spans="1:7" x14ac:dyDescent="0.25">
      <c r="A2220" s="1" t="s">
        <v>0</v>
      </c>
      <c r="B2220" t="str">
        <f t="shared" si="128"/>
        <v>TRV</v>
      </c>
      <c r="C2220" t="s">
        <v>1</v>
      </c>
      <c r="D2220" s="2" t="str">
        <f t="shared" si="132"/>
        <v>20181206</v>
      </c>
      <c r="E2220" s="2">
        <f t="shared" si="129"/>
        <v>43440</v>
      </c>
      <c r="F2220" s="6" t="str">
        <f t="shared" si="130"/>
        <v>https://api.iextrading.com/1.0/stock/TRV/chart/date/20181206</v>
      </c>
      <c r="G2220">
        <f t="shared" si="131"/>
        <v>97</v>
      </c>
    </row>
    <row r="2221" spans="1:7" x14ac:dyDescent="0.25">
      <c r="A2221" s="1" t="s">
        <v>0</v>
      </c>
      <c r="B2221" t="str">
        <f t="shared" si="128"/>
        <v>TRV</v>
      </c>
      <c r="C2221" t="s">
        <v>1</v>
      </c>
      <c r="D2221" s="2" t="str">
        <f t="shared" si="132"/>
        <v>20181205</v>
      </c>
      <c r="E2221" s="2">
        <f t="shared" si="129"/>
        <v>43439</v>
      </c>
      <c r="F2221" s="6" t="str">
        <f t="shared" si="130"/>
        <v>https://api.iextrading.com/1.0/stock/TRV/chart/date/20181205</v>
      </c>
      <c r="G2221">
        <f t="shared" si="131"/>
        <v>97</v>
      </c>
    </row>
    <row r="2222" spans="1:7" x14ac:dyDescent="0.25">
      <c r="A2222" s="1" t="s">
        <v>0</v>
      </c>
      <c r="B2222" t="str">
        <f t="shared" si="128"/>
        <v>TRV</v>
      </c>
      <c r="C2222" t="s">
        <v>1</v>
      </c>
      <c r="D2222" s="2" t="str">
        <f t="shared" si="132"/>
        <v>20181204</v>
      </c>
      <c r="E2222" s="2">
        <f t="shared" si="129"/>
        <v>43438</v>
      </c>
      <c r="F2222" s="6" t="str">
        <f t="shared" si="130"/>
        <v>https://api.iextrading.com/1.0/stock/TRV/chart/date/20181204</v>
      </c>
      <c r="G2222">
        <f t="shared" si="131"/>
        <v>97</v>
      </c>
    </row>
    <row r="2223" spans="1:7" x14ac:dyDescent="0.25">
      <c r="A2223" s="1" t="s">
        <v>0</v>
      </c>
      <c r="B2223" t="str">
        <f t="shared" si="128"/>
        <v>TRV</v>
      </c>
      <c r="C2223" t="s">
        <v>1</v>
      </c>
      <c r="D2223" s="2" t="str">
        <f t="shared" si="132"/>
        <v>20181203</v>
      </c>
      <c r="E2223" s="2">
        <f t="shared" si="129"/>
        <v>43437</v>
      </c>
      <c r="F2223" s="6" t="str">
        <f t="shared" si="130"/>
        <v>https://api.iextrading.com/1.0/stock/TRV/chart/date/20181203</v>
      </c>
      <c r="G2223">
        <f t="shared" si="131"/>
        <v>97</v>
      </c>
    </row>
    <row r="2224" spans="1:7" x14ac:dyDescent="0.25">
      <c r="A2224" s="1" t="s">
        <v>0</v>
      </c>
      <c r="B2224" t="str">
        <f t="shared" si="128"/>
        <v>TRV</v>
      </c>
      <c r="C2224" t="s">
        <v>1</v>
      </c>
      <c r="D2224" s="2" t="str">
        <f t="shared" si="132"/>
        <v>20181202</v>
      </c>
      <c r="E2224" s="2">
        <f t="shared" si="129"/>
        <v>43436</v>
      </c>
      <c r="F2224" s="6" t="str">
        <f t="shared" si="130"/>
        <v>https://api.iextrading.com/1.0/stock/TRV/chart/date/20181202</v>
      </c>
      <c r="G2224">
        <f t="shared" si="131"/>
        <v>97</v>
      </c>
    </row>
    <row r="2225" spans="1:7" x14ac:dyDescent="0.25">
      <c r="A2225" s="1" t="s">
        <v>0</v>
      </c>
      <c r="B2225" t="str">
        <f t="shared" si="128"/>
        <v>TRV</v>
      </c>
      <c r="C2225" t="s">
        <v>1</v>
      </c>
      <c r="D2225" s="2" t="str">
        <f t="shared" si="132"/>
        <v>20181129</v>
      </c>
      <c r="E2225" s="2">
        <f t="shared" si="129"/>
        <v>43433</v>
      </c>
      <c r="F2225" s="6" t="str">
        <f t="shared" si="130"/>
        <v>https://api.iextrading.com/1.0/stock/TRV/chart/date/20181129</v>
      </c>
      <c r="G2225">
        <f t="shared" si="131"/>
        <v>97</v>
      </c>
    </row>
    <row r="2226" spans="1:7" x14ac:dyDescent="0.25">
      <c r="A2226" s="1" t="s">
        <v>0</v>
      </c>
      <c r="B2226" t="str">
        <f t="shared" si="128"/>
        <v>TRV</v>
      </c>
      <c r="C2226" t="s">
        <v>1</v>
      </c>
      <c r="D2226" s="2" t="str">
        <f t="shared" si="132"/>
        <v>20181128</v>
      </c>
      <c r="E2226" s="2">
        <f t="shared" si="129"/>
        <v>43432</v>
      </c>
      <c r="F2226" s="6" t="str">
        <f t="shared" si="130"/>
        <v>https://api.iextrading.com/1.0/stock/TRV/chart/date/20181128</v>
      </c>
      <c r="G2226">
        <f t="shared" si="131"/>
        <v>97</v>
      </c>
    </row>
    <row r="2227" spans="1:7" x14ac:dyDescent="0.25">
      <c r="A2227" s="1" t="s">
        <v>0</v>
      </c>
      <c r="B2227" t="str">
        <f t="shared" si="128"/>
        <v>TRV</v>
      </c>
      <c r="C2227" t="s">
        <v>1</v>
      </c>
      <c r="D2227" s="2" t="str">
        <f t="shared" si="132"/>
        <v>20181127</v>
      </c>
      <c r="E2227" s="2">
        <f t="shared" si="129"/>
        <v>43431</v>
      </c>
      <c r="F2227" s="6" t="str">
        <f t="shared" si="130"/>
        <v>https://api.iextrading.com/1.0/stock/TRV/chart/date/20181127</v>
      </c>
      <c r="G2227">
        <f t="shared" si="131"/>
        <v>97</v>
      </c>
    </row>
    <row r="2228" spans="1:7" x14ac:dyDescent="0.25">
      <c r="A2228" s="1" t="s">
        <v>0</v>
      </c>
      <c r="B2228" t="str">
        <f t="shared" si="128"/>
        <v>TRV</v>
      </c>
      <c r="C2228" t="s">
        <v>1</v>
      </c>
      <c r="D2228" s="2" t="str">
        <f t="shared" si="132"/>
        <v>20181126</v>
      </c>
      <c r="E2228" s="2">
        <f t="shared" si="129"/>
        <v>43430</v>
      </c>
      <c r="F2228" s="6" t="str">
        <f t="shared" si="130"/>
        <v>https://api.iextrading.com/1.0/stock/TRV/chart/date/20181126</v>
      </c>
      <c r="G2228">
        <f t="shared" si="131"/>
        <v>97</v>
      </c>
    </row>
    <row r="2229" spans="1:7" x14ac:dyDescent="0.25">
      <c r="A2229" s="1" t="s">
        <v>0</v>
      </c>
      <c r="B2229" t="str">
        <f t="shared" si="128"/>
        <v>TRV</v>
      </c>
      <c r="C2229" t="s">
        <v>1</v>
      </c>
      <c r="D2229" s="2" t="str">
        <f t="shared" si="132"/>
        <v>20181125</v>
      </c>
      <c r="E2229" s="2">
        <f t="shared" si="129"/>
        <v>43429</v>
      </c>
      <c r="F2229" s="6" t="str">
        <f t="shared" si="130"/>
        <v>https://api.iextrading.com/1.0/stock/TRV/chart/date/20181125</v>
      </c>
      <c r="G2229">
        <f t="shared" si="131"/>
        <v>97</v>
      </c>
    </row>
    <row r="2230" spans="1:7" x14ac:dyDescent="0.25">
      <c r="A2230" s="1" t="s">
        <v>0</v>
      </c>
      <c r="B2230" t="str">
        <f t="shared" si="128"/>
        <v>TRV</v>
      </c>
      <c r="C2230" t="s">
        <v>1</v>
      </c>
      <c r="D2230" s="2" t="str">
        <f t="shared" si="132"/>
        <v>20181122</v>
      </c>
      <c r="E2230" s="2">
        <f t="shared" si="129"/>
        <v>43426</v>
      </c>
      <c r="F2230" s="6" t="str">
        <f t="shared" si="130"/>
        <v>https://api.iextrading.com/1.0/stock/TRV/chart/date/20181122</v>
      </c>
      <c r="G2230">
        <f t="shared" si="131"/>
        <v>97</v>
      </c>
    </row>
    <row r="2231" spans="1:7" x14ac:dyDescent="0.25">
      <c r="A2231" s="1" t="s">
        <v>0</v>
      </c>
      <c r="B2231" t="str">
        <f t="shared" si="128"/>
        <v>TRV</v>
      </c>
      <c r="C2231" t="s">
        <v>1</v>
      </c>
      <c r="D2231" s="2" t="str">
        <f t="shared" si="132"/>
        <v>20181121</v>
      </c>
      <c r="E2231" s="2">
        <f t="shared" si="129"/>
        <v>43425</v>
      </c>
      <c r="F2231" s="6" t="str">
        <f t="shared" si="130"/>
        <v>https://api.iextrading.com/1.0/stock/TRV/chart/date/20181121</v>
      </c>
      <c r="G2231">
        <f t="shared" si="131"/>
        <v>97</v>
      </c>
    </row>
    <row r="2232" spans="1:7" x14ac:dyDescent="0.25">
      <c r="A2232" s="1" t="s">
        <v>0</v>
      </c>
      <c r="B2232" t="str">
        <f t="shared" si="128"/>
        <v>TSM</v>
      </c>
      <c r="C2232" t="s">
        <v>1</v>
      </c>
      <c r="D2232" s="2" t="str">
        <f t="shared" si="132"/>
        <v>20181221</v>
      </c>
      <c r="E2232" s="2">
        <f t="shared" si="129"/>
        <v>43455</v>
      </c>
      <c r="F2232" s="6" t="str">
        <f t="shared" si="130"/>
        <v>https://api.iextrading.com/1.0/stock/TSM/chart/date/20181221</v>
      </c>
      <c r="G2232">
        <f t="shared" si="131"/>
        <v>98</v>
      </c>
    </row>
    <row r="2233" spans="1:7" x14ac:dyDescent="0.25">
      <c r="A2233" s="1" t="s">
        <v>0</v>
      </c>
      <c r="B2233" t="str">
        <f t="shared" si="128"/>
        <v>TSM</v>
      </c>
      <c r="C2233" t="s">
        <v>1</v>
      </c>
      <c r="D2233" s="2" t="str">
        <f t="shared" si="132"/>
        <v>20181220</v>
      </c>
      <c r="E2233" s="2">
        <f t="shared" si="129"/>
        <v>43454</v>
      </c>
      <c r="F2233" s="6" t="str">
        <f t="shared" si="130"/>
        <v>https://api.iextrading.com/1.0/stock/TSM/chart/date/20181220</v>
      </c>
      <c r="G2233">
        <f t="shared" si="131"/>
        <v>98</v>
      </c>
    </row>
    <row r="2234" spans="1:7" x14ac:dyDescent="0.25">
      <c r="A2234" s="1" t="s">
        <v>0</v>
      </c>
      <c r="B2234" t="str">
        <f t="shared" si="128"/>
        <v>TSM</v>
      </c>
      <c r="C2234" t="s">
        <v>1</v>
      </c>
      <c r="D2234" s="2" t="str">
        <f t="shared" si="132"/>
        <v>20181219</v>
      </c>
      <c r="E2234" s="2">
        <f t="shared" si="129"/>
        <v>43453</v>
      </c>
      <c r="F2234" s="6" t="str">
        <f t="shared" si="130"/>
        <v>https://api.iextrading.com/1.0/stock/TSM/chart/date/20181219</v>
      </c>
      <c r="G2234">
        <f t="shared" si="131"/>
        <v>98</v>
      </c>
    </row>
    <row r="2235" spans="1:7" x14ac:dyDescent="0.25">
      <c r="A2235" s="1" t="s">
        <v>0</v>
      </c>
      <c r="B2235" t="str">
        <f t="shared" si="128"/>
        <v>TSM</v>
      </c>
      <c r="C2235" t="s">
        <v>1</v>
      </c>
      <c r="D2235" s="2" t="str">
        <f t="shared" si="132"/>
        <v>20181218</v>
      </c>
      <c r="E2235" s="2">
        <f t="shared" si="129"/>
        <v>43452</v>
      </c>
      <c r="F2235" s="6" t="str">
        <f t="shared" si="130"/>
        <v>https://api.iextrading.com/1.0/stock/TSM/chart/date/20181218</v>
      </c>
      <c r="G2235">
        <f t="shared" si="131"/>
        <v>98</v>
      </c>
    </row>
    <row r="2236" spans="1:7" x14ac:dyDescent="0.25">
      <c r="A2236" s="1" t="s">
        <v>0</v>
      </c>
      <c r="B2236" t="str">
        <f t="shared" si="128"/>
        <v>TSM</v>
      </c>
      <c r="C2236" t="s">
        <v>1</v>
      </c>
      <c r="D2236" s="2" t="str">
        <f t="shared" si="132"/>
        <v>20181217</v>
      </c>
      <c r="E2236" s="2">
        <f t="shared" si="129"/>
        <v>43451</v>
      </c>
      <c r="F2236" s="6" t="str">
        <f t="shared" si="130"/>
        <v>https://api.iextrading.com/1.0/stock/TSM/chart/date/20181217</v>
      </c>
      <c r="G2236">
        <f t="shared" si="131"/>
        <v>98</v>
      </c>
    </row>
    <row r="2237" spans="1:7" x14ac:dyDescent="0.25">
      <c r="A2237" s="1" t="s">
        <v>0</v>
      </c>
      <c r="B2237" t="str">
        <f t="shared" si="128"/>
        <v>TSM</v>
      </c>
      <c r="C2237" t="s">
        <v>1</v>
      </c>
      <c r="D2237" s="2" t="str">
        <f t="shared" si="132"/>
        <v>20181216</v>
      </c>
      <c r="E2237" s="2">
        <f t="shared" si="129"/>
        <v>43450</v>
      </c>
      <c r="F2237" s="6" t="str">
        <f t="shared" si="130"/>
        <v>https://api.iextrading.com/1.0/stock/TSM/chart/date/20181216</v>
      </c>
      <c r="G2237">
        <f t="shared" si="131"/>
        <v>98</v>
      </c>
    </row>
    <row r="2238" spans="1:7" x14ac:dyDescent="0.25">
      <c r="A2238" s="1" t="s">
        <v>0</v>
      </c>
      <c r="B2238" t="str">
        <f t="shared" si="128"/>
        <v>TSM</v>
      </c>
      <c r="C2238" t="s">
        <v>1</v>
      </c>
      <c r="D2238" s="2" t="str">
        <f t="shared" si="132"/>
        <v>20181213</v>
      </c>
      <c r="E2238" s="2">
        <f t="shared" si="129"/>
        <v>43447</v>
      </c>
      <c r="F2238" s="6" t="str">
        <f t="shared" si="130"/>
        <v>https://api.iextrading.com/1.0/stock/TSM/chart/date/20181213</v>
      </c>
      <c r="G2238">
        <f t="shared" si="131"/>
        <v>98</v>
      </c>
    </row>
    <row r="2239" spans="1:7" x14ac:dyDescent="0.25">
      <c r="A2239" s="1" t="s">
        <v>0</v>
      </c>
      <c r="B2239" t="str">
        <f t="shared" si="128"/>
        <v>TSM</v>
      </c>
      <c r="C2239" t="s">
        <v>1</v>
      </c>
      <c r="D2239" s="2" t="str">
        <f t="shared" si="132"/>
        <v>20181212</v>
      </c>
      <c r="E2239" s="2">
        <f t="shared" si="129"/>
        <v>43446</v>
      </c>
      <c r="F2239" s="6" t="str">
        <f t="shared" si="130"/>
        <v>https://api.iextrading.com/1.0/stock/TSM/chart/date/20181212</v>
      </c>
      <c r="G2239">
        <f t="shared" si="131"/>
        <v>98</v>
      </c>
    </row>
    <row r="2240" spans="1:7" x14ac:dyDescent="0.25">
      <c r="A2240" s="1" t="s">
        <v>0</v>
      </c>
      <c r="B2240" t="str">
        <f t="shared" si="128"/>
        <v>TSM</v>
      </c>
      <c r="C2240" t="s">
        <v>1</v>
      </c>
      <c r="D2240" s="2" t="str">
        <f t="shared" si="132"/>
        <v>20181211</v>
      </c>
      <c r="E2240" s="2">
        <f t="shared" si="129"/>
        <v>43445</v>
      </c>
      <c r="F2240" s="6" t="str">
        <f t="shared" si="130"/>
        <v>https://api.iextrading.com/1.0/stock/TSM/chart/date/20181211</v>
      </c>
      <c r="G2240">
        <f t="shared" si="131"/>
        <v>98</v>
      </c>
    </row>
    <row r="2241" spans="1:7" x14ac:dyDescent="0.25">
      <c r="A2241" s="1" t="s">
        <v>0</v>
      </c>
      <c r="B2241" t="str">
        <f t="shared" si="128"/>
        <v>TSM</v>
      </c>
      <c r="C2241" t="s">
        <v>1</v>
      </c>
      <c r="D2241" s="2" t="str">
        <f t="shared" si="132"/>
        <v>20181210</v>
      </c>
      <c r="E2241" s="2">
        <f t="shared" si="129"/>
        <v>43444</v>
      </c>
      <c r="F2241" s="6" t="str">
        <f t="shared" si="130"/>
        <v>https://api.iextrading.com/1.0/stock/TSM/chart/date/20181210</v>
      </c>
      <c r="G2241">
        <f t="shared" si="131"/>
        <v>98</v>
      </c>
    </row>
    <row r="2242" spans="1:7" x14ac:dyDescent="0.25">
      <c r="A2242" s="1" t="s">
        <v>0</v>
      </c>
      <c r="B2242" t="str">
        <f t="shared" si="128"/>
        <v>TSM</v>
      </c>
      <c r="C2242" t="s">
        <v>1</v>
      </c>
      <c r="D2242" s="2" t="str">
        <f t="shared" si="132"/>
        <v>20181209</v>
      </c>
      <c r="E2242" s="2">
        <f t="shared" si="129"/>
        <v>43443</v>
      </c>
      <c r="F2242" s="6" t="str">
        <f t="shared" si="130"/>
        <v>https://api.iextrading.com/1.0/stock/TSM/chart/date/20181209</v>
      </c>
      <c r="G2242">
        <f t="shared" si="131"/>
        <v>98</v>
      </c>
    </row>
    <row r="2243" spans="1:7" x14ac:dyDescent="0.25">
      <c r="A2243" s="1" t="s">
        <v>0</v>
      </c>
      <c r="B2243" t="str">
        <f t="shared" si="128"/>
        <v>TSM</v>
      </c>
      <c r="C2243" t="s">
        <v>1</v>
      </c>
      <c r="D2243" s="2" t="str">
        <f t="shared" si="132"/>
        <v>20181206</v>
      </c>
      <c r="E2243" s="2">
        <f t="shared" si="129"/>
        <v>43440</v>
      </c>
      <c r="F2243" s="6" t="str">
        <f t="shared" si="130"/>
        <v>https://api.iextrading.com/1.0/stock/TSM/chart/date/20181206</v>
      </c>
      <c r="G2243">
        <f t="shared" si="131"/>
        <v>98</v>
      </c>
    </row>
    <row r="2244" spans="1:7" x14ac:dyDescent="0.25">
      <c r="A2244" s="1" t="s">
        <v>0</v>
      </c>
      <c r="B2244" t="str">
        <f t="shared" si="128"/>
        <v>TSM</v>
      </c>
      <c r="C2244" t="s">
        <v>1</v>
      </c>
      <c r="D2244" s="2" t="str">
        <f t="shared" si="132"/>
        <v>20181205</v>
      </c>
      <c r="E2244" s="2">
        <f t="shared" si="129"/>
        <v>43439</v>
      </c>
      <c r="F2244" s="6" t="str">
        <f t="shared" si="130"/>
        <v>https://api.iextrading.com/1.0/stock/TSM/chart/date/20181205</v>
      </c>
      <c r="G2244">
        <f t="shared" si="131"/>
        <v>98</v>
      </c>
    </row>
    <row r="2245" spans="1:7" x14ac:dyDescent="0.25">
      <c r="A2245" s="1" t="s">
        <v>0</v>
      </c>
      <c r="B2245" t="str">
        <f t="shared" si="128"/>
        <v>TSM</v>
      </c>
      <c r="C2245" t="s">
        <v>1</v>
      </c>
      <c r="D2245" s="2" t="str">
        <f t="shared" si="132"/>
        <v>20181204</v>
      </c>
      <c r="E2245" s="2">
        <f t="shared" si="129"/>
        <v>43438</v>
      </c>
      <c r="F2245" s="6" t="str">
        <f t="shared" si="130"/>
        <v>https://api.iextrading.com/1.0/stock/TSM/chart/date/20181204</v>
      </c>
      <c r="G2245">
        <f t="shared" si="131"/>
        <v>98</v>
      </c>
    </row>
    <row r="2246" spans="1:7" x14ac:dyDescent="0.25">
      <c r="A2246" s="1" t="s">
        <v>0</v>
      </c>
      <c r="B2246" t="str">
        <f t="shared" si="128"/>
        <v>TSM</v>
      </c>
      <c r="C2246" t="s">
        <v>1</v>
      </c>
      <c r="D2246" s="2" t="str">
        <f t="shared" si="132"/>
        <v>20181203</v>
      </c>
      <c r="E2246" s="2">
        <f t="shared" si="129"/>
        <v>43437</v>
      </c>
      <c r="F2246" s="6" t="str">
        <f t="shared" si="130"/>
        <v>https://api.iextrading.com/1.0/stock/TSM/chart/date/20181203</v>
      </c>
      <c r="G2246">
        <f t="shared" si="131"/>
        <v>98</v>
      </c>
    </row>
    <row r="2247" spans="1:7" x14ac:dyDescent="0.25">
      <c r="A2247" s="1" t="s">
        <v>0</v>
      </c>
      <c r="B2247" t="str">
        <f t="shared" si="128"/>
        <v>TSM</v>
      </c>
      <c r="C2247" t="s">
        <v>1</v>
      </c>
      <c r="D2247" s="2" t="str">
        <f t="shared" si="132"/>
        <v>20181202</v>
      </c>
      <c r="E2247" s="2">
        <f t="shared" si="129"/>
        <v>43436</v>
      </c>
      <c r="F2247" s="6" t="str">
        <f t="shared" si="130"/>
        <v>https://api.iextrading.com/1.0/stock/TSM/chart/date/20181202</v>
      </c>
      <c r="G2247">
        <f t="shared" si="131"/>
        <v>98</v>
      </c>
    </row>
    <row r="2248" spans="1:7" x14ac:dyDescent="0.25">
      <c r="A2248" s="1" t="s">
        <v>0</v>
      </c>
      <c r="B2248" t="str">
        <f t="shared" si="128"/>
        <v>TSM</v>
      </c>
      <c r="C2248" t="s">
        <v>1</v>
      </c>
      <c r="D2248" s="2" t="str">
        <f t="shared" si="132"/>
        <v>20181129</v>
      </c>
      <c r="E2248" s="2">
        <f t="shared" si="129"/>
        <v>43433</v>
      </c>
      <c r="F2248" s="6" t="str">
        <f t="shared" si="130"/>
        <v>https://api.iextrading.com/1.0/stock/TSM/chart/date/20181129</v>
      </c>
      <c r="G2248">
        <f t="shared" si="131"/>
        <v>98</v>
      </c>
    </row>
    <row r="2249" spans="1:7" x14ac:dyDescent="0.25">
      <c r="A2249" s="1" t="s">
        <v>0</v>
      </c>
      <c r="B2249" t="str">
        <f t="shared" si="128"/>
        <v>TSM</v>
      </c>
      <c r="C2249" t="s">
        <v>1</v>
      </c>
      <c r="D2249" s="2" t="str">
        <f t="shared" si="132"/>
        <v>20181128</v>
      </c>
      <c r="E2249" s="2">
        <f t="shared" si="129"/>
        <v>43432</v>
      </c>
      <c r="F2249" s="6" t="str">
        <f t="shared" si="130"/>
        <v>https://api.iextrading.com/1.0/stock/TSM/chart/date/20181128</v>
      </c>
      <c r="G2249">
        <f t="shared" si="131"/>
        <v>98</v>
      </c>
    </row>
    <row r="2250" spans="1:7" x14ac:dyDescent="0.25">
      <c r="A2250" s="1" t="s">
        <v>0</v>
      </c>
      <c r="B2250" t="str">
        <f t="shared" si="128"/>
        <v>TSM</v>
      </c>
      <c r="C2250" t="s">
        <v>1</v>
      </c>
      <c r="D2250" s="2" t="str">
        <f t="shared" si="132"/>
        <v>20181127</v>
      </c>
      <c r="E2250" s="2">
        <f t="shared" si="129"/>
        <v>43431</v>
      </c>
      <c r="F2250" s="6" t="str">
        <f t="shared" si="130"/>
        <v>https://api.iextrading.com/1.0/stock/TSM/chart/date/20181127</v>
      </c>
      <c r="G2250">
        <f t="shared" si="131"/>
        <v>98</v>
      </c>
    </row>
    <row r="2251" spans="1:7" x14ac:dyDescent="0.25">
      <c r="A2251" s="1" t="s">
        <v>0</v>
      </c>
      <c r="B2251" t="str">
        <f t="shared" si="128"/>
        <v>TSM</v>
      </c>
      <c r="C2251" t="s">
        <v>1</v>
      </c>
      <c r="D2251" s="2" t="str">
        <f t="shared" si="132"/>
        <v>20181126</v>
      </c>
      <c r="E2251" s="2">
        <f t="shared" si="129"/>
        <v>43430</v>
      </c>
      <c r="F2251" s="6" t="str">
        <f t="shared" si="130"/>
        <v>https://api.iextrading.com/1.0/stock/TSM/chart/date/20181126</v>
      </c>
      <c r="G2251">
        <f t="shared" si="131"/>
        <v>98</v>
      </c>
    </row>
    <row r="2252" spans="1:7" x14ac:dyDescent="0.25">
      <c r="A2252" s="1" t="s">
        <v>0</v>
      </c>
      <c r="B2252" t="str">
        <f t="shared" si="128"/>
        <v>TSM</v>
      </c>
      <c r="C2252" t="s">
        <v>1</v>
      </c>
      <c r="D2252" s="2" t="str">
        <f t="shared" si="132"/>
        <v>20181125</v>
      </c>
      <c r="E2252" s="2">
        <f t="shared" si="129"/>
        <v>43429</v>
      </c>
      <c r="F2252" s="6" t="str">
        <f t="shared" si="130"/>
        <v>https://api.iextrading.com/1.0/stock/TSM/chart/date/20181125</v>
      </c>
      <c r="G2252">
        <f t="shared" si="131"/>
        <v>98</v>
      </c>
    </row>
    <row r="2253" spans="1:7" x14ac:dyDescent="0.25">
      <c r="A2253" s="1" t="s">
        <v>0</v>
      </c>
      <c r="B2253" t="str">
        <f t="shared" si="128"/>
        <v>TSM</v>
      </c>
      <c r="C2253" t="s">
        <v>1</v>
      </c>
      <c r="D2253" s="2" t="str">
        <f t="shared" si="132"/>
        <v>20181122</v>
      </c>
      <c r="E2253" s="2">
        <f t="shared" si="129"/>
        <v>43426</v>
      </c>
      <c r="F2253" s="6" t="str">
        <f t="shared" si="130"/>
        <v>https://api.iextrading.com/1.0/stock/TSM/chart/date/20181122</v>
      </c>
      <c r="G2253">
        <f t="shared" si="131"/>
        <v>98</v>
      </c>
    </row>
    <row r="2254" spans="1:7" x14ac:dyDescent="0.25">
      <c r="A2254" s="1" t="s">
        <v>0</v>
      </c>
      <c r="B2254" t="str">
        <f t="shared" si="128"/>
        <v>TSM</v>
      </c>
      <c r="C2254" t="s">
        <v>1</v>
      </c>
      <c r="D2254" s="2" t="str">
        <f t="shared" si="132"/>
        <v>20181121</v>
      </c>
      <c r="E2254" s="2">
        <f t="shared" si="129"/>
        <v>43425</v>
      </c>
      <c r="F2254" s="6" t="str">
        <f t="shared" si="130"/>
        <v>https://api.iextrading.com/1.0/stock/TSM/chart/date/20181121</v>
      </c>
      <c r="G2254">
        <f t="shared" si="131"/>
        <v>98</v>
      </c>
    </row>
    <row r="2255" spans="1:7" x14ac:dyDescent="0.25">
      <c r="A2255" s="1" t="s">
        <v>0</v>
      </c>
      <c r="B2255" t="str">
        <f t="shared" si="128"/>
        <v>TWTR</v>
      </c>
      <c r="C2255" t="s">
        <v>1</v>
      </c>
      <c r="D2255" s="2" t="str">
        <f t="shared" si="132"/>
        <v>20181221</v>
      </c>
      <c r="E2255" s="2">
        <f t="shared" si="129"/>
        <v>43455</v>
      </c>
      <c r="F2255" s="6" t="str">
        <f t="shared" si="130"/>
        <v>https://api.iextrading.com/1.0/stock/TWTR/chart/date/20181221</v>
      </c>
      <c r="G2255">
        <f t="shared" si="131"/>
        <v>99</v>
      </c>
    </row>
    <row r="2256" spans="1:7" x14ac:dyDescent="0.25">
      <c r="A2256" s="1" t="s">
        <v>0</v>
      </c>
      <c r="B2256" t="str">
        <f t="shared" si="128"/>
        <v>TWTR</v>
      </c>
      <c r="C2256" t="s">
        <v>1</v>
      </c>
      <c r="D2256" s="2" t="str">
        <f t="shared" si="132"/>
        <v>20181220</v>
      </c>
      <c r="E2256" s="2">
        <f t="shared" si="129"/>
        <v>43454</v>
      </c>
      <c r="F2256" s="6" t="str">
        <f t="shared" si="130"/>
        <v>https://api.iextrading.com/1.0/stock/TWTR/chart/date/20181220</v>
      </c>
      <c r="G2256">
        <f t="shared" si="131"/>
        <v>99</v>
      </c>
    </row>
    <row r="2257" spans="1:7" x14ac:dyDescent="0.25">
      <c r="A2257" s="1" t="s">
        <v>0</v>
      </c>
      <c r="B2257" t="str">
        <f t="shared" si="128"/>
        <v>TWTR</v>
      </c>
      <c r="C2257" t="s">
        <v>1</v>
      </c>
      <c r="D2257" s="2" t="str">
        <f t="shared" si="132"/>
        <v>20181219</v>
      </c>
      <c r="E2257" s="2">
        <f t="shared" si="129"/>
        <v>43453</v>
      </c>
      <c r="F2257" s="6" t="str">
        <f t="shared" si="130"/>
        <v>https://api.iextrading.com/1.0/stock/TWTR/chart/date/20181219</v>
      </c>
      <c r="G2257">
        <f t="shared" si="131"/>
        <v>99</v>
      </c>
    </row>
    <row r="2258" spans="1:7" x14ac:dyDescent="0.25">
      <c r="A2258" s="1" t="s">
        <v>0</v>
      </c>
      <c r="B2258" t="str">
        <f t="shared" si="128"/>
        <v>TWTR</v>
      </c>
      <c r="C2258" t="s">
        <v>1</v>
      </c>
      <c r="D2258" s="2" t="str">
        <f t="shared" si="132"/>
        <v>20181218</v>
      </c>
      <c r="E2258" s="2">
        <f t="shared" si="129"/>
        <v>43452</v>
      </c>
      <c r="F2258" s="6" t="str">
        <f t="shared" si="130"/>
        <v>https://api.iextrading.com/1.0/stock/TWTR/chart/date/20181218</v>
      </c>
      <c r="G2258">
        <f t="shared" si="131"/>
        <v>99</v>
      </c>
    </row>
    <row r="2259" spans="1:7" x14ac:dyDescent="0.25">
      <c r="A2259" s="1" t="s">
        <v>0</v>
      </c>
      <c r="B2259" t="str">
        <f t="shared" si="128"/>
        <v>TWTR</v>
      </c>
      <c r="C2259" t="s">
        <v>1</v>
      </c>
      <c r="D2259" s="2" t="str">
        <f t="shared" si="132"/>
        <v>20181217</v>
      </c>
      <c r="E2259" s="2">
        <f t="shared" si="129"/>
        <v>43451</v>
      </c>
      <c r="F2259" s="6" t="str">
        <f t="shared" si="130"/>
        <v>https://api.iextrading.com/1.0/stock/TWTR/chart/date/20181217</v>
      </c>
      <c r="G2259">
        <f t="shared" si="131"/>
        <v>99</v>
      </c>
    </row>
    <row r="2260" spans="1:7" x14ac:dyDescent="0.25">
      <c r="A2260" s="1" t="s">
        <v>0</v>
      </c>
      <c r="B2260" t="str">
        <f t="shared" si="128"/>
        <v>TWTR</v>
      </c>
      <c r="C2260" t="s">
        <v>1</v>
      </c>
      <c r="D2260" s="2" t="str">
        <f t="shared" si="132"/>
        <v>20181216</v>
      </c>
      <c r="E2260" s="2">
        <f t="shared" si="129"/>
        <v>43450</v>
      </c>
      <c r="F2260" s="6" t="str">
        <f t="shared" si="130"/>
        <v>https://api.iextrading.com/1.0/stock/TWTR/chart/date/20181216</v>
      </c>
      <c r="G2260">
        <f t="shared" si="131"/>
        <v>99</v>
      </c>
    </row>
    <row r="2261" spans="1:7" x14ac:dyDescent="0.25">
      <c r="A2261" s="1" t="s">
        <v>0</v>
      </c>
      <c r="B2261" t="str">
        <f t="shared" si="128"/>
        <v>TWTR</v>
      </c>
      <c r="C2261" t="s">
        <v>1</v>
      </c>
      <c r="D2261" s="2" t="str">
        <f t="shared" si="132"/>
        <v>20181213</v>
      </c>
      <c r="E2261" s="2">
        <f t="shared" si="129"/>
        <v>43447</v>
      </c>
      <c r="F2261" s="6" t="str">
        <f t="shared" si="130"/>
        <v>https://api.iextrading.com/1.0/stock/TWTR/chart/date/20181213</v>
      </c>
      <c r="G2261">
        <f t="shared" si="131"/>
        <v>99</v>
      </c>
    </row>
    <row r="2262" spans="1:7" x14ac:dyDescent="0.25">
      <c r="A2262" s="1" t="s">
        <v>0</v>
      </c>
      <c r="B2262" t="str">
        <f t="shared" si="128"/>
        <v>TWTR</v>
      </c>
      <c r="C2262" t="s">
        <v>1</v>
      </c>
      <c r="D2262" s="2" t="str">
        <f t="shared" si="132"/>
        <v>20181212</v>
      </c>
      <c r="E2262" s="2">
        <f t="shared" si="129"/>
        <v>43446</v>
      </c>
      <c r="F2262" s="6" t="str">
        <f t="shared" si="130"/>
        <v>https://api.iextrading.com/1.0/stock/TWTR/chart/date/20181212</v>
      </c>
      <c r="G2262">
        <f t="shared" si="131"/>
        <v>99</v>
      </c>
    </row>
    <row r="2263" spans="1:7" x14ac:dyDescent="0.25">
      <c r="A2263" s="1" t="s">
        <v>0</v>
      </c>
      <c r="B2263" t="str">
        <f t="shared" si="128"/>
        <v>TWTR</v>
      </c>
      <c r="C2263" t="s">
        <v>1</v>
      </c>
      <c r="D2263" s="2" t="str">
        <f t="shared" si="132"/>
        <v>20181211</v>
      </c>
      <c r="E2263" s="2">
        <f t="shared" si="129"/>
        <v>43445</v>
      </c>
      <c r="F2263" s="6" t="str">
        <f t="shared" si="130"/>
        <v>https://api.iextrading.com/1.0/stock/TWTR/chart/date/20181211</v>
      </c>
      <c r="G2263">
        <f t="shared" si="131"/>
        <v>99</v>
      </c>
    </row>
    <row r="2264" spans="1:7" x14ac:dyDescent="0.25">
      <c r="A2264" s="1" t="s">
        <v>0</v>
      </c>
      <c r="B2264" t="str">
        <f t="shared" si="128"/>
        <v>TWTR</v>
      </c>
      <c r="C2264" t="s">
        <v>1</v>
      </c>
      <c r="D2264" s="2" t="str">
        <f t="shared" si="132"/>
        <v>20181210</v>
      </c>
      <c r="E2264" s="2">
        <f t="shared" si="129"/>
        <v>43444</v>
      </c>
      <c r="F2264" s="6" t="str">
        <f t="shared" si="130"/>
        <v>https://api.iextrading.com/1.0/stock/TWTR/chart/date/20181210</v>
      </c>
      <c r="G2264">
        <f t="shared" si="131"/>
        <v>99</v>
      </c>
    </row>
    <row r="2265" spans="1:7" x14ac:dyDescent="0.25">
      <c r="A2265" s="1" t="s">
        <v>0</v>
      </c>
      <c r="B2265" t="str">
        <f t="shared" si="128"/>
        <v>TWTR</v>
      </c>
      <c r="C2265" t="s">
        <v>1</v>
      </c>
      <c r="D2265" s="2" t="str">
        <f t="shared" si="132"/>
        <v>20181209</v>
      </c>
      <c r="E2265" s="2">
        <f t="shared" si="129"/>
        <v>43443</v>
      </c>
      <c r="F2265" s="6" t="str">
        <f t="shared" si="130"/>
        <v>https://api.iextrading.com/1.0/stock/TWTR/chart/date/20181209</v>
      </c>
      <c r="G2265">
        <f t="shared" si="131"/>
        <v>99</v>
      </c>
    </row>
    <row r="2266" spans="1:7" x14ac:dyDescent="0.25">
      <c r="A2266" s="1" t="s">
        <v>0</v>
      </c>
      <c r="B2266" t="str">
        <f t="shared" si="128"/>
        <v>TWTR</v>
      </c>
      <c r="C2266" t="s">
        <v>1</v>
      </c>
      <c r="D2266" s="2" t="str">
        <f t="shared" si="132"/>
        <v>20181206</v>
      </c>
      <c r="E2266" s="2">
        <f t="shared" si="129"/>
        <v>43440</v>
      </c>
      <c r="F2266" s="6" t="str">
        <f t="shared" si="130"/>
        <v>https://api.iextrading.com/1.0/stock/TWTR/chart/date/20181206</v>
      </c>
      <c r="G2266">
        <f t="shared" si="131"/>
        <v>99</v>
      </c>
    </row>
    <row r="2267" spans="1:7" x14ac:dyDescent="0.25">
      <c r="A2267" s="1" t="s">
        <v>0</v>
      </c>
      <c r="B2267" t="str">
        <f t="shared" si="128"/>
        <v>TWTR</v>
      </c>
      <c r="C2267" t="s">
        <v>1</v>
      </c>
      <c r="D2267" s="2" t="str">
        <f t="shared" si="132"/>
        <v>20181205</v>
      </c>
      <c r="E2267" s="2">
        <f t="shared" si="129"/>
        <v>43439</v>
      </c>
      <c r="F2267" s="6" t="str">
        <f t="shared" si="130"/>
        <v>https://api.iextrading.com/1.0/stock/TWTR/chart/date/20181205</v>
      </c>
      <c r="G2267">
        <f t="shared" si="131"/>
        <v>99</v>
      </c>
    </row>
    <row r="2268" spans="1:7" x14ac:dyDescent="0.25">
      <c r="A2268" s="1" t="s">
        <v>0</v>
      </c>
      <c r="B2268" t="str">
        <f t="shared" si="128"/>
        <v>TWTR</v>
      </c>
      <c r="C2268" t="s">
        <v>1</v>
      </c>
      <c r="D2268" s="2" t="str">
        <f t="shared" si="132"/>
        <v>20181204</v>
      </c>
      <c r="E2268" s="2">
        <f t="shared" si="129"/>
        <v>43438</v>
      </c>
      <c r="F2268" s="6" t="str">
        <f t="shared" si="130"/>
        <v>https://api.iextrading.com/1.0/stock/TWTR/chart/date/20181204</v>
      </c>
      <c r="G2268">
        <f t="shared" si="131"/>
        <v>99</v>
      </c>
    </row>
    <row r="2269" spans="1:7" x14ac:dyDescent="0.25">
      <c r="A2269" s="1" t="s">
        <v>0</v>
      </c>
      <c r="B2269" t="str">
        <f t="shared" si="128"/>
        <v>TWTR</v>
      </c>
      <c r="C2269" t="s">
        <v>1</v>
      </c>
      <c r="D2269" s="2" t="str">
        <f t="shared" si="132"/>
        <v>20181203</v>
      </c>
      <c r="E2269" s="2">
        <f t="shared" si="129"/>
        <v>43437</v>
      </c>
      <c r="F2269" s="6" t="str">
        <f t="shared" si="130"/>
        <v>https://api.iextrading.com/1.0/stock/TWTR/chart/date/20181203</v>
      </c>
      <c r="G2269">
        <f t="shared" si="131"/>
        <v>99</v>
      </c>
    </row>
    <row r="2270" spans="1:7" x14ac:dyDescent="0.25">
      <c r="A2270" s="1" t="s">
        <v>0</v>
      </c>
      <c r="B2270" t="str">
        <f t="shared" ref="B2270:B2333" si="133">VLOOKUP(G2270,M:N,2,FALSE)</f>
        <v>TWTR</v>
      </c>
      <c r="C2270" t="s">
        <v>1</v>
      </c>
      <c r="D2270" s="2" t="str">
        <f t="shared" si="132"/>
        <v>20181202</v>
      </c>
      <c r="E2270" s="2">
        <f t="shared" ref="E2270:E2333" si="134">IF(E2269-1&gt;=$K$2,IF(WEEKDAY(E2269-1)=7,E2269-3,E2269-1),$K$1)</f>
        <v>43436</v>
      </c>
      <c r="F2270" s="6" t="str">
        <f t="shared" ref="F2270:F2333" si="135">A2270&amp;B2270&amp;C2270&amp;D2270</f>
        <v>https://api.iextrading.com/1.0/stock/TWTR/chart/date/20181202</v>
      </c>
      <c r="G2270">
        <f t="shared" ref="G2270:G2333" si="136">IF(E2270=$K$1,G2269+1,G2269)</f>
        <v>99</v>
      </c>
    </row>
    <row r="2271" spans="1:7" x14ac:dyDescent="0.25">
      <c r="A2271" s="1" t="s">
        <v>0</v>
      </c>
      <c r="B2271" t="str">
        <f t="shared" si="133"/>
        <v>TWTR</v>
      </c>
      <c r="C2271" t="s">
        <v>1</v>
      </c>
      <c r="D2271" s="2" t="str">
        <f t="shared" si="132"/>
        <v>20181129</v>
      </c>
      <c r="E2271" s="2">
        <f t="shared" si="134"/>
        <v>43433</v>
      </c>
      <c r="F2271" s="6" t="str">
        <f t="shared" si="135"/>
        <v>https://api.iextrading.com/1.0/stock/TWTR/chart/date/20181129</v>
      </c>
      <c r="G2271">
        <f t="shared" si="136"/>
        <v>99</v>
      </c>
    </row>
    <row r="2272" spans="1:7" x14ac:dyDescent="0.25">
      <c r="A2272" s="1" t="s">
        <v>0</v>
      </c>
      <c r="B2272" t="str">
        <f t="shared" si="133"/>
        <v>TWTR</v>
      </c>
      <c r="C2272" t="s">
        <v>1</v>
      </c>
      <c r="D2272" s="2" t="str">
        <f t="shared" ref="D2272:D2335" si="137">TEXT(E2272,"YYYY")&amp;TEXT(E2272,"MM")&amp;TEXT(E2272,"dd")</f>
        <v>20181128</v>
      </c>
      <c r="E2272" s="2">
        <f t="shared" si="134"/>
        <v>43432</v>
      </c>
      <c r="F2272" s="6" t="str">
        <f t="shared" si="135"/>
        <v>https://api.iextrading.com/1.0/stock/TWTR/chart/date/20181128</v>
      </c>
      <c r="G2272">
        <f t="shared" si="136"/>
        <v>99</v>
      </c>
    </row>
    <row r="2273" spans="1:7" x14ac:dyDescent="0.25">
      <c r="A2273" s="1" t="s">
        <v>0</v>
      </c>
      <c r="B2273" t="str">
        <f t="shared" si="133"/>
        <v>TWTR</v>
      </c>
      <c r="C2273" t="s">
        <v>1</v>
      </c>
      <c r="D2273" s="2" t="str">
        <f t="shared" si="137"/>
        <v>20181127</v>
      </c>
      <c r="E2273" s="2">
        <f t="shared" si="134"/>
        <v>43431</v>
      </c>
      <c r="F2273" s="6" t="str">
        <f t="shared" si="135"/>
        <v>https://api.iextrading.com/1.0/stock/TWTR/chart/date/20181127</v>
      </c>
      <c r="G2273">
        <f t="shared" si="136"/>
        <v>99</v>
      </c>
    </row>
    <row r="2274" spans="1:7" x14ac:dyDescent="0.25">
      <c r="A2274" s="1" t="s">
        <v>0</v>
      </c>
      <c r="B2274" t="str">
        <f t="shared" si="133"/>
        <v>TWTR</v>
      </c>
      <c r="C2274" t="s">
        <v>1</v>
      </c>
      <c r="D2274" s="2" t="str">
        <f t="shared" si="137"/>
        <v>20181126</v>
      </c>
      <c r="E2274" s="2">
        <f t="shared" si="134"/>
        <v>43430</v>
      </c>
      <c r="F2274" s="6" t="str">
        <f t="shared" si="135"/>
        <v>https://api.iextrading.com/1.0/stock/TWTR/chart/date/20181126</v>
      </c>
      <c r="G2274">
        <f t="shared" si="136"/>
        <v>99</v>
      </c>
    </row>
    <row r="2275" spans="1:7" x14ac:dyDescent="0.25">
      <c r="A2275" s="1" t="s">
        <v>0</v>
      </c>
      <c r="B2275" t="str">
        <f t="shared" si="133"/>
        <v>TWTR</v>
      </c>
      <c r="C2275" t="s">
        <v>1</v>
      </c>
      <c r="D2275" s="2" t="str">
        <f t="shared" si="137"/>
        <v>20181125</v>
      </c>
      <c r="E2275" s="2">
        <f t="shared" si="134"/>
        <v>43429</v>
      </c>
      <c r="F2275" s="6" t="str">
        <f t="shared" si="135"/>
        <v>https://api.iextrading.com/1.0/stock/TWTR/chart/date/20181125</v>
      </c>
      <c r="G2275">
        <f t="shared" si="136"/>
        <v>99</v>
      </c>
    </row>
    <row r="2276" spans="1:7" x14ac:dyDescent="0.25">
      <c r="A2276" s="1" t="s">
        <v>0</v>
      </c>
      <c r="B2276" t="str">
        <f t="shared" si="133"/>
        <v>TWTR</v>
      </c>
      <c r="C2276" t="s">
        <v>1</v>
      </c>
      <c r="D2276" s="2" t="str">
        <f t="shared" si="137"/>
        <v>20181122</v>
      </c>
      <c r="E2276" s="2">
        <f t="shared" si="134"/>
        <v>43426</v>
      </c>
      <c r="F2276" s="6" t="str">
        <f t="shared" si="135"/>
        <v>https://api.iextrading.com/1.0/stock/TWTR/chart/date/20181122</v>
      </c>
      <c r="G2276">
        <f t="shared" si="136"/>
        <v>99</v>
      </c>
    </row>
    <row r="2277" spans="1:7" x14ac:dyDescent="0.25">
      <c r="A2277" s="1" t="s">
        <v>0</v>
      </c>
      <c r="B2277" t="str">
        <f t="shared" si="133"/>
        <v>TWTR</v>
      </c>
      <c r="C2277" t="s">
        <v>1</v>
      </c>
      <c r="D2277" s="2" t="str">
        <f t="shared" si="137"/>
        <v>20181121</v>
      </c>
      <c r="E2277" s="2">
        <f t="shared" si="134"/>
        <v>43425</v>
      </c>
      <c r="F2277" s="6" t="str">
        <f t="shared" si="135"/>
        <v>https://api.iextrading.com/1.0/stock/TWTR/chart/date/20181121</v>
      </c>
      <c r="G2277">
        <f t="shared" si="136"/>
        <v>99</v>
      </c>
    </row>
    <row r="2278" spans="1:7" x14ac:dyDescent="0.25">
      <c r="A2278" s="1" t="s">
        <v>0</v>
      </c>
      <c r="B2278" t="str">
        <f t="shared" si="133"/>
        <v>TXN</v>
      </c>
      <c r="C2278" t="s">
        <v>1</v>
      </c>
      <c r="D2278" s="2" t="str">
        <f t="shared" si="137"/>
        <v>20181221</v>
      </c>
      <c r="E2278" s="2">
        <f t="shared" si="134"/>
        <v>43455</v>
      </c>
      <c r="F2278" s="6" t="str">
        <f t="shared" si="135"/>
        <v>https://api.iextrading.com/1.0/stock/TXN/chart/date/20181221</v>
      </c>
      <c r="G2278">
        <f t="shared" si="136"/>
        <v>100</v>
      </c>
    </row>
    <row r="2279" spans="1:7" x14ac:dyDescent="0.25">
      <c r="A2279" s="1" t="s">
        <v>0</v>
      </c>
      <c r="B2279" t="str">
        <f t="shared" si="133"/>
        <v>TXN</v>
      </c>
      <c r="C2279" t="s">
        <v>1</v>
      </c>
      <c r="D2279" s="2" t="str">
        <f t="shared" si="137"/>
        <v>20181220</v>
      </c>
      <c r="E2279" s="2">
        <f t="shared" si="134"/>
        <v>43454</v>
      </c>
      <c r="F2279" s="6" t="str">
        <f t="shared" si="135"/>
        <v>https://api.iextrading.com/1.0/stock/TXN/chart/date/20181220</v>
      </c>
      <c r="G2279">
        <f t="shared" si="136"/>
        <v>100</v>
      </c>
    </row>
    <row r="2280" spans="1:7" x14ac:dyDescent="0.25">
      <c r="A2280" s="1" t="s">
        <v>0</v>
      </c>
      <c r="B2280" t="str">
        <f t="shared" si="133"/>
        <v>TXN</v>
      </c>
      <c r="C2280" t="s">
        <v>1</v>
      </c>
      <c r="D2280" s="2" t="str">
        <f t="shared" si="137"/>
        <v>20181219</v>
      </c>
      <c r="E2280" s="2">
        <f t="shared" si="134"/>
        <v>43453</v>
      </c>
      <c r="F2280" s="6" t="str">
        <f t="shared" si="135"/>
        <v>https://api.iextrading.com/1.0/stock/TXN/chart/date/20181219</v>
      </c>
      <c r="G2280">
        <f t="shared" si="136"/>
        <v>100</v>
      </c>
    </row>
    <row r="2281" spans="1:7" x14ac:dyDescent="0.25">
      <c r="A2281" s="1" t="s">
        <v>0</v>
      </c>
      <c r="B2281" t="str">
        <f t="shared" si="133"/>
        <v>TXN</v>
      </c>
      <c r="C2281" t="s">
        <v>1</v>
      </c>
      <c r="D2281" s="2" t="str">
        <f t="shared" si="137"/>
        <v>20181218</v>
      </c>
      <c r="E2281" s="2">
        <f t="shared" si="134"/>
        <v>43452</v>
      </c>
      <c r="F2281" s="6" t="str">
        <f t="shared" si="135"/>
        <v>https://api.iextrading.com/1.0/stock/TXN/chart/date/20181218</v>
      </c>
      <c r="G2281">
        <f t="shared" si="136"/>
        <v>100</v>
      </c>
    </row>
    <row r="2282" spans="1:7" x14ac:dyDescent="0.25">
      <c r="A2282" s="1" t="s">
        <v>0</v>
      </c>
      <c r="B2282" t="str">
        <f t="shared" si="133"/>
        <v>TXN</v>
      </c>
      <c r="C2282" t="s">
        <v>1</v>
      </c>
      <c r="D2282" s="2" t="str">
        <f t="shared" si="137"/>
        <v>20181217</v>
      </c>
      <c r="E2282" s="2">
        <f t="shared" si="134"/>
        <v>43451</v>
      </c>
      <c r="F2282" s="6" t="str">
        <f t="shared" si="135"/>
        <v>https://api.iextrading.com/1.0/stock/TXN/chart/date/20181217</v>
      </c>
      <c r="G2282">
        <f t="shared" si="136"/>
        <v>100</v>
      </c>
    </row>
    <row r="2283" spans="1:7" x14ac:dyDescent="0.25">
      <c r="A2283" s="1" t="s">
        <v>0</v>
      </c>
      <c r="B2283" t="str">
        <f t="shared" si="133"/>
        <v>TXN</v>
      </c>
      <c r="C2283" t="s">
        <v>1</v>
      </c>
      <c r="D2283" s="2" t="str">
        <f t="shared" si="137"/>
        <v>20181216</v>
      </c>
      <c r="E2283" s="2">
        <f t="shared" si="134"/>
        <v>43450</v>
      </c>
      <c r="F2283" s="6" t="str">
        <f t="shared" si="135"/>
        <v>https://api.iextrading.com/1.0/stock/TXN/chart/date/20181216</v>
      </c>
      <c r="G2283">
        <f t="shared" si="136"/>
        <v>100</v>
      </c>
    </row>
    <row r="2284" spans="1:7" x14ac:dyDescent="0.25">
      <c r="A2284" s="1" t="s">
        <v>0</v>
      </c>
      <c r="B2284" t="str">
        <f t="shared" si="133"/>
        <v>TXN</v>
      </c>
      <c r="C2284" t="s">
        <v>1</v>
      </c>
      <c r="D2284" s="2" t="str">
        <f t="shared" si="137"/>
        <v>20181213</v>
      </c>
      <c r="E2284" s="2">
        <f t="shared" si="134"/>
        <v>43447</v>
      </c>
      <c r="F2284" s="6" t="str">
        <f t="shared" si="135"/>
        <v>https://api.iextrading.com/1.0/stock/TXN/chart/date/20181213</v>
      </c>
      <c r="G2284">
        <f t="shared" si="136"/>
        <v>100</v>
      </c>
    </row>
    <row r="2285" spans="1:7" x14ac:dyDescent="0.25">
      <c r="A2285" s="1" t="s">
        <v>0</v>
      </c>
      <c r="B2285" t="str">
        <f t="shared" si="133"/>
        <v>TXN</v>
      </c>
      <c r="C2285" t="s">
        <v>1</v>
      </c>
      <c r="D2285" s="2" t="str">
        <f t="shared" si="137"/>
        <v>20181212</v>
      </c>
      <c r="E2285" s="2">
        <f t="shared" si="134"/>
        <v>43446</v>
      </c>
      <c r="F2285" s="6" t="str">
        <f t="shared" si="135"/>
        <v>https://api.iextrading.com/1.0/stock/TXN/chart/date/20181212</v>
      </c>
      <c r="G2285">
        <f t="shared" si="136"/>
        <v>100</v>
      </c>
    </row>
    <row r="2286" spans="1:7" x14ac:dyDescent="0.25">
      <c r="A2286" s="1" t="s">
        <v>0</v>
      </c>
      <c r="B2286" t="str">
        <f t="shared" si="133"/>
        <v>TXN</v>
      </c>
      <c r="C2286" t="s">
        <v>1</v>
      </c>
      <c r="D2286" s="2" t="str">
        <f t="shared" si="137"/>
        <v>20181211</v>
      </c>
      <c r="E2286" s="2">
        <f t="shared" si="134"/>
        <v>43445</v>
      </c>
      <c r="F2286" s="6" t="str">
        <f t="shared" si="135"/>
        <v>https://api.iextrading.com/1.0/stock/TXN/chart/date/20181211</v>
      </c>
      <c r="G2286">
        <f t="shared" si="136"/>
        <v>100</v>
      </c>
    </row>
    <row r="2287" spans="1:7" x14ac:dyDescent="0.25">
      <c r="A2287" s="1" t="s">
        <v>0</v>
      </c>
      <c r="B2287" t="str">
        <f t="shared" si="133"/>
        <v>TXN</v>
      </c>
      <c r="C2287" t="s">
        <v>1</v>
      </c>
      <c r="D2287" s="2" t="str">
        <f t="shared" si="137"/>
        <v>20181210</v>
      </c>
      <c r="E2287" s="2">
        <f t="shared" si="134"/>
        <v>43444</v>
      </c>
      <c r="F2287" s="6" t="str">
        <f t="shared" si="135"/>
        <v>https://api.iextrading.com/1.0/stock/TXN/chart/date/20181210</v>
      </c>
      <c r="G2287">
        <f t="shared" si="136"/>
        <v>100</v>
      </c>
    </row>
    <row r="2288" spans="1:7" x14ac:dyDescent="0.25">
      <c r="A2288" s="1" t="s">
        <v>0</v>
      </c>
      <c r="B2288" t="str">
        <f t="shared" si="133"/>
        <v>TXN</v>
      </c>
      <c r="C2288" t="s">
        <v>1</v>
      </c>
      <c r="D2288" s="2" t="str">
        <f t="shared" si="137"/>
        <v>20181209</v>
      </c>
      <c r="E2288" s="2">
        <f t="shared" si="134"/>
        <v>43443</v>
      </c>
      <c r="F2288" s="6" t="str">
        <f t="shared" si="135"/>
        <v>https://api.iextrading.com/1.0/stock/TXN/chart/date/20181209</v>
      </c>
      <c r="G2288">
        <f t="shared" si="136"/>
        <v>100</v>
      </c>
    </row>
    <row r="2289" spans="1:7" x14ac:dyDescent="0.25">
      <c r="A2289" s="1" t="s">
        <v>0</v>
      </c>
      <c r="B2289" t="str">
        <f t="shared" si="133"/>
        <v>TXN</v>
      </c>
      <c r="C2289" t="s">
        <v>1</v>
      </c>
      <c r="D2289" s="2" t="str">
        <f t="shared" si="137"/>
        <v>20181206</v>
      </c>
      <c r="E2289" s="2">
        <f t="shared" si="134"/>
        <v>43440</v>
      </c>
      <c r="F2289" s="6" t="str">
        <f t="shared" si="135"/>
        <v>https://api.iextrading.com/1.0/stock/TXN/chart/date/20181206</v>
      </c>
      <c r="G2289">
        <f t="shared" si="136"/>
        <v>100</v>
      </c>
    </row>
    <row r="2290" spans="1:7" x14ac:dyDescent="0.25">
      <c r="A2290" s="1" t="s">
        <v>0</v>
      </c>
      <c r="B2290" t="str">
        <f t="shared" si="133"/>
        <v>TXN</v>
      </c>
      <c r="C2290" t="s">
        <v>1</v>
      </c>
      <c r="D2290" s="2" t="str">
        <f t="shared" si="137"/>
        <v>20181205</v>
      </c>
      <c r="E2290" s="2">
        <f t="shared" si="134"/>
        <v>43439</v>
      </c>
      <c r="F2290" s="6" t="str">
        <f t="shared" si="135"/>
        <v>https://api.iextrading.com/1.0/stock/TXN/chart/date/20181205</v>
      </c>
      <c r="G2290">
        <f t="shared" si="136"/>
        <v>100</v>
      </c>
    </row>
    <row r="2291" spans="1:7" x14ac:dyDescent="0.25">
      <c r="A2291" s="1" t="s">
        <v>0</v>
      </c>
      <c r="B2291" t="str">
        <f t="shared" si="133"/>
        <v>TXN</v>
      </c>
      <c r="C2291" t="s">
        <v>1</v>
      </c>
      <c r="D2291" s="2" t="str">
        <f t="shared" si="137"/>
        <v>20181204</v>
      </c>
      <c r="E2291" s="2">
        <f t="shared" si="134"/>
        <v>43438</v>
      </c>
      <c r="F2291" s="6" t="str">
        <f t="shared" si="135"/>
        <v>https://api.iextrading.com/1.0/stock/TXN/chart/date/20181204</v>
      </c>
      <c r="G2291">
        <f t="shared" si="136"/>
        <v>100</v>
      </c>
    </row>
    <row r="2292" spans="1:7" x14ac:dyDescent="0.25">
      <c r="A2292" s="1" t="s">
        <v>0</v>
      </c>
      <c r="B2292" t="str">
        <f t="shared" si="133"/>
        <v>TXN</v>
      </c>
      <c r="C2292" t="s">
        <v>1</v>
      </c>
      <c r="D2292" s="2" t="str">
        <f t="shared" si="137"/>
        <v>20181203</v>
      </c>
      <c r="E2292" s="2">
        <f t="shared" si="134"/>
        <v>43437</v>
      </c>
      <c r="F2292" s="6" t="str">
        <f t="shared" si="135"/>
        <v>https://api.iextrading.com/1.0/stock/TXN/chart/date/20181203</v>
      </c>
      <c r="G2292">
        <f t="shared" si="136"/>
        <v>100</v>
      </c>
    </row>
    <row r="2293" spans="1:7" x14ac:dyDescent="0.25">
      <c r="A2293" s="1" t="s">
        <v>0</v>
      </c>
      <c r="B2293" t="str">
        <f t="shared" si="133"/>
        <v>TXN</v>
      </c>
      <c r="C2293" t="s">
        <v>1</v>
      </c>
      <c r="D2293" s="2" t="str">
        <f t="shared" si="137"/>
        <v>20181202</v>
      </c>
      <c r="E2293" s="2">
        <f t="shared" si="134"/>
        <v>43436</v>
      </c>
      <c r="F2293" s="6" t="str">
        <f t="shared" si="135"/>
        <v>https://api.iextrading.com/1.0/stock/TXN/chart/date/20181202</v>
      </c>
      <c r="G2293">
        <f t="shared" si="136"/>
        <v>100</v>
      </c>
    </row>
    <row r="2294" spans="1:7" x14ac:dyDescent="0.25">
      <c r="A2294" s="1" t="s">
        <v>0</v>
      </c>
      <c r="B2294" t="str">
        <f t="shared" si="133"/>
        <v>TXN</v>
      </c>
      <c r="C2294" t="s">
        <v>1</v>
      </c>
      <c r="D2294" s="2" t="str">
        <f t="shared" si="137"/>
        <v>20181129</v>
      </c>
      <c r="E2294" s="2">
        <f t="shared" si="134"/>
        <v>43433</v>
      </c>
      <c r="F2294" s="6" t="str">
        <f t="shared" si="135"/>
        <v>https://api.iextrading.com/1.0/stock/TXN/chart/date/20181129</v>
      </c>
      <c r="G2294">
        <f t="shared" si="136"/>
        <v>100</v>
      </c>
    </row>
    <row r="2295" spans="1:7" x14ac:dyDescent="0.25">
      <c r="A2295" s="1" t="s">
        <v>0</v>
      </c>
      <c r="B2295" t="str">
        <f t="shared" si="133"/>
        <v>TXN</v>
      </c>
      <c r="C2295" t="s">
        <v>1</v>
      </c>
      <c r="D2295" s="2" t="str">
        <f t="shared" si="137"/>
        <v>20181128</v>
      </c>
      <c r="E2295" s="2">
        <f t="shared" si="134"/>
        <v>43432</v>
      </c>
      <c r="F2295" s="6" t="str">
        <f t="shared" si="135"/>
        <v>https://api.iextrading.com/1.0/stock/TXN/chart/date/20181128</v>
      </c>
      <c r="G2295">
        <f t="shared" si="136"/>
        <v>100</v>
      </c>
    </row>
    <row r="2296" spans="1:7" x14ac:dyDescent="0.25">
      <c r="A2296" s="1" t="s">
        <v>0</v>
      </c>
      <c r="B2296" t="str">
        <f t="shared" si="133"/>
        <v>TXN</v>
      </c>
      <c r="C2296" t="s">
        <v>1</v>
      </c>
      <c r="D2296" s="2" t="str">
        <f t="shared" si="137"/>
        <v>20181127</v>
      </c>
      <c r="E2296" s="2">
        <f t="shared" si="134"/>
        <v>43431</v>
      </c>
      <c r="F2296" s="6" t="str">
        <f t="shared" si="135"/>
        <v>https://api.iextrading.com/1.0/stock/TXN/chart/date/20181127</v>
      </c>
      <c r="G2296">
        <f t="shared" si="136"/>
        <v>100</v>
      </c>
    </row>
    <row r="2297" spans="1:7" x14ac:dyDescent="0.25">
      <c r="A2297" s="1" t="s">
        <v>0</v>
      </c>
      <c r="B2297" t="str">
        <f t="shared" si="133"/>
        <v>TXN</v>
      </c>
      <c r="C2297" t="s">
        <v>1</v>
      </c>
      <c r="D2297" s="2" t="str">
        <f t="shared" si="137"/>
        <v>20181126</v>
      </c>
      <c r="E2297" s="2">
        <f t="shared" si="134"/>
        <v>43430</v>
      </c>
      <c r="F2297" s="6" t="str">
        <f t="shared" si="135"/>
        <v>https://api.iextrading.com/1.0/stock/TXN/chart/date/20181126</v>
      </c>
      <c r="G2297">
        <f t="shared" si="136"/>
        <v>100</v>
      </c>
    </row>
    <row r="2298" spans="1:7" x14ac:dyDescent="0.25">
      <c r="A2298" s="1" t="s">
        <v>0</v>
      </c>
      <c r="B2298" t="str">
        <f t="shared" si="133"/>
        <v>TXN</v>
      </c>
      <c r="C2298" t="s">
        <v>1</v>
      </c>
      <c r="D2298" s="2" t="str">
        <f t="shared" si="137"/>
        <v>20181125</v>
      </c>
      <c r="E2298" s="2">
        <f t="shared" si="134"/>
        <v>43429</v>
      </c>
      <c r="F2298" s="6" t="str">
        <f t="shared" si="135"/>
        <v>https://api.iextrading.com/1.0/stock/TXN/chart/date/20181125</v>
      </c>
      <c r="G2298">
        <f t="shared" si="136"/>
        <v>100</v>
      </c>
    </row>
    <row r="2299" spans="1:7" x14ac:dyDescent="0.25">
      <c r="A2299" s="1" t="s">
        <v>0</v>
      </c>
      <c r="B2299" t="str">
        <f t="shared" si="133"/>
        <v>TXN</v>
      </c>
      <c r="C2299" t="s">
        <v>1</v>
      </c>
      <c r="D2299" s="2" t="str">
        <f t="shared" si="137"/>
        <v>20181122</v>
      </c>
      <c r="E2299" s="2">
        <f t="shared" si="134"/>
        <v>43426</v>
      </c>
      <c r="F2299" s="6" t="str">
        <f t="shared" si="135"/>
        <v>https://api.iextrading.com/1.0/stock/TXN/chart/date/20181122</v>
      </c>
      <c r="G2299">
        <f t="shared" si="136"/>
        <v>100</v>
      </c>
    </row>
    <row r="2300" spans="1:7" x14ac:dyDescent="0.25">
      <c r="A2300" s="1" t="s">
        <v>0</v>
      </c>
      <c r="B2300" t="str">
        <f t="shared" si="133"/>
        <v>TXN</v>
      </c>
      <c r="C2300" t="s">
        <v>1</v>
      </c>
      <c r="D2300" s="2" t="str">
        <f t="shared" si="137"/>
        <v>20181121</v>
      </c>
      <c r="E2300" s="2">
        <f t="shared" si="134"/>
        <v>43425</v>
      </c>
      <c r="F2300" s="6" t="str">
        <f t="shared" si="135"/>
        <v>https://api.iextrading.com/1.0/stock/TXN/chart/date/20181121</v>
      </c>
      <c r="G2300">
        <f t="shared" si="136"/>
        <v>100</v>
      </c>
    </row>
    <row r="2301" spans="1:7" x14ac:dyDescent="0.25">
      <c r="A2301" s="1" t="s">
        <v>0</v>
      </c>
      <c r="B2301" t="str">
        <f t="shared" si="133"/>
        <v>UNH</v>
      </c>
      <c r="C2301" t="s">
        <v>1</v>
      </c>
      <c r="D2301" s="2" t="str">
        <f t="shared" si="137"/>
        <v>20181221</v>
      </c>
      <c r="E2301" s="2">
        <f t="shared" si="134"/>
        <v>43455</v>
      </c>
      <c r="F2301" s="6" t="str">
        <f t="shared" si="135"/>
        <v>https://api.iextrading.com/1.0/stock/UNH/chart/date/20181221</v>
      </c>
      <c r="G2301">
        <f t="shared" si="136"/>
        <v>101</v>
      </c>
    </row>
    <row r="2302" spans="1:7" x14ac:dyDescent="0.25">
      <c r="A2302" s="1" t="s">
        <v>0</v>
      </c>
      <c r="B2302" t="str">
        <f t="shared" si="133"/>
        <v>UNH</v>
      </c>
      <c r="C2302" t="s">
        <v>1</v>
      </c>
      <c r="D2302" s="2" t="str">
        <f t="shared" si="137"/>
        <v>20181220</v>
      </c>
      <c r="E2302" s="2">
        <f t="shared" si="134"/>
        <v>43454</v>
      </c>
      <c r="F2302" s="6" t="str">
        <f t="shared" si="135"/>
        <v>https://api.iextrading.com/1.0/stock/UNH/chart/date/20181220</v>
      </c>
      <c r="G2302">
        <f t="shared" si="136"/>
        <v>101</v>
      </c>
    </row>
    <row r="2303" spans="1:7" x14ac:dyDescent="0.25">
      <c r="A2303" s="1" t="s">
        <v>0</v>
      </c>
      <c r="B2303" t="str">
        <f t="shared" si="133"/>
        <v>UNH</v>
      </c>
      <c r="C2303" t="s">
        <v>1</v>
      </c>
      <c r="D2303" s="2" t="str">
        <f t="shared" si="137"/>
        <v>20181219</v>
      </c>
      <c r="E2303" s="2">
        <f t="shared" si="134"/>
        <v>43453</v>
      </c>
      <c r="F2303" s="6" t="str">
        <f t="shared" si="135"/>
        <v>https://api.iextrading.com/1.0/stock/UNH/chart/date/20181219</v>
      </c>
      <c r="G2303">
        <f t="shared" si="136"/>
        <v>101</v>
      </c>
    </row>
    <row r="2304" spans="1:7" x14ac:dyDescent="0.25">
      <c r="A2304" s="1" t="s">
        <v>0</v>
      </c>
      <c r="B2304" t="str">
        <f t="shared" si="133"/>
        <v>UNH</v>
      </c>
      <c r="C2304" t="s">
        <v>1</v>
      </c>
      <c r="D2304" s="2" t="str">
        <f t="shared" si="137"/>
        <v>20181218</v>
      </c>
      <c r="E2304" s="2">
        <f t="shared" si="134"/>
        <v>43452</v>
      </c>
      <c r="F2304" s="6" t="str">
        <f t="shared" si="135"/>
        <v>https://api.iextrading.com/1.0/stock/UNH/chart/date/20181218</v>
      </c>
      <c r="G2304">
        <f t="shared" si="136"/>
        <v>101</v>
      </c>
    </row>
    <row r="2305" spans="1:7" x14ac:dyDescent="0.25">
      <c r="A2305" s="1" t="s">
        <v>0</v>
      </c>
      <c r="B2305" t="str">
        <f t="shared" si="133"/>
        <v>UNH</v>
      </c>
      <c r="C2305" t="s">
        <v>1</v>
      </c>
      <c r="D2305" s="2" t="str">
        <f t="shared" si="137"/>
        <v>20181217</v>
      </c>
      <c r="E2305" s="2">
        <f t="shared" si="134"/>
        <v>43451</v>
      </c>
      <c r="F2305" s="6" t="str">
        <f t="shared" si="135"/>
        <v>https://api.iextrading.com/1.0/stock/UNH/chart/date/20181217</v>
      </c>
      <c r="G2305">
        <f t="shared" si="136"/>
        <v>101</v>
      </c>
    </row>
    <row r="2306" spans="1:7" x14ac:dyDescent="0.25">
      <c r="A2306" s="1" t="s">
        <v>0</v>
      </c>
      <c r="B2306" t="str">
        <f t="shared" si="133"/>
        <v>UNH</v>
      </c>
      <c r="C2306" t="s">
        <v>1</v>
      </c>
      <c r="D2306" s="2" t="str">
        <f t="shared" si="137"/>
        <v>20181216</v>
      </c>
      <c r="E2306" s="2">
        <f t="shared" si="134"/>
        <v>43450</v>
      </c>
      <c r="F2306" s="6" t="str">
        <f t="shared" si="135"/>
        <v>https://api.iextrading.com/1.0/stock/UNH/chart/date/20181216</v>
      </c>
      <c r="G2306">
        <f t="shared" si="136"/>
        <v>101</v>
      </c>
    </row>
    <row r="2307" spans="1:7" x14ac:dyDescent="0.25">
      <c r="A2307" s="1" t="s">
        <v>0</v>
      </c>
      <c r="B2307" t="str">
        <f t="shared" si="133"/>
        <v>UNH</v>
      </c>
      <c r="C2307" t="s">
        <v>1</v>
      </c>
      <c r="D2307" s="2" t="str">
        <f t="shared" si="137"/>
        <v>20181213</v>
      </c>
      <c r="E2307" s="2">
        <f t="shared" si="134"/>
        <v>43447</v>
      </c>
      <c r="F2307" s="6" t="str">
        <f t="shared" si="135"/>
        <v>https://api.iextrading.com/1.0/stock/UNH/chart/date/20181213</v>
      </c>
      <c r="G2307">
        <f t="shared" si="136"/>
        <v>101</v>
      </c>
    </row>
    <row r="2308" spans="1:7" x14ac:dyDescent="0.25">
      <c r="A2308" s="1" t="s">
        <v>0</v>
      </c>
      <c r="B2308" t="str">
        <f t="shared" si="133"/>
        <v>UNH</v>
      </c>
      <c r="C2308" t="s">
        <v>1</v>
      </c>
      <c r="D2308" s="2" t="str">
        <f t="shared" si="137"/>
        <v>20181212</v>
      </c>
      <c r="E2308" s="2">
        <f t="shared" si="134"/>
        <v>43446</v>
      </c>
      <c r="F2308" s="6" t="str">
        <f t="shared" si="135"/>
        <v>https://api.iextrading.com/1.0/stock/UNH/chart/date/20181212</v>
      </c>
      <c r="G2308">
        <f t="shared" si="136"/>
        <v>101</v>
      </c>
    </row>
    <row r="2309" spans="1:7" x14ac:dyDescent="0.25">
      <c r="A2309" s="1" t="s">
        <v>0</v>
      </c>
      <c r="B2309" t="str">
        <f t="shared" si="133"/>
        <v>UNH</v>
      </c>
      <c r="C2309" t="s">
        <v>1</v>
      </c>
      <c r="D2309" s="2" t="str">
        <f t="shared" si="137"/>
        <v>20181211</v>
      </c>
      <c r="E2309" s="2">
        <f t="shared" si="134"/>
        <v>43445</v>
      </c>
      <c r="F2309" s="6" t="str">
        <f t="shared" si="135"/>
        <v>https://api.iextrading.com/1.0/stock/UNH/chart/date/20181211</v>
      </c>
      <c r="G2309">
        <f t="shared" si="136"/>
        <v>101</v>
      </c>
    </row>
    <row r="2310" spans="1:7" x14ac:dyDescent="0.25">
      <c r="A2310" s="1" t="s">
        <v>0</v>
      </c>
      <c r="B2310" t="str">
        <f t="shared" si="133"/>
        <v>UNH</v>
      </c>
      <c r="C2310" t="s">
        <v>1</v>
      </c>
      <c r="D2310" s="2" t="str">
        <f t="shared" si="137"/>
        <v>20181210</v>
      </c>
      <c r="E2310" s="2">
        <f t="shared" si="134"/>
        <v>43444</v>
      </c>
      <c r="F2310" s="6" t="str">
        <f t="shared" si="135"/>
        <v>https://api.iextrading.com/1.0/stock/UNH/chart/date/20181210</v>
      </c>
      <c r="G2310">
        <f t="shared" si="136"/>
        <v>101</v>
      </c>
    </row>
    <row r="2311" spans="1:7" x14ac:dyDescent="0.25">
      <c r="A2311" s="1" t="s">
        <v>0</v>
      </c>
      <c r="B2311" t="str">
        <f t="shared" si="133"/>
        <v>UNH</v>
      </c>
      <c r="C2311" t="s">
        <v>1</v>
      </c>
      <c r="D2311" s="2" t="str">
        <f t="shared" si="137"/>
        <v>20181209</v>
      </c>
      <c r="E2311" s="2">
        <f t="shared" si="134"/>
        <v>43443</v>
      </c>
      <c r="F2311" s="6" t="str">
        <f t="shared" si="135"/>
        <v>https://api.iextrading.com/1.0/stock/UNH/chart/date/20181209</v>
      </c>
      <c r="G2311">
        <f t="shared" si="136"/>
        <v>101</v>
      </c>
    </row>
    <row r="2312" spans="1:7" x14ac:dyDescent="0.25">
      <c r="A2312" s="1" t="s">
        <v>0</v>
      </c>
      <c r="B2312" t="str">
        <f t="shared" si="133"/>
        <v>UNH</v>
      </c>
      <c r="C2312" t="s">
        <v>1</v>
      </c>
      <c r="D2312" s="2" t="str">
        <f t="shared" si="137"/>
        <v>20181206</v>
      </c>
      <c r="E2312" s="2">
        <f t="shared" si="134"/>
        <v>43440</v>
      </c>
      <c r="F2312" s="6" t="str">
        <f t="shared" si="135"/>
        <v>https://api.iextrading.com/1.0/stock/UNH/chart/date/20181206</v>
      </c>
      <c r="G2312">
        <f t="shared" si="136"/>
        <v>101</v>
      </c>
    </row>
    <row r="2313" spans="1:7" x14ac:dyDescent="0.25">
      <c r="A2313" s="1" t="s">
        <v>0</v>
      </c>
      <c r="B2313" t="str">
        <f t="shared" si="133"/>
        <v>UNH</v>
      </c>
      <c r="C2313" t="s">
        <v>1</v>
      </c>
      <c r="D2313" s="2" t="str">
        <f t="shared" si="137"/>
        <v>20181205</v>
      </c>
      <c r="E2313" s="2">
        <f t="shared" si="134"/>
        <v>43439</v>
      </c>
      <c r="F2313" s="6" t="str">
        <f t="shared" si="135"/>
        <v>https://api.iextrading.com/1.0/stock/UNH/chart/date/20181205</v>
      </c>
      <c r="G2313">
        <f t="shared" si="136"/>
        <v>101</v>
      </c>
    </row>
    <row r="2314" spans="1:7" x14ac:dyDescent="0.25">
      <c r="A2314" s="1" t="s">
        <v>0</v>
      </c>
      <c r="B2314" t="str">
        <f t="shared" si="133"/>
        <v>UNH</v>
      </c>
      <c r="C2314" t="s">
        <v>1</v>
      </c>
      <c r="D2314" s="2" t="str">
        <f t="shared" si="137"/>
        <v>20181204</v>
      </c>
      <c r="E2314" s="2">
        <f t="shared" si="134"/>
        <v>43438</v>
      </c>
      <c r="F2314" s="6" t="str">
        <f t="shared" si="135"/>
        <v>https://api.iextrading.com/1.0/stock/UNH/chart/date/20181204</v>
      </c>
      <c r="G2314">
        <f t="shared" si="136"/>
        <v>101</v>
      </c>
    </row>
    <row r="2315" spans="1:7" x14ac:dyDescent="0.25">
      <c r="A2315" s="1" t="s">
        <v>0</v>
      </c>
      <c r="B2315" t="str">
        <f t="shared" si="133"/>
        <v>UNH</v>
      </c>
      <c r="C2315" t="s">
        <v>1</v>
      </c>
      <c r="D2315" s="2" t="str">
        <f t="shared" si="137"/>
        <v>20181203</v>
      </c>
      <c r="E2315" s="2">
        <f t="shared" si="134"/>
        <v>43437</v>
      </c>
      <c r="F2315" s="6" t="str">
        <f t="shared" si="135"/>
        <v>https://api.iextrading.com/1.0/stock/UNH/chart/date/20181203</v>
      </c>
      <c r="G2315">
        <f t="shared" si="136"/>
        <v>101</v>
      </c>
    </row>
    <row r="2316" spans="1:7" x14ac:dyDescent="0.25">
      <c r="A2316" s="1" t="s">
        <v>0</v>
      </c>
      <c r="B2316" t="str">
        <f t="shared" si="133"/>
        <v>UNH</v>
      </c>
      <c r="C2316" t="s">
        <v>1</v>
      </c>
      <c r="D2316" s="2" t="str">
        <f t="shared" si="137"/>
        <v>20181202</v>
      </c>
      <c r="E2316" s="2">
        <f t="shared" si="134"/>
        <v>43436</v>
      </c>
      <c r="F2316" s="6" t="str">
        <f t="shared" si="135"/>
        <v>https://api.iextrading.com/1.0/stock/UNH/chart/date/20181202</v>
      </c>
      <c r="G2316">
        <f t="shared" si="136"/>
        <v>101</v>
      </c>
    </row>
    <row r="2317" spans="1:7" x14ac:dyDescent="0.25">
      <c r="A2317" s="1" t="s">
        <v>0</v>
      </c>
      <c r="B2317" t="str">
        <f t="shared" si="133"/>
        <v>UNH</v>
      </c>
      <c r="C2317" t="s">
        <v>1</v>
      </c>
      <c r="D2317" s="2" t="str">
        <f t="shared" si="137"/>
        <v>20181129</v>
      </c>
      <c r="E2317" s="2">
        <f t="shared" si="134"/>
        <v>43433</v>
      </c>
      <c r="F2317" s="6" t="str">
        <f t="shared" si="135"/>
        <v>https://api.iextrading.com/1.0/stock/UNH/chart/date/20181129</v>
      </c>
      <c r="G2317">
        <f t="shared" si="136"/>
        <v>101</v>
      </c>
    </row>
    <row r="2318" spans="1:7" x14ac:dyDescent="0.25">
      <c r="A2318" s="1" t="s">
        <v>0</v>
      </c>
      <c r="B2318" t="str">
        <f t="shared" si="133"/>
        <v>UNH</v>
      </c>
      <c r="C2318" t="s">
        <v>1</v>
      </c>
      <c r="D2318" s="2" t="str">
        <f t="shared" si="137"/>
        <v>20181128</v>
      </c>
      <c r="E2318" s="2">
        <f t="shared" si="134"/>
        <v>43432</v>
      </c>
      <c r="F2318" s="6" t="str">
        <f t="shared" si="135"/>
        <v>https://api.iextrading.com/1.0/stock/UNH/chart/date/20181128</v>
      </c>
      <c r="G2318">
        <f t="shared" si="136"/>
        <v>101</v>
      </c>
    </row>
    <row r="2319" spans="1:7" x14ac:dyDescent="0.25">
      <c r="A2319" s="1" t="s">
        <v>0</v>
      </c>
      <c r="B2319" t="str">
        <f t="shared" si="133"/>
        <v>UNH</v>
      </c>
      <c r="C2319" t="s">
        <v>1</v>
      </c>
      <c r="D2319" s="2" t="str">
        <f t="shared" si="137"/>
        <v>20181127</v>
      </c>
      <c r="E2319" s="2">
        <f t="shared" si="134"/>
        <v>43431</v>
      </c>
      <c r="F2319" s="6" t="str">
        <f t="shared" si="135"/>
        <v>https://api.iextrading.com/1.0/stock/UNH/chart/date/20181127</v>
      </c>
      <c r="G2319">
        <f t="shared" si="136"/>
        <v>101</v>
      </c>
    </row>
    <row r="2320" spans="1:7" x14ac:dyDescent="0.25">
      <c r="A2320" s="1" t="s">
        <v>0</v>
      </c>
      <c r="B2320" t="str">
        <f t="shared" si="133"/>
        <v>UNH</v>
      </c>
      <c r="C2320" t="s">
        <v>1</v>
      </c>
      <c r="D2320" s="2" t="str">
        <f t="shared" si="137"/>
        <v>20181126</v>
      </c>
      <c r="E2320" s="2">
        <f t="shared" si="134"/>
        <v>43430</v>
      </c>
      <c r="F2320" s="6" t="str">
        <f t="shared" si="135"/>
        <v>https://api.iextrading.com/1.0/stock/UNH/chart/date/20181126</v>
      </c>
      <c r="G2320">
        <f t="shared" si="136"/>
        <v>101</v>
      </c>
    </row>
    <row r="2321" spans="1:7" x14ac:dyDescent="0.25">
      <c r="A2321" s="1" t="s">
        <v>0</v>
      </c>
      <c r="B2321" t="str">
        <f t="shared" si="133"/>
        <v>UNH</v>
      </c>
      <c r="C2321" t="s">
        <v>1</v>
      </c>
      <c r="D2321" s="2" t="str">
        <f t="shared" si="137"/>
        <v>20181125</v>
      </c>
      <c r="E2321" s="2">
        <f t="shared" si="134"/>
        <v>43429</v>
      </c>
      <c r="F2321" s="6" t="str">
        <f t="shared" si="135"/>
        <v>https://api.iextrading.com/1.0/stock/UNH/chart/date/20181125</v>
      </c>
      <c r="G2321">
        <f t="shared" si="136"/>
        <v>101</v>
      </c>
    </row>
    <row r="2322" spans="1:7" x14ac:dyDescent="0.25">
      <c r="A2322" s="1" t="s">
        <v>0</v>
      </c>
      <c r="B2322" t="str">
        <f t="shared" si="133"/>
        <v>UNH</v>
      </c>
      <c r="C2322" t="s">
        <v>1</v>
      </c>
      <c r="D2322" s="2" t="str">
        <f t="shared" si="137"/>
        <v>20181122</v>
      </c>
      <c r="E2322" s="2">
        <f t="shared" si="134"/>
        <v>43426</v>
      </c>
      <c r="F2322" s="6" t="str">
        <f t="shared" si="135"/>
        <v>https://api.iextrading.com/1.0/stock/UNH/chart/date/20181122</v>
      </c>
      <c r="G2322">
        <f t="shared" si="136"/>
        <v>101</v>
      </c>
    </row>
    <row r="2323" spans="1:7" x14ac:dyDescent="0.25">
      <c r="A2323" s="1" t="s">
        <v>0</v>
      </c>
      <c r="B2323" t="str">
        <f t="shared" si="133"/>
        <v>UNH</v>
      </c>
      <c r="C2323" t="s">
        <v>1</v>
      </c>
      <c r="D2323" s="2" t="str">
        <f t="shared" si="137"/>
        <v>20181121</v>
      </c>
      <c r="E2323" s="2">
        <f t="shared" si="134"/>
        <v>43425</v>
      </c>
      <c r="F2323" s="6" t="str">
        <f t="shared" si="135"/>
        <v>https://api.iextrading.com/1.0/stock/UNH/chart/date/20181121</v>
      </c>
      <c r="G2323">
        <f t="shared" si="136"/>
        <v>101</v>
      </c>
    </row>
    <row r="2324" spans="1:7" x14ac:dyDescent="0.25">
      <c r="A2324" s="1" t="s">
        <v>0</v>
      </c>
      <c r="B2324" t="str">
        <f t="shared" si="133"/>
        <v>USB</v>
      </c>
      <c r="C2324" t="s">
        <v>1</v>
      </c>
      <c r="D2324" s="2" t="str">
        <f t="shared" si="137"/>
        <v>20181221</v>
      </c>
      <c r="E2324" s="2">
        <f t="shared" si="134"/>
        <v>43455</v>
      </c>
      <c r="F2324" s="6" t="str">
        <f t="shared" si="135"/>
        <v>https://api.iextrading.com/1.0/stock/USB/chart/date/20181221</v>
      </c>
      <c r="G2324">
        <f t="shared" si="136"/>
        <v>102</v>
      </c>
    </row>
    <row r="2325" spans="1:7" x14ac:dyDescent="0.25">
      <c r="A2325" s="1" t="s">
        <v>0</v>
      </c>
      <c r="B2325" t="str">
        <f t="shared" si="133"/>
        <v>USB</v>
      </c>
      <c r="C2325" t="s">
        <v>1</v>
      </c>
      <c r="D2325" s="2" t="str">
        <f t="shared" si="137"/>
        <v>20181220</v>
      </c>
      <c r="E2325" s="2">
        <f t="shared" si="134"/>
        <v>43454</v>
      </c>
      <c r="F2325" s="6" t="str">
        <f t="shared" si="135"/>
        <v>https://api.iextrading.com/1.0/stock/USB/chart/date/20181220</v>
      </c>
      <c r="G2325">
        <f t="shared" si="136"/>
        <v>102</v>
      </c>
    </row>
    <row r="2326" spans="1:7" x14ac:dyDescent="0.25">
      <c r="A2326" s="1" t="s">
        <v>0</v>
      </c>
      <c r="B2326" t="str">
        <f t="shared" si="133"/>
        <v>USB</v>
      </c>
      <c r="C2326" t="s">
        <v>1</v>
      </c>
      <c r="D2326" s="2" t="str">
        <f t="shared" si="137"/>
        <v>20181219</v>
      </c>
      <c r="E2326" s="2">
        <f t="shared" si="134"/>
        <v>43453</v>
      </c>
      <c r="F2326" s="6" t="str">
        <f t="shared" si="135"/>
        <v>https://api.iextrading.com/1.0/stock/USB/chart/date/20181219</v>
      </c>
      <c r="G2326">
        <f t="shared" si="136"/>
        <v>102</v>
      </c>
    </row>
    <row r="2327" spans="1:7" x14ac:dyDescent="0.25">
      <c r="A2327" s="1" t="s">
        <v>0</v>
      </c>
      <c r="B2327" t="str">
        <f t="shared" si="133"/>
        <v>USB</v>
      </c>
      <c r="C2327" t="s">
        <v>1</v>
      </c>
      <c r="D2327" s="2" t="str">
        <f t="shared" si="137"/>
        <v>20181218</v>
      </c>
      <c r="E2327" s="2">
        <f t="shared" si="134"/>
        <v>43452</v>
      </c>
      <c r="F2327" s="6" t="str">
        <f t="shared" si="135"/>
        <v>https://api.iextrading.com/1.0/stock/USB/chart/date/20181218</v>
      </c>
      <c r="G2327">
        <f t="shared" si="136"/>
        <v>102</v>
      </c>
    </row>
    <row r="2328" spans="1:7" x14ac:dyDescent="0.25">
      <c r="A2328" s="1" t="s">
        <v>0</v>
      </c>
      <c r="B2328" t="str">
        <f t="shared" si="133"/>
        <v>USB</v>
      </c>
      <c r="C2328" t="s">
        <v>1</v>
      </c>
      <c r="D2328" s="2" t="str">
        <f t="shared" si="137"/>
        <v>20181217</v>
      </c>
      <c r="E2328" s="2">
        <f t="shared" si="134"/>
        <v>43451</v>
      </c>
      <c r="F2328" s="6" t="str">
        <f t="shared" si="135"/>
        <v>https://api.iextrading.com/1.0/stock/USB/chart/date/20181217</v>
      </c>
      <c r="G2328">
        <f t="shared" si="136"/>
        <v>102</v>
      </c>
    </row>
    <row r="2329" spans="1:7" x14ac:dyDescent="0.25">
      <c r="A2329" s="1" t="s">
        <v>0</v>
      </c>
      <c r="B2329" t="str">
        <f t="shared" si="133"/>
        <v>USB</v>
      </c>
      <c r="C2329" t="s">
        <v>1</v>
      </c>
      <c r="D2329" s="2" t="str">
        <f t="shared" si="137"/>
        <v>20181216</v>
      </c>
      <c r="E2329" s="2">
        <f t="shared" si="134"/>
        <v>43450</v>
      </c>
      <c r="F2329" s="6" t="str">
        <f t="shared" si="135"/>
        <v>https://api.iextrading.com/1.0/stock/USB/chart/date/20181216</v>
      </c>
      <c r="G2329">
        <f t="shared" si="136"/>
        <v>102</v>
      </c>
    </row>
    <row r="2330" spans="1:7" x14ac:dyDescent="0.25">
      <c r="A2330" s="1" t="s">
        <v>0</v>
      </c>
      <c r="B2330" t="str">
        <f t="shared" si="133"/>
        <v>USB</v>
      </c>
      <c r="C2330" t="s">
        <v>1</v>
      </c>
      <c r="D2330" s="2" t="str">
        <f t="shared" si="137"/>
        <v>20181213</v>
      </c>
      <c r="E2330" s="2">
        <f t="shared" si="134"/>
        <v>43447</v>
      </c>
      <c r="F2330" s="6" t="str">
        <f t="shared" si="135"/>
        <v>https://api.iextrading.com/1.0/stock/USB/chart/date/20181213</v>
      </c>
      <c r="G2330">
        <f t="shared" si="136"/>
        <v>102</v>
      </c>
    </row>
    <row r="2331" spans="1:7" x14ac:dyDescent="0.25">
      <c r="A2331" s="1" t="s">
        <v>0</v>
      </c>
      <c r="B2331" t="str">
        <f t="shared" si="133"/>
        <v>USB</v>
      </c>
      <c r="C2331" t="s">
        <v>1</v>
      </c>
      <c r="D2331" s="2" t="str">
        <f t="shared" si="137"/>
        <v>20181212</v>
      </c>
      <c r="E2331" s="2">
        <f t="shared" si="134"/>
        <v>43446</v>
      </c>
      <c r="F2331" s="6" t="str">
        <f t="shared" si="135"/>
        <v>https://api.iextrading.com/1.0/stock/USB/chart/date/20181212</v>
      </c>
      <c r="G2331">
        <f t="shared" si="136"/>
        <v>102</v>
      </c>
    </row>
    <row r="2332" spans="1:7" x14ac:dyDescent="0.25">
      <c r="A2332" s="1" t="s">
        <v>0</v>
      </c>
      <c r="B2332" t="str">
        <f t="shared" si="133"/>
        <v>USB</v>
      </c>
      <c r="C2332" t="s">
        <v>1</v>
      </c>
      <c r="D2332" s="2" t="str">
        <f t="shared" si="137"/>
        <v>20181211</v>
      </c>
      <c r="E2332" s="2">
        <f t="shared" si="134"/>
        <v>43445</v>
      </c>
      <c r="F2332" s="6" t="str">
        <f t="shared" si="135"/>
        <v>https://api.iextrading.com/1.0/stock/USB/chart/date/20181211</v>
      </c>
      <c r="G2332">
        <f t="shared" si="136"/>
        <v>102</v>
      </c>
    </row>
    <row r="2333" spans="1:7" x14ac:dyDescent="0.25">
      <c r="A2333" s="1" t="s">
        <v>0</v>
      </c>
      <c r="B2333" t="str">
        <f t="shared" si="133"/>
        <v>USB</v>
      </c>
      <c r="C2333" t="s">
        <v>1</v>
      </c>
      <c r="D2333" s="2" t="str">
        <f t="shared" si="137"/>
        <v>20181210</v>
      </c>
      <c r="E2333" s="2">
        <f t="shared" si="134"/>
        <v>43444</v>
      </c>
      <c r="F2333" s="6" t="str">
        <f t="shared" si="135"/>
        <v>https://api.iextrading.com/1.0/stock/USB/chart/date/20181210</v>
      </c>
      <c r="G2333">
        <f t="shared" si="136"/>
        <v>102</v>
      </c>
    </row>
    <row r="2334" spans="1:7" x14ac:dyDescent="0.25">
      <c r="A2334" s="1" t="s">
        <v>0</v>
      </c>
      <c r="B2334" t="str">
        <f t="shared" ref="B2334:B2397" si="138">VLOOKUP(G2334,M:N,2,FALSE)</f>
        <v>USB</v>
      </c>
      <c r="C2334" t="s">
        <v>1</v>
      </c>
      <c r="D2334" s="2" t="str">
        <f t="shared" si="137"/>
        <v>20181209</v>
      </c>
      <c r="E2334" s="2">
        <f t="shared" ref="E2334:E2397" si="139">IF(E2333-1&gt;=$K$2,IF(WEEKDAY(E2333-1)=7,E2333-3,E2333-1),$K$1)</f>
        <v>43443</v>
      </c>
      <c r="F2334" s="6" t="str">
        <f t="shared" ref="F2334:F2397" si="140">A2334&amp;B2334&amp;C2334&amp;D2334</f>
        <v>https://api.iextrading.com/1.0/stock/USB/chart/date/20181209</v>
      </c>
      <c r="G2334">
        <f t="shared" ref="G2334:G2397" si="141">IF(E2334=$K$1,G2333+1,G2333)</f>
        <v>102</v>
      </c>
    </row>
    <row r="2335" spans="1:7" x14ac:dyDescent="0.25">
      <c r="A2335" s="1" t="s">
        <v>0</v>
      </c>
      <c r="B2335" t="str">
        <f t="shared" si="138"/>
        <v>USB</v>
      </c>
      <c r="C2335" t="s">
        <v>1</v>
      </c>
      <c r="D2335" s="2" t="str">
        <f t="shared" si="137"/>
        <v>20181206</v>
      </c>
      <c r="E2335" s="2">
        <f t="shared" si="139"/>
        <v>43440</v>
      </c>
      <c r="F2335" s="6" t="str">
        <f t="shared" si="140"/>
        <v>https://api.iextrading.com/1.0/stock/USB/chart/date/20181206</v>
      </c>
      <c r="G2335">
        <f t="shared" si="141"/>
        <v>102</v>
      </c>
    </row>
    <row r="2336" spans="1:7" x14ac:dyDescent="0.25">
      <c r="A2336" s="1" t="s">
        <v>0</v>
      </c>
      <c r="B2336" t="str">
        <f t="shared" si="138"/>
        <v>USB</v>
      </c>
      <c r="C2336" t="s">
        <v>1</v>
      </c>
      <c r="D2336" s="2" t="str">
        <f t="shared" ref="D2336:D2399" si="142">TEXT(E2336,"YYYY")&amp;TEXT(E2336,"MM")&amp;TEXT(E2336,"dd")</f>
        <v>20181205</v>
      </c>
      <c r="E2336" s="2">
        <f t="shared" si="139"/>
        <v>43439</v>
      </c>
      <c r="F2336" s="6" t="str">
        <f t="shared" si="140"/>
        <v>https://api.iextrading.com/1.0/stock/USB/chart/date/20181205</v>
      </c>
      <c r="G2336">
        <f t="shared" si="141"/>
        <v>102</v>
      </c>
    </row>
    <row r="2337" spans="1:7" x14ac:dyDescent="0.25">
      <c r="A2337" s="1" t="s">
        <v>0</v>
      </c>
      <c r="B2337" t="str">
        <f t="shared" si="138"/>
        <v>USB</v>
      </c>
      <c r="C2337" t="s">
        <v>1</v>
      </c>
      <c r="D2337" s="2" t="str">
        <f t="shared" si="142"/>
        <v>20181204</v>
      </c>
      <c r="E2337" s="2">
        <f t="shared" si="139"/>
        <v>43438</v>
      </c>
      <c r="F2337" s="6" t="str">
        <f t="shared" si="140"/>
        <v>https://api.iextrading.com/1.0/stock/USB/chart/date/20181204</v>
      </c>
      <c r="G2337">
        <f t="shared" si="141"/>
        <v>102</v>
      </c>
    </row>
    <row r="2338" spans="1:7" x14ac:dyDescent="0.25">
      <c r="A2338" s="1" t="s">
        <v>0</v>
      </c>
      <c r="B2338" t="str">
        <f t="shared" si="138"/>
        <v>USB</v>
      </c>
      <c r="C2338" t="s">
        <v>1</v>
      </c>
      <c r="D2338" s="2" t="str">
        <f t="shared" si="142"/>
        <v>20181203</v>
      </c>
      <c r="E2338" s="2">
        <f t="shared" si="139"/>
        <v>43437</v>
      </c>
      <c r="F2338" s="6" t="str">
        <f t="shared" si="140"/>
        <v>https://api.iextrading.com/1.0/stock/USB/chart/date/20181203</v>
      </c>
      <c r="G2338">
        <f t="shared" si="141"/>
        <v>102</v>
      </c>
    </row>
    <row r="2339" spans="1:7" x14ac:dyDescent="0.25">
      <c r="A2339" s="1" t="s">
        <v>0</v>
      </c>
      <c r="B2339" t="str">
        <f t="shared" si="138"/>
        <v>USB</v>
      </c>
      <c r="C2339" t="s">
        <v>1</v>
      </c>
      <c r="D2339" s="2" t="str">
        <f t="shared" si="142"/>
        <v>20181202</v>
      </c>
      <c r="E2339" s="2">
        <f t="shared" si="139"/>
        <v>43436</v>
      </c>
      <c r="F2339" s="6" t="str">
        <f t="shared" si="140"/>
        <v>https://api.iextrading.com/1.0/stock/USB/chart/date/20181202</v>
      </c>
      <c r="G2339">
        <f t="shared" si="141"/>
        <v>102</v>
      </c>
    </row>
    <row r="2340" spans="1:7" x14ac:dyDescent="0.25">
      <c r="A2340" s="1" t="s">
        <v>0</v>
      </c>
      <c r="B2340" t="str">
        <f t="shared" si="138"/>
        <v>USB</v>
      </c>
      <c r="C2340" t="s">
        <v>1</v>
      </c>
      <c r="D2340" s="2" t="str">
        <f t="shared" si="142"/>
        <v>20181129</v>
      </c>
      <c r="E2340" s="2">
        <f t="shared" si="139"/>
        <v>43433</v>
      </c>
      <c r="F2340" s="6" t="str">
        <f t="shared" si="140"/>
        <v>https://api.iextrading.com/1.0/stock/USB/chart/date/20181129</v>
      </c>
      <c r="G2340">
        <f t="shared" si="141"/>
        <v>102</v>
      </c>
    </row>
    <row r="2341" spans="1:7" x14ac:dyDescent="0.25">
      <c r="A2341" s="1" t="s">
        <v>0</v>
      </c>
      <c r="B2341" t="str">
        <f t="shared" si="138"/>
        <v>USB</v>
      </c>
      <c r="C2341" t="s">
        <v>1</v>
      </c>
      <c r="D2341" s="2" t="str">
        <f t="shared" si="142"/>
        <v>20181128</v>
      </c>
      <c r="E2341" s="2">
        <f t="shared" si="139"/>
        <v>43432</v>
      </c>
      <c r="F2341" s="6" t="str">
        <f t="shared" si="140"/>
        <v>https://api.iextrading.com/1.0/stock/USB/chart/date/20181128</v>
      </c>
      <c r="G2341">
        <f t="shared" si="141"/>
        <v>102</v>
      </c>
    </row>
    <row r="2342" spans="1:7" x14ac:dyDescent="0.25">
      <c r="A2342" s="1" t="s">
        <v>0</v>
      </c>
      <c r="B2342" t="str">
        <f t="shared" si="138"/>
        <v>USB</v>
      </c>
      <c r="C2342" t="s">
        <v>1</v>
      </c>
      <c r="D2342" s="2" t="str">
        <f t="shared" si="142"/>
        <v>20181127</v>
      </c>
      <c r="E2342" s="2">
        <f t="shared" si="139"/>
        <v>43431</v>
      </c>
      <c r="F2342" s="6" t="str">
        <f t="shared" si="140"/>
        <v>https://api.iextrading.com/1.0/stock/USB/chart/date/20181127</v>
      </c>
      <c r="G2342">
        <f t="shared" si="141"/>
        <v>102</v>
      </c>
    </row>
    <row r="2343" spans="1:7" x14ac:dyDescent="0.25">
      <c r="A2343" s="1" t="s">
        <v>0</v>
      </c>
      <c r="B2343" t="str">
        <f t="shared" si="138"/>
        <v>USB</v>
      </c>
      <c r="C2343" t="s">
        <v>1</v>
      </c>
      <c r="D2343" s="2" t="str">
        <f t="shared" si="142"/>
        <v>20181126</v>
      </c>
      <c r="E2343" s="2">
        <f t="shared" si="139"/>
        <v>43430</v>
      </c>
      <c r="F2343" s="6" t="str">
        <f t="shared" si="140"/>
        <v>https://api.iextrading.com/1.0/stock/USB/chart/date/20181126</v>
      </c>
      <c r="G2343">
        <f t="shared" si="141"/>
        <v>102</v>
      </c>
    </row>
    <row r="2344" spans="1:7" x14ac:dyDescent="0.25">
      <c r="A2344" s="1" t="s">
        <v>0</v>
      </c>
      <c r="B2344" t="str">
        <f t="shared" si="138"/>
        <v>USB</v>
      </c>
      <c r="C2344" t="s">
        <v>1</v>
      </c>
      <c r="D2344" s="2" t="str">
        <f t="shared" si="142"/>
        <v>20181125</v>
      </c>
      <c r="E2344" s="2">
        <f t="shared" si="139"/>
        <v>43429</v>
      </c>
      <c r="F2344" s="6" t="str">
        <f t="shared" si="140"/>
        <v>https://api.iextrading.com/1.0/stock/USB/chart/date/20181125</v>
      </c>
      <c r="G2344">
        <f t="shared" si="141"/>
        <v>102</v>
      </c>
    </row>
    <row r="2345" spans="1:7" x14ac:dyDescent="0.25">
      <c r="A2345" s="1" t="s">
        <v>0</v>
      </c>
      <c r="B2345" t="str">
        <f t="shared" si="138"/>
        <v>USB</v>
      </c>
      <c r="C2345" t="s">
        <v>1</v>
      </c>
      <c r="D2345" s="2" t="str">
        <f t="shared" si="142"/>
        <v>20181122</v>
      </c>
      <c r="E2345" s="2">
        <f t="shared" si="139"/>
        <v>43426</v>
      </c>
      <c r="F2345" s="6" t="str">
        <f t="shared" si="140"/>
        <v>https://api.iextrading.com/1.0/stock/USB/chart/date/20181122</v>
      </c>
      <c r="G2345">
        <f t="shared" si="141"/>
        <v>102</v>
      </c>
    </row>
    <row r="2346" spans="1:7" x14ac:dyDescent="0.25">
      <c r="A2346" s="1" t="s">
        <v>0</v>
      </c>
      <c r="B2346" t="str">
        <f t="shared" si="138"/>
        <v>USB</v>
      </c>
      <c r="C2346" t="s">
        <v>1</v>
      </c>
      <c r="D2346" s="2" t="str">
        <f t="shared" si="142"/>
        <v>20181121</v>
      </c>
      <c r="E2346" s="2">
        <f t="shared" si="139"/>
        <v>43425</v>
      </c>
      <c r="F2346" s="6" t="str">
        <f t="shared" si="140"/>
        <v>https://api.iextrading.com/1.0/stock/USB/chart/date/20181121</v>
      </c>
      <c r="G2346">
        <f t="shared" si="141"/>
        <v>102</v>
      </c>
    </row>
    <row r="2347" spans="1:7" x14ac:dyDescent="0.25">
      <c r="A2347" s="1" t="s">
        <v>0</v>
      </c>
      <c r="B2347" t="str">
        <f t="shared" si="138"/>
        <v>UTX</v>
      </c>
      <c r="C2347" t="s">
        <v>1</v>
      </c>
      <c r="D2347" s="2" t="str">
        <f t="shared" si="142"/>
        <v>20181221</v>
      </c>
      <c r="E2347" s="2">
        <f t="shared" si="139"/>
        <v>43455</v>
      </c>
      <c r="F2347" s="6" t="str">
        <f t="shared" si="140"/>
        <v>https://api.iextrading.com/1.0/stock/UTX/chart/date/20181221</v>
      </c>
      <c r="G2347">
        <f t="shared" si="141"/>
        <v>103</v>
      </c>
    </row>
    <row r="2348" spans="1:7" x14ac:dyDescent="0.25">
      <c r="A2348" s="1" t="s">
        <v>0</v>
      </c>
      <c r="B2348" t="str">
        <f t="shared" si="138"/>
        <v>UTX</v>
      </c>
      <c r="C2348" t="s">
        <v>1</v>
      </c>
      <c r="D2348" s="2" t="str">
        <f t="shared" si="142"/>
        <v>20181220</v>
      </c>
      <c r="E2348" s="2">
        <f t="shared" si="139"/>
        <v>43454</v>
      </c>
      <c r="F2348" s="6" t="str">
        <f t="shared" si="140"/>
        <v>https://api.iextrading.com/1.0/stock/UTX/chart/date/20181220</v>
      </c>
      <c r="G2348">
        <f t="shared" si="141"/>
        <v>103</v>
      </c>
    </row>
    <row r="2349" spans="1:7" x14ac:dyDescent="0.25">
      <c r="A2349" s="1" t="s">
        <v>0</v>
      </c>
      <c r="B2349" t="str">
        <f t="shared" si="138"/>
        <v>UTX</v>
      </c>
      <c r="C2349" t="s">
        <v>1</v>
      </c>
      <c r="D2349" s="2" t="str">
        <f t="shared" si="142"/>
        <v>20181219</v>
      </c>
      <c r="E2349" s="2">
        <f t="shared" si="139"/>
        <v>43453</v>
      </c>
      <c r="F2349" s="6" t="str">
        <f t="shared" si="140"/>
        <v>https://api.iextrading.com/1.0/stock/UTX/chart/date/20181219</v>
      </c>
      <c r="G2349">
        <f t="shared" si="141"/>
        <v>103</v>
      </c>
    </row>
    <row r="2350" spans="1:7" x14ac:dyDescent="0.25">
      <c r="A2350" s="1" t="s">
        <v>0</v>
      </c>
      <c r="B2350" t="str">
        <f t="shared" si="138"/>
        <v>UTX</v>
      </c>
      <c r="C2350" t="s">
        <v>1</v>
      </c>
      <c r="D2350" s="2" t="str">
        <f t="shared" si="142"/>
        <v>20181218</v>
      </c>
      <c r="E2350" s="2">
        <f t="shared" si="139"/>
        <v>43452</v>
      </c>
      <c r="F2350" s="6" t="str">
        <f t="shared" si="140"/>
        <v>https://api.iextrading.com/1.0/stock/UTX/chart/date/20181218</v>
      </c>
      <c r="G2350">
        <f t="shared" si="141"/>
        <v>103</v>
      </c>
    </row>
    <row r="2351" spans="1:7" x14ac:dyDescent="0.25">
      <c r="A2351" s="1" t="s">
        <v>0</v>
      </c>
      <c r="B2351" t="str">
        <f t="shared" si="138"/>
        <v>UTX</v>
      </c>
      <c r="C2351" t="s">
        <v>1</v>
      </c>
      <c r="D2351" s="2" t="str">
        <f t="shared" si="142"/>
        <v>20181217</v>
      </c>
      <c r="E2351" s="2">
        <f t="shared" si="139"/>
        <v>43451</v>
      </c>
      <c r="F2351" s="6" t="str">
        <f t="shared" si="140"/>
        <v>https://api.iextrading.com/1.0/stock/UTX/chart/date/20181217</v>
      </c>
      <c r="G2351">
        <f t="shared" si="141"/>
        <v>103</v>
      </c>
    </row>
    <row r="2352" spans="1:7" x14ac:dyDescent="0.25">
      <c r="A2352" s="1" t="s">
        <v>0</v>
      </c>
      <c r="B2352" t="str">
        <f t="shared" si="138"/>
        <v>UTX</v>
      </c>
      <c r="C2352" t="s">
        <v>1</v>
      </c>
      <c r="D2352" s="2" t="str">
        <f t="shared" si="142"/>
        <v>20181216</v>
      </c>
      <c r="E2352" s="2">
        <f t="shared" si="139"/>
        <v>43450</v>
      </c>
      <c r="F2352" s="6" t="str">
        <f t="shared" si="140"/>
        <v>https://api.iextrading.com/1.0/stock/UTX/chart/date/20181216</v>
      </c>
      <c r="G2352">
        <f t="shared" si="141"/>
        <v>103</v>
      </c>
    </row>
    <row r="2353" spans="1:7" x14ac:dyDescent="0.25">
      <c r="A2353" s="1" t="s">
        <v>0</v>
      </c>
      <c r="B2353" t="str">
        <f t="shared" si="138"/>
        <v>UTX</v>
      </c>
      <c r="C2353" t="s">
        <v>1</v>
      </c>
      <c r="D2353" s="2" t="str">
        <f t="shared" si="142"/>
        <v>20181213</v>
      </c>
      <c r="E2353" s="2">
        <f t="shared" si="139"/>
        <v>43447</v>
      </c>
      <c r="F2353" s="6" t="str">
        <f t="shared" si="140"/>
        <v>https://api.iextrading.com/1.0/stock/UTX/chart/date/20181213</v>
      </c>
      <c r="G2353">
        <f t="shared" si="141"/>
        <v>103</v>
      </c>
    </row>
    <row r="2354" spans="1:7" x14ac:dyDescent="0.25">
      <c r="A2354" s="1" t="s">
        <v>0</v>
      </c>
      <c r="B2354" t="str">
        <f t="shared" si="138"/>
        <v>UTX</v>
      </c>
      <c r="C2354" t="s">
        <v>1</v>
      </c>
      <c r="D2354" s="2" t="str">
        <f t="shared" si="142"/>
        <v>20181212</v>
      </c>
      <c r="E2354" s="2">
        <f t="shared" si="139"/>
        <v>43446</v>
      </c>
      <c r="F2354" s="6" t="str">
        <f t="shared" si="140"/>
        <v>https://api.iextrading.com/1.0/stock/UTX/chart/date/20181212</v>
      </c>
      <c r="G2354">
        <f t="shared" si="141"/>
        <v>103</v>
      </c>
    </row>
    <row r="2355" spans="1:7" x14ac:dyDescent="0.25">
      <c r="A2355" s="1" t="s">
        <v>0</v>
      </c>
      <c r="B2355" t="str">
        <f t="shared" si="138"/>
        <v>UTX</v>
      </c>
      <c r="C2355" t="s">
        <v>1</v>
      </c>
      <c r="D2355" s="2" t="str">
        <f t="shared" si="142"/>
        <v>20181211</v>
      </c>
      <c r="E2355" s="2">
        <f t="shared" si="139"/>
        <v>43445</v>
      </c>
      <c r="F2355" s="6" t="str">
        <f t="shared" si="140"/>
        <v>https://api.iextrading.com/1.0/stock/UTX/chart/date/20181211</v>
      </c>
      <c r="G2355">
        <f t="shared" si="141"/>
        <v>103</v>
      </c>
    </row>
    <row r="2356" spans="1:7" x14ac:dyDescent="0.25">
      <c r="A2356" s="1" t="s">
        <v>0</v>
      </c>
      <c r="B2356" t="str">
        <f t="shared" si="138"/>
        <v>UTX</v>
      </c>
      <c r="C2356" t="s">
        <v>1</v>
      </c>
      <c r="D2356" s="2" t="str">
        <f t="shared" si="142"/>
        <v>20181210</v>
      </c>
      <c r="E2356" s="2">
        <f t="shared" si="139"/>
        <v>43444</v>
      </c>
      <c r="F2356" s="6" t="str">
        <f t="shared" si="140"/>
        <v>https://api.iextrading.com/1.0/stock/UTX/chart/date/20181210</v>
      </c>
      <c r="G2356">
        <f t="shared" si="141"/>
        <v>103</v>
      </c>
    </row>
    <row r="2357" spans="1:7" x14ac:dyDescent="0.25">
      <c r="A2357" s="1" t="s">
        <v>0</v>
      </c>
      <c r="B2357" t="str">
        <f t="shared" si="138"/>
        <v>UTX</v>
      </c>
      <c r="C2357" t="s">
        <v>1</v>
      </c>
      <c r="D2357" s="2" t="str">
        <f t="shared" si="142"/>
        <v>20181209</v>
      </c>
      <c r="E2357" s="2">
        <f t="shared" si="139"/>
        <v>43443</v>
      </c>
      <c r="F2357" s="6" t="str">
        <f t="shared" si="140"/>
        <v>https://api.iextrading.com/1.0/stock/UTX/chart/date/20181209</v>
      </c>
      <c r="G2357">
        <f t="shared" si="141"/>
        <v>103</v>
      </c>
    </row>
    <row r="2358" spans="1:7" x14ac:dyDescent="0.25">
      <c r="A2358" s="1" t="s">
        <v>0</v>
      </c>
      <c r="B2358" t="str">
        <f t="shared" si="138"/>
        <v>UTX</v>
      </c>
      <c r="C2358" t="s">
        <v>1</v>
      </c>
      <c r="D2358" s="2" t="str">
        <f t="shared" si="142"/>
        <v>20181206</v>
      </c>
      <c r="E2358" s="2">
        <f t="shared" si="139"/>
        <v>43440</v>
      </c>
      <c r="F2358" s="6" t="str">
        <f t="shared" si="140"/>
        <v>https://api.iextrading.com/1.0/stock/UTX/chart/date/20181206</v>
      </c>
      <c r="G2358">
        <f t="shared" si="141"/>
        <v>103</v>
      </c>
    </row>
    <row r="2359" spans="1:7" x14ac:dyDescent="0.25">
      <c r="A2359" s="1" t="s">
        <v>0</v>
      </c>
      <c r="B2359" t="str">
        <f t="shared" si="138"/>
        <v>UTX</v>
      </c>
      <c r="C2359" t="s">
        <v>1</v>
      </c>
      <c r="D2359" s="2" t="str">
        <f t="shared" si="142"/>
        <v>20181205</v>
      </c>
      <c r="E2359" s="2">
        <f t="shared" si="139"/>
        <v>43439</v>
      </c>
      <c r="F2359" s="6" t="str">
        <f t="shared" si="140"/>
        <v>https://api.iextrading.com/1.0/stock/UTX/chart/date/20181205</v>
      </c>
      <c r="G2359">
        <f t="shared" si="141"/>
        <v>103</v>
      </c>
    </row>
    <row r="2360" spans="1:7" x14ac:dyDescent="0.25">
      <c r="A2360" s="1" t="s">
        <v>0</v>
      </c>
      <c r="B2360" t="str">
        <f t="shared" si="138"/>
        <v>UTX</v>
      </c>
      <c r="C2360" t="s">
        <v>1</v>
      </c>
      <c r="D2360" s="2" t="str">
        <f t="shared" si="142"/>
        <v>20181204</v>
      </c>
      <c r="E2360" s="2">
        <f t="shared" si="139"/>
        <v>43438</v>
      </c>
      <c r="F2360" s="6" t="str">
        <f t="shared" si="140"/>
        <v>https://api.iextrading.com/1.0/stock/UTX/chart/date/20181204</v>
      </c>
      <c r="G2360">
        <f t="shared" si="141"/>
        <v>103</v>
      </c>
    </row>
    <row r="2361" spans="1:7" x14ac:dyDescent="0.25">
      <c r="A2361" s="1" t="s">
        <v>0</v>
      </c>
      <c r="B2361" t="str">
        <f t="shared" si="138"/>
        <v>UTX</v>
      </c>
      <c r="C2361" t="s">
        <v>1</v>
      </c>
      <c r="D2361" s="2" t="str">
        <f t="shared" si="142"/>
        <v>20181203</v>
      </c>
      <c r="E2361" s="2">
        <f t="shared" si="139"/>
        <v>43437</v>
      </c>
      <c r="F2361" s="6" t="str">
        <f t="shared" si="140"/>
        <v>https://api.iextrading.com/1.0/stock/UTX/chart/date/20181203</v>
      </c>
      <c r="G2361">
        <f t="shared" si="141"/>
        <v>103</v>
      </c>
    </row>
    <row r="2362" spans="1:7" x14ac:dyDescent="0.25">
      <c r="A2362" s="1" t="s">
        <v>0</v>
      </c>
      <c r="B2362" t="str">
        <f t="shared" si="138"/>
        <v>UTX</v>
      </c>
      <c r="C2362" t="s">
        <v>1</v>
      </c>
      <c r="D2362" s="2" t="str">
        <f t="shared" si="142"/>
        <v>20181202</v>
      </c>
      <c r="E2362" s="2">
        <f t="shared" si="139"/>
        <v>43436</v>
      </c>
      <c r="F2362" s="6" t="str">
        <f t="shared" si="140"/>
        <v>https://api.iextrading.com/1.0/stock/UTX/chart/date/20181202</v>
      </c>
      <c r="G2362">
        <f t="shared" si="141"/>
        <v>103</v>
      </c>
    </row>
    <row r="2363" spans="1:7" x14ac:dyDescent="0.25">
      <c r="A2363" s="1" t="s">
        <v>0</v>
      </c>
      <c r="B2363" t="str">
        <f t="shared" si="138"/>
        <v>UTX</v>
      </c>
      <c r="C2363" t="s">
        <v>1</v>
      </c>
      <c r="D2363" s="2" t="str">
        <f t="shared" si="142"/>
        <v>20181129</v>
      </c>
      <c r="E2363" s="2">
        <f t="shared" si="139"/>
        <v>43433</v>
      </c>
      <c r="F2363" s="6" t="str">
        <f t="shared" si="140"/>
        <v>https://api.iextrading.com/1.0/stock/UTX/chart/date/20181129</v>
      </c>
      <c r="G2363">
        <f t="shared" si="141"/>
        <v>103</v>
      </c>
    </row>
    <row r="2364" spans="1:7" x14ac:dyDescent="0.25">
      <c r="A2364" s="1" t="s">
        <v>0</v>
      </c>
      <c r="B2364" t="str">
        <f t="shared" si="138"/>
        <v>UTX</v>
      </c>
      <c r="C2364" t="s">
        <v>1</v>
      </c>
      <c r="D2364" s="2" t="str">
        <f t="shared" si="142"/>
        <v>20181128</v>
      </c>
      <c r="E2364" s="2">
        <f t="shared" si="139"/>
        <v>43432</v>
      </c>
      <c r="F2364" s="6" t="str">
        <f t="shared" si="140"/>
        <v>https://api.iextrading.com/1.0/stock/UTX/chart/date/20181128</v>
      </c>
      <c r="G2364">
        <f t="shared" si="141"/>
        <v>103</v>
      </c>
    </row>
    <row r="2365" spans="1:7" x14ac:dyDescent="0.25">
      <c r="A2365" s="1" t="s">
        <v>0</v>
      </c>
      <c r="B2365" t="str">
        <f t="shared" si="138"/>
        <v>UTX</v>
      </c>
      <c r="C2365" t="s">
        <v>1</v>
      </c>
      <c r="D2365" s="2" t="str">
        <f t="shared" si="142"/>
        <v>20181127</v>
      </c>
      <c r="E2365" s="2">
        <f t="shared" si="139"/>
        <v>43431</v>
      </c>
      <c r="F2365" s="6" t="str">
        <f t="shared" si="140"/>
        <v>https://api.iextrading.com/1.0/stock/UTX/chart/date/20181127</v>
      </c>
      <c r="G2365">
        <f t="shared" si="141"/>
        <v>103</v>
      </c>
    </row>
    <row r="2366" spans="1:7" x14ac:dyDescent="0.25">
      <c r="A2366" s="1" t="s">
        <v>0</v>
      </c>
      <c r="B2366" t="str">
        <f t="shared" si="138"/>
        <v>UTX</v>
      </c>
      <c r="C2366" t="s">
        <v>1</v>
      </c>
      <c r="D2366" s="2" t="str">
        <f t="shared" si="142"/>
        <v>20181126</v>
      </c>
      <c r="E2366" s="2">
        <f t="shared" si="139"/>
        <v>43430</v>
      </c>
      <c r="F2366" s="6" t="str">
        <f t="shared" si="140"/>
        <v>https://api.iextrading.com/1.0/stock/UTX/chart/date/20181126</v>
      </c>
      <c r="G2366">
        <f t="shared" si="141"/>
        <v>103</v>
      </c>
    </row>
    <row r="2367" spans="1:7" x14ac:dyDescent="0.25">
      <c r="A2367" s="1" t="s">
        <v>0</v>
      </c>
      <c r="B2367" t="str">
        <f t="shared" si="138"/>
        <v>UTX</v>
      </c>
      <c r="C2367" t="s">
        <v>1</v>
      </c>
      <c r="D2367" s="2" t="str">
        <f t="shared" si="142"/>
        <v>20181125</v>
      </c>
      <c r="E2367" s="2">
        <f t="shared" si="139"/>
        <v>43429</v>
      </c>
      <c r="F2367" s="6" t="str">
        <f t="shared" si="140"/>
        <v>https://api.iextrading.com/1.0/stock/UTX/chart/date/20181125</v>
      </c>
      <c r="G2367">
        <f t="shared" si="141"/>
        <v>103</v>
      </c>
    </row>
    <row r="2368" spans="1:7" x14ac:dyDescent="0.25">
      <c r="A2368" s="1" t="s">
        <v>0</v>
      </c>
      <c r="B2368" t="str">
        <f t="shared" si="138"/>
        <v>UTX</v>
      </c>
      <c r="C2368" t="s">
        <v>1</v>
      </c>
      <c r="D2368" s="2" t="str">
        <f t="shared" si="142"/>
        <v>20181122</v>
      </c>
      <c r="E2368" s="2">
        <f t="shared" si="139"/>
        <v>43426</v>
      </c>
      <c r="F2368" s="6" t="str">
        <f t="shared" si="140"/>
        <v>https://api.iextrading.com/1.0/stock/UTX/chart/date/20181122</v>
      </c>
      <c r="G2368">
        <f t="shared" si="141"/>
        <v>103</v>
      </c>
    </row>
    <row r="2369" spans="1:7" x14ac:dyDescent="0.25">
      <c r="A2369" s="1" t="s">
        <v>0</v>
      </c>
      <c r="B2369" t="str">
        <f t="shared" si="138"/>
        <v>UTX</v>
      </c>
      <c r="C2369" t="s">
        <v>1</v>
      </c>
      <c r="D2369" s="2" t="str">
        <f t="shared" si="142"/>
        <v>20181121</v>
      </c>
      <c r="E2369" s="2">
        <f t="shared" si="139"/>
        <v>43425</v>
      </c>
      <c r="F2369" s="6" t="str">
        <f t="shared" si="140"/>
        <v>https://api.iextrading.com/1.0/stock/UTX/chart/date/20181121</v>
      </c>
      <c r="G2369">
        <f t="shared" si="141"/>
        <v>103</v>
      </c>
    </row>
    <row r="2370" spans="1:7" x14ac:dyDescent="0.25">
      <c r="A2370" s="1" t="s">
        <v>0</v>
      </c>
      <c r="B2370" t="str">
        <f t="shared" si="138"/>
        <v>V</v>
      </c>
      <c r="C2370" t="s">
        <v>1</v>
      </c>
      <c r="D2370" s="2" t="str">
        <f t="shared" si="142"/>
        <v>20181221</v>
      </c>
      <c r="E2370" s="2">
        <f t="shared" si="139"/>
        <v>43455</v>
      </c>
      <c r="F2370" s="6" t="str">
        <f t="shared" si="140"/>
        <v>https://api.iextrading.com/1.0/stock/V/chart/date/20181221</v>
      </c>
      <c r="G2370">
        <f t="shared" si="141"/>
        <v>104</v>
      </c>
    </row>
    <row r="2371" spans="1:7" x14ac:dyDescent="0.25">
      <c r="A2371" s="1" t="s">
        <v>0</v>
      </c>
      <c r="B2371" t="str">
        <f t="shared" si="138"/>
        <v>V</v>
      </c>
      <c r="C2371" t="s">
        <v>1</v>
      </c>
      <c r="D2371" s="2" t="str">
        <f t="shared" si="142"/>
        <v>20181220</v>
      </c>
      <c r="E2371" s="2">
        <f t="shared" si="139"/>
        <v>43454</v>
      </c>
      <c r="F2371" s="6" t="str">
        <f t="shared" si="140"/>
        <v>https://api.iextrading.com/1.0/stock/V/chart/date/20181220</v>
      </c>
      <c r="G2371">
        <f t="shared" si="141"/>
        <v>104</v>
      </c>
    </row>
    <row r="2372" spans="1:7" x14ac:dyDescent="0.25">
      <c r="A2372" s="1" t="s">
        <v>0</v>
      </c>
      <c r="B2372" t="str">
        <f t="shared" si="138"/>
        <v>V</v>
      </c>
      <c r="C2372" t="s">
        <v>1</v>
      </c>
      <c r="D2372" s="2" t="str">
        <f t="shared" si="142"/>
        <v>20181219</v>
      </c>
      <c r="E2372" s="2">
        <f t="shared" si="139"/>
        <v>43453</v>
      </c>
      <c r="F2372" s="6" t="str">
        <f t="shared" si="140"/>
        <v>https://api.iextrading.com/1.0/stock/V/chart/date/20181219</v>
      </c>
      <c r="G2372">
        <f t="shared" si="141"/>
        <v>104</v>
      </c>
    </row>
    <row r="2373" spans="1:7" x14ac:dyDescent="0.25">
      <c r="A2373" s="1" t="s">
        <v>0</v>
      </c>
      <c r="B2373" t="str">
        <f t="shared" si="138"/>
        <v>V</v>
      </c>
      <c r="C2373" t="s">
        <v>1</v>
      </c>
      <c r="D2373" s="2" t="str">
        <f t="shared" si="142"/>
        <v>20181218</v>
      </c>
      <c r="E2373" s="2">
        <f t="shared" si="139"/>
        <v>43452</v>
      </c>
      <c r="F2373" s="6" t="str">
        <f t="shared" si="140"/>
        <v>https://api.iextrading.com/1.0/stock/V/chart/date/20181218</v>
      </c>
      <c r="G2373">
        <f t="shared" si="141"/>
        <v>104</v>
      </c>
    </row>
    <row r="2374" spans="1:7" x14ac:dyDescent="0.25">
      <c r="A2374" s="1" t="s">
        <v>0</v>
      </c>
      <c r="B2374" t="str">
        <f t="shared" si="138"/>
        <v>V</v>
      </c>
      <c r="C2374" t="s">
        <v>1</v>
      </c>
      <c r="D2374" s="2" t="str">
        <f t="shared" si="142"/>
        <v>20181217</v>
      </c>
      <c r="E2374" s="2">
        <f t="shared" si="139"/>
        <v>43451</v>
      </c>
      <c r="F2374" s="6" t="str">
        <f t="shared" si="140"/>
        <v>https://api.iextrading.com/1.0/stock/V/chart/date/20181217</v>
      </c>
      <c r="G2374">
        <f t="shared" si="141"/>
        <v>104</v>
      </c>
    </row>
    <row r="2375" spans="1:7" x14ac:dyDescent="0.25">
      <c r="A2375" s="1" t="s">
        <v>0</v>
      </c>
      <c r="B2375" t="str">
        <f t="shared" si="138"/>
        <v>V</v>
      </c>
      <c r="C2375" t="s">
        <v>1</v>
      </c>
      <c r="D2375" s="2" t="str">
        <f t="shared" si="142"/>
        <v>20181216</v>
      </c>
      <c r="E2375" s="2">
        <f t="shared" si="139"/>
        <v>43450</v>
      </c>
      <c r="F2375" s="6" t="str">
        <f t="shared" si="140"/>
        <v>https://api.iextrading.com/1.0/stock/V/chart/date/20181216</v>
      </c>
      <c r="G2375">
        <f t="shared" si="141"/>
        <v>104</v>
      </c>
    </row>
    <row r="2376" spans="1:7" x14ac:dyDescent="0.25">
      <c r="A2376" s="1" t="s">
        <v>0</v>
      </c>
      <c r="B2376" t="str">
        <f t="shared" si="138"/>
        <v>V</v>
      </c>
      <c r="C2376" t="s">
        <v>1</v>
      </c>
      <c r="D2376" s="2" t="str">
        <f t="shared" si="142"/>
        <v>20181213</v>
      </c>
      <c r="E2376" s="2">
        <f t="shared" si="139"/>
        <v>43447</v>
      </c>
      <c r="F2376" s="6" t="str">
        <f t="shared" si="140"/>
        <v>https://api.iextrading.com/1.0/stock/V/chart/date/20181213</v>
      </c>
      <c r="G2376">
        <f t="shared" si="141"/>
        <v>104</v>
      </c>
    </row>
    <row r="2377" spans="1:7" x14ac:dyDescent="0.25">
      <c r="A2377" s="1" t="s">
        <v>0</v>
      </c>
      <c r="B2377" t="str">
        <f t="shared" si="138"/>
        <v>V</v>
      </c>
      <c r="C2377" t="s">
        <v>1</v>
      </c>
      <c r="D2377" s="2" t="str">
        <f t="shared" si="142"/>
        <v>20181212</v>
      </c>
      <c r="E2377" s="2">
        <f t="shared" si="139"/>
        <v>43446</v>
      </c>
      <c r="F2377" s="6" t="str">
        <f t="shared" si="140"/>
        <v>https://api.iextrading.com/1.0/stock/V/chart/date/20181212</v>
      </c>
      <c r="G2377">
        <f t="shared" si="141"/>
        <v>104</v>
      </c>
    </row>
    <row r="2378" spans="1:7" x14ac:dyDescent="0.25">
      <c r="A2378" s="1" t="s">
        <v>0</v>
      </c>
      <c r="B2378" t="str">
        <f t="shared" si="138"/>
        <v>V</v>
      </c>
      <c r="C2378" t="s">
        <v>1</v>
      </c>
      <c r="D2378" s="2" t="str">
        <f t="shared" si="142"/>
        <v>20181211</v>
      </c>
      <c r="E2378" s="2">
        <f t="shared" si="139"/>
        <v>43445</v>
      </c>
      <c r="F2378" s="6" t="str">
        <f t="shared" si="140"/>
        <v>https://api.iextrading.com/1.0/stock/V/chart/date/20181211</v>
      </c>
      <c r="G2378">
        <f t="shared" si="141"/>
        <v>104</v>
      </c>
    </row>
    <row r="2379" spans="1:7" x14ac:dyDescent="0.25">
      <c r="A2379" s="1" t="s">
        <v>0</v>
      </c>
      <c r="B2379" t="str">
        <f t="shared" si="138"/>
        <v>V</v>
      </c>
      <c r="C2379" t="s">
        <v>1</v>
      </c>
      <c r="D2379" s="2" t="str">
        <f t="shared" si="142"/>
        <v>20181210</v>
      </c>
      <c r="E2379" s="2">
        <f t="shared" si="139"/>
        <v>43444</v>
      </c>
      <c r="F2379" s="6" t="str">
        <f t="shared" si="140"/>
        <v>https://api.iextrading.com/1.0/stock/V/chart/date/20181210</v>
      </c>
      <c r="G2379">
        <f t="shared" si="141"/>
        <v>104</v>
      </c>
    </row>
    <row r="2380" spans="1:7" x14ac:dyDescent="0.25">
      <c r="A2380" s="1" t="s">
        <v>0</v>
      </c>
      <c r="B2380" t="str">
        <f t="shared" si="138"/>
        <v>V</v>
      </c>
      <c r="C2380" t="s">
        <v>1</v>
      </c>
      <c r="D2380" s="2" t="str">
        <f t="shared" si="142"/>
        <v>20181209</v>
      </c>
      <c r="E2380" s="2">
        <f t="shared" si="139"/>
        <v>43443</v>
      </c>
      <c r="F2380" s="6" t="str">
        <f t="shared" si="140"/>
        <v>https://api.iextrading.com/1.0/stock/V/chart/date/20181209</v>
      </c>
      <c r="G2380">
        <f t="shared" si="141"/>
        <v>104</v>
      </c>
    </row>
    <row r="2381" spans="1:7" x14ac:dyDescent="0.25">
      <c r="A2381" s="1" t="s">
        <v>0</v>
      </c>
      <c r="B2381" t="str">
        <f t="shared" si="138"/>
        <v>V</v>
      </c>
      <c r="C2381" t="s">
        <v>1</v>
      </c>
      <c r="D2381" s="2" t="str">
        <f t="shared" si="142"/>
        <v>20181206</v>
      </c>
      <c r="E2381" s="2">
        <f t="shared" si="139"/>
        <v>43440</v>
      </c>
      <c r="F2381" s="6" t="str">
        <f t="shared" si="140"/>
        <v>https://api.iextrading.com/1.0/stock/V/chart/date/20181206</v>
      </c>
      <c r="G2381">
        <f t="shared" si="141"/>
        <v>104</v>
      </c>
    </row>
    <row r="2382" spans="1:7" x14ac:dyDescent="0.25">
      <c r="A2382" s="1" t="s">
        <v>0</v>
      </c>
      <c r="B2382" t="str">
        <f t="shared" si="138"/>
        <v>V</v>
      </c>
      <c r="C2382" t="s">
        <v>1</v>
      </c>
      <c r="D2382" s="2" t="str">
        <f t="shared" si="142"/>
        <v>20181205</v>
      </c>
      <c r="E2382" s="2">
        <f t="shared" si="139"/>
        <v>43439</v>
      </c>
      <c r="F2382" s="6" t="str">
        <f t="shared" si="140"/>
        <v>https://api.iextrading.com/1.0/stock/V/chart/date/20181205</v>
      </c>
      <c r="G2382">
        <f t="shared" si="141"/>
        <v>104</v>
      </c>
    </row>
    <row r="2383" spans="1:7" x14ac:dyDescent="0.25">
      <c r="A2383" s="1" t="s">
        <v>0</v>
      </c>
      <c r="B2383" t="str">
        <f t="shared" si="138"/>
        <v>V</v>
      </c>
      <c r="C2383" t="s">
        <v>1</v>
      </c>
      <c r="D2383" s="2" t="str">
        <f t="shared" si="142"/>
        <v>20181204</v>
      </c>
      <c r="E2383" s="2">
        <f t="shared" si="139"/>
        <v>43438</v>
      </c>
      <c r="F2383" s="6" t="str">
        <f t="shared" si="140"/>
        <v>https://api.iextrading.com/1.0/stock/V/chart/date/20181204</v>
      </c>
      <c r="G2383">
        <f t="shared" si="141"/>
        <v>104</v>
      </c>
    </row>
    <row r="2384" spans="1:7" x14ac:dyDescent="0.25">
      <c r="A2384" s="1" t="s">
        <v>0</v>
      </c>
      <c r="B2384" t="str">
        <f t="shared" si="138"/>
        <v>V</v>
      </c>
      <c r="C2384" t="s">
        <v>1</v>
      </c>
      <c r="D2384" s="2" t="str">
        <f t="shared" si="142"/>
        <v>20181203</v>
      </c>
      <c r="E2384" s="2">
        <f t="shared" si="139"/>
        <v>43437</v>
      </c>
      <c r="F2384" s="6" t="str">
        <f t="shared" si="140"/>
        <v>https://api.iextrading.com/1.0/stock/V/chart/date/20181203</v>
      </c>
      <c r="G2384">
        <f t="shared" si="141"/>
        <v>104</v>
      </c>
    </row>
    <row r="2385" spans="1:7" x14ac:dyDescent="0.25">
      <c r="A2385" s="1" t="s">
        <v>0</v>
      </c>
      <c r="B2385" t="str">
        <f t="shared" si="138"/>
        <v>V</v>
      </c>
      <c r="C2385" t="s">
        <v>1</v>
      </c>
      <c r="D2385" s="2" t="str">
        <f t="shared" si="142"/>
        <v>20181202</v>
      </c>
      <c r="E2385" s="2">
        <f t="shared" si="139"/>
        <v>43436</v>
      </c>
      <c r="F2385" s="6" t="str">
        <f t="shared" si="140"/>
        <v>https://api.iextrading.com/1.0/stock/V/chart/date/20181202</v>
      </c>
      <c r="G2385">
        <f t="shared" si="141"/>
        <v>104</v>
      </c>
    </row>
    <row r="2386" spans="1:7" x14ac:dyDescent="0.25">
      <c r="A2386" s="1" t="s">
        <v>0</v>
      </c>
      <c r="B2386" t="str">
        <f t="shared" si="138"/>
        <v>V</v>
      </c>
      <c r="C2386" t="s">
        <v>1</v>
      </c>
      <c r="D2386" s="2" t="str">
        <f t="shared" si="142"/>
        <v>20181129</v>
      </c>
      <c r="E2386" s="2">
        <f t="shared" si="139"/>
        <v>43433</v>
      </c>
      <c r="F2386" s="6" t="str">
        <f t="shared" si="140"/>
        <v>https://api.iextrading.com/1.0/stock/V/chart/date/20181129</v>
      </c>
      <c r="G2386">
        <f t="shared" si="141"/>
        <v>104</v>
      </c>
    </row>
    <row r="2387" spans="1:7" x14ac:dyDescent="0.25">
      <c r="A2387" s="1" t="s">
        <v>0</v>
      </c>
      <c r="B2387" t="str">
        <f t="shared" si="138"/>
        <v>V</v>
      </c>
      <c r="C2387" t="s">
        <v>1</v>
      </c>
      <c r="D2387" s="2" t="str">
        <f t="shared" si="142"/>
        <v>20181128</v>
      </c>
      <c r="E2387" s="2">
        <f t="shared" si="139"/>
        <v>43432</v>
      </c>
      <c r="F2387" s="6" t="str">
        <f t="shared" si="140"/>
        <v>https://api.iextrading.com/1.0/stock/V/chart/date/20181128</v>
      </c>
      <c r="G2387">
        <f t="shared" si="141"/>
        <v>104</v>
      </c>
    </row>
    <row r="2388" spans="1:7" x14ac:dyDescent="0.25">
      <c r="A2388" s="1" t="s">
        <v>0</v>
      </c>
      <c r="B2388" t="str">
        <f t="shared" si="138"/>
        <v>V</v>
      </c>
      <c r="C2388" t="s">
        <v>1</v>
      </c>
      <c r="D2388" s="2" t="str">
        <f t="shared" si="142"/>
        <v>20181127</v>
      </c>
      <c r="E2388" s="2">
        <f t="shared" si="139"/>
        <v>43431</v>
      </c>
      <c r="F2388" s="6" t="str">
        <f t="shared" si="140"/>
        <v>https://api.iextrading.com/1.0/stock/V/chart/date/20181127</v>
      </c>
      <c r="G2388">
        <f t="shared" si="141"/>
        <v>104</v>
      </c>
    </row>
    <row r="2389" spans="1:7" x14ac:dyDescent="0.25">
      <c r="A2389" s="1" t="s">
        <v>0</v>
      </c>
      <c r="B2389" t="str">
        <f t="shared" si="138"/>
        <v>V</v>
      </c>
      <c r="C2389" t="s">
        <v>1</v>
      </c>
      <c r="D2389" s="2" t="str">
        <f t="shared" si="142"/>
        <v>20181126</v>
      </c>
      <c r="E2389" s="2">
        <f t="shared" si="139"/>
        <v>43430</v>
      </c>
      <c r="F2389" s="6" t="str">
        <f t="shared" si="140"/>
        <v>https://api.iextrading.com/1.0/stock/V/chart/date/20181126</v>
      </c>
      <c r="G2389">
        <f t="shared" si="141"/>
        <v>104</v>
      </c>
    </row>
    <row r="2390" spans="1:7" x14ac:dyDescent="0.25">
      <c r="A2390" s="1" t="s">
        <v>0</v>
      </c>
      <c r="B2390" t="str">
        <f t="shared" si="138"/>
        <v>V</v>
      </c>
      <c r="C2390" t="s">
        <v>1</v>
      </c>
      <c r="D2390" s="2" t="str">
        <f t="shared" si="142"/>
        <v>20181125</v>
      </c>
      <c r="E2390" s="2">
        <f t="shared" si="139"/>
        <v>43429</v>
      </c>
      <c r="F2390" s="6" t="str">
        <f t="shared" si="140"/>
        <v>https://api.iextrading.com/1.0/stock/V/chart/date/20181125</v>
      </c>
      <c r="G2390">
        <f t="shared" si="141"/>
        <v>104</v>
      </c>
    </row>
    <row r="2391" spans="1:7" x14ac:dyDescent="0.25">
      <c r="A2391" s="1" t="s">
        <v>0</v>
      </c>
      <c r="B2391" t="str">
        <f t="shared" si="138"/>
        <v>V</v>
      </c>
      <c r="C2391" t="s">
        <v>1</v>
      </c>
      <c r="D2391" s="2" t="str">
        <f t="shared" si="142"/>
        <v>20181122</v>
      </c>
      <c r="E2391" s="2">
        <f t="shared" si="139"/>
        <v>43426</v>
      </c>
      <c r="F2391" s="6" t="str">
        <f t="shared" si="140"/>
        <v>https://api.iextrading.com/1.0/stock/V/chart/date/20181122</v>
      </c>
      <c r="G2391">
        <f t="shared" si="141"/>
        <v>104</v>
      </c>
    </row>
    <row r="2392" spans="1:7" x14ac:dyDescent="0.25">
      <c r="A2392" s="1" t="s">
        <v>0</v>
      </c>
      <c r="B2392" t="str">
        <f t="shared" si="138"/>
        <v>V</v>
      </c>
      <c r="C2392" t="s">
        <v>1</v>
      </c>
      <c r="D2392" s="2" t="str">
        <f t="shared" si="142"/>
        <v>20181121</v>
      </c>
      <c r="E2392" s="2">
        <f t="shared" si="139"/>
        <v>43425</v>
      </c>
      <c r="F2392" s="6" t="str">
        <f t="shared" si="140"/>
        <v>https://api.iextrading.com/1.0/stock/V/chart/date/20181121</v>
      </c>
      <c r="G2392">
        <f t="shared" si="141"/>
        <v>104</v>
      </c>
    </row>
    <row r="2393" spans="1:7" x14ac:dyDescent="0.25">
      <c r="A2393" s="1" t="s">
        <v>0</v>
      </c>
      <c r="B2393" t="str">
        <f t="shared" si="138"/>
        <v>VALE</v>
      </c>
      <c r="C2393" t="s">
        <v>1</v>
      </c>
      <c r="D2393" s="2" t="str">
        <f t="shared" si="142"/>
        <v>20181221</v>
      </c>
      <c r="E2393" s="2">
        <f t="shared" si="139"/>
        <v>43455</v>
      </c>
      <c r="F2393" s="6" t="str">
        <f t="shared" si="140"/>
        <v>https://api.iextrading.com/1.0/stock/VALE/chart/date/20181221</v>
      </c>
      <c r="G2393">
        <f t="shared" si="141"/>
        <v>105</v>
      </c>
    </row>
    <row r="2394" spans="1:7" x14ac:dyDescent="0.25">
      <c r="A2394" s="1" t="s">
        <v>0</v>
      </c>
      <c r="B2394" t="str">
        <f t="shared" si="138"/>
        <v>VALE</v>
      </c>
      <c r="C2394" t="s">
        <v>1</v>
      </c>
      <c r="D2394" s="2" t="str">
        <f t="shared" si="142"/>
        <v>20181220</v>
      </c>
      <c r="E2394" s="2">
        <f t="shared" si="139"/>
        <v>43454</v>
      </c>
      <c r="F2394" s="6" t="str">
        <f t="shared" si="140"/>
        <v>https://api.iextrading.com/1.0/stock/VALE/chart/date/20181220</v>
      </c>
      <c r="G2394">
        <f t="shared" si="141"/>
        <v>105</v>
      </c>
    </row>
    <row r="2395" spans="1:7" x14ac:dyDescent="0.25">
      <c r="A2395" s="1" t="s">
        <v>0</v>
      </c>
      <c r="B2395" t="str">
        <f t="shared" si="138"/>
        <v>VALE</v>
      </c>
      <c r="C2395" t="s">
        <v>1</v>
      </c>
      <c r="D2395" s="2" t="str">
        <f t="shared" si="142"/>
        <v>20181219</v>
      </c>
      <c r="E2395" s="2">
        <f t="shared" si="139"/>
        <v>43453</v>
      </c>
      <c r="F2395" s="6" t="str">
        <f t="shared" si="140"/>
        <v>https://api.iextrading.com/1.0/stock/VALE/chart/date/20181219</v>
      </c>
      <c r="G2395">
        <f t="shared" si="141"/>
        <v>105</v>
      </c>
    </row>
    <row r="2396" spans="1:7" x14ac:dyDescent="0.25">
      <c r="A2396" s="1" t="s">
        <v>0</v>
      </c>
      <c r="B2396" t="str">
        <f t="shared" si="138"/>
        <v>VALE</v>
      </c>
      <c r="C2396" t="s">
        <v>1</v>
      </c>
      <c r="D2396" s="2" t="str">
        <f t="shared" si="142"/>
        <v>20181218</v>
      </c>
      <c r="E2396" s="2">
        <f t="shared" si="139"/>
        <v>43452</v>
      </c>
      <c r="F2396" s="6" t="str">
        <f t="shared" si="140"/>
        <v>https://api.iextrading.com/1.0/stock/VALE/chart/date/20181218</v>
      </c>
      <c r="G2396">
        <f t="shared" si="141"/>
        <v>105</v>
      </c>
    </row>
    <row r="2397" spans="1:7" x14ac:dyDescent="0.25">
      <c r="A2397" s="1" t="s">
        <v>0</v>
      </c>
      <c r="B2397" t="str">
        <f t="shared" si="138"/>
        <v>VALE</v>
      </c>
      <c r="C2397" t="s">
        <v>1</v>
      </c>
      <c r="D2397" s="2" t="str">
        <f t="shared" si="142"/>
        <v>20181217</v>
      </c>
      <c r="E2397" s="2">
        <f t="shared" si="139"/>
        <v>43451</v>
      </c>
      <c r="F2397" s="6" t="str">
        <f t="shared" si="140"/>
        <v>https://api.iextrading.com/1.0/stock/VALE/chart/date/20181217</v>
      </c>
      <c r="G2397">
        <f t="shared" si="141"/>
        <v>105</v>
      </c>
    </row>
    <row r="2398" spans="1:7" x14ac:dyDescent="0.25">
      <c r="A2398" s="1" t="s">
        <v>0</v>
      </c>
      <c r="B2398" t="str">
        <f t="shared" ref="B2398:B2461" si="143">VLOOKUP(G2398,M:N,2,FALSE)</f>
        <v>VALE</v>
      </c>
      <c r="C2398" t="s">
        <v>1</v>
      </c>
      <c r="D2398" s="2" t="str">
        <f t="shared" si="142"/>
        <v>20181216</v>
      </c>
      <c r="E2398" s="2">
        <f t="shared" ref="E2398:E2427" si="144">IF(E2397-1&gt;=$K$2,IF(WEEKDAY(E2397-1)=7,E2397-3,E2397-1),$K$1)</f>
        <v>43450</v>
      </c>
      <c r="F2398" s="6" t="str">
        <f t="shared" ref="F2398:F2461" si="145">A2398&amp;B2398&amp;C2398&amp;D2398</f>
        <v>https://api.iextrading.com/1.0/stock/VALE/chart/date/20181216</v>
      </c>
      <c r="G2398">
        <f t="shared" ref="G2398:G2427" si="146">IF(E2398=$K$1,G2397+1,G2397)</f>
        <v>105</v>
      </c>
    </row>
    <row r="2399" spans="1:7" x14ac:dyDescent="0.25">
      <c r="A2399" s="1" t="s">
        <v>0</v>
      </c>
      <c r="B2399" t="str">
        <f t="shared" si="143"/>
        <v>VALE</v>
      </c>
      <c r="C2399" t="s">
        <v>1</v>
      </c>
      <c r="D2399" s="2" t="str">
        <f t="shared" si="142"/>
        <v>20181213</v>
      </c>
      <c r="E2399" s="2">
        <f t="shared" si="144"/>
        <v>43447</v>
      </c>
      <c r="F2399" s="6" t="str">
        <f t="shared" si="145"/>
        <v>https://api.iextrading.com/1.0/stock/VALE/chart/date/20181213</v>
      </c>
      <c r="G2399">
        <f t="shared" si="146"/>
        <v>105</v>
      </c>
    </row>
    <row r="2400" spans="1:7" x14ac:dyDescent="0.25">
      <c r="A2400" s="1" t="s">
        <v>0</v>
      </c>
      <c r="B2400" t="str">
        <f t="shared" si="143"/>
        <v>VALE</v>
      </c>
      <c r="C2400" t="s">
        <v>1</v>
      </c>
      <c r="D2400" s="2" t="str">
        <f t="shared" ref="D2400:D2463" si="147">TEXT(E2400,"YYYY")&amp;TEXT(E2400,"MM")&amp;TEXT(E2400,"dd")</f>
        <v>20181212</v>
      </c>
      <c r="E2400" s="2">
        <f t="shared" si="144"/>
        <v>43446</v>
      </c>
      <c r="F2400" s="6" t="str">
        <f t="shared" si="145"/>
        <v>https://api.iextrading.com/1.0/stock/VALE/chart/date/20181212</v>
      </c>
      <c r="G2400">
        <f t="shared" si="146"/>
        <v>105</v>
      </c>
    </row>
    <row r="2401" spans="1:7" x14ac:dyDescent="0.25">
      <c r="A2401" s="1" t="s">
        <v>0</v>
      </c>
      <c r="B2401" t="str">
        <f t="shared" si="143"/>
        <v>VALE</v>
      </c>
      <c r="C2401" t="s">
        <v>1</v>
      </c>
      <c r="D2401" s="2" t="str">
        <f t="shared" si="147"/>
        <v>20181211</v>
      </c>
      <c r="E2401" s="2">
        <f t="shared" si="144"/>
        <v>43445</v>
      </c>
      <c r="F2401" s="6" t="str">
        <f t="shared" si="145"/>
        <v>https://api.iextrading.com/1.0/stock/VALE/chart/date/20181211</v>
      </c>
      <c r="G2401">
        <f t="shared" si="146"/>
        <v>105</v>
      </c>
    </row>
    <row r="2402" spans="1:7" x14ac:dyDescent="0.25">
      <c r="A2402" s="1" t="s">
        <v>0</v>
      </c>
      <c r="B2402" t="str">
        <f t="shared" si="143"/>
        <v>VALE</v>
      </c>
      <c r="C2402" t="s">
        <v>1</v>
      </c>
      <c r="D2402" s="2" t="str">
        <f t="shared" si="147"/>
        <v>20181210</v>
      </c>
      <c r="E2402" s="2">
        <f t="shared" si="144"/>
        <v>43444</v>
      </c>
      <c r="F2402" s="6" t="str">
        <f t="shared" si="145"/>
        <v>https://api.iextrading.com/1.0/stock/VALE/chart/date/20181210</v>
      </c>
      <c r="G2402">
        <f t="shared" si="146"/>
        <v>105</v>
      </c>
    </row>
    <row r="2403" spans="1:7" x14ac:dyDescent="0.25">
      <c r="A2403" s="1" t="s">
        <v>0</v>
      </c>
      <c r="B2403" t="str">
        <f t="shared" si="143"/>
        <v>VALE</v>
      </c>
      <c r="C2403" t="s">
        <v>1</v>
      </c>
      <c r="D2403" s="2" t="str">
        <f t="shared" si="147"/>
        <v>20181209</v>
      </c>
      <c r="E2403" s="2">
        <f t="shared" si="144"/>
        <v>43443</v>
      </c>
      <c r="F2403" s="6" t="str">
        <f t="shared" si="145"/>
        <v>https://api.iextrading.com/1.0/stock/VALE/chart/date/20181209</v>
      </c>
      <c r="G2403">
        <f t="shared" si="146"/>
        <v>105</v>
      </c>
    </row>
    <row r="2404" spans="1:7" x14ac:dyDescent="0.25">
      <c r="A2404" s="1" t="s">
        <v>0</v>
      </c>
      <c r="B2404" t="str">
        <f t="shared" si="143"/>
        <v>VALE</v>
      </c>
      <c r="C2404" t="s">
        <v>1</v>
      </c>
      <c r="D2404" s="2" t="str">
        <f t="shared" si="147"/>
        <v>20181206</v>
      </c>
      <c r="E2404" s="2">
        <f t="shared" si="144"/>
        <v>43440</v>
      </c>
      <c r="F2404" s="6" t="str">
        <f t="shared" si="145"/>
        <v>https://api.iextrading.com/1.0/stock/VALE/chart/date/20181206</v>
      </c>
      <c r="G2404">
        <f t="shared" si="146"/>
        <v>105</v>
      </c>
    </row>
    <row r="2405" spans="1:7" x14ac:dyDescent="0.25">
      <c r="A2405" s="1" t="s">
        <v>0</v>
      </c>
      <c r="B2405" t="str">
        <f t="shared" si="143"/>
        <v>VALE</v>
      </c>
      <c r="C2405" t="s">
        <v>1</v>
      </c>
      <c r="D2405" s="2" t="str">
        <f t="shared" si="147"/>
        <v>20181205</v>
      </c>
      <c r="E2405" s="2">
        <f t="shared" si="144"/>
        <v>43439</v>
      </c>
      <c r="F2405" s="6" t="str">
        <f t="shared" si="145"/>
        <v>https://api.iextrading.com/1.0/stock/VALE/chart/date/20181205</v>
      </c>
      <c r="G2405">
        <f t="shared" si="146"/>
        <v>105</v>
      </c>
    </row>
    <row r="2406" spans="1:7" x14ac:dyDescent="0.25">
      <c r="A2406" s="1" t="s">
        <v>0</v>
      </c>
      <c r="B2406" t="str">
        <f t="shared" si="143"/>
        <v>VALE</v>
      </c>
      <c r="C2406" t="s">
        <v>1</v>
      </c>
      <c r="D2406" s="2" t="str">
        <f t="shared" si="147"/>
        <v>20181204</v>
      </c>
      <c r="E2406" s="2">
        <f t="shared" si="144"/>
        <v>43438</v>
      </c>
      <c r="F2406" s="6" t="str">
        <f t="shared" si="145"/>
        <v>https://api.iextrading.com/1.0/stock/VALE/chart/date/20181204</v>
      </c>
      <c r="G2406">
        <f t="shared" si="146"/>
        <v>105</v>
      </c>
    </row>
    <row r="2407" spans="1:7" x14ac:dyDescent="0.25">
      <c r="A2407" s="1" t="s">
        <v>0</v>
      </c>
      <c r="B2407" t="str">
        <f t="shared" si="143"/>
        <v>VALE</v>
      </c>
      <c r="C2407" t="s">
        <v>1</v>
      </c>
      <c r="D2407" s="2" t="str">
        <f t="shared" si="147"/>
        <v>20181203</v>
      </c>
      <c r="E2407" s="2">
        <f t="shared" si="144"/>
        <v>43437</v>
      </c>
      <c r="F2407" s="6" t="str">
        <f t="shared" si="145"/>
        <v>https://api.iextrading.com/1.0/stock/VALE/chart/date/20181203</v>
      </c>
      <c r="G2407">
        <f t="shared" si="146"/>
        <v>105</v>
      </c>
    </row>
    <row r="2408" spans="1:7" x14ac:dyDescent="0.25">
      <c r="A2408" s="1" t="s">
        <v>0</v>
      </c>
      <c r="B2408" t="str">
        <f t="shared" si="143"/>
        <v>VALE</v>
      </c>
      <c r="C2408" t="s">
        <v>1</v>
      </c>
      <c r="D2408" s="2" t="str">
        <f t="shared" si="147"/>
        <v>20181202</v>
      </c>
      <c r="E2408" s="2">
        <f t="shared" si="144"/>
        <v>43436</v>
      </c>
      <c r="F2408" s="6" t="str">
        <f t="shared" si="145"/>
        <v>https://api.iextrading.com/1.0/stock/VALE/chart/date/20181202</v>
      </c>
      <c r="G2408">
        <f t="shared" si="146"/>
        <v>105</v>
      </c>
    </row>
    <row r="2409" spans="1:7" x14ac:dyDescent="0.25">
      <c r="A2409" s="1" t="s">
        <v>0</v>
      </c>
      <c r="B2409" t="str">
        <f t="shared" si="143"/>
        <v>VALE</v>
      </c>
      <c r="C2409" t="s">
        <v>1</v>
      </c>
      <c r="D2409" s="2" t="str">
        <f t="shared" si="147"/>
        <v>20181129</v>
      </c>
      <c r="E2409" s="2">
        <f t="shared" si="144"/>
        <v>43433</v>
      </c>
      <c r="F2409" s="6" t="str">
        <f t="shared" si="145"/>
        <v>https://api.iextrading.com/1.0/stock/VALE/chart/date/20181129</v>
      </c>
      <c r="G2409">
        <f t="shared" si="146"/>
        <v>105</v>
      </c>
    </row>
    <row r="2410" spans="1:7" x14ac:dyDescent="0.25">
      <c r="A2410" s="1" t="s">
        <v>0</v>
      </c>
      <c r="B2410" t="str">
        <f t="shared" si="143"/>
        <v>VALE</v>
      </c>
      <c r="C2410" t="s">
        <v>1</v>
      </c>
      <c r="D2410" s="2" t="str">
        <f t="shared" si="147"/>
        <v>20181128</v>
      </c>
      <c r="E2410" s="2">
        <f t="shared" si="144"/>
        <v>43432</v>
      </c>
      <c r="F2410" s="6" t="str">
        <f t="shared" si="145"/>
        <v>https://api.iextrading.com/1.0/stock/VALE/chart/date/20181128</v>
      </c>
      <c r="G2410">
        <f t="shared" si="146"/>
        <v>105</v>
      </c>
    </row>
    <row r="2411" spans="1:7" x14ac:dyDescent="0.25">
      <c r="A2411" s="1" t="s">
        <v>0</v>
      </c>
      <c r="B2411" t="str">
        <f t="shared" si="143"/>
        <v>VALE</v>
      </c>
      <c r="C2411" t="s">
        <v>1</v>
      </c>
      <c r="D2411" s="2" t="str">
        <f t="shared" si="147"/>
        <v>20181127</v>
      </c>
      <c r="E2411" s="2">
        <f t="shared" si="144"/>
        <v>43431</v>
      </c>
      <c r="F2411" s="6" t="str">
        <f t="shared" si="145"/>
        <v>https://api.iextrading.com/1.0/stock/VALE/chart/date/20181127</v>
      </c>
      <c r="G2411">
        <f t="shared" si="146"/>
        <v>105</v>
      </c>
    </row>
    <row r="2412" spans="1:7" x14ac:dyDescent="0.25">
      <c r="A2412" s="1" t="s">
        <v>0</v>
      </c>
      <c r="B2412" t="str">
        <f t="shared" si="143"/>
        <v>VALE</v>
      </c>
      <c r="C2412" t="s">
        <v>1</v>
      </c>
      <c r="D2412" s="2" t="str">
        <f t="shared" si="147"/>
        <v>20181126</v>
      </c>
      <c r="E2412" s="2">
        <f t="shared" si="144"/>
        <v>43430</v>
      </c>
      <c r="F2412" s="6" t="str">
        <f t="shared" si="145"/>
        <v>https://api.iextrading.com/1.0/stock/VALE/chart/date/20181126</v>
      </c>
      <c r="G2412">
        <f t="shared" si="146"/>
        <v>105</v>
      </c>
    </row>
    <row r="2413" spans="1:7" x14ac:dyDescent="0.25">
      <c r="A2413" s="1" t="s">
        <v>0</v>
      </c>
      <c r="B2413" t="str">
        <f t="shared" si="143"/>
        <v>VALE</v>
      </c>
      <c r="C2413" t="s">
        <v>1</v>
      </c>
      <c r="D2413" s="2" t="str">
        <f t="shared" si="147"/>
        <v>20181125</v>
      </c>
      <c r="E2413" s="2">
        <f t="shared" si="144"/>
        <v>43429</v>
      </c>
      <c r="F2413" s="6" t="str">
        <f t="shared" si="145"/>
        <v>https://api.iextrading.com/1.0/stock/VALE/chart/date/20181125</v>
      </c>
      <c r="G2413">
        <f t="shared" si="146"/>
        <v>105</v>
      </c>
    </row>
    <row r="2414" spans="1:7" x14ac:dyDescent="0.25">
      <c r="A2414" s="1" t="s">
        <v>0</v>
      </c>
      <c r="B2414" t="str">
        <f t="shared" si="143"/>
        <v>VALE</v>
      </c>
      <c r="C2414" t="s">
        <v>1</v>
      </c>
      <c r="D2414" s="2" t="str">
        <f t="shared" si="147"/>
        <v>20181122</v>
      </c>
      <c r="E2414" s="2">
        <f t="shared" si="144"/>
        <v>43426</v>
      </c>
      <c r="F2414" s="6" t="str">
        <f t="shared" si="145"/>
        <v>https://api.iextrading.com/1.0/stock/VALE/chart/date/20181122</v>
      </c>
      <c r="G2414">
        <f t="shared" si="146"/>
        <v>105</v>
      </c>
    </row>
    <row r="2415" spans="1:7" x14ac:dyDescent="0.25">
      <c r="A2415" s="1" t="s">
        <v>0</v>
      </c>
      <c r="B2415" t="str">
        <f t="shared" si="143"/>
        <v>VALE</v>
      </c>
      <c r="C2415" t="s">
        <v>1</v>
      </c>
      <c r="D2415" s="2" t="str">
        <f t="shared" si="147"/>
        <v>20181121</v>
      </c>
      <c r="E2415" s="2">
        <f t="shared" si="144"/>
        <v>43425</v>
      </c>
      <c r="F2415" s="6" t="str">
        <f t="shared" si="145"/>
        <v>https://api.iextrading.com/1.0/stock/VALE/chart/date/20181121</v>
      </c>
      <c r="G2415">
        <f t="shared" si="146"/>
        <v>105</v>
      </c>
    </row>
    <row r="2416" spans="1:7" x14ac:dyDescent="0.25">
      <c r="A2416" s="1" t="s">
        <v>0</v>
      </c>
      <c r="B2416" t="str">
        <f t="shared" si="143"/>
        <v>VZ</v>
      </c>
      <c r="C2416" t="s">
        <v>1</v>
      </c>
      <c r="D2416" s="2" t="str">
        <f t="shared" si="147"/>
        <v>20181221</v>
      </c>
      <c r="E2416" s="2">
        <f t="shared" si="144"/>
        <v>43455</v>
      </c>
      <c r="F2416" s="6" t="str">
        <f t="shared" si="145"/>
        <v>https://api.iextrading.com/1.0/stock/VZ/chart/date/20181221</v>
      </c>
      <c r="G2416">
        <f t="shared" si="146"/>
        <v>106</v>
      </c>
    </row>
    <row r="2417" spans="1:7" x14ac:dyDescent="0.25">
      <c r="A2417" s="1" t="s">
        <v>0</v>
      </c>
      <c r="B2417" t="str">
        <f t="shared" si="143"/>
        <v>VZ</v>
      </c>
      <c r="C2417" t="s">
        <v>1</v>
      </c>
      <c r="D2417" s="2" t="str">
        <f t="shared" si="147"/>
        <v>20181220</v>
      </c>
      <c r="E2417" s="2">
        <f t="shared" si="144"/>
        <v>43454</v>
      </c>
      <c r="F2417" s="6" t="str">
        <f t="shared" si="145"/>
        <v>https://api.iextrading.com/1.0/stock/VZ/chart/date/20181220</v>
      </c>
      <c r="G2417">
        <f t="shared" si="146"/>
        <v>106</v>
      </c>
    </row>
    <row r="2418" spans="1:7" x14ac:dyDescent="0.25">
      <c r="A2418" s="1" t="s">
        <v>0</v>
      </c>
      <c r="B2418" t="str">
        <f t="shared" si="143"/>
        <v>VZ</v>
      </c>
      <c r="C2418" t="s">
        <v>1</v>
      </c>
      <c r="D2418" s="2" t="str">
        <f t="shared" si="147"/>
        <v>20181219</v>
      </c>
      <c r="E2418" s="2">
        <f t="shared" si="144"/>
        <v>43453</v>
      </c>
      <c r="F2418" s="6" t="str">
        <f t="shared" si="145"/>
        <v>https://api.iextrading.com/1.0/stock/VZ/chart/date/20181219</v>
      </c>
      <c r="G2418">
        <f t="shared" si="146"/>
        <v>106</v>
      </c>
    </row>
    <row r="2419" spans="1:7" x14ac:dyDescent="0.25">
      <c r="A2419" s="1" t="s">
        <v>0</v>
      </c>
      <c r="B2419" t="str">
        <f t="shared" si="143"/>
        <v>VZ</v>
      </c>
      <c r="C2419" t="s">
        <v>1</v>
      </c>
      <c r="D2419" s="2" t="str">
        <f t="shared" si="147"/>
        <v>20181218</v>
      </c>
      <c r="E2419" s="2">
        <f t="shared" si="144"/>
        <v>43452</v>
      </c>
      <c r="F2419" s="6" t="str">
        <f t="shared" si="145"/>
        <v>https://api.iextrading.com/1.0/stock/VZ/chart/date/20181218</v>
      </c>
      <c r="G2419">
        <f t="shared" si="146"/>
        <v>106</v>
      </c>
    </row>
    <row r="2420" spans="1:7" x14ac:dyDescent="0.25">
      <c r="A2420" s="1" t="s">
        <v>0</v>
      </c>
      <c r="B2420" t="str">
        <f t="shared" si="143"/>
        <v>VZ</v>
      </c>
      <c r="C2420" t="s">
        <v>1</v>
      </c>
      <c r="D2420" s="2" t="str">
        <f t="shared" si="147"/>
        <v>20181217</v>
      </c>
      <c r="E2420" s="2">
        <f t="shared" si="144"/>
        <v>43451</v>
      </c>
      <c r="F2420" s="6" t="str">
        <f t="shared" si="145"/>
        <v>https://api.iextrading.com/1.0/stock/VZ/chart/date/20181217</v>
      </c>
      <c r="G2420">
        <f t="shared" si="146"/>
        <v>106</v>
      </c>
    </row>
    <row r="2421" spans="1:7" x14ac:dyDescent="0.25">
      <c r="A2421" s="1" t="s">
        <v>0</v>
      </c>
      <c r="B2421" t="str">
        <f t="shared" si="143"/>
        <v>VZ</v>
      </c>
      <c r="C2421" t="s">
        <v>1</v>
      </c>
      <c r="D2421" s="2" t="str">
        <f t="shared" si="147"/>
        <v>20181216</v>
      </c>
      <c r="E2421" s="2">
        <f t="shared" si="144"/>
        <v>43450</v>
      </c>
      <c r="F2421" s="6" t="str">
        <f t="shared" si="145"/>
        <v>https://api.iextrading.com/1.0/stock/VZ/chart/date/20181216</v>
      </c>
      <c r="G2421">
        <f t="shared" si="146"/>
        <v>106</v>
      </c>
    </row>
    <row r="2422" spans="1:7" x14ac:dyDescent="0.25">
      <c r="A2422" s="1" t="s">
        <v>0</v>
      </c>
      <c r="B2422" t="str">
        <f t="shared" si="143"/>
        <v>VZ</v>
      </c>
      <c r="C2422" t="s">
        <v>1</v>
      </c>
      <c r="D2422" s="2" t="str">
        <f t="shared" si="147"/>
        <v>20181213</v>
      </c>
      <c r="E2422" s="2">
        <f t="shared" si="144"/>
        <v>43447</v>
      </c>
      <c r="F2422" s="6" t="str">
        <f t="shared" si="145"/>
        <v>https://api.iextrading.com/1.0/stock/VZ/chart/date/20181213</v>
      </c>
      <c r="G2422">
        <f t="shared" si="146"/>
        <v>106</v>
      </c>
    </row>
    <row r="2423" spans="1:7" x14ac:dyDescent="0.25">
      <c r="A2423" s="1" t="s">
        <v>0</v>
      </c>
      <c r="B2423" t="str">
        <f t="shared" si="143"/>
        <v>VZ</v>
      </c>
      <c r="C2423" t="s">
        <v>1</v>
      </c>
      <c r="D2423" s="2" t="str">
        <f t="shared" si="147"/>
        <v>20181212</v>
      </c>
      <c r="E2423" s="2">
        <f t="shared" si="144"/>
        <v>43446</v>
      </c>
      <c r="F2423" s="6" t="str">
        <f t="shared" si="145"/>
        <v>https://api.iextrading.com/1.0/stock/VZ/chart/date/20181212</v>
      </c>
      <c r="G2423">
        <f t="shared" si="146"/>
        <v>106</v>
      </c>
    </row>
    <row r="2424" spans="1:7" x14ac:dyDescent="0.25">
      <c r="A2424" s="1" t="s">
        <v>0</v>
      </c>
      <c r="B2424" t="str">
        <f t="shared" si="143"/>
        <v>VZ</v>
      </c>
      <c r="C2424" t="s">
        <v>1</v>
      </c>
      <c r="D2424" s="2" t="str">
        <f t="shared" si="147"/>
        <v>20181211</v>
      </c>
      <c r="E2424" s="2">
        <f t="shared" si="144"/>
        <v>43445</v>
      </c>
      <c r="F2424" s="6" t="str">
        <f t="shared" si="145"/>
        <v>https://api.iextrading.com/1.0/stock/VZ/chart/date/20181211</v>
      </c>
      <c r="G2424">
        <f t="shared" si="146"/>
        <v>106</v>
      </c>
    </row>
    <row r="2425" spans="1:7" x14ac:dyDescent="0.25">
      <c r="A2425" s="1" t="s">
        <v>0</v>
      </c>
      <c r="B2425" t="str">
        <f t="shared" si="143"/>
        <v>VZ</v>
      </c>
      <c r="C2425" t="s">
        <v>1</v>
      </c>
      <c r="D2425" s="2" t="str">
        <f t="shared" si="147"/>
        <v>20181210</v>
      </c>
      <c r="E2425" s="2">
        <f t="shared" si="144"/>
        <v>43444</v>
      </c>
      <c r="F2425" s="6" t="str">
        <f t="shared" si="145"/>
        <v>https://api.iextrading.com/1.0/stock/VZ/chart/date/20181210</v>
      </c>
      <c r="G2425">
        <f t="shared" si="146"/>
        <v>106</v>
      </c>
    </row>
    <row r="2426" spans="1:7" x14ac:dyDescent="0.25">
      <c r="A2426" s="1" t="s">
        <v>0</v>
      </c>
      <c r="B2426" t="str">
        <f t="shared" si="143"/>
        <v>VZ</v>
      </c>
      <c r="C2426" t="s">
        <v>1</v>
      </c>
      <c r="D2426" s="2" t="str">
        <f t="shared" si="147"/>
        <v>20181209</v>
      </c>
      <c r="E2426" s="2">
        <f t="shared" si="144"/>
        <v>43443</v>
      </c>
      <c r="F2426" s="6" t="str">
        <f t="shared" si="145"/>
        <v>https://api.iextrading.com/1.0/stock/VZ/chart/date/20181209</v>
      </c>
      <c r="G2426">
        <f t="shared" si="146"/>
        <v>106</v>
      </c>
    </row>
    <row r="2427" spans="1:7" x14ac:dyDescent="0.25">
      <c r="A2427" s="1" t="s">
        <v>0</v>
      </c>
      <c r="B2427" t="str">
        <f t="shared" si="143"/>
        <v>VZ</v>
      </c>
      <c r="C2427" t="s">
        <v>1</v>
      </c>
      <c r="D2427" s="2" t="str">
        <f t="shared" si="147"/>
        <v>20181206</v>
      </c>
      <c r="E2427" s="2">
        <f t="shared" si="144"/>
        <v>43440</v>
      </c>
      <c r="F2427" s="6" t="str">
        <f t="shared" si="145"/>
        <v>https://api.iextrading.com/1.0/stock/VZ/chart/date/20181206</v>
      </c>
      <c r="G2427">
        <f t="shared" si="146"/>
        <v>106</v>
      </c>
    </row>
    <row r="2428" spans="1:7" x14ac:dyDescent="0.25">
      <c r="A2428" s="1" t="s">
        <v>0</v>
      </c>
      <c r="B2428" t="str">
        <f t="shared" si="143"/>
        <v>VZ</v>
      </c>
      <c r="C2428" t="s">
        <v>1</v>
      </c>
      <c r="D2428" s="2" t="str">
        <f t="shared" si="147"/>
        <v>20181205</v>
      </c>
      <c r="E2428" s="2">
        <f>IF(E2427-1&gt;=$K$2,IF(WEEKDAY(E2427-1)=7,E2427-3,E2427-1),$K$1)</f>
        <v>43439</v>
      </c>
      <c r="F2428" s="6" t="str">
        <f t="shared" si="145"/>
        <v>https://api.iextrading.com/1.0/stock/VZ/chart/date/20181205</v>
      </c>
      <c r="G2428">
        <f>IF(E2428=$K$1,G2427+1,G2427)</f>
        <v>106</v>
      </c>
    </row>
    <row r="2429" spans="1:7" x14ac:dyDescent="0.25">
      <c r="A2429" s="1" t="s">
        <v>0</v>
      </c>
      <c r="B2429" t="str">
        <f t="shared" si="143"/>
        <v>VZ</v>
      </c>
      <c r="C2429" t="s">
        <v>1</v>
      </c>
      <c r="D2429" s="2" t="str">
        <f t="shared" si="147"/>
        <v>20181204</v>
      </c>
      <c r="E2429" s="2">
        <f t="shared" ref="E2429:E2492" si="148">IF(E2428-1&gt;=$K$2,IF(WEEKDAY(E2428-1)=7,E2428-3,E2428-1),$K$1)</f>
        <v>43438</v>
      </c>
      <c r="F2429" s="6" t="str">
        <f t="shared" si="145"/>
        <v>https://api.iextrading.com/1.0/stock/VZ/chart/date/20181204</v>
      </c>
      <c r="G2429">
        <f t="shared" ref="G2429:G2492" si="149">IF(E2429=$K$1,G2428+1,G2428)</f>
        <v>106</v>
      </c>
    </row>
    <row r="2430" spans="1:7" x14ac:dyDescent="0.25">
      <c r="A2430" s="1" t="s">
        <v>0</v>
      </c>
      <c r="B2430" t="str">
        <f t="shared" si="143"/>
        <v>VZ</v>
      </c>
      <c r="C2430" t="s">
        <v>1</v>
      </c>
      <c r="D2430" s="2" t="str">
        <f t="shared" si="147"/>
        <v>20181203</v>
      </c>
      <c r="E2430" s="2">
        <f t="shared" si="148"/>
        <v>43437</v>
      </c>
      <c r="F2430" s="6" t="str">
        <f t="shared" si="145"/>
        <v>https://api.iextrading.com/1.0/stock/VZ/chart/date/20181203</v>
      </c>
      <c r="G2430">
        <f t="shared" si="149"/>
        <v>106</v>
      </c>
    </row>
    <row r="2431" spans="1:7" x14ac:dyDescent="0.25">
      <c r="A2431" s="1" t="s">
        <v>0</v>
      </c>
      <c r="B2431" t="str">
        <f t="shared" si="143"/>
        <v>VZ</v>
      </c>
      <c r="C2431" t="s">
        <v>1</v>
      </c>
      <c r="D2431" s="2" t="str">
        <f t="shared" si="147"/>
        <v>20181202</v>
      </c>
      <c r="E2431" s="2">
        <f t="shared" si="148"/>
        <v>43436</v>
      </c>
      <c r="F2431" s="6" t="str">
        <f t="shared" si="145"/>
        <v>https://api.iextrading.com/1.0/stock/VZ/chart/date/20181202</v>
      </c>
      <c r="G2431">
        <f t="shared" si="149"/>
        <v>106</v>
      </c>
    </row>
    <row r="2432" spans="1:7" x14ac:dyDescent="0.25">
      <c r="A2432" s="1" t="s">
        <v>0</v>
      </c>
      <c r="B2432" t="str">
        <f t="shared" si="143"/>
        <v>VZ</v>
      </c>
      <c r="C2432" t="s">
        <v>1</v>
      </c>
      <c r="D2432" s="2" t="str">
        <f t="shared" si="147"/>
        <v>20181129</v>
      </c>
      <c r="E2432" s="2">
        <f t="shared" si="148"/>
        <v>43433</v>
      </c>
      <c r="F2432" s="6" t="str">
        <f t="shared" si="145"/>
        <v>https://api.iextrading.com/1.0/stock/VZ/chart/date/20181129</v>
      </c>
      <c r="G2432">
        <f t="shared" si="149"/>
        <v>106</v>
      </c>
    </row>
    <row r="2433" spans="1:7" x14ac:dyDescent="0.25">
      <c r="A2433" s="1" t="s">
        <v>0</v>
      </c>
      <c r="B2433" t="str">
        <f t="shared" si="143"/>
        <v>VZ</v>
      </c>
      <c r="C2433" t="s">
        <v>1</v>
      </c>
      <c r="D2433" s="2" t="str">
        <f t="shared" si="147"/>
        <v>20181128</v>
      </c>
      <c r="E2433" s="2">
        <f t="shared" si="148"/>
        <v>43432</v>
      </c>
      <c r="F2433" s="6" t="str">
        <f t="shared" si="145"/>
        <v>https://api.iextrading.com/1.0/stock/VZ/chart/date/20181128</v>
      </c>
      <c r="G2433">
        <f t="shared" si="149"/>
        <v>106</v>
      </c>
    </row>
    <row r="2434" spans="1:7" x14ac:dyDescent="0.25">
      <c r="A2434" s="1" t="s">
        <v>0</v>
      </c>
      <c r="B2434" t="str">
        <f t="shared" si="143"/>
        <v>VZ</v>
      </c>
      <c r="C2434" t="s">
        <v>1</v>
      </c>
      <c r="D2434" s="2" t="str">
        <f t="shared" si="147"/>
        <v>20181127</v>
      </c>
      <c r="E2434" s="2">
        <f t="shared" si="148"/>
        <v>43431</v>
      </c>
      <c r="F2434" s="6" t="str">
        <f t="shared" si="145"/>
        <v>https://api.iextrading.com/1.0/stock/VZ/chart/date/20181127</v>
      </c>
      <c r="G2434">
        <f t="shared" si="149"/>
        <v>106</v>
      </c>
    </row>
    <row r="2435" spans="1:7" x14ac:dyDescent="0.25">
      <c r="A2435" s="1" t="s">
        <v>0</v>
      </c>
      <c r="B2435" t="str">
        <f t="shared" si="143"/>
        <v>VZ</v>
      </c>
      <c r="C2435" t="s">
        <v>1</v>
      </c>
      <c r="D2435" s="2" t="str">
        <f t="shared" si="147"/>
        <v>20181126</v>
      </c>
      <c r="E2435" s="2">
        <f t="shared" si="148"/>
        <v>43430</v>
      </c>
      <c r="F2435" s="6" t="str">
        <f t="shared" si="145"/>
        <v>https://api.iextrading.com/1.0/stock/VZ/chart/date/20181126</v>
      </c>
      <c r="G2435">
        <f t="shared" si="149"/>
        <v>106</v>
      </c>
    </row>
    <row r="2436" spans="1:7" x14ac:dyDescent="0.25">
      <c r="A2436" s="1" t="s">
        <v>0</v>
      </c>
      <c r="B2436" t="str">
        <f t="shared" si="143"/>
        <v>VZ</v>
      </c>
      <c r="C2436" t="s">
        <v>1</v>
      </c>
      <c r="D2436" s="2" t="str">
        <f t="shared" si="147"/>
        <v>20181125</v>
      </c>
      <c r="E2436" s="2">
        <f t="shared" si="148"/>
        <v>43429</v>
      </c>
      <c r="F2436" s="6" t="str">
        <f t="shared" si="145"/>
        <v>https://api.iextrading.com/1.0/stock/VZ/chart/date/20181125</v>
      </c>
      <c r="G2436">
        <f t="shared" si="149"/>
        <v>106</v>
      </c>
    </row>
    <row r="2437" spans="1:7" x14ac:dyDescent="0.25">
      <c r="A2437" s="1" t="s">
        <v>0</v>
      </c>
      <c r="B2437" t="str">
        <f t="shared" si="143"/>
        <v>VZ</v>
      </c>
      <c r="C2437" t="s">
        <v>1</v>
      </c>
      <c r="D2437" s="2" t="str">
        <f t="shared" si="147"/>
        <v>20181122</v>
      </c>
      <c r="E2437" s="2">
        <f t="shared" si="148"/>
        <v>43426</v>
      </c>
      <c r="F2437" s="6" t="str">
        <f t="shared" si="145"/>
        <v>https://api.iextrading.com/1.0/stock/VZ/chart/date/20181122</v>
      </c>
      <c r="G2437">
        <f t="shared" si="149"/>
        <v>106</v>
      </c>
    </row>
    <row r="2438" spans="1:7" x14ac:dyDescent="0.25">
      <c r="A2438" s="1" t="s">
        <v>0</v>
      </c>
      <c r="B2438" t="str">
        <f t="shared" si="143"/>
        <v>VZ</v>
      </c>
      <c r="C2438" t="s">
        <v>1</v>
      </c>
      <c r="D2438" s="2" t="str">
        <f t="shared" si="147"/>
        <v>20181121</v>
      </c>
      <c r="E2438" s="2">
        <f t="shared" si="148"/>
        <v>43425</v>
      </c>
      <c r="F2438" s="6" t="str">
        <f t="shared" si="145"/>
        <v>https://api.iextrading.com/1.0/stock/VZ/chart/date/20181121</v>
      </c>
      <c r="G2438">
        <f t="shared" si="149"/>
        <v>106</v>
      </c>
    </row>
    <row r="2439" spans="1:7" x14ac:dyDescent="0.25">
      <c r="A2439" s="1" t="s">
        <v>0</v>
      </c>
      <c r="B2439" t="str">
        <f t="shared" si="143"/>
        <v>WBA</v>
      </c>
      <c r="C2439" t="s">
        <v>1</v>
      </c>
      <c r="D2439" s="2" t="str">
        <f t="shared" si="147"/>
        <v>20181221</v>
      </c>
      <c r="E2439" s="2">
        <f t="shared" si="148"/>
        <v>43455</v>
      </c>
      <c r="F2439" s="6" t="str">
        <f t="shared" si="145"/>
        <v>https://api.iextrading.com/1.0/stock/WBA/chart/date/20181221</v>
      </c>
      <c r="G2439">
        <f t="shared" si="149"/>
        <v>107</v>
      </c>
    </row>
    <row r="2440" spans="1:7" x14ac:dyDescent="0.25">
      <c r="A2440" s="1" t="s">
        <v>0</v>
      </c>
      <c r="B2440" t="str">
        <f t="shared" si="143"/>
        <v>WBA</v>
      </c>
      <c r="C2440" t="s">
        <v>1</v>
      </c>
      <c r="D2440" s="2" t="str">
        <f t="shared" si="147"/>
        <v>20181220</v>
      </c>
      <c r="E2440" s="2">
        <f t="shared" si="148"/>
        <v>43454</v>
      </c>
      <c r="F2440" s="6" t="str">
        <f t="shared" si="145"/>
        <v>https://api.iextrading.com/1.0/stock/WBA/chart/date/20181220</v>
      </c>
      <c r="G2440">
        <f t="shared" si="149"/>
        <v>107</v>
      </c>
    </row>
    <row r="2441" spans="1:7" x14ac:dyDescent="0.25">
      <c r="A2441" s="1" t="s">
        <v>0</v>
      </c>
      <c r="B2441" t="str">
        <f t="shared" si="143"/>
        <v>WBA</v>
      </c>
      <c r="C2441" t="s">
        <v>1</v>
      </c>
      <c r="D2441" s="2" t="str">
        <f t="shared" si="147"/>
        <v>20181219</v>
      </c>
      <c r="E2441" s="2">
        <f t="shared" si="148"/>
        <v>43453</v>
      </c>
      <c r="F2441" s="6" t="str">
        <f t="shared" si="145"/>
        <v>https://api.iextrading.com/1.0/stock/WBA/chart/date/20181219</v>
      </c>
      <c r="G2441">
        <f t="shared" si="149"/>
        <v>107</v>
      </c>
    </row>
    <row r="2442" spans="1:7" x14ac:dyDescent="0.25">
      <c r="A2442" s="1" t="s">
        <v>0</v>
      </c>
      <c r="B2442" t="str">
        <f t="shared" si="143"/>
        <v>WBA</v>
      </c>
      <c r="C2442" t="s">
        <v>1</v>
      </c>
      <c r="D2442" s="2" t="str">
        <f t="shared" si="147"/>
        <v>20181218</v>
      </c>
      <c r="E2442" s="2">
        <f t="shared" si="148"/>
        <v>43452</v>
      </c>
      <c r="F2442" s="6" t="str">
        <f t="shared" si="145"/>
        <v>https://api.iextrading.com/1.0/stock/WBA/chart/date/20181218</v>
      </c>
      <c r="G2442">
        <f t="shared" si="149"/>
        <v>107</v>
      </c>
    </row>
    <row r="2443" spans="1:7" x14ac:dyDescent="0.25">
      <c r="A2443" s="1" t="s">
        <v>0</v>
      </c>
      <c r="B2443" t="str">
        <f t="shared" si="143"/>
        <v>WBA</v>
      </c>
      <c r="C2443" t="s">
        <v>1</v>
      </c>
      <c r="D2443" s="2" t="str">
        <f t="shared" si="147"/>
        <v>20181217</v>
      </c>
      <c r="E2443" s="2">
        <f t="shared" si="148"/>
        <v>43451</v>
      </c>
      <c r="F2443" s="6" t="str">
        <f t="shared" si="145"/>
        <v>https://api.iextrading.com/1.0/stock/WBA/chart/date/20181217</v>
      </c>
      <c r="G2443">
        <f t="shared" si="149"/>
        <v>107</v>
      </c>
    </row>
    <row r="2444" spans="1:7" x14ac:dyDescent="0.25">
      <c r="A2444" s="1" t="s">
        <v>0</v>
      </c>
      <c r="B2444" t="str">
        <f t="shared" si="143"/>
        <v>WBA</v>
      </c>
      <c r="C2444" t="s">
        <v>1</v>
      </c>
      <c r="D2444" s="2" t="str">
        <f t="shared" si="147"/>
        <v>20181216</v>
      </c>
      <c r="E2444" s="2">
        <f t="shared" si="148"/>
        <v>43450</v>
      </c>
      <c r="F2444" s="6" t="str">
        <f t="shared" si="145"/>
        <v>https://api.iextrading.com/1.0/stock/WBA/chart/date/20181216</v>
      </c>
      <c r="G2444">
        <f t="shared" si="149"/>
        <v>107</v>
      </c>
    </row>
    <row r="2445" spans="1:7" x14ac:dyDescent="0.25">
      <c r="A2445" s="1" t="s">
        <v>0</v>
      </c>
      <c r="B2445" t="str">
        <f t="shared" si="143"/>
        <v>WBA</v>
      </c>
      <c r="C2445" t="s">
        <v>1</v>
      </c>
      <c r="D2445" s="2" t="str">
        <f t="shared" si="147"/>
        <v>20181213</v>
      </c>
      <c r="E2445" s="2">
        <f t="shared" si="148"/>
        <v>43447</v>
      </c>
      <c r="F2445" s="6" t="str">
        <f t="shared" si="145"/>
        <v>https://api.iextrading.com/1.0/stock/WBA/chart/date/20181213</v>
      </c>
      <c r="G2445">
        <f t="shared" si="149"/>
        <v>107</v>
      </c>
    </row>
    <row r="2446" spans="1:7" x14ac:dyDescent="0.25">
      <c r="A2446" s="1" t="s">
        <v>0</v>
      </c>
      <c r="B2446" t="str">
        <f t="shared" si="143"/>
        <v>WBA</v>
      </c>
      <c r="C2446" t="s">
        <v>1</v>
      </c>
      <c r="D2446" s="2" t="str">
        <f t="shared" si="147"/>
        <v>20181212</v>
      </c>
      <c r="E2446" s="2">
        <f t="shared" si="148"/>
        <v>43446</v>
      </c>
      <c r="F2446" s="6" t="str">
        <f t="shared" si="145"/>
        <v>https://api.iextrading.com/1.0/stock/WBA/chart/date/20181212</v>
      </c>
      <c r="G2446">
        <f t="shared" si="149"/>
        <v>107</v>
      </c>
    </row>
    <row r="2447" spans="1:7" x14ac:dyDescent="0.25">
      <c r="A2447" s="1" t="s">
        <v>0</v>
      </c>
      <c r="B2447" t="str">
        <f t="shared" si="143"/>
        <v>WBA</v>
      </c>
      <c r="C2447" t="s">
        <v>1</v>
      </c>
      <c r="D2447" s="2" t="str">
        <f t="shared" si="147"/>
        <v>20181211</v>
      </c>
      <c r="E2447" s="2">
        <f t="shared" si="148"/>
        <v>43445</v>
      </c>
      <c r="F2447" s="6" t="str">
        <f t="shared" si="145"/>
        <v>https://api.iextrading.com/1.0/stock/WBA/chart/date/20181211</v>
      </c>
      <c r="G2447">
        <f t="shared" si="149"/>
        <v>107</v>
      </c>
    </row>
    <row r="2448" spans="1:7" x14ac:dyDescent="0.25">
      <c r="A2448" s="1" t="s">
        <v>0</v>
      </c>
      <c r="B2448" t="str">
        <f t="shared" si="143"/>
        <v>WBA</v>
      </c>
      <c r="C2448" t="s">
        <v>1</v>
      </c>
      <c r="D2448" s="2" t="str">
        <f t="shared" si="147"/>
        <v>20181210</v>
      </c>
      <c r="E2448" s="2">
        <f t="shared" si="148"/>
        <v>43444</v>
      </c>
      <c r="F2448" s="6" t="str">
        <f t="shared" si="145"/>
        <v>https://api.iextrading.com/1.0/stock/WBA/chart/date/20181210</v>
      </c>
      <c r="G2448">
        <f t="shared" si="149"/>
        <v>107</v>
      </c>
    </row>
    <row r="2449" spans="1:7" x14ac:dyDescent="0.25">
      <c r="A2449" s="1" t="s">
        <v>0</v>
      </c>
      <c r="B2449" t="str">
        <f t="shared" si="143"/>
        <v>WBA</v>
      </c>
      <c r="C2449" t="s">
        <v>1</v>
      </c>
      <c r="D2449" s="2" t="str">
        <f t="shared" si="147"/>
        <v>20181209</v>
      </c>
      <c r="E2449" s="2">
        <f t="shared" si="148"/>
        <v>43443</v>
      </c>
      <c r="F2449" s="6" t="str">
        <f t="shared" si="145"/>
        <v>https://api.iextrading.com/1.0/stock/WBA/chart/date/20181209</v>
      </c>
      <c r="G2449">
        <f t="shared" si="149"/>
        <v>107</v>
      </c>
    </row>
    <row r="2450" spans="1:7" x14ac:dyDescent="0.25">
      <c r="A2450" s="1" t="s">
        <v>0</v>
      </c>
      <c r="B2450" t="str">
        <f t="shared" si="143"/>
        <v>WBA</v>
      </c>
      <c r="C2450" t="s">
        <v>1</v>
      </c>
      <c r="D2450" s="2" t="str">
        <f t="shared" si="147"/>
        <v>20181206</v>
      </c>
      <c r="E2450" s="2">
        <f t="shared" si="148"/>
        <v>43440</v>
      </c>
      <c r="F2450" s="6" t="str">
        <f t="shared" si="145"/>
        <v>https://api.iextrading.com/1.0/stock/WBA/chart/date/20181206</v>
      </c>
      <c r="G2450">
        <f t="shared" si="149"/>
        <v>107</v>
      </c>
    </row>
    <row r="2451" spans="1:7" x14ac:dyDescent="0.25">
      <c r="A2451" s="1" t="s">
        <v>0</v>
      </c>
      <c r="B2451" t="str">
        <f t="shared" si="143"/>
        <v>WBA</v>
      </c>
      <c r="C2451" t="s">
        <v>1</v>
      </c>
      <c r="D2451" s="2" t="str">
        <f t="shared" si="147"/>
        <v>20181205</v>
      </c>
      <c r="E2451" s="2">
        <f t="shared" si="148"/>
        <v>43439</v>
      </c>
      <c r="F2451" s="6" t="str">
        <f t="shared" si="145"/>
        <v>https://api.iextrading.com/1.0/stock/WBA/chart/date/20181205</v>
      </c>
      <c r="G2451">
        <f t="shared" si="149"/>
        <v>107</v>
      </c>
    </row>
    <row r="2452" spans="1:7" x14ac:dyDescent="0.25">
      <c r="A2452" s="1" t="s">
        <v>0</v>
      </c>
      <c r="B2452" t="str">
        <f t="shared" si="143"/>
        <v>WBA</v>
      </c>
      <c r="C2452" t="s">
        <v>1</v>
      </c>
      <c r="D2452" s="2" t="str">
        <f t="shared" si="147"/>
        <v>20181204</v>
      </c>
      <c r="E2452" s="2">
        <f t="shared" si="148"/>
        <v>43438</v>
      </c>
      <c r="F2452" s="6" t="str">
        <f t="shared" si="145"/>
        <v>https://api.iextrading.com/1.0/stock/WBA/chart/date/20181204</v>
      </c>
      <c r="G2452">
        <f t="shared" si="149"/>
        <v>107</v>
      </c>
    </row>
    <row r="2453" spans="1:7" x14ac:dyDescent="0.25">
      <c r="A2453" s="1" t="s">
        <v>0</v>
      </c>
      <c r="B2453" t="str">
        <f t="shared" si="143"/>
        <v>WBA</v>
      </c>
      <c r="C2453" t="s">
        <v>1</v>
      </c>
      <c r="D2453" s="2" t="str">
        <f t="shared" si="147"/>
        <v>20181203</v>
      </c>
      <c r="E2453" s="2">
        <f t="shared" si="148"/>
        <v>43437</v>
      </c>
      <c r="F2453" s="6" t="str">
        <f t="shared" si="145"/>
        <v>https://api.iextrading.com/1.0/stock/WBA/chart/date/20181203</v>
      </c>
      <c r="G2453">
        <f t="shared" si="149"/>
        <v>107</v>
      </c>
    </row>
    <row r="2454" spans="1:7" x14ac:dyDescent="0.25">
      <c r="A2454" s="1" t="s">
        <v>0</v>
      </c>
      <c r="B2454" t="str">
        <f t="shared" si="143"/>
        <v>WBA</v>
      </c>
      <c r="C2454" t="s">
        <v>1</v>
      </c>
      <c r="D2454" s="2" t="str">
        <f t="shared" si="147"/>
        <v>20181202</v>
      </c>
      <c r="E2454" s="2">
        <f t="shared" si="148"/>
        <v>43436</v>
      </c>
      <c r="F2454" s="6" t="str">
        <f t="shared" si="145"/>
        <v>https://api.iextrading.com/1.0/stock/WBA/chart/date/20181202</v>
      </c>
      <c r="G2454">
        <f t="shared" si="149"/>
        <v>107</v>
      </c>
    </row>
    <row r="2455" spans="1:7" x14ac:dyDescent="0.25">
      <c r="A2455" s="1" t="s">
        <v>0</v>
      </c>
      <c r="B2455" t="str">
        <f t="shared" si="143"/>
        <v>WBA</v>
      </c>
      <c r="C2455" t="s">
        <v>1</v>
      </c>
      <c r="D2455" s="2" t="str">
        <f t="shared" si="147"/>
        <v>20181129</v>
      </c>
      <c r="E2455" s="2">
        <f t="shared" si="148"/>
        <v>43433</v>
      </c>
      <c r="F2455" s="6" t="str">
        <f t="shared" si="145"/>
        <v>https://api.iextrading.com/1.0/stock/WBA/chart/date/20181129</v>
      </c>
      <c r="G2455">
        <f t="shared" si="149"/>
        <v>107</v>
      </c>
    </row>
    <row r="2456" spans="1:7" x14ac:dyDescent="0.25">
      <c r="A2456" s="1" t="s">
        <v>0</v>
      </c>
      <c r="B2456" t="str">
        <f t="shared" si="143"/>
        <v>WBA</v>
      </c>
      <c r="C2456" t="s">
        <v>1</v>
      </c>
      <c r="D2456" s="2" t="str">
        <f t="shared" si="147"/>
        <v>20181128</v>
      </c>
      <c r="E2456" s="2">
        <f t="shared" si="148"/>
        <v>43432</v>
      </c>
      <c r="F2456" s="6" t="str">
        <f t="shared" si="145"/>
        <v>https://api.iextrading.com/1.0/stock/WBA/chart/date/20181128</v>
      </c>
      <c r="G2456">
        <f t="shared" si="149"/>
        <v>107</v>
      </c>
    </row>
    <row r="2457" spans="1:7" x14ac:dyDescent="0.25">
      <c r="A2457" s="1" t="s">
        <v>0</v>
      </c>
      <c r="B2457" t="str">
        <f t="shared" si="143"/>
        <v>WBA</v>
      </c>
      <c r="C2457" t="s">
        <v>1</v>
      </c>
      <c r="D2457" s="2" t="str">
        <f t="shared" si="147"/>
        <v>20181127</v>
      </c>
      <c r="E2457" s="2">
        <f t="shared" si="148"/>
        <v>43431</v>
      </c>
      <c r="F2457" s="6" t="str">
        <f t="shared" si="145"/>
        <v>https://api.iextrading.com/1.0/stock/WBA/chart/date/20181127</v>
      </c>
      <c r="G2457">
        <f t="shared" si="149"/>
        <v>107</v>
      </c>
    </row>
    <row r="2458" spans="1:7" x14ac:dyDescent="0.25">
      <c r="A2458" s="1" t="s">
        <v>0</v>
      </c>
      <c r="B2458" t="str">
        <f t="shared" si="143"/>
        <v>WBA</v>
      </c>
      <c r="C2458" t="s">
        <v>1</v>
      </c>
      <c r="D2458" s="2" t="str">
        <f t="shared" si="147"/>
        <v>20181126</v>
      </c>
      <c r="E2458" s="2">
        <f t="shared" si="148"/>
        <v>43430</v>
      </c>
      <c r="F2458" s="6" t="str">
        <f t="shared" si="145"/>
        <v>https://api.iextrading.com/1.0/stock/WBA/chart/date/20181126</v>
      </c>
      <c r="G2458">
        <f t="shared" si="149"/>
        <v>107</v>
      </c>
    </row>
    <row r="2459" spans="1:7" x14ac:dyDescent="0.25">
      <c r="A2459" s="1" t="s">
        <v>0</v>
      </c>
      <c r="B2459" t="str">
        <f t="shared" si="143"/>
        <v>WBA</v>
      </c>
      <c r="C2459" t="s">
        <v>1</v>
      </c>
      <c r="D2459" s="2" t="str">
        <f t="shared" si="147"/>
        <v>20181125</v>
      </c>
      <c r="E2459" s="2">
        <f t="shared" si="148"/>
        <v>43429</v>
      </c>
      <c r="F2459" s="6" t="str">
        <f t="shared" si="145"/>
        <v>https://api.iextrading.com/1.0/stock/WBA/chart/date/20181125</v>
      </c>
      <c r="G2459">
        <f t="shared" si="149"/>
        <v>107</v>
      </c>
    </row>
    <row r="2460" spans="1:7" x14ac:dyDescent="0.25">
      <c r="A2460" s="1" t="s">
        <v>0</v>
      </c>
      <c r="B2460" t="str">
        <f t="shared" si="143"/>
        <v>WBA</v>
      </c>
      <c r="C2460" t="s">
        <v>1</v>
      </c>
      <c r="D2460" s="2" t="str">
        <f t="shared" si="147"/>
        <v>20181122</v>
      </c>
      <c r="E2460" s="2">
        <f t="shared" si="148"/>
        <v>43426</v>
      </c>
      <c r="F2460" s="6" t="str">
        <f t="shared" si="145"/>
        <v>https://api.iextrading.com/1.0/stock/WBA/chart/date/20181122</v>
      </c>
      <c r="G2460">
        <f t="shared" si="149"/>
        <v>107</v>
      </c>
    </row>
    <row r="2461" spans="1:7" x14ac:dyDescent="0.25">
      <c r="A2461" s="1" t="s">
        <v>0</v>
      </c>
      <c r="B2461" t="str">
        <f t="shared" si="143"/>
        <v>WBA</v>
      </c>
      <c r="C2461" t="s">
        <v>1</v>
      </c>
      <c r="D2461" s="2" t="str">
        <f t="shared" si="147"/>
        <v>20181121</v>
      </c>
      <c r="E2461" s="2">
        <f t="shared" si="148"/>
        <v>43425</v>
      </c>
      <c r="F2461" s="6" t="str">
        <f t="shared" si="145"/>
        <v>https://api.iextrading.com/1.0/stock/WBA/chart/date/20181121</v>
      </c>
      <c r="G2461">
        <f t="shared" si="149"/>
        <v>107</v>
      </c>
    </row>
    <row r="2462" spans="1:7" x14ac:dyDescent="0.25">
      <c r="A2462" s="1" t="s">
        <v>0</v>
      </c>
      <c r="B2462" t="str">
        <f t="shared" ref="B2462:B2525" si="150">VLOOKUP(G2462,M:N,2,FALSE)</f>
        <v>WFC</v>
      </c>
      <c r="C2462" t="s">
        <v>1</v>
      </c>
      <c r="D2462" s="2" t="str">
        <f t="shared" si="147"/>
        <v>20181221</v>
      </c>
      <c r="E2462" s="2">
        <f t="shared" si="148"/>
        <v>43455</v>
      </c>
      <c r="F2462" s="6" t="str">
        <f t="shared" ref="F2462:F2525" si="151">A2462&amp;B2462&amp;C2462&amp;D2462</f>
        <v>https://api.iextrading.com/1.0/stock/WFC/chart/date/20181221</v>
      </c>
      <c r="G2462">
        <f t="shared" si="149"/>
        <v>108</v>
      </c>
    </row>
    <row r="2463" spans="1:7" x14ac:dyDescent="0.25">
      <c r="A2463" s="1" t="s">
        <v>0</v>
      </c>
      <c r="B2463" t="str">
        <f t="shared" si="150"/>
        <v>WFC</v>
      </c>
      <c r="C2463" t="s">
        <v>1</v>
      </c>
      <c r="D2463" s="2" t="str">
        <f t="shared" si="147"/>
        <v>20181220</v>
      </c>
      <c r="E2463" s="2">
        <f t="shared" si="148"/>
        <v>43454</v>
      </c>
      <c r="F2463" s="6" t="str">
        <f t="shared" si="151"/>
        <v>https://api.iextrading.com/1.0/stock/WFC/chart/date/20181220</v>
      </c>
      <c r="G2463">
        <f t="shared" si="149"/>
        <v>108</v>
      </c>
    </row>
    <row r="2464" spans="1:7" x14ac:dyDescent="0.25">
      <c r="A2464" s="1" t="s">
        <v>0</v>
      </c>
      <c r="B2464" t="str">
        <f t="shared" si="150"/>
        <v>WFC</v>
      </c>
      <c r="C2464" t="s">
        <v>1</v>
      </c>
      <c r="D2464" s="2" t="str">
        <f t="shared" ref="D2464:D2527" si="152">TEXT(E2464,"YYYY")&amp;TEXT(E2464,"MM")&amp;TEXT(E2464,"dd")</f>
        <v>20181219</v>
      </c>
      <c r="E2464" s="2">
        <f t="shared" si="148"/>
        <v>43453</v>
      </c>
      <c r="F2464" s="6" t="str">
        <f t="shared" si="151"/>
        <v>https://api.iextrading.com/1.0/stock/WFC/chart/date/20181219</v>
      </c>
      <c r="G2464">
        <f t="shared" si="149"/>
        <v>108</v>
      </c>
    </row>
    <row r="2465" spans="1:7" x14ac:dyDescent="0.25">
      <c r="A2465" s="1" t="s">
        <v>0</v>
      </c>
      <c r="B2465" t="str">
        <f t="shared" si="150"/>
        <v>WFC</v>
      </c>
      <c r="C2465" t="s">
        <v>1</v>
      </c>
      <c r="D2465" s="2" t="str">
        <f t="shared" si="152"/>
        <v>20181218</v>
      </c>
      <c r="E2465" s="2">
        <f t="shared" si="148"/>
        <v>43452</v>
      </c>
      <c r="F2465" s="6" t="str">
        <f t="shared" si="151"/>
        <v>https://api.iextrading.com/1.0/stock/WFC/chart/date/20181218</v>
      </c>
      <c r="G2465">
        <f t="shared" si="149"/>
        <v>108</v>
      </c>
    </row>
    <row r="2466" spans="1:7" x14ac:dyDescent="0.25">
      <c r="A2466" s="1" t="s">
        <v>0</v>
      </c>
      <c r="B2466" t="str">
        <f t="shared" si="150"/>
        <v>WFC</v>
      </c>
      <c r="C2466" t="s">
        <v>1</v>
      </c>
      <c r="D2466" s="2" t="str">
        <f t="shared" si="152"/>
        <v>20181217</v>
      </c>
      <c r="E2466" s="2">
        <f t="shared" si="148"/>
        <v>43451</v>
      </c>
      <c r="F2466" s="6" t="str">
        <f t="shared" si="151"/>
        <v>https://api.iextrading.com/1.0/stock/WFC/chart/date/20181217</v>
      </c>
      <c r="G2466">
        <f t="shared" si="149"/>
        <v>108</v>
      </c>
    </row>
    <row r="2467" spans="1:7" x14ac:dyDescent="0.25">
      <c r="A2467" s="1" t="s">
        <v>0</v>
      </c>
      <c r="B2467" t="str">
        <f t="shared" si="150"/>
        <v>WFC</v>
      </c>
      <c r="C2467" t="s">
        <v>1</v>
      </c>
      <c r="D2467" s="2" t="str">
        <f t="shared" si="152"/>
        <v>20181216</v>
      </c>
      <c r="E2467" s="2">
        <f t="shared" si="148"/>
        <v>43450</v>
      </c>
      <c r="F2467" s="6" t="str">
        <f t="shared" si="151"/>
        <v>https://api.iextrading.com/1.0/stock/WFC/chart/date/20181216</v>
      </c>
      <c r="G2467">
        <f t="shared" si="149"/>
        <v>108</v>
      </c>
    </row>
    <row r="2468" spans="1:7" x14ac:dyDescent="0.25">
      <c r="A2468" s="1" t="s">
        <v>0</v>
      </c>
      <c r="B2468" t="str">
        <f t="shared" si="150"/>
        <v>WFC</v>
      </c>
      <c r="C2468" t="s">
        <v>1</v>
      </c>
      <c r="D2468" s="2" t="str">
        <f t="shared" si="152"/>
        <v>20181213</v>
      </c>
      <c r="E2468" s="2">
        <f t="shared" si="148"/>
        <v>43447</v>
      </c>
      <c r="F2468" s="6" t="str">
        <f t="shared" si="151"/>
        <v>https://api.iextrading.com/1.0/stock/WFC/chart/date/20181213</v>
      </c>
      <c r="G2468">
        <f t="shared" si="149"/>
        <v>108</v>
      </c>
    </row>
    <row r="2469" spans="1:7" x14ac:dyDescent="0.25">
      <c r="A2469" s="1" t="s">
        <v>0</v>
      </c>
      <c r="B2469" t="str">
        <f t="shared" si="150"/>
        <v>WFC</v>
      </c>
      <c r="C2469" t="s">
        <v>1</v>
      </c>
      <c r="D2469" s="2" t="str">
        <f t="shared" si="152"/>
        <v>20181212</v>
      </c>
      <c r="E2469" s="2">
        <f t="shared" si="148"/>
        <v>43446</v>
      </c>
      <c r="F2469" s="6" t="str">
        <f t="shared" si="151"/>
        <v>https://api.iextrading.com/1.0/stock/WFC/chart/date/20181212</v>
      </c>
      <c r="G2469">
        <f t="shared" si="149"/>
        <v>108</v>
      </c>
    </row>
    <row r="2470" spans="1:7" x14ac:dyDescent="0.25">
      <c r="A2470" s="1" t="s">
        <v>0</v>
      </c>
      <c r="B2470" t="str">
        <f t="shared" si="150"/>
        <v>WFC</v>
      </c>
      <c r="C2470" t="s">
        <v>1</v>
      </c>
      <c r="D2470" s="2" t="str">
        <f t="shared" si="152"/>
        <v>20181211</v>
      </c>
      <c r="E2470" s="2">
        <f t="shared" si="148"/>
        <v>43445</v>
      </c>
      <c r="F2470" s="6" t="str">
        <f t="shared" si="151"/>
        <v>https://api.iextrading.com/1.0/stock/WFC/chart/date/20181211</v>
      </c>
      <c r="G2470">
        <f t="shared" si="149"/>
        <v>108</v>
      </c>
    </row>
    <row r="2471" spans="1:7" x14ac:dyDescent="0.25">
      <c r="A2471" s="1" t="s">
        <v>0</v>
      </c>
      <c r="B2471" t="str">
        <f t="shared" si="150"/>
        <v>WFC</v>
      </c>
      <c r="C2471" t="s">
        <v>1</v>
      </c>
      <c r="D2471" s="2" t="str">
        <f t="shared" si="152"/>
        <v>20181210</v>
      </c>
      <c r="E2471" s="2">
        <f t="shared" si="148"/>
        <v>43444</v>
      </c>
      <c r="F2471" s="6" t="str">
        <f t="shared" si="151"/>
        <v>https://api.iextrading.com/1.0/stock/WFC/chart/date/20181210</v>
      </c>
      <c r="G2471">
        <f t="shared" si="149"/>
        <v>108</v>
      </c>
    </row>
    <row r="2472" spans="1:7" x14ac:dyDescent="0.25">
      <c r="A2472" s="1" t="s">
        <v>0</v>
      </c>
      <c r="B2472" t="str">
        <f t="shared" si="150"/>
        <v>WFC</v>
      </c>
      <c r="C2472" t="s">
        <v>1</v>
      </c>
      <c r="D2472" s="2" t="str">
        <f t="shared" si="152"/>
        <v>20181209</v>
      </c>
      <c r="E2472" s="2">
        <f t="shared" si="148"/>
        <v>43443</v>
      </c>
      <c r="F2472" s="6" t="str">
        <f t="shared" si="151"/>
        <v>https://api.iextrading.com/1.0/stock/WFC/chart/date/20181209</v>
      </c>
      <c r="G2472">
        <f t="shared" si="149"/>
        <v>108</v>
      </c>
    </row>
    <row r="2473" spans="1:7" x14ac:dyDescent="0.25">
      <c r="A2473" s="1" t="s">
        <v>0</v>
      </c>
      <c r="B2473" t="str">
        <f t="shared" si="150"/>
        <v>WFC</v>
      </c>
      <c r="C2473" t="s">
        <v>1</v>
      </c>
      <c r="D2473" s="2" t="str">
        <f t="shared" si="152"/>
        <v>20181206</v>
      </c>
      <c r="E2473" s="2">
        <f t="shared" si="148"/>
        <v>43440</v>
      </c>
      <c r="F2473" s="6" t="str">
        <f t="shared" si="151"/>
        <v>https://api.iextrading.com/1.0/stock/WFC/chart/date/20181206</v>
      </c>
      <c r="G2473">
        <f t="shared" si="149"/>
        <v>108</v>
      </c>
    </row>
    <row r="2474" spans="1:7" x14ac:dyDescent="0.25">
      <c r="A2474" s="1" t="s">
        <v>0</v>
      </c>
      <c r="B2474" t="str">
        <f t="shared" si="150"/>
        <v>WFC</v>
      </c>
      <c r="C2474" t="s">
        <v>1</v>
      </c>
      <c r="D2474" s="2" t="str">
        <f t="shared" si="152"/>
        <v>20181205</v>
      </c>
      <c r="E2474" s="2">
        <f t="shared" si="148"/>
        <v>43439</v>
      </c>
      <c r="F2474" s="6" t="str">
        <f t="shared" si="151"/>
        <v>https://api.iextrading.com/1.0/stock/WFC/chart/date/20181205</v>
      </c>
      <c r="G2474">
        <f t="shared" si="149"/>
        <v>108</v>
      </c>
    </row>
    <row r="2475" spans="1:7" x14ac:dyDescent="0.25">
      <c r="A2475" s="1" t="s">
        <v>0</v>
      </c>
      <c r="B2475" t="str">
        <f t="shared" si="150"/>
        <v>WFC</v>
      </c>
      <c r="C2475" t="s">
        <v>1</v>
      </c>
      <c r="D2475" s="2" t="str">
        <f t="shared" si="152"/>
        <v>20181204</v>
      </c>
      <c r="E2475" s="2">
        <f t="shared" si="148"/>
        <v>43438</v>
      </c>
      <c r="F2475" s="6" t="str">
        <f t="shared" si="151"/>
        <v>https://api.iextrading.com/1.0/stock/WFC/chart/date/20181204</v>
      </c>
      <c r="G2475">
        <f t="shared" si="149"/>
        <v>108</v>
      </c>
    </row>
    <row r="2476" spans="1:7" x14ac:dyDescent="0.25">
      <c r="A2476" s="1" t="s">
        <v>0</v>
      </c>
      <c r="B2476" t="str">
        <f t="shared" si="150"/>
        <v>WFC</v>
      </c>
      <c r="C2476" t="s">
        <v>1</v>
      </c>
      <c r="D2476" s="2" t="str">
        <f t="shared" si="152"/>
        <v>20181203</v>
      </c>
      <c r="E2476" s="2">
        <f t="shared" si="148"/>
        <v>43437</v>
      </c>
      <c r="F2476" s="6" t="str">
        <f t="shared" si="151"/>
        <v>https://api.iextrading.com/1.0/stock/WFC/chart/date/20181203</v>
      </c>
      <c r="G2476">
        <f t="shared" si="149"/>
        <v>108</v>
      </c>
    </row>
    <row r="2477" spans="1:7" x14ac:dyDescent="0.25">
      <c r="A2477" s="1" t="s">
        <v>0</v>
      </c>
      <c r="B2477" t="str">
        <f t="shared" si="150"/>
        <v>WFC</v>
      </c>
      <c r="C2477" t="s">
        <v>1</v>
      </c>
      <c r="D2477" s="2" t="str">
        <f t="shared" si="152"/>
        <v>20181202</v>
      </c>
      <c r="E2477" s="2">
        <f t="shared" si="148"/>
        <v>43436</v>
      </c>
      <c r="F2477" s="6" t="str">
        <f t="shared" si="151"/>
        <v>https://api.iextrading.com/1.0/stock/WFC/chart/date/20181202</v>
      </c>
      <c r="G2477">
        <f t="shared" si="149"/>
        <v>108</v>
      </c>
    </row>
    <row r="2478" spans="1:7" x14ac:dyDescent="0.25">
      <c r="A2478" s="1" t="s">
        <v>0</v>
      </c>
      <c r="B2478" t="str">
        <f t="shared" si="150"/>
        <v>WFC</v>
      </c>
      <c r="C2478" t="s">
        <v>1</v>
      </c>
      <c r="D2478" s="2" t="str">
        <f t="shared" si="152"/>
        <v>20181129</v>
      </c>
      <c r="E2478" s="2">
        <f t="shared" si="148"/>
        <v>43433</v>
      </c>
      <c r="F2478" s="6" t="str">
        <f t="shared" si="151"/>
        <v>https://api.iextrading.com/1.0/stock/WFC/chart/date/20181129</v>
      </c>
      <c r="G2478">
        <f t="shared" si="149"/>
        <v>108</v>
      </c>
    </row>
    <row r="2479" spans="1:7" x14ac:dyDescent="0.25">
      <c r="A2479" s="1" t="s">
        <v>0</v>
      </c>
      <c r="B2479" t="str">
        <f t="shared" si="150"/>
        <v>WFC</v>
      </c>
      <c r="C2479" t="s">
        <v>1</v>
      </c>
      <c r="D2479" s="2" t="str">
        <f t="shared" si="152"/>
        <v>20181128</v>
      </c>
      <c r="E2479" s="2">
        <f t="shared" si="148"/>
        <v>43432</v>
      </c>
      <c r="F2479" s="6" t="str">
        <f t="shared" si="151"/>
        <v>https://api.iextrading.com/1.0/stock/WFC/chart/date/20181128</v>
      </c>
      <c r="G2479">
        <f t="shared" si="149"/>
        <v>108</v>
      </c>
    </row>
    <row r="2480" spans="1:7" x14ac:dyDescent="0.25">
      <c r="A2480" s="1" t="s">
        <v>0</v>
      </c>
      <c r="B2480" t="str">
        <f t="shared" si="150"/>
        <v>WFC</v>
      </c>
      <c r="C2480" t="s">
        <v>1</v>
      </c>
      <c r="D2480" s="2" t="str">
        <f t="shared" si="152"/>
        <v>20181127</v>
      </c>
      <c r="E2480" s="2">
        <f t="shared" si="148"/>
        <v>43431</v>
      </c>
      <c r="F2480" s="6" t="str">
        <f t="shared" si="151"/>
        <v>https://api.iextrading.com/1.0/stock/WFC/chart/date/20181127</v>
      </c>
      <c r="G2480">
        <f t="shared" si="149"/>
        <v>108</v>
      </c>
    </row>
    <row r="2481" spans="1:7" x14ac:dyDescent="0.25">
      <c r="A2481" s="1" t="s">
        <v>0</v>
      </c>
      <c r="B2481" t="str">
        <f t="shared" si="150"/>
        <v>WFC</v>
      </c>
      <c r="C2481" t="s">
        <v>1</v>
      </c>
      <c r="D2481" s="2" t="str">
        <f t="shared" si="152"/>
        <v>20181126</v>
      </c>
      <c r="E2481" s="2">
        <f t="shared" si="148"/>
        <v>43430</v>
      </c>
      <c r="F2481" s="6" t="str">
        <f t="shared" si="151"/>
        <v>https://api.iextrading.com/1.0/stock/WFC/chart/date/20181126</v>
      </c>
      <c r="G2481">
        <f t="shared" si="149"/>
        <v>108</v>
      </c>
    </row>
    <row r="2482" spans="1:7" x14ac:dyDescent="0.25">
      <c r="A2482" s="1" t="s">
        <v>0</v>
      </c>
      <c r="B2482" t="str">
        <f t="shared" si="150"/>
        <v>WFC</v>
      </c>
      <c r="C2482" t="s">
        <v>1</v>
      </c>
      <c r="D2482" s="2" t="str">
        <f t="shared" si="152"/>
        <v>20181125</v>
      </c>
      <c r="E2482" s="2">
        <f t="shared" si="148"/>
        <v>43429</v>
      </c>
      <c r="F2482" s="6" t="str">
        <f t="shared" si="151"/>
        <v>https://api.iextrading.com/1.0/stock/WFC/chart/date/20181125</v>
      </c>
      <c r="G2482">
        <f t="shared" si="149"/>
        <v>108</v>
      </c>
    </row>
    <row r="2483" spans="1:7" x14ac:dyDescent="0.25">
      <c r="A2483" s="1" t="s">
        <v>0</v>
      </c>
      <c r="B2483" t="str">
        <f t="shared" si="150"/>
        <v>WFC</v>
      </c>
      <c r="C2483" t="s">
        <v>1</v>
      </c>
      <c r="D2483" s="2" t="str">
        <f t="shared" si="152"/>
        <v>20181122</v>
      </c>
      <c r="E2483" s="2">
        <f t="shared" si="148"/>
        <v>43426</v>
      </c>
      <c r="F2483" s="6" t="str">
        <f t="shared" si="151"/>
        <v>https://api.iextrading.com/1.0/stock/WFC/chart/date/20181122</v>
      </c>
      <c r="G2483">
        <f t="shared" si="149"/>
        <v>108</v>
      </c>
    </row>
    <row r="2484" spans="1:7" x14ac:dyDescent="0.25">
      <c r="A2484" s="1" t="s">
        <v>0</v>
      </c>
      <c r="B2484" t="str">
        <f t="shared" si="150"/>
        <v>WFC</v>
      </c>
      <c r="C2484" t="s">
        <v>1</v>
      </c>
      <c r="D2484" s="2" t="str">
        <f t="shared" si="152"/>
        <v>20181121</v>
      </c>
      <c r="E2484" s="2">
        <f t="shared" si="148"/>
        <v>43425</v>
      </c>
      <c r="F2484" s="6" t="str">
        <f t="shared" si="151"/>
        <v>https://api.iextrading.com/1.0/stock/WFC/chart/date/20181121</v>
      </c>
      <c r="G2484">
        <f t="shared" si="149"/>
        <v>108</v>
      </c>
    </row>
    <row r="2485" spans="1:7" x14ac:dyDescent="0.25">
      <c r="A2485" s="1" t="s">
        <v>0</v>
      </c>
      <c r="B2485" t="str">
        <f t="shared" si="150"/>
        <v>WFT</v>
      </c>
      <c r="C2485" t="s">
        <v>1</v>
      </c>
      <c r="D2485" s="2" t="str">
        <f t="shared" si="152"/>
        <v>20181221</v>
      </c>
      <c r="E2485" s="2">
        <f t="shared" si="148"/>
        <v>43455</v>
      </c>
      <c r="F2485" s="6" t="str">
        <f t="shared" si="151"/>
        <v>https://api.iextrading.com/1.0/stock/WFT/chart/date/20181221</v>
      </c>
      <c r="G2485">
        <f t="shared" si="149"/>
        <v>109</v>
      </c>
    </row>
    <row r="2486" spans="1:7" x14ac:dyDescent="0.25">
      <c r="A2486" s="1" t="s">
        <v>0</v>
      </c>
      <c r="B2486" t="str">
        <f t="shared" si="150"/>
        <v>WFT</v>
      </c>
      <c r="C2486" t="s">
        <v>1</v>
      </c>
      <c r="D2486" s="2" t="str">
        <f t="shared" si="152"/>
        <v>20181220</v>
      </c>
      <c r="E2486" s="2">
        <f t="shared" si="148"/>
        <v>43454</v>
      </c>
      <c r="F2486" s="6" t="str">
        <f t="shared" si="151"/>
        <v>https://api.iextrading.com/1.0/stock/WFT/chart/date/20181220</v>
      </c>
      <c r="G2486">
        <f t="shared" si="149"/>
        <v>109</v>
      </c>
    </row>
    <row r="2487" spans="1:7" x14ac:dyDescent="0.25">
      <c r="A2487" s="1" t="s">
        <v>0</v>
      </c>
      <c r="B2487" t="str">
        <f t="shared" si="150"/>
        <v>WFT</v>
      </c>
      <c r="C2487" t="s">
        <v>1</v>
      </c>
      <c r="D2487" s="2" t="str">
        <f t="shared" si="152"/>
        <v>20181219</v>
      </c>
      <c r="E2487" s="2">
        <f t="shared" si="148"/>
        <v>43453</v>
      </c>
      <c r="F2487" s="6" t="str">
        <f t="shared" si="151"/>
        <v>https://api.iextrading.com/1.0/stock/WFT/chart/date/20181219</v>
      </c>
      <c r="G2487">
        <f t="shared" si="149"/>
        <v>109</v>
      </c>
    </row>
    <row r="2488" spans="1:7" x14ac:dyDescent="0.25">
      <c r="A2488" s="1" t="s">
        <v>0</v>
      </c>
      <c r="B2488" t="str">
        <f t="shared" si="150"/>
        <v>WFT</v>
      </c>
      <c r="C2488" t="s">
        <v>1</v>
      </c>
      <c r="D2488" s="2" t="str">
        <f t="shared" si="152"/>
        <v>20181218</v>
      </c>
      <c r="E2488" s="2">
        <f t="shared" si="148"/>
        <v>43452</v>
      </c>
      <c r="F2488" s="6" t="str">
        <f t="shared" si="151"/>
        <v>https://api.iextrading.com/1.0/stock/WFT/chart/date/20181218</v>
      </c>
      <c r="G2488">
        <f t="shared" si="149"/>
        <v>109</v>
      </c>
    </row>
    <row r="2489" spans="1:7" x14ac:dyDescent="0.25">
      <c r="A2489" s="1" t="s">
        <v>0</v>
      </c>
      <c r="B2489" t="str">
        <f t="shared" si="150"/>
        <v>WFT</v>
      </c>
      <c r="C2489" t="s">
        <v>1</v>
      </c>
      <c r="D2489" s="2" t="str">
        <f t="shared" si="152"/>
        <v>20181217</v>
      </c>
      <c r="E2489" s="2">
        <f t="shared" si="148"/>
        <v>43451</v>
      </c>
      <c r="F2489" s="6" t="str">
        <f t="shared" si="151"/>
        <v>https://api.iextrading.com/1.0/stock/WFT/chart/date/20181217</v>
      </c>
      <c r="G2489">
        <f t="shared" si="149"/>
        <v>109</v>
      </c>
    </row>
    <row r="2490" spans="1:7" x14ac:dyDescent="0.25">
      <c r="A2490" s="1" t="s">
        <v>0</v>
      </c>
      <c r="B2490" t="str">
        <f t="shared" si="150"/>
        <v>WFT</v>
      </c>
      <c r="C2490" t="s">
        <v>1</v>
      </c>
      <c r="D2490" s="2" t="str">
        <f t="shared" si="152"/>
        <v>20181216</v>
      </c>
      <c r="E2490" s="2">
        <f t="shared" si="148"/>
        <v>43450</v>
      </c>
      <c r="F2490" s="6" t="str">
        <f t="shared" si="151"/>
        <v>https://api.iextrading.com/1.0/stock/WFT/chart/date/20181216</v>
      </c>
      <c r="G2490">
        <f t="shared" si="149"/>
        <v>109</v>
      </c>
    </row>
    <row r="2491" spans="1:7" x14ac:dyDescent="0.25">
      <c r="A2491" s="1" t="s">
        <v>0</v>
      </c>
      <c r="B2491" t="str">
        <f t="shared" si="150"/>
        <v>WFT</v>
      </c>
      <c r="C2491" t="s">
        <v>1</v>
      </c>
      <c r="D2491" s="2" t="str">
        <f t="shared" si="152"/>
        <v>20181213</v>
      </c>
      <c r="E2491" s="2">
        <f t="shared" si="148"/>
        <v>43447</v>
      </c>
      <c r="F2491" s="6" t="str">
        <f t="shared" si="151"/>
        <v>https://api.iextrading.com/1.0/stock/WFT/chart/date/20181213</v>
      </c>
      <c r="G2491">
        <f t="shared" si="149"/>
        <v>109</v>
      </c>
    </row>
    <row r="2492" spans="1:7" x14ac:dyDescent="0.25">
      <c r="A2492" s="1" t="s">
        <v>0</v>
      </c>
      <c r="B2492" t="str">
        <f t="shared" si="150"/>
        <v>WFT</v>
      </c>
      <c r="C2492" t="s">
        <v>1</v>
      </c>
      <c r="D2492" s="2" t="str">
        <f t="shared" si="152"/>
        <v>20181212</v>
      </c>
      <c r="E2492" s="2">
        <f t="shared" si="148"/>
        <v>43446</v>
      </c>
      <c r="F2492" s="6" t="str">
        <f t="shared" si="151"/>
        <v>https://api.iextrading.com/1.0/stock/WFT/chart/date/20181212</v>
      </c>
      <c r="G2492">
        <f t="shared" si="149"/>
        <v>109</v>
      </c>
    </row>
    <row r="2493" spans="1:7" x14ac:dyDescent="0.25">
      <c r="A2493" s="1" t="s">
        <v>0</v>
      </c>
      <c r="B2493" t="str">
        <f t="shared" si="150"/>
        <v>WFT</v>
      </c>
      <c r="C2493" t="s">
        <v>1</v>
      </c>
      <c r="D2493" s="2" t="str">
        <f t="shared" si="152"/>
        <v>20181211</v>
      </c>
      <c r="E2493" s="2">
        <f t="shared" ref="E2493:E2556" si="153">IF(E2492-1&gt;=$K$2,IF(WEEKDAY(E2492-1)=7,E2492-3,E2492-1),$K$1)</f>
        <v>43445</v>
      </c>
      <c r="F2493" s="6" t="str">
        <f t="shared" si="151"/>
        <v>https://api.iextrading.com/1.0/stock/WFT/chart/date/20181211</v>
      </c>
      <c r="G2493">
        <f t="shared" ref="G2493:G2556" si="154">IF(E2493=$K$1,G2492+1,G2492)</f>
        <v>109</v>
      </c>
    </row>
    <row r="2494" spans="1:7" x14ac:dyDescent="0.25">
      <c r="A2494" s="1" t="s">
        <v>0</v>
      </c>
      <c r="B2494" t="str">
        <f t="shared" si="150"/>
        <v>WFT</v>
      </c>
      <c r="C2494" t="s">
        <v>1</v>
      </c>
      <c r="D2494" s="2" t="str">
        <f t="shared" si="152"/>
        <v>20181210</v>
      </c>
      <c r="E2494" s="2">
        <f t="shared" si="153"/>
        <v>43444</v>
      </c>
      <c r="F2494" s="6" t="str">
        <f t="shared" si="151"/>
        <v>https://api.iextrading.com/1.0/stock/WFT/chart/date/20181210</v>
      </c>
      <c r="G2494">
        <f t="shared" si="154"/>
        <v>109</v>
      </c>
    </row>
    <row r="2495" spans="1:7" x14ac:dyDescent="0.25">
      <c r="A2495" s="1" t="s">
        <v>0</v>
      </c>
      <c r="B2495" t="str">
        <f t="shared" si="150"/>
        <v>WFT</v>
      </c>
      <c r="C2495" t="s">
        <v>1</v>
      </c>
      <c r="D2495" s="2" t="str">
        <f t="shared" si="152"/>
        <v>20181209</v>
      </c>
      <c r="E2495" s="2">
        <f t="shared" si="153"/>
        <v>43443</v>
      </c>
      <c r="F2495" s="6" t="str">
        <f t="shared" si="151"/>
        <v>https://api.iextrading.com/1.0/stock/WFT/chart/date/20181209</v>
      </c>
      <c r="G2495">
        <f t="shared" si="154"/>
        <v>109</v>
      </c>
    </row>
    <row r="2496" spans="1:7" x14ac:dyDescent="0.25">
      <c r="A2496" s="1" t="s">
        <v>0</v>
      </c>
      <c r="B2496" t="str">
        <f t="shared" si="150"/>
        <v>WFT</v>
      </c>
      <c r="C2496" t="s">
        <v>1</v>
      </c>
      <c r="D2496" s="2" t="str">
        <f t="shared" si="152"/>
        <v>20181206</v>
      </c>
      <c r="E2496" s="2">
        <f t="shared" si="153"/>
        <v>43440</v>
      </c>
      <c r="F2496" s="6" t="str">
        <f t="shared" si="151"/>
        <v>https://api.iextrading.com/1.0/stock/WFT/chart/date/20181206</v>
      </c>
      <c r="G2496">
        <f t="shared" si="154"/>
        <v>109</v>
      </c>
    </row>
    <row r="2497" spans="1:7" x14ac:dyDescent="0.25">
      <c r="A2497" s="1" t="s">
        <v>0</v>
      </c>
      <c r="B2497" t="str">
        <f t="shared" si="150"/>
        <v>WFT</v>
      </c>
      <c r="C2497" t="s">
        <v>1</v>
      </c>
      <c r="D2497" s="2" t="str">
        <f t="shared" si="152"/>
        <v>20181205</v>
      </c>
      <c r="E2497" s="2">
        <f t="shared" si="153"/>
        <v>43439</v>
      </c>
      <c r="F2497" s="6" t="str">
        <f t="shared" si="151"/>
        <v>https://api.iextrading.com/1.0/stock/WFT/chart/date/20181205</v>
      </c>
      <c r="G2497">
        <f t="shared" si="154"/>
        <v>109</v>
      </c>
    </row>
    <row r="2498" spans="1:7" x14ac:dyDescent="0.25">
      <c r="A2498" s="1" t="s">
        <v>0</v>
      </c>
      <c r="B2498" t="str">
        <f t="shared" si="150"/>
        <v>WFT</v>
      </c>
      <c r="C2498" t="s">
        <v>1</v>
      </c>
      <c r="D2498" s="2" t="str">
        <f t="shared" si="152"/>
        <v>20181204</v>
      </c>
      <c r="E2498" s="2">
        <f t="shared" si="153"/>
        <v>43438</v>
      </c>
      <c r="F2498" s="6" t="str">
        <f t="shared" si="151"/>
        <v>https://api.iextrading.com/1.0/stock/WFT/chart/date/20181204</v>
      </c>
      <c r="G2498">
        <f t="shared" si="154"/>
        <v>109</v>
      </c>
    </row>
    <row r="2499" spans="1:7" x14ac:dyDescent="0.25">
      <c r="A2499" s="1" t="s">
        <v>0</v>
      </c>
      <c r="B2499" t="str">
        <f t="shared" si="150"/>
        <v>WFT</v>
      </c>
      <c r="C2499" t="s">
        <v>1</v>
      </c>
      <c r="D2499" s="2" t="str">
        <f t="shared" si="152"/>
        <v>20181203</v>
      </c>
      <c r="E2499" s="2">
        <f t="shared" si="153"/>
        <v>43437</v>
      </c>
      <c r="F2499" s="6" t="str">
        <f t="shared" si="151"/>
        <v>https://api.iextrading.com/1.0/stock/WFT/chart/date/20181203</v>
      </c>
      <c r="G2499">
        <f t="shared" si="154"/>
        <v>109</v>
      </c>
    </row>
    <row r="2500" spans="1:7" x14ac:dyDescent="0.25">
      <c r="A2500" s="1" t="s">
        <v>0</v>
      </c>
      <c r="B2500" t="str">
        <f t="shared" si="150"/>
        <v>WFT</v>
      </c>
      <c r="C2500" t="s">
        <v>1</v>
      </c>
      <c r="D2500" s="2" t="str">
        <f t="shared" si="152"/>
        <v>20181202</v>
      </c>
      <c r="E2500" s="2">
        <f t="shared" si="153"/>
        <v>43436</v>
      </c>
      <c r="F2500" s="6" t="str">
        <f t="shared" si="151"/>
        <v>https://api.iextrading.com/1.0/stock/WFT/chart/date/20181202</v>
      </c>
      <c r="G2500">
        <f t="shared" si="154"/>
        <v>109</v>
      </c>
    </row>
    <row r="2501" spans="1:7" x14ac:dyDescent="0.25">
      <c r="A2501" s="1" t="s">
        <v>0</v>
      </c>
      <c r="B2501" t="str">
        <f t="shared" si="150"/>
        <v>WFT</v>
      </c>
      <c r="C2501" t="s">
        <v>1</v>
      </c>
      <c r="D2501" s="2" t="str">
        <f t="shared" si="152"/>
        <v>20181129</v>
      </c>
      <c r="E2501" s="2">
        <f t="shared" si="153"/>
        <v>43433</v>
      </c>
      <c r="F2501" s="6" t="str">
        <f t="shared" si="151"/>
        <v>https://api.iextrading.com/1.0/stock/WFT/chart/date/20181129</v>
      </c>
      <c r="G2501">
        <f t="shared" si="154"/>
        <v>109</v>
      </c>
    </row>
    <row r="2502" spans="1:7" x14ac:dyDescent="0.25">
      <c r="A2502" s="1" t="s">
        <v>0</v>
      </c>
      <c r="B2502" t="str">
        <f t="shared" si="150"/>
        <v>WFT</v>
      </c>
      <c r="C2502" t="s">
        <v>1</v>
      </c>
      <c r="D2502" s="2" t="str">
        <f t="shared" si="152"/>
        <v>20181128</v>
      </c>
      <c r="E2502" s="2">
        <f t="shared" si="153"/>
        <v>43432</v>
      </c>
      <c r="F2502" s="6" t="str">
        <f t="shared" si="151"/>
        <v>https://api.iextrading.com/1.0/stock/WFT/chart/date/20181128</v>
      </c>
      <c r="G2502">
        <f t="shared" si="154"/>
        <v>109</v>
      </c>
    </row>
    <row r="2503" spans="1:7" x14ac:dyDescent="0.25">
      <c r="A2503" s="1" t="s">
        <v>0</v>
      </c>
      <c r="B2503" t="str">
        <f t="shared" si="150"/>
        <v>WFT</v>
      </c>
      <c r="C2503" t="s">
        <v>1</v>
      </c>
      <c r="D2503" s="2" t="str">
        <f t="shared" si="152"/>
        <v>20181127</v>
      </c>
      <c r="E2503" s="2">
        <f t="shared" si="153"/>
        <v>43431</v>
      </c>
      <c r="F2503" s="6" t="str">
        <f t="shared" si="151"/>
        <v>https://api.iextrading.com/1.0/stock/WFT/chart/date/20181127</v>
      </c>
      <c r="G2503">
        <f t="shared" si="154"/>
        <v>109</v>
      </c>
    </row>
    <row r="2504" spans="1:7" x14ac:dyDescent="0.25">
      <c r="A2504" s="1" t="s">
        <v>0</v>
      </c>
      <c r="B2504" t="str">
        <f t="shared" si="150"/>
        <v>WFT</v>
      </c>
      <c r="C2504" t="s">
        <v>1</v>
      </c>
      <c r="D2504" s="2" t="str">
        <f t="shared" si="152"/>
        <v>20181126</v>
      </c>
      <c r="E2504" s="2">
        <f t="shared" si="153"/>
        <v>43430</v>
      </c>
      <c r="F2504" s="6" t="str">
        <f t="shared" si="151"/>
        <v>https://api.iextrading.com/1.0/stock/WFT/chart/date/20181126</v>
      </c>
      <c r="G2504">
        <f t="shared" si="154"/>
        <v>109</v>
      </c>
    </row>
    <row r="2505" spans="1:7" x14ac:dyDescent="0.25">
      <c r="A2505" s="1" t="s">
        <v>0</v>
      </c>
      <c r="B2505" t="str">
        <f t="shared" si="150"/>
        <v>WFT</v>
      </c>
      <c r="C2505" t="s">
        <v>1</v>
      </c>
      <c r="D2505" s="2" t="str">
        <f t="shared" si="152"/>
        <v>20181125</v>
      </c>
      <c r="E2505" s="2">
        <f t="shared" si="153"/>
        <v>43429</v>
      </c>
      <c r="F2505" s="6" t="str">
        <f t="shared" si="151"/>
        <v>https://api.iextrading.com/1.0/stock/WFT/chart/date/20181125</v>
      </c>
      <c r="G2505">
        <f t="shared" si="154"/>
        <v>109</v>
      </c>
    </row>
    <row r="2506" spans="1:7" x14ac:dyDescent="0.25">
      <c r="A2506" s="1" t="s">
        <v>0</v>
      </c>
      <c r="B2506" t="str">
        <f t="shared" si="150"/>
        <v>WFT</v>
      </c>
      <c r="C2506" t="s">
        <v>1</v>
      </c>
      <c r="D2506" s="2" t="str">
        <f t="shared" si="152"/>
        <v>20181122</v>
      </c>
      <c r="E2506" s="2">
        <f t="shared" si="153"/>
        <v>43426</v>
      </c>
      <c r="F2506" s="6" t="str">
        <f t="shared" si="151"/>
        <v>https://api.iextrading.com/1.0/stock/WFT/chart/date/20181122</v>
      </c>
      <c r="G2506">
        <f t="shared" si="154"/>
        <v>109</v>
      </c>
    </row>
    <row r="2507" spans="1:7" x14ac:dyDescent="0.25">
      <c r="A2507" s="1" t="s">
        <v>0</v>
      </c>
      <c r="B2507" t="str">
        <f t="shared" si="150"/>
        <v>WFT</v>
      </c>
      <c r="C2507" t="s">
        <v>1</v>
      </c>
      <c r="D2507" s="2" t="str">
        <f t="shared" si="152"/>
        <v>20181121</v>
      </c>
      <c r="E2507" s="2">
        <f t="shared" si="153"/>
        <v>43425</v>
      </c>
      <c r="F2507" s="6" t="str">
        <f t="shared" si="151"/>
        <v>https://api.iextrading.com/1.0/stock/WFT/chart/date/20181121</v>
      </c>
      <c r="G2507">
        <f t="shared" si="154"/>
        <v>109</v>
      </c>
    </row>
    <row r="2508" spans="1:7" x14ac:dyDescent="0.25">
      <c r="A2508" s="1" t="s">
        <v>0</v>
      </c>
      <c r="B2508" t="str">
        <f t="shared" si="150"/>
        <v>WMB</v>
      </c>
      <c r="C2508" t="s">
        <v>1</v>
      </c>
      <c r="D2508" s="2" t="str">
        <f t="shared" si="152"/>
        <v>20181221</v>
      </c>
      <c r="E2508" s="2">
        <f t="shared" si="153"/>
        <v>43455</v>
      </c>
      <c r="F2508" s="6" t="str">
        <f t="shared" si="151"/>
        <v>https://api.iextrading.com/1.0/stock/WMB/chart/date/20181221</v>
      </c>
      <c r="G2508">
        <f t="shared" si="154"/>
        <v>110</v>
      </c>
    </row>
    <row r="2509" spans="1:7" x14ac:dyDescent="0.25">
      <c r="A2509" s="1" t="s">
        <v>0</v>
      </c>
      <c r="B2509" t="str">
        <f t="shared" si="150"/>
        <v>WMB</v>
      </c>
      <c r="C2509" t="s">
        <v>1</v>
      </c>
      <c r="D2509" s="2" t="str">
        <f t="shared" si="152"/>
        <v>20181220</v>
      </c>
      <c r="E2509" s="2">
        <f t="shared" si="153"/>
        <v>43454</v>
      </c>
      <c r="F2509" s="6" t="str">
        <f t="shared" si="151"/>
        <v>https://api.iextrading.com/1.0/stock/WMB/chart/date/20181220</v>
      </c>
      <c r="G2509">
        <f t="shared" si="154"/>
        <v>110</v>
      </c>
    </row>
    <row r="2510" spans="1:7" x14ac:dyDescent="0.25">
      <c r="A2510" s="1" t="s">
        <v>0</v>
      </c>
      <c r="B2510" t="str">
        <f t="shared" si="150"/>
        <v>WMB</v>
      </c>
      <c r="C2510" t="s">
        <v>1</v>
      </c>
      <c r="D2510" s="2" t="str">
        <f t="shared" si="152"/>
        <v>20181219</v>
      </c>
      <c r="E2510" s="2">
        <f t="shared" si="153"/>
        <v>43453</v>
      </c>
      <c r="F2510" s="6" t="str">
        <f t="shared" si="151"/>
        <v>https://api.iextrading.com/1.0/stock/WMB/chart/date/20181219</v>
      </c>
      <c r="G2510">
        <f t="shared" si="154"/>
        <v>110</v>
      </c>
    </row>
    <row r="2511" spans="1:7" x14ac:dyDescent="0.25">
      <c r="A2511" s="1" t="s">
        <v>0</v>
      </c>
      <c r="B2511" t="str">
        <f t="shared" si="150"/>
        <v>WMB</v>
      </c>
      <c r="C2511" t="s">
        <v>1</v>
      </c>
      <c r="D2511" s="2" t="str">
        <f t="shared" si="152"/>
        <v>20181218</v>
      </c>
      <c r="E2511" s="2">
        <f t="shared" si="153"/>
        <v>43452</v>
      </c>
      <c r="F2511" s="6" t="str">
        <f t="shared" si="151"/>
        <v>https://api.iextrading.com/1.0/stock/WMB/chart/date/20181218</v>
      </c>
      <c r="G2511">
        <f t="shared" si="154"/>
        <v>110</v>
      </c>
    </row>
    <row r="2512" spans="1:7" x14ac:dyDescent="0.25">
      <c r="A2512" s="1" t="s">
        <v>0</v>
      </c>
      <c r="B2512" t="str">
        <f t="shared" si="150"/>
        <v>WMB</v>
      </c>
      <c r="C2512" t="s">
        <v>1</v>
      </c>
      <c r="D2512" s="2" t="str">
        <f t="shared" si="152"/>
        <v>20181217</v>
      </c>
      <c r="E2512" s="2">
        <f t="shared" si="153"/>
        <v>43451</v>
      </c>
      <c r="F2512" s="6" t="str">
        <f t="shared" si="151"/>
        <v>https://api.iextrading.com/1.0/stock/WMB/chart/date/20181217</v>
      </c>
      <c r="G2512">
        <f t="shared" si="154"/>
        <v>110</v>
      </c>
    </row>
    <row r="2513" spans="1:7" x14ac:dyDescent="0.25">
      <c r="A2513" s="1" t="s">
        <v>0</v>
      </c>
      <c r="B2513" t="str">
        <f t="shared" si="150"/>
        <v>WMB</v>
      </c>
      <c r="C2513" t="s">
        <v>1</v>
      </c>
      <c r="D2513" s="2" t="str">
        <f t="shared" si="152"/>
        <v>20181216</v>
      </c>
      <c r="E2513" s="2">
        <f t="shared" si="153"/>
        <v>43450</v>
      </c>
      <c r="F2513" s="6" t="str">
        <f t="shared" si="151"/>
        <v>https://api.iextrading.com/1.0/stock/WMB/chart/date/20181216</v>
      </c>
      <c r="G2513">
        <f t="shared" si="154"/>
        <v>110</v>
      </c>
    </row>
    <row r="2514" spans="1:7" x14ac:dyDescent="0.25">
      <c r="A2514" s="1" t="s">
        <v>0</v>
      </c>
      <c r="B2514" t="str">
        <f t="shared" si="150"/>
        <v>WMB</v>
      </c>
      <c r="C2514" t="s">
        <v>1</v>
      </c>
      <c r="D2514" s="2" t="str">
        <f t="shared" si="152"/>
        <v>20181213</v>
      </c>
      <c r="E2514" s="2">
        <f t="shared" si="153"/>
        <v>43447</v>
      </c>
      <c r="F2514" s="6" t="str">
        <f t="shared" si="151"/>
        <v>https://api.iextrading.com/1.0/stock/WMB/chart/date/20181213</v>
      </c>
      <c r="G2514">
        <f t="shared" si="154"/>
        <v>110</v>
      </c>
    </row>
    <row r="2515" spans="1:7" x14ac:dyDescent="0.25">
      <c r="A2515" s="1" t="s">
        <v>0</v>
      </c>
      <c r="B2515" t="str">
        <f t="shared" si="150"/>
        <v>WMB</v>
      </c>
      <c r="C2515" t="s">
        <v>1</v>
      </c>
      <c r="D2515" s="2" t="str">
        <f t="shared" si="152"/>
        <v>20181212</v>
      </c>
      <c r="E2515" s="2">
        <f t="shared" si="153"/>
        <v>43446</v>
      </c>
      <c r="F2515" s="6" t="str">
        <f t="shared" si="151"/>
        <v>https://api.iextrading.com/1.0/stock/WMB/chart/date/20181212</v>
      </c>
      <c r="G2515">
        <f t="shared" si="154"/>
        <v>110</v>
      </c>
    </row>
    <row r="2516" spans="1:7" x14ac:dyDescent="0.25">
      <c r="A2516" s="1" t="s">
        <v>0</v>
      </c>
      <c r="B2516" t="str">
        <f t="shared" si="150"/>
        <v>WMB</v>
      </c>
      <c r="C2516" t="s">
        <v>1</v>
      </c>
      <c r="D2516" s="2" t="str">
        <f t="shared" si="152"/>
        <v>20181211</v>
      </c>
      <c r="E2516" s="2">
        <f t="shared" si="153"/>
        <v>43445</v>
      </c>
      <c r="F2516" s="6" t="str">
        <f t="shared" si="151"/>
        <v>https://api.iextrading.com/1.0/stock/WMB/chart/date/20181211</v>
      </c>
      <c r="G2516">
        <f t="shared" si="154"/>
        <v>110</v>
      </c>
    </row>
    <row r="2517" spans="1:7" x14ac:dyDescent="0.25">
      <c r="A2517" s="1" t="s">
        <v>0</v>
      </c>
      <c r="B2517" t="str">
        <f t="shared" si="150"/>
        <v>WMB</v>
      </c>
      <c r="C2517" t="s">
        <v>1</v>
      </c>
      <c r="D2517" s="2" t="str">
        <f t="shared" si="152"/>
        <v>20181210</v>
      </c>
      <c r="E2517" s="2">
        <f t="shared" si="153"/>
        <v>43444</v>
      </c>
      <c r="F2517" s="6" t="str">
        <f t="shared" si="151"/>
        <v>https://api.iextrading.com/1.0/stock/WMB/chart/date/20181210</v>
      </c>
      <c r="G2517">
        <f t="shared" si="154"/>
        <v>110</v>
      </c>
    </row>
    <row r="2518" spans="1:7" x14ac:dyDescent="0.25">
      <c r="A2518" s="1" t="s">
        <v>0</v>
      </c>
      <c r="B2518" t="str">
        <f t="shared" si="150"/>
        <v>WMB</v>
      </c>
      <c r="C2518" t="s">
        <v>1</v>
      </c>
      <c r="D2518" s="2" t="str">
        <f t="shared" si="152"/>
        <v>20181209</v>
      </c>
      <c r="E2518" s="2">
        <f t="shared" si="153"/>
        <v>43443</v>
      </c>
      <c r="F2518" s="6" t="str">
        <f t="shared" si="151"/>
        <v>https://api.iextrading.com/1.0/stock/WMB/chart/date/20181209</v>
      </c>
      <c r="G2518">
        <f t="shared" si="154"/>
        <v>110</v>
      </c>
    </row>
    <row r="2519" spans="1:7" x14ac:dyDescent="0.25">
      <c r="A2519" s="1" t="s">
        <v>0</v>
      </c>
      <c r="B2519" t="str">
        <f t="shared" si="150"/>
        <v>WMB</v>
      </c>
      <c r="C2519" t="s">
        <v>1</v>
      </c>
      <c r="D2519" s="2" t="str">
        <f t="shared" si="152"/>
        <v>20181206</v>
      </c>
      <c r="E2519" s="2">
        <f t="shared" si="153"/>
        <v>43440</v>
      </c>
      <c r="F2519" s="6" t="str">
        <f t="shared" si="151"/>
        <v>https://api.iextrading.com/1.0/stock/WMB/chart/date/20181206</v>
      </c>
      <c r="G2519">
        <f t="shared" si="154"/>
        <v>110</v>
      </c>
    </row>
    <row r="2520" spans="1:7" x14ac:dyDescent="0.25">
      <c r="A2520" s="1" t="s">
        <v>0</v>
      </c>
      <c r="B2520" t="str">
        <f t="shared" si="150"/>
        <v>WMB</v>
      </c>
      <c r="C2520" t="s">
        <v>1</v>
      </c>
      <c r="D2520" s="2" t="str">
        <f t="shared" si="152"/>
        <v>20181205</v>
      </c>
      <c r="E2520" s="2">
        <f t="shared" si="153"/>
        <v>43439</v>
      </c>
      <c r="F2520" s="6" t="str">
        <f t="shared" si="151"/>
        <v>https://api.iextrading.com/1.0/stock/WMB/chart/date/20181205</v>
      </c>
      <c r="G2520">
        <f t="shared" si="154"/>
        <v>110</v>
      </c>
    </row>
    <row r="2521" spans="1:7" x14ac:dyDescent="0.25">
      <c r="A2521" s="1" t="s">
        <v>0</v>
      </c>
      <c r="B2521" t="str">
        <f t="shared" si="150"/>
        <v>WMB</v>
      </c>
      <c r="C2521" t="s">
        <v>1</v>
      </c>
      <c r="D2521" s="2" t="str">
        <f t="shared" si="152"/>
        <v>20181204</v>
      </c>
      <c r="E2521" s="2">
        <f t="shared" si="153"/>
        <v>43438</v>
      </c>
      <c r="F2521" s="6" t="str">
        <f t="shared" si="151"/>
        <v>https://api.iextrading.com/1.0/stock/WMB/chart/date/20181204</v>
      </c>
      <c r="G2521">
        <f t="shared" si="154"/>
        <v>110</v>
      </c>
    </row>
    <row r="2522" spans="1:7" x14ac:dyDescent="0.25">
      <c r="A2522" s="1" t="s">
        <v>0</v>
      </c>
      <c r="B2522" t="str">
        <f t="shared" si="150"/>
        <v>WMB</v>
      </c>
      <c r="C2522" t="s">
        <v>1</v>
      </c>
      <c r="D2522" s="2" t="str">
        <f t="shared" si="152"/>
        <v>20181203</v>
      </c>
      <c r="E2522" s="2">
        <f t="shared" si="153"/>
        <v>43437</v>
      </c>
      <c r="F2522" s="6" t="str">
        <f t="shared" si="151"/>
        <v>https://api.iextrading.com/1.0/stock/WMB/chart/date/20181203</v>
      </c>
      <c r="G2522">
        <f t="shared" si="154"/>
        <v>110</v>
      </c>
    </row>
    <row r="2523" spans="1:7" x14ac:dyDescent="0.25">
      <c r="A2523" s="1" t="s">
        <v>0</v>
      </c>
      <c r="B2523" t="str">
        <f t="shared" si="150"/>
        <v>WMB</v>
      </c>
      <c r="C2523" t="s">
        <v>1</v>
      </c>
      <c r="D2523" s="2" t="str">
        <f t="shared" si="152"/>
        <v>20181202</v>
      </c>
      <c r="E2523" s="2">
        <f t="shared" si="153"/>
        <v>43436</v>
      </c>
      <c r="F2523" s="6" t="str">
        <f t="shared" si="151"/>
        <v>https://api.iextrading.com/1.0/stock/WMB/chart/date/20181202</v>
      </c>
      <c r="G2523">
        <f t="shared" si="154"/>
        <v>110</v>
      </c>
    </row>
    <row r="2524" spans="1:7" x14ac:dyDescent="0.25">
      <c r="A2524" s="1" t="s">
        <v>0</v>
      </c>
      <c r="B2524" t="str">
        <f t="shared" si="150"/>
        <v>WMB</v>
      </c>
      <c r="C2524" t="s">
        <v>1</v>
      </c>
      <c r="D2524" s="2" t="str">
        <f t="shared" si="152"/>
        <v>20181129</v>
      </c>
      <c r="E2524" s="2">
        <f t="shared" si="153"/>
        <v>43433</v>
      </c>
      <c r="F2524" s="6" t="str">
        <f t="shared" si="151"/>
        <v>https://api.iextrading.com/1.0/stock/WMB/chart/date/20181129</v>
      </c>
      <c r="G2524">
        <f t="shared" si="154"/>
        <v>110</v>
      </c>
    </row>
    <row r="2525" spans="1:7" x14ac:dyDescent="0.25">
      <c r="A2525" s="1" t="s">
        <v>0</v>
      </c>
      <c r="B2525" t="str">
        <f t="shared" si="150"/>
        <v>WMB</v>
      </c>
      <c r="C2525" t="s">
        <v>1</v>
      </c>
      <c r="D2525" s="2" t="str">
        <f t="shared" si="152"/>
        <v>20181128</v>
      </c>
      <c r="E2525" s="2">
        <f t="shared" si="153"/>
        <v>43432</v>
      </c>
      <c r="F2525" s="6" t="str">
        <f t="shared" si="151"/>
        <v>https://api.iextrading.com/1.0/stock/WMB/chart/date/20181128</v>
      </c>
      <c r="G2525">
        <f t="shared" si="154"/>
        <v>110</v>
      </c>
    </row>
    <row r="2526" spans="1:7" x14ac:dyDescent="0.25">
      <c r="A2526" s="1" t="s">
        <v>0</v>
      </c>
      <c r="B2526" t="str">
        <f t="shared" ref="B2526:B2589" si="155">VLOOKUP(G2526,M:N,2,FALSE)</f>
        <v>WMB</v>
      </c>
      <c r="C2526" t="s">
        <v>1</v>
      </c>
      <c r="D2526" s="2" t="str">
        <f t="shared" si="152"/>
        <v>20181127</v>
      </c>
      <c r="E2526" s="2">
        <f t="shared" si="153"/>
        <v>43431</v>
      </c>
      <c r="F2526" s="6" t="str">
        <f t="shared" ref="F2526:F2589" si="156">A2526&amp;B2526&amp;C2526&amp;D2526</f>
        <v>https://api.iextrading.com/1.0/stock/WMB/chart/date/20181127</v>
      </c>
      <c r="G2526">
        <f t="shared" si="154"/>
        <v>110</v>
      </c>
    </row>
    <row r="2527" spans="1:7" x14ac:dyDescent="0.25">
      <c r="A2527" s="1" t="s">
        <v>0</v>
      </c>
      <c r="B2527" t="str">
        <f t="shared" si="155"/>
        <v>WMB</v>
      </c>
      <c r="C2527" t="s">
        <v>1</v>
      </c>
      <c r="D2527" s="2" t="str">
        <f t="shared" si="152"/>
        <v>20181126</v>
      </c>
      <c r="E2527" s="2">
        <f t="shared" si="153"/>
        <v>43430</v>
      </c>
      <c r="F2527" s="6" t="str">
        <f t="shared" si="156"/>
        <v>https://api.iextrading.com/1.0/stock/WMB/chart/date/20181126</v>
      </c>
      <c r="G2527">
        <f t="shared" si="154"/>
        <v>110</v>
      </c>
    </row>
    <row r="2528" spans="1:7" x14ac:dyDescent="0.25">
      <c r="A2528" s="1" t="s">
        <v>0</v>
      </c>
      <c r="B2528" t="str">
        <f t="shared" si="155"/>
        <v>WMB</v>
      </c>
      <c r="C2528" t="s">
        <v>1</v>
      </c>
      <c r="D2528" s="2" t="str">
        <f t="shared" ref="D2528:D2591" si="157">TEXT(E2528,"YYYY")&amp;TEXT(E2528,"MM")&amp;TEXT(E2528,"dd")</f>
        <v>20181125</v>
      </c>
      <c r="E2528" s="2">
        <f t="shared" si="153"/>
        <v>43429</v>
      </c>
      <c r="F2528" s="6" t="str">
        <f t="shared" si="156"/>
        <v>https://api.iextrading.com/1.0/stock/WMB/chart/date/20181125</v>
      </c>
      <c r="G2528">
        <f t="shared" si="154"/>
        <v>110</v>
      </c>
    </row>
    <row r="2529" spans="1:7" x14ac:dyDescent="0.25">
      <c r="A2529" s="1" t="s">
        <v>0</v>
      </c>
      <c r="B2529" t="str">
        <f t="shared" si="155"/>
        <v>WMB</v>
      </c>
      <c r="C2529" t="s">
        <v>1</v>
      </c>
      <c r="D2529" s="2" t="str">
        <f t="shared" si="157"/>
        <v>20181122</v>
      </c>
      <c r="E2529" s="2">
        <f t="shared" si="153"/>
        <v>43426</v>
      </c>
      <c r="F2529" s="6" t="str">
        <f t="shared" si="156"/>
        <v>https://api.iextrading.com/1.0/stock/WMB/chart/date/20181122</v>
      </c>
      <c r="G2529">
        <f t="shared" si="154"/>
        <v>110</v>
      </c>
    </row>
    <row r="2530" spans="1:7" x14ac:dyDescent="0.25">
      <c r="A2530" s="1" t="s">
        <v>0</v>
      </c>
      <c r="B2530" t="str">
        <f t="shared" si="155"/>
        <v>WMB</v>
      </c>
      <c r="C2530" t="s">
        <v>1</v>
      </c>
      <c r="D2530" s="2" t="str">
        <f t="shared" si="157"/>
        <v>20181121</v>
      </c>
      <c r="E2530" s="2">
        <f t="shared" si="153"/>
        <v>43425</v>
      </c>
      <c r="F2530" s="6" t="str">
        <f t="shared" si="156"/>
        <v>https://api.iextrading.com/1.0/stock/WMB/chart/date/20181121</v>
      </c>
      <c r="G2530">
        <f t="shared" si="154"/>
        <v>110</v>
      </c>
    </row>
    <row r="2531" spans="1:7" x14ac:dyDescent="0.25">
      <c r="A2531" s="1" t="s">
        <v>0</v>
      </c>
      <c r="B2531" t="str">
        <f t="shared" si="155"/>
        <v>WMT</v>
      </c>
      <c r="C2531" t="s">
        <v>1</v>
      </c>
      <c r="D2531" s="2" t="str">
        <f t="shared" si="157"/>
        <v>20181221</v>
      </c>
      <c r="E2531" s="2">
        <f t="shared" si="153"/>
        <v>43455</v>
      </c>
      <c r="F2531" s="6" t="str">
        <f t="shared" si="156"/>
        <v>https://api.iextrading.com/1.0/stock/WMT/chart/date/20181221</v>
      </c>
      <c r="G2531">
        <f t="shared" si="154"/>
        <v>111</v>
      </c>
    </row>
    <row r="2532" spans="1:7" x14ac:dyDescent="0.25">
      <c r="A2532" s="1" t="s">
        <v>0</v>
      </c>
      <c r="B2532" t="str">
        <f t="shared" si="155"/>
        <v>WMT</v>
      </c>
      <c r="C2532" t="s">
        <v>1</v>
      </c>
      <c r="D2532" s="2" t="str">
        <f t="shared" si="157"/>
        <v>20181220</v>
      </c>
      <c r="E2532" s="2">
        <f t="shared" si="153"/>
        <v>43454</v>
      </c>
      <c r="F2532" s="6" t="str">
        <f t="shared" si="156"/>
        <v>https://api.iextrading.com/1.0/stock/WMT/chart/date/20181220</v>
      </c>
      <c r="G2532">
        <f t="shared" si="154"/>
        <v>111</v>
      </c>
    </row>
    <row r="2533" spans="1:7" x14ac:dyDescent="0.25">
      <c r="A2533" s="1" t="s">
        <v>0</v>
      </c>
      <c r="B2533" t="str">
        <f t="shared" si="155"/>
        <v>WMT</v>
      </c>
      <c r="C2533" t="s">
        <v>1</v>
      </c>
      <c r="D2533" s="2" t="str">
        <f t="shared" si="157"/>
        <v>20181219</v>
      </c>
      <c r="E2533" s="2">
        <f t="shared" si="153"/>
        <v>43453</v>
      </c>
      <c r="F2533" s="6" t="str">
        <f t="shared" si="156"/>
        <v>https://api.iextrading.com/1.0/stock/WMT/chart/date/20181219</v>
      </c>
      <c r="G2533">
        <f t="shared" si="154"/>
        <v>111</v>
      </c>
    </row>
    <row r="2534" spans="1:7" x14ac:dyDescent="0.25">
      <c r="A2534" s="1" t="s">
        <v>0</v>
      </c>
      <c r="B2534" t="str">
        <f t="shared" si="155"/>
        <v>WMT</v>
      </c>
      <c r="C2534" t="s">
        <v>1</v>
      </c>
      <c r="D2534" s="2" t="str">
        <f t="shared" si="157"/>
        <v>20181218</v>
      </c>
      <c r="E2534" s="2">
        <f t="shared" si="153"/>
        <v>43452</v>
      </c>
      <c r="F2534" s="6" t="str">
        <f t="shared" si="156"/>
        <v>https://api.iextrading.com/1.0/stock/WMT/chart/date/20181218</v>
      </c>
      <c r="G2534">
        <f t="shared" si="154"/>
        <v>111</v>
      </c>
    </row>
    <row r="2535" spans="1:7" x14ac:dyDescent="0.25">
      <c r="A2535" s="1" t="s">
        <v>0</v>
      </c>
      <c r="B2535" t="str">
        <f t="shared" si="155"/>
        <v>WMT</v>
      </c>
      <c r="C2535" t="s">
        <v>1</v>
      </c>
      <c r="D2535" s="2" t="str">
        <f t="shared" si="157"/>
        <v>20181217</v>
      </c>
      <c r="E2535" s="2">
        <f t="shared" si="153"/>
        <v>43451</v>
      </c>
      <c r="F2535" s="6" t="str">
        <f t="shared" si="156"/>
        <v>https://api.iextrading.com/1.0/stock/WMT/chart/date/20181217</v>
      </c>
      <c r="G2535">
        <f t="shared" si="154"/>
        <v>111</v>
      </c>
    </row>
    <row r="2536" spans="1:7" x14ac:dyDescent="0.25">
      <c r="A2536" s="1" t="s">
        <v>0</v>
      </c>
      <c r="B2536" t="str">
        <f t="shared" si="155"/>
        <v>WMT</v>
      </c>
      <c r="C2536" t="s">
        <v>1</v>
      </c>
      <c r="D2536" s="2" t="str">
        <f t="shared" si="157"/>
        <v>20181216</v>
      </c>
      <c r="E2536" s="2">
        <f t="shared" si="153"/>
        <v>43450</v>
      </c>
      <c r="F2536" s="6" t="str">
        <f t="shared" si="156"/>
        <v>https://api.iextrading.com/1.0/stock/WMT/chart/date/20181216</v>
      </c>
      <c r="G2536">
        <f t="shared" si="154"/>
        <v>111</v>
      </c>
    </row>
    <row r="2537" spans="1:7" x14ac:dyDescent="0.25">
      <c r="A2537" s="1" t="s">
        <v>0</v>
      </c>
      <c r="B2537" t="str">
        <f t="shared" si="155"/>
        <v>WMT</v>
      </c>
      <c r="C2537" t="s">
        <v>1</v>
      </c>
      <c r="D2537" s="2" t="str">
        <f t="shared" si="157"/>
        <v>20181213</v>
      </c>
      <c r="E2537" s="2">
        <f t="shared" si="153"/>
        <v>43447</v>
      </c>
      <c r="F2537" s="6" t="str">
        <f t="shared" si="156"/>
        <v>https://api.iextrading.com/1.0/stock/WMT/chart/date/20181213</v>
      </c>
      <c r="G2537">
        <f t="shared" si="154"/>
        <v>111</v>
      </c>
    </row>
    <row r="2538" spans="1:7" x14ac:dyDescent="0.25">
      <c r="A2538" s="1" t="s">
        <v>0</v>
      </c>
      <c r="B2538" t="str">
        <f t="shared" si="155"/>
        <v>WMT</v>
      </c>
      <c r="C2538" t="s">
        <v>1</v>
      </c>
      <c r="D2538" s="2" t="str">
        <f t="shared" si="157"/>
        <v>20181212</v>
      </c>
      <c r="E2538" s="2">
        <f t="shared" si="153"/>
        <v>43446</v>
      </c>
      <c r="F2538" s="6" t="str">
        <f t="shared" si="156"/>
        <v>https://api.iextrading.com/1.0/stock/WMT/chart/date/20181212</v>
      </c>
      <c r="G2538">
        <f t="shared" si="154"/>
        <v>111</v>
      </c>
    </row>
    <row r="2539" spans="1:7" x14ac:dyDescent="0.25">
      <c r="A2539" s="1" t="s">
        <v>0</v>
      </c>
      <c r="B2539" t="str">
        <f t="shared" si="155"/>
        <v>WMT</v>
      </c>
      <c r="C2539" t="s">
        <v>1</v>
      </c>
      <c r="D2539" s="2" t="str">
        <f t="shared" si="157"/>
        <v>20181211</v>
      </c>
      <c r="E2539" s="2">
        <f t="shared" si="153"/>
        <v>43445</v>
      </c>
      <c r="F2539" s="6" t="str">
        <f t="shared" si="156"/>
        <v>https://api.iextrading.com/1.0/stock/WMT/chart/date/20181211</v>
      </c>
      <c r="G2539">
        <f t="shared" si="154"/>
        <v>111</v>
      </c>
    </row>
    <row r="2540" spans="1:7" x14ac:dyDescent="0.25">
      <c r="A2540" s="1" t="s">
        <v>0</v>
      </c>
      <c r="B2540" t="str">
        <f t="shared" si="155"/>
        <v>WMT</v>
      </c>
      <c r="C2540" t="s">
        <v>1</v>
      </c>
      <c r="D2540" s="2" t="str">
        <f t="shared" si="157"/>
        <v>20181210</v>
      </c>
      <c r="E2540" s="2">
        <f t="shared" si="153"/>
        <v>43444</v>
      </c>
      <c r="F2540" s="6" t="str">
        <f t="shared" si="156"/>
        <v>https://api.iextrading.com/1.0/stock/WMT/chart/date/20181210</v>
      </c>
      <c r="G2540">
        <f t="shared" si="154"/>
        <v>111</v>
      </c>
    </row>
    <row r="2541" spans="1:7" x14ac:dyDescent="0.25">
      <c r="A2541" s="1" t="s">
        <v>0</v>
      </c>
      <c r="B2541" t="str">
        <f t="shared" si="155"/>
        <v>WMT</v>
      </c>
      <c r="C2541" t="s">
        <v>1</v>
      </c>
      <c r="D2541" s="2" t="str">
        <f t="shared" si="157"/>
        <v>20181209</v>
      </c>
      <c r="E2541" s="2">
        <f t="shared" si="153"/>
        <v>43443</v>
      </c>
      <c r="F2541" s="6" t="str">
        <f t="shared" si="156"/>
        <v>https://api.iextrading.com/1.0/stock/WMT/chart/date/20181209</v>
      </c>
      <c r="G2541">
        <f t="shared" si="154"/>
        <v>111</v>
      </c>
    </row>
    <row r="2542" spans="1:7" x14ac:dyDescent="0.25">
      <c r="A2542" s="1" t="s">
        <v>0</v>
      </c>
      <c r="B2542" t="str">
        <f t="shared" si="155"/>
        <v>WMT</v>
      </c>
      <c r="C2542" t="s">
        <v>1</v>
      </c>
      <c r="D2542" s="2" t="str">
        <f t="shared" si="157"/>
        <v>20181206</v>
      </c>
      <c r="E2542" s="2">
        <f t="shared" si="153"/>
        <v>43440</v>
      </c>
      <c r="F2542" s="6" t="str">
        <f t="shared" si="156"/>
        <v>https://api.iextrading.com/1.0/stock/WMT/chart/date/20181206</v>
      </c>
      <c r="G2542">
        <f t="shared" si="154"/>
        <v>111</v>
      </c>
    </row>
    <row r="2543" spans="1:7" x14ac:dyDescent="0.25">
      <c r="A2543" s="1" t="s">
        <v>0</v>
      </c>
      <c r="B2543" t="str">
        <f t="shared" si="155"/>
        <v>WMT</v>
      </c>
      <c r="C2543" t="s">
        <v>1</v>
      </c>
      <c r="D2543" s="2" t="str">
        <f t="shared" si="157"/>
        <v>20181205</v>
      </c>
      <c r="E2543" s="2">
        <f t="shared" si="153"/>
        <v>43439</v>
      </c>
      <c r="F2543" s="6" t="str">
        <f t="shared" si="156"/>
        <v>https://api.iextrading.com/1.0/stock/WMT/chart/date/20181205</v>
      </c>
      <c r="G2543">
        <f t="shared" si="154"/>
        <v>111</v>
      </c>
    </row>
    <row r="2544" spans="1:7" x14ac:dyDescent="0.25">
      <c r="A2544" s="1" t="s">
        <v>0</v>
      </c>
      <c r="B2544" t="str">
        <f t="shared" si="155"/>
        <v>WMT</v>
      </c>
      <c r="C2544" t="s">
        <v>1</v>
      </c>
      <c r="D2544" s="2" t="str">
        <f t="shared" si="157"/>
        <v>20181204</v>
      </c>
      <c r="E2544" s="2">
        <f t="shared" si="153"/>
        <v>43438</v>
      </c>
      <c r="F2544" s="6" t="str">
        <f t="shared" si="156"/>
        <v>https://api.iextrading.com/1.0/stock/WMT/chart/date/20181204</v>
      </c>
      <c r="G2544">
        <f t="shared" si="154"/>
        <v>111</v>
      </c>
    </row>
    <row r="2545" spans="1:7" x14ac:dyDescent="0.25">
      <c r="A2545" s="1" t="s">
        <v>0</v>
      </c>
      <c r="B2545" t="str">
        <f t="shared" si="155"/>
        <v>WMT</v>
      </c>
      <c r="C2545" t="s">
        <v>1</v>
      </c>
      <c r="D2545" s="2" t="str">
        <f t="shared" si="157"/>
        <v>20181203</v>
      </c>
      <c r="E2545" s="2">
        <f t="shared" si="153"/>
        <v>43437</v>
      </c>
      <c r="F2545" s="6" t="str">
        <f t="shared" si="156"/>
        <v>https://api.iextrading.com/1.0/stock/WMT/chart/date/20181203</v>
      </c>
      <c r="G2545">
        <f t="shared" si="154"/>
        <v>111</v>
      </c>
    </row>
    <row r="2546" spans="1:7" x14ac:dyDescent="0.25">
      <c r="A2546" s="1" t="s">
        <v>0</v>
      </c>
      <c r="B2546" t="str">
        <f t="shared" si="155"/>
        <v>WMT</v>
      </c>
      <c r="C2546" t="s">
        <v>1</v>
      </c>
      <c r="D2546" s="2" t="str">
        <f t="shared" si="157"/>
        <v>20181202</v>
      </c>
      <c r="E2546" s="2">
        <f t="shared" si="153"/>
        <v>43436</v>
      </c>
      <c r="F2546" s="6" t="str">
        <f t="shared" si="156"/>
        <v>https://api.iextrading.com/1.0/stock/WMT/chart/date/20181202</v>
      </c>
      <c r="G2546">
        <f t="shared" si="154"/>
        <v>111</v>
      </c>
    </row>
    <row r="2547" spans="1:7" x14ac:dyDescent="0.25">
      <c r="A2547" s="1" t="s">
        <v>0</v>
      </c>
      <c r="B2547" t="str">
        <f t="shared" si="155"/>
        <v>WMT</v>
      </c>
      <c r="C2547" t="s">
        <v>1</v>
      </c>
      <c r="D2547" s="2" t="str">
        <f t="shared" si="157"/>
        <v>20181129</v>
      </c>
      <c r="E2547" s="2">
        <f t="shared" si="153"/>
        <v>43433</v>
      </c>
      <c r="F2547" s="6" t="str">
        <f t="shared" si="156"/>
        <v>https://api.iextrading.com/1.0/stock/WMT/chart/date/20181129</v>
      </c>
      <c r="G2547">
        <f t="shared" si="154"/>
        <v>111</v>
      </c>
    </row>
    <row r="2548" spans="1:7" x14ac:dyDescent="0.25">
      <c r="A2548" s="1" t="s">
        <v>0</v>
      </c>
      <c r="B2548" t="str">
        <f t="shared" si="155"/>
        <v>WMT</v>
      </c>
      <c r="C2548" t="s">
        <v>1</v>
      </c>
      <c r="D2548" s="2" t="str">
        <f t="shared" si="157"/>
        <v>20181128</v>
      </c>
      <c r="E2548" s="2">
        <f t="shared" si="153"/>
        <v>43432</v>
      </c>
      <c r="F2548" s="6" t="str">
        <f t="shared" si="156"/>
        <v>https://api.iextrading.com/1.0/stock/WMT/chart/date/20181128</v>
      </c>
      <c r="G2548">
        <f t="shared" si="154"/>
        <v>111</v>
      </c>
    </row>
    <row r="2549" spans="1:7" x14ac:dyDescent="0.25">
      <c r="A2549" s="1" t="s">
        <v>0</v>
      </c>
      <c r="B2549" t="str">
        <f t="shared" si="155"/>
        <v>WMT</v>
      </c>
      <c r="C2549" t="s">
        <v>1</v>
      </c>
      <c r="D2549" s="2" t="str">
        <f t="shared" si="157"/>
        <v>20181127</v>
      </c>
      <c r="E2549" s="2">
        <f t="shared" si="153"/>
        <v>43431</v>
      </c>
      <c r="F2549" s="6" t="str">
        <f t="shared" si="156"/>
        <v>https://api.iextrading.com/1.0/stock/WMT/chart/date/20181127</v>
      </c>
      <c r="G2549">
        <f t="shared" si="154"/>
        <v>111</v>
      </c>
    </row>
    <row r="2550" spans="1:7" x14ac:dyDescent="0.25">
      <c r="A2550" s="1" t="s">
        <v>0</v>
      </c>
      <c r="B2550" t="str">
        <f t="shared" si="155"/>
        <v>WMT</v>
      </c>
      <c r="C2550" t="s">
        <v>1</v>
      </c>
      <c r="D2550" s="2" t="str">
        <f t="shared" si="157"/>
        <v>20181126</v>
      </c>
      <c r="E2550" s="2">
        <f t="shared" si="153"/>
        <v>43430</v>
      </c>
      <c r="F2550" s="6" t="str">
        <f t="shared" si="156"/>
        <v>https://api.iextrading.com/1.0/stock/WMT/chart/date/20181126</v>
      </c>
      <c r="G2550">
        <f t="shared" si="154"/>
        <v>111</v>
      </c>
    </row>
    <row r="2551" spans="1:7" x14ac:dyDescent="0.25">
      <c r="A2551" s="1" t="s">
        <v>0</v>
      </c>
      <c r="B2551" t="str">
        <f t="shared" si="155"/>
        <v>WMT</v>
      </c>
      <c r="C2551" t="s">
        <v>1</v>
      </c>
      <c r="D2551" s="2" t="str">
        <f t="shared" si="157"/>
        <v>20181125</v>
      </c>
      <c r="E2551" s="2">
        <f t="shared" si="153"/>
        <v>43429</v>
      </c>
      <c r="F2551" s="6" t="str">
        <f t="shared" si="156"/>
        <v>https://api.iextrading.com/1.0/stock/WMT/chart/date/20181125</v>
      </c>
      <c r="G2551">
        <f t="shared" si="154"/>
        <v>111</v>
      </c>
    </row>
    <row r="2552" spans="1:7" x14ac:dyDescent="0.25">
      <c r="A2552" s="1" t="s">
        <v>0</v>
      </c>
      <c r="B2552" t="str">
        <f t="shared" si="155"/>
        <v>WMT</v>
      </c>
      <c r="C2552" t="s">
        <v>1</v>
      </c>
      <c r="D2552" s="2" t="str">
        <f t="shared" si="157"/>
        <v>20181122</v>
      </c>
      <c r="E2552" s="2">
        <f t="shared" si="153"/>
        <v>43426</v>
      </c>
      <c r="F2552" s="6" t="str">
        <f t="shared" si="156"/>
        <v>https://api.iextrading.com/1.0/stock/WMT/chart/date/20181122</v>
      </c>
      <c r="G2552">
        <f t="shared" si="154"/>
        <v>111</v>
      </c>
    </row>
    <row r="2553" spans="1:7" x14ac:dyDescent="0.25">
      <c r="A2553" s="1" t="s">
        <v>0</v>
      </c>
      <c r="B2553" t="str">
        <f t="shared" si="155"/>
        <v>WMT</v>
      </c>
      <c r="C2553" t="s">
        <v>1</v>
      </c>
      <c r="D2553" s="2" t="str">
        <f t="shared" si="157"/>
        <v>20181121</v>
      </c>
      <c r="E2553" s="2">
        <f t="shared" si="153"/>
        <v>43425</v>
      </c>
      <c r="F2553" s="6" t="str">
        <f t="shared" si="156"/>
        <v>https://api.iextrading.com/1.0/stock/WMT/chart/date/20181121</v>
      </c>
      <c r="G2553">
        <f t="shared" si="154"/>
        <v>111</v>
      </c>
    </row>
    <row r="2554" spans="1:7" x14ac:dyDescent="0.25">
      <c r="A2554" s="1" t="s">
        <v>0</v>
      </c>
      <c r="B2554" t="str">
        <f t="shared" si="155"/>
        <v>WY</v>
      </c>
      <c r="C2554" t="s">
        <v>1</v>
      </c>
      <c r="D2554" s="2" t="str">
        <f t="shared" si="157"/>
        <v>20181221</v>
      </c>
      <c r="E2554" s="2">
        <f t="shared" si="153"/>
        <v>43455</v>
      </c>
      <c r="F2554" s="6" t="str">
        <f t="shared" si="156"/>
        <v>https://api.iextrading.com/1.0/stock/WY/chart/date/20181221</v>
      </c>
      <c r="G2554">
        <f t="shared" si="154"/>
        <v>112</v>
      </c>
    </row>
    <row r="2555" spans="1:7" x14ac:dyDescent="0.25">
      <c r="A2555" s="1" t="s">
        <v>0</v>
      </c>
      <c r="B2555" t="str">
        <f t="shared" si="155"/>
        <v>WY</v>
      </c>
      <c r="C2555" t="s">
        <v>1</v>
      </c>
      <c r="D2555" s="2" t="str">
        <f t="shared" si="157"/>
        <v>20181220</v>
      </c>
      <c r="E2555" s="2">
        <f t="shared" si="153"/>
        <v>43454</v>
      </c>
      <c r="F2555" s="6" t="str">
        <f t="shared" si="156"/>
        <v>https://api.iextrading.com/1.0/stock/WY/chart/date/20181220</v>
      </c>
      <c r="G2555">
        <f t="shared" si="154"/>
        <v>112</v>
      </c>
    </row>
    <row r="2556" spans="1:7" x14ac:dyDescent="0.25">
      <c r="A2556" s="1" t="s">
        <v>0</v>
      </c>
      <c r="B2556" t="str">
        <f t="shared" si="155"/>
        <v>WY</v>
      </c>
      <c r="C2556" t="s">
        <v>1</v>
      </c>
      <c r="D2556" s="2" t="str">
        <f t="shared" si="157"/>
        <v>20181219</v>
      </c>
      <c r="E2556" s="2">
        <f t="shared" si="153"/>
        <v>43453</v>
      </c>
      <c r="F2556" s="6" t="str">
        <f t="shared" si="156"/>
        <v>https://api.iextrading.com/1.0/stock/WY/chart/date/20181219</v>
      </c>
      <c r="G2556">
        <f t="shared" si="154"/>
        <v>112</v>
      </c>
    </row>
    <row r="2557" spans="1:7" x14ac:dyDescent="0.25">
      <c r="A2557" s="1" t="s">
        <v>0</v>
      </c>
      <c r="B2557" t="str">
        <f t="shared" si="155"/>
        <v>WY</v>
      </c>
      <c r="C2557" t="s">
        <v>1</v>
      </c>
      <c r="D2557" s="2" t="str">
        <f t="shared" si="157"/>
        <v>20181218</v>
      </c>
      <c r="E2557" s="2">
        <f t="shared" ref="E2557:E2620" si="158">IF(E2556-1&gt;=$K$2,IF(WEEKDAY(E2556-1)=7,E2556-3,E2556-1),$K$1)</f>
        <v>43452</v>
      </c>
      <c r="F2557" s="6" t="str">
        <f t="shared" si="156"/>
        <v>https://api.iextrading.com/1.0/stock/WY/chart/date/20181218</v>
      </c>
      <c r="G2557">
        <f t="shared" ref="G2557:G2620" si="159">IF(E2557=$K$1,G2556+1,G2556)</f>
        <v>112</v>
      </c>
    </row>
    <row r="2558" spans="1:7" x14ac:dyDescent="0.25">
      <c r="A2558" s="1" t="s">
        <v>0</v>
      </c>
      <c r="B2558" t="str">
        <f t="shared" si="155"/>
        <v>WY</v>
      </c>
      <c r="C2558" t="s">
        <v>1</v>
      </c>
      <c r="D2558" s="2" t="str">
        <f t="shared" si="157"/>
        <v>20181217</v>
      </c>
      <c r="E2558" s="2">
        <f t="shared" si="158"/>
        <v>43451</v>
      </c>
      <c r="F2558" s="6" t="str">
        <f t="shared" si="156"/>
        <v>https://api.iextrading.com/1.0/stock/WY/chart/date/20181217</v>
      </c>
      <c r="G2558">
        <f t="shared" si="159"/>
        <v>112</v>
      </c>
    </row>
    <row r="2559" spans="1:7" x14ac:dyDescent="0.25">
      <c r="A2559" s="1" t="s">
        <v>0</v>
      </c>
      <c r="B2559" t="str">
        <f t="shared" si="155"/>
        <v>WY</v>
      </c>
      <c r="C2559" t="s">
        <v>1</v>
      </c>
      <c r="D2559" s="2" t="str">
        <f t="shared" si="157"/>
        <v>20181216</v>
      </c>
      <c r="E2559" s="2">
        <f t="shared" si="158"/>
        <v>43450</v>
      </c>
      <c r="F2559" s="6" t="str">
        <f t="shared" si="156"/>
        <v>https://api.iextrading.com/1.0/stock/WY/chart/date/20181216</v>
      </c>
      <c r="G2559">
        <f t="shared" si="159"/>
        <v>112</v>
      </c>
    </row>
    <row r="2560" spans="1:7" x14ac:dyDescent="0.25">
      <c r="A2560" s="1" t="s">
        <v>0</v>
      </c>
      <c r="B2560" t="str">
        <f t="shared" si="155"/>
        <v>WY</v>
      </c>
      <c r="C2560" t="s">
        <v>1</v>
      </c>
      <c r="D2560" s="2" t="str">
        <f t="shared" si="157"/>
        <v>20181213</v>
      </c>
      <c r="E2560" s="2">
        <f t="shared" si="158"/>
        <v>43447</v>
      </c>
      <c r="F2560" s="6" t="str">
        <f t="shared" si="156"/>
        <v>https://api.iextrading.com/1.0/stock/WY/chart/date/20181213</v>
      </c>
      <c r="G2560">
        <f t="shared" si="159"/>
        <v>112</v>
      </c>
    </row>
    <row r="2561" spans="1:7" x14ac:dyDescent="0.25">
      <c r="A2561" s="1" t="s">
        <v>0</v>
      </c>
      <c r="B2561" t="str">
        <f t="shared" si="155"/>
        <v>WY</v>
      </c>
      <c r="C2561" t="s">
        <v>1</v>
      </c>
      <c r="D2561" s="2" t="str">
        <f t="shared" si="157"/>
        <v>20181212</v>
      </c>
      <c r="E2561" s="2">
        <f t="shared" si="158"/>
        <v>43446</v>
      </c>
      <c r="F2561" s="6" t="str">
        <f t="shared" si="156"/>
        <v>https://api.iextrading.com/1.0/stock/WY/chart/date/20181212</v>
      </c>
      <c r="G2561">
        <f t="shared" si="159"/>
        <v>112</v>
      </c>
    </row>
    <row r="2562" spans="1:7" x14ac:dyDescent="0.25">
      <c r="A2562" s="1" t="s">
        <v>0</v>
      </c>
      <c r="B2562" t="str">
        <f t="shared" si="155"/>
        <v>WY</v>
      </c>
      <c r="C2562" t="s">
        <v>1</v>
      </c>
      <c r="D2562" s="2" t="str">
        <f t="shared" si="157"/>
        <v>20181211</v>
      </c>
      <c r="E2562" s="2">
        <f t="shared" si="158"/>
        <v>43445</v>
      </c>
      <c r="F2562" s="6" t="str">
        <f t="shared" si="156"/>
        <v>https://api.iextrading.com/1.0/stock/WY/chart/date/20181211</v>
      </c>
      <c r="G2562">
        <f t="shared" si="159"/>
        <v>112</v>
      </c>
    </row>
    <row r="2563" spans="1:7" x14ac:dyDescent="0.25">
      <c r="A2563" s="1" t="s">
        <v>0</v>
      </c>
      <c r="B2563" t="str">
        <f t="shared" si="155"/>
        <v>WY</v>
      </c>
      <c r="C2563" t="s">
        <v>1</v>
      </c>
      <c r="D2563" s="2" t="str">
        <f t="shared" si="157"/>
        <v>20181210</v>
      </c>
      <c r="E2563" s="2">
        <f t="shared" si="158"/>
        <v>43444</v>
      </c>
      <c r="F2563" s="6" t="str">
        <f t="shared" si="156"/>
        <v>https://api.iextrading.com/1.0/stock/WY/chart/date/20181210</v>
      </c>
      <c r="G2563">
        <f t="shared" si="159"/>
        <v>112</v>
      </c>
    </row>
    <row r="2564" spans="1:7" x14ac:dyDescent="0.25">
      <c r="A2564" s="1" t="s">
        <v>0</v>
      </c>
      <c r="B2564" t="str">
        <f t="shared" si="155"/>
        <v>WY</v>
      </c>
      <c r="C2564" t="s">
        <v>1</v>
      </c>
      <c r="D2564" s="2" t="str">
        <f t="shared" si="157"/>
        <v>20181209</v>
      </c>
      <c r="E2564" s="2">
        <f t="shared" si="158"/>
        <v>43443</v>
      </c>
      <c r="F2564" s="6" t="str">
        <f t="shared" si="156"/>
        <v>https://api.iextrading.com/1.0/stock/WY/chart/date/20181209</v>
      </c>
      <c r="G2564">
        <f t="shared" si="159"/>
        <v>112</v>
      </c>
    </row>
    <row r="2565" spans="1:7" x14ac:dyDescent="0.25">
      <c r="A2565" s="1" t="s">
        <v>0</v>
      </c>
      <c r="B2565" t="str">
        <f t="shared" si="155"/>
        <v>WY</v>
      </c>
      <c r="C2565" t="s">
        <v>1</v>
      </c>
      <c r="D2565" s="2" t="str">
        <f t="shared" si="157"/>
        <v>20181206</v>
      </c>
      <c r="E2565" s="2">
        <f t="shared" si="158"/>
        <v>43440</v>
      </c>
      <c r="F2565" s="6" t="str">
        <f t="shared" si="156"/>
        <v>https://api.iextrading.com/1.0/stock/WY/chart/date/20181206</v>
      </c>
      <c r="G2565">
        <f t="shared" si="159"/>
        <v>112</v>
      </c>
    </row>
    <row r="2566" spans="1:7" x14ac:dyDescent="0.25">
      <c r="A2566" s="1" t="s">
        <v>0</v>
      </c>
      <c r="B2566" t="str">
        <f t="shared" si="155"/>
        <v>WY</v>
      </c>
      <c r="C2566" t="s">
        <v>1</v>
      </c>
      <c r="D2566" s="2" t="str">
        <f t="shared" si="157"/>
        <v>20181205</v>
      </c>
      <c r="E2566" s="2">
        <f t="shared" si="158"/>
        <v>43439</v>
      </c>
      <c r="F2566" s="6" t="str">
        <f t="shared" si="156"/>
        <v>https://api.iextrading.com/1.0/stock/WY/chart/date/20181205</v>
      </c>
      <c r="G2566">
        <f t="shared" si="159"/>
        <v>112</v>
      </c>
    </row>
    <row r="2567" spans="1:7" x14ac:dyDescent="0.25">
      <c r="A2567" s="1" t="s">
        <v>0</v>
      </c>
      <c r="B2567" t="str">
        <f t="shared" si="155"/>
        <v>WY</v>
      </c>
      <c r="C2567" t="s">
        <v>1</v>
      </c>
      <c r="D2567" s="2" t="str">
        <f t="shared" si="157"/>
        <v>20181204</v>
      </c>
      <c r="E2567" s="2">
        <f t="shared" si="158"/>
        <v>43438</v>
      </c>
      <c r="F2567" s="6" t="str">
        <f t="shared" si="156"/>
        <v>https://api.iextrading.com/1.0/stock/WY/chart/date/20181204</v>
      </c>
      <c r="G2567">
        <f t="shared" si="159"/>
        <v>112</v>
      </c>
    </row>
    <row r="2568" spans="1:7" x14ac:dyDescent="0.25">
      <c r="A2568" s="1" t="s">
        <v>0</v>
      </c>
      <c r="B2568" t="str">
        <f t="shared" si="155"/>
        <v>WY</v>
      </c>
      <c r="C2568" t="s">
        <v>1</v>
      </c>
      <c r="D2568" s="2" t="str">
        <f t="shared" si="157"/>
        <v>20181203</v>
      </c>
      <c r="E2568" s="2">
        <f t="shared" si="158"/>
        <v>43437</v>
      </c>
      <c r="F2568" s="6" t="str">
        <f t="shared" si="156"/>
        <v>https://api.iextrading.com/1.0/stock/WY/chart/date/20181203</v>
      </c>
      <c r="G2568">
        <f t="shared" si="159"/>
        <v>112</v>
      </c>
    </row>
    <row r="2569" spans="1:7" x14ac:dyDescent="0.25">
      <c r="A2569" s="1" t="s">
        <v>0</v>
      </c>
      <c r="B2569" t="str">
        <f t="shared" si="155"/>
        <v>WY</v>
      </c>
      <c r="C2569" t="s">
        <v>1</v>
      </c>
      <c r="D2569" s="2" t="str">
        <f t="shared" si="157"/>
        <v>20181202</v>
      </c>
      <c r="E2569" s="2">
        <f t="shared" si="158"/>
        <v>43436</v>
      </c>
      <c r="F2569" s="6" t="str">
        <f t="shared" si="156"/>
        <v>https://api.iextrading.com/1.0/stock/WY/chart/date/20181202</v>
      </c>
      <c r="G2569">
        <f t="shared" si="159"/>
        <v>112</v>
      </c>
    </row>
    <row r="2570" spans="1:7" x14ac:dyDescent="0.25">
      <c r="A2570" s="1" t="s">
        <v>0</v>
      </c>
      <c r="B2570" t="str">
        <f t="shared" si="155"/>
        <v>WY</v>
      </c>
      <c r="C2570" t="s">
        <v>1</v>
      </c>
      <c r="D2570" s="2" t="str">
        <f t="shared" si="157"/>
        <v>20181129</v>
      </c>
      <c r="E2570" s="2">
        <f t="shared" si="158"/>
        <v>43433</v>
      </c>
      <c r="F2570" s="6" t="str">
        <f t="shared" si="156"/>
        <v>https://api.iextrading.com/1.0/stock/WY/chart/date/20181129</v>
      </c>
      <c r="G2570">
        <f t="shared" si="159"/>
        <v>112</v>
      </c>
    </row>
    <row r="2571" spans="1:7" x14ac:dyDescent="0.25">
      <c r="A2571" s="1" t="s">
        <v>0</v>
      </c>
      <c r="B2571" t="str">
        <f t="shared" si="155"/>
        <v>WY</v>
      </c>
      <c r="C2571" t="s">
        <v>1</v>
      </c>
      <c r="D2571" s="2" t="str">
        <f t="shared" si="157"/>
        <v>20181128</v>
      </c>
      <c r="E2571" s="2">
        <f t="shared" si="158"/>
        <v>43432</v>
      </c>
      <c r="F2571" s="6" t="str">
        <f t="shared" si="156"/>
        <v>https://api.iextrading.com/1.0/stock/WY/chart/date/20181128</v>
      </c>
      <c r="G2571">
        <f t="shared" si="159"/>
        <v>112</v>
      </c>
    </row>
    <row r="2572" spans="1:7" x14ac:dyDescent="0.25">
      <c r="A2572" s="1" t="s">
        <v>0</v>
      </c>
      <c r="B2572" t="str">
        <f t="shared" si="155"/>
        <v>WY</v>
      </c>
      <c r="C2572" t="s">
        <v>1</v>
      </c>
      <c r="D2572" s="2" t="str">
        <f t="shared" si="157"/>
        <v>20181127</v>
      </c>
      <c r="E2572" s="2">
        <f t="shared" si="158"/>
        <v>43431</v>
      </c>
      <c r="F2572" s="6" t="str">
        <f t="shared" si="156"/>
        <v>https://api.iextrading.com/1.0/stock/WY/chart/date/20181127</v>
      </c>
      <c r="G2572">
        <f t="shared" si="159"/>
        <v>112</v>
      </c>
    </row>
    <row r="2573" spans="1:7" x14ac:dyDescent="0.25">
      <c r="A2573" s="1" t="s">
        <v>0</v>
      </c>
      <c r="B2573" t="str">
        <f t="shared" si="155"/>
        <v>WY</v>
      </c>
      <c r="C2573" t="s">
        <v>1</v>
      </c>
      <c r="D2573" s="2" t="str">
        <f t="shared" si="157"/>
        <v>20181126</v>
      </c>
      <c r="E2573" s="2">
        <f t="shared" si="158"/>
        <v>43430</v>
      </c>
      <c r="F2573" s="6" t="str">
        <f t="shared" si="156"/>
        <v>https://api.iextrading.com/1.0/stock/WY/chart/date/20181126</v>
      </c>
      <c r="G2573">
        <f t="shared" si="159"/>
        <v>112</v>
      </c>
    </row>
    <row r="2574" spans="1:7" x14ac:dyDescent="0.25">
      <c r="A2574" s="1" t="s">
        <v>0</v>
      </c>
      <c r="B2574" t="str">
        <f t="shared" si="155"/>
        <v>WY</v>
      </c>
      <c r="C2574" t="s">
        <v>1</v>
      </c>
      <c r="D2574" s="2" t="str">
        <f t="shared" si="157"/>
        <v>20181125</v>
      </c>
      <c r="E2574" s="2">
        <f t="shared" si="158"/>
        <v>43429</v>
      </c>
      <c r="F2574" s="6" t="str">
        <f t="shared" si="156"/>
        <v>https://api.iextrading.com/1.0/stock/WY/chart/date/20181125</v>
      </c>
      <c r="G2574">
        <f t="shared" si="159"/>
        <v>112</v>
      </c>
    </row>
    <row r="2575" spans="1:7" x14ac:dyDescent="0.25">
      <c r="A2575" s="1" t="s">
        <v>0</v>
      </c>
      <c r="B2575" t="str">
        <f t="shared" si="155"/>
        <v>WY</v>
      </c>
      <c r="C2575" t="s">
        <v>1</v>
      </c>
      <c r="D2575" s="2" t="str">
        <f t="shared" si="157"/>
        <v>20181122</v>
      </c>
      <c r="E2575" s="2">
        <f t="shared" si="158"/>
        <v>43426</v>
      </c>
      <c r="F2575" s="6" t="str">
        <f t="shared" si="156"/>
        <v>https://api.iextrading.com/1.0/stock/WY/chart/date/20181122</v>
      </c>
      <c r="G2575">
        <f t="shared" si="159"/>
        <v>112</v>
      </c>
    </row>
    <row r="2576" spans="1:7" x14ac:dyDescent="0.25">
      <c r="A2576" s="1" t="s">
        <v>0</v>
      </c>
      <c r="B2576" t="str">
        <f t="shared" si="155"/>
        <v>WY</v>
      </c>
      <c r="C2576" t="s">
        <v>1</v>
      </c>
      <c r="D2576" s="2" t="str">
        <f t="shared" si="157"/>
        <v>20181121</v>
      </c>
      <c r="E2576" s="2">
        <f t="shared" si="158"/>
        <v>43425</v>
      </c>
      <c r="F2576" s="6" t="str">
        <f t="shared" si="156"/>
        <v>https://api.iextrading.com/1.0/stock/WY/chart/date/20181121</v>
      </c>
      <c r="G2576">
        <f t="shared" si="159"/>
        <v>112</v>
      </c>
    </row>
    <row r="2577" spans="1:7" x14ac:dyDescent="0.25">
      <c r="A2577" s="1" t="s">
        <v>0</v>
      </c>
      <c r="B2577" t="str">
        <f t="shared" si="155"/>
        <v>XOM</v>
      </c>
      <c r="C2577" t="s">
        <v>1</v>
      </c>
      <c r="D2577" s="2" t="str">
        <f t="shared" si="157"/>
        <v>20181221</v>
      </c>
      <c r="E2577" s="2">
        <f t="shared" si="158"/>
        <v>43455</v>
      </c>
      <c r="F2577" s="6" t="str">
        <f t="shared" si="156"/>
        <v>https://api.iextrading.com/1.0/stock/XOM/chart/date/20181221</v>
      </c>
      <c r="G2577">
        <f t="shared" si="159"/>
        <v>113</v>
      </c>
    </row>
    <row r="2578" spans="1:7" x14ac:dyDescent="0.25">
      <c r="A2578" s="1" t="s">
        <v>0</v>
      </c>
      <c r="B2578" t="str">
        <f t="shared" si="155"/>
        <v>XOM</v>
      </c>
      <c r="C2578" t="s">
        <v>1</v>
      </c>
      <c r="D2578" s="2" t="str">
        <f t="shared" si="157"/>
        <v>20181220</v>
      </c>
      <c r="E2578" s="2">
        <f t="shared" si="158"/>
        <v>43454</v>
      </c>
      <c r="F2578" s="6" t="str">
        <f t="shared" si="156"/>
        <v>https://api.iextrading.com/1.0/stock/XOM/chart/date/20181220</v>
      </c>
      <c r="G2578">
        <f t="shared" si="159"/>
        <v>113</v>
      </c>
    </row>
    <row r="2579" spans="1:7" x14ac:dyDescent="0.25">
      <c r="A2579" s="1" t="s">
        <v>0</v>
      </c>
      <c r="B2579" t="str">
        <f t="shared" si="155"/>
        <v>XOM</v>
      </c>
      <c r="C2579" t="s">
        <v>1</v>
      </c>
      <c r="D2579" s="2" t="str">
        <f t="shared" si="157"/>
        <v>20181219</v>
      </c>
      <c r="E2579" s="2">
        <f t="shared" si="158"/>
        <v>43453</v>
      </c>
      <c r="F2579" s="6" t="str">
        <f t="shared" si="156"/>
        <v>https://api.iextrading.com/1.0/stock/XOM/chart/date/20181219</v>
      </c>
      <c r="G2579">
        <f t="shared" si="159"/>
        <v>113</v>
      </c>
    </row>
    <row r="2580" spans="1:7" x14ac:dyDescent="0.25">
      <c r="A2580" s="1" t="s">
        <v>0</v>
      </c>
      <c r="B2580" t="str">
        <f t="shared" si="155"/>
        <v>XOM</v>
      </c>
      <c r="C2580" t="s">
        <v>1</v>
      </c>
      <c r="D2580" s="2" t="str">
        <f t="shared" si="157"/>
        <v>20181218</v>
      </c>
      <c r="E2580" s="2">
        <f t="shared" si="158"/>
        <v>43452</v>
      </c>
      <c r="F2580" s="6" t="str">
        <f t="shared" si="156"/>
        <v>https://api.iextrading.com/1.0/stock/XOM/chart/date/20181218</v>
      </c>
      <c r="G2580">
        <f t="shared" si="159"/>
        <v>113</v>
      </c>
    </row>
    <row r="2581" spans="1:7" x14ac:dyDescent="0.25">
      <c r="A2581" s="1" t="s">
        <v>0</v>
      </c>
      <c r="B2581" t="str">
        <f t="shared" si="155"/>
        <v>XOM</v>
      </c>
      <c r="C2581" t="s">
        <v>1</v>
      </c>
      <c r="D2581" s="2" t="str">
        <f t="shared" si="157"/>
        <v>20181217</v>
      </c>
      <c r="E2581" s="2">
        <f t="shared" si="158"/>
        <v>43451</v>
      </c>
      <c r="F2581" s="6" t="str">
        <f t="shared" si="156"/>
        <v>https://api.iextrading.com/1.0/stock/XOM/chart/date/20181217</v>
      </c>
      <c r="G2581">
        <f t="shared" si="159"/>
        <v>113</v>
      </c>
    </row>
    <row r="2582" spans="1:7" x14ac:dyDescent="0.25">
      <c r="A2582" s="1" t="s">
        <v>0</v>
      </c>
      <c r="B2582" t="str">
        <f t="shared" si="155"/>
        <v>XOM</v>
      </c>
      <c r="C2582" t="s">
        <v>1</v>
      </c>
      <c r="D2582" s="2" t="str">
        <f t="shared" si="157"/>
        <v>20181216</v>
      </c>
      <c r="E2582" s="2">
        <f t="shared" si="158"/>
        <v>43450</v>
      </c>
      <c r="F2582" s="6" t="str">
        <f t="shared" si="156"/>
        <v>https://api.iextrading.com/1.0/stock/XOM/chart/date/20181216</v>
      </c>
      <c r="G2582">
        <f t="shared" si="159"/>
        <v>113</v>
      </c>
    </row>
    <row r="2583" spans="1:7" x14ac:dyDescent="0.25">
      <c r="A2583" s="1" t="s">
        <v>0</v>
      </c>
      <c r="B2583" t="str">
        <f t="shared" si="155"/>
        <v>XOM</v>
      </c>
      <c r="C2583" t="s">
        <v>1</v>
      </c>
      <c r="D2583" s="2" t="str">
        <f t="shared" si="157"/>
        <v>20181213</v>
      </c>
      <c r="E2583" s="2">
        <f t="shared" si="158"/>
        <v>43447</v>
      </c>
      <c r="F2583" s="6" t="str">
        <f t="shared" si="156"/>
        <v>https://api.iextrading.com/1.0/stock/XOM/chart/date/20181213</v>
      </c>
      <c r="G2583">
        <f t="shared" si="159"/>
        <v>113</v>
      </c>
    </row>
    <row r="2584" spans="1:7" x14ac:dyDescent="0.25">
      <c r="A2584" s="1" t="s">
        <v>0</v>
      </c>
      <c r="B2584" t="str">
        <f t="shared" si="155"/>
        <v>XOM</v>
      </c>
      <c r="C2584" t="s">
        <v>1</v>
      </c>
      <c r="D2584" s="2" t="str">
        <f t="shared" si="157"/>
        <v>20181212</v>
      </c>
      <c r="E2584" s="2">
        <f t="shared" si="158"/>
        <v>43446</v>
      </c>
      <c r="F2584" s="6" t="str">
        <f t="shared" si="156"/>
        <v>https://api.iextrading.com/1.0/stock/XOM/chart/date/20181212</v>
      </c>
      <c r="G2584">
        <f t="shared" si="159"/>
        <v>113</v>
      </c>
    </row>
    <row r="2585" spans="1:7" x14ac:dyDescent="0.25">
      <c r="A2585" s="1" t="s">
        <v>0</v>
      </c>
      <c r="B2585" t="str">
        <f t="shared" si="155"/>
        <v>XOM</v>
      </c>
      <c r="C2585" t="s">
        <v>1</v>
      </c>
      <c r="D2585" s="2" t="str">
        <f t="shared" si="157"/>
        <v>20181211</v>
      </c>
      <c r="E2585" s="2">
        <f t="shared" si="158"/>
        <v>43445</v>
      </c>
      <c r="F2585" s="6" t="str">
        <f t="shared" si="156"/>
        <v>https://api.iextrading.com/1.0/stock/XOM/chart/date/20181211</v>
      </c>
      <c r="G2585">
        <f t="shared" si="159"/>
        <v>113</v>
      </c>
    </row>
    <row r="2586" spans="1:7" x14ac:dyDescent="0.25">
      <c r="A2586" s="1" t="s">
        <v>0</v>
      </c>
      <c r="B2586" t="str">
        <f t="shared" si="155"/>
        <v>XOM</v>
      </c>
      <c r="C2586" t="s">
        <v>1</v>
      </c>
      <c r="D2586" s="2" t="str">
        <f t="shared" si="157"/>
        <v>20181210</v>
      </c>
      <c r="E2586" s="2">
        <f t="shared" si="158"/>
        <v>43444</v>
      </c>
      <c r="F2586" s="6" t="str">
        <f t="shared" si="156"/>
        <v>https://api.iextrading.com/1.0/stock/XOM/chart/date/20181210</v>
      </c>
      <c r="G2586">
        <f t="shared" si="159"/>
        <v>113</v>
      </c>
    </row>
    <row r="2587" spans="1:7" x14ac:dyDescent="0.25">
      <c r="A2587" s="1" t="s">
        <v>0</v>
      </c>
      <c r="B2587" t="str">
        <f t="shared" si="155"/>
        <v>XOM</v>
      </c>
      <c r="C2587" t="s">
        <v>1</v>
      </c>
      <c r="D2587" s="2" t="str">
        <f t="shared" si="157"/>
        <v>20181209</v>
      </c>
      <c r="E2587" s="2">
        <f t="shared" si="158"/>
        <v>43443</v>
      </c>
      <c r="F2587" s="6" t="str">
        <f t="shared" si="156"/>
        <v>https://api.iextrading.com/1.0/stock/XOM/chart/date/20181209</v>
      </c>
      <c r="G2587">
        <f t="shared" si="159"/>
        <v>113</v>
      </c>
    </row>
    <row r="2588" spans="1:7" x14ac:dyDescent="0.25">
      <c r="A2588" s="1" t="s">
        <v>0</v>
      </c>
      <c r="B2588" t="str">
        <f t="shared" si="155"/>
        <v>XOM</v>
      </c>
      <c r="C2588" t="s">
        <v>1</v>
      </c>
      <c r="D2588" s="2" t="str">
        <f t="shared" si="157"/>
        <v>20181206</v>
      </c>
      <c r="E2588" s="2">
        <f t="shared" si="158"/>
        <v>43440</v>
      </c>
      <c r="F2588" s="6" t="str">
        <f t="shared" si="156"/>
        <v>https://api.iextrading.com/1.0/stock/XOM/chart/date/20181206</v>
      </c>
      <c r="G2588">
        <f t="shared" si="159"/>
        <v>113</v>
      </c>
    </row>
    <row r="2589" spans="1:7" x14ac:dyDescent="0.25">
      <c r="A2589" s="1" t="s">
        <v>0</v>
      </c>
      <c r="B2589" t="str">
        <f t="shared" si="155"/>
        <v>XOM</v>
      </c>
      <c r="C2589" t="s">
        <v>1</v>
      </c>
      <c r="D2589" s="2" t="str">
        <f t="shared" si="157"/>
        <v>20181205</v>
      </c>
      <c r="E2589" s="2">
        <f t="shared" si="158"/>
        <v>43439</v>
      </c>
      <c r="F2589" s="6" t="str">
        <f t="shared" si="156"/>
        <v>https://api.iextrading.com/1.0/stock/XOM/chart/date/20181205</v>
      </c>
      <c r="G2589">
        <f t="shared" si="159"/>
        <v>113</v>
      </c>
    </row>
    <row r="2590" spans="1:7" x14ac:dyDescent="0.25">
      <c r="A2590" s="1" t="s">
        <v>0</v>
      </c>
      <c r="B2590" t="str">
        <f t="shared" ref="B2590:B2653" si="160">VLOOKUP(G2590,M:N,2,FALSE)</f>
        <v>XOM</v>
      </c>
      <c r="C2590" t="s">
        <v>1</v>
      </c>
      <c r="D2590" s="2" t="str">
        <f t="shared" si="157"/>
        <v>20181204</v>
      </c>
      <c r="E2590" s="2">
        <f t="shared" si="158"/>
        <v>43438</v>
      </c>
      <c r="F2590" s="6" t="str">
        <f t="shared" ref="F2590:F2653" si="161">A2590&amp;B2590&amp;C2590&amp;D2590</f>
        <v>https://api.iextrading.com/1.0/stock/XOM/chart/date/20181204</v>
      </c>
      <c r="G2590">
        <f t="shared" si="159"/>
        <v>113</v>
      </c>
    </row>
    <row r="2591" spans="1:7" x14ac:dyDescent="0.25">
      <c r="A2591" s="1" t="s">
        <v>0</v>
      </c>
      <c r="B2591" t="str">
        <f t="shared" si="160"/>
        <v>XOM</v>
      </c>
      <c r="C2591" t="s">
        <v>1</v>
      </c>
      <c r="D2591" s="2" t="str">
        <f t="shared" si="157"/>
        <v>20181203</v>
      </c>
      <c r="E2591" s="2">
        <f t="shared" si="158"/>
        <v>43437</v>
      </c>
      <c r="F2591" s="6" t="str">
        <f t="shared" si="161"/>
        <v>https://api.iextrading.com/1.0/stock/XOM/chart/date/20181203</v>
      </c>
      <c r="G2591">
        <f t="shared" si="159"/>
        <v>113</v>
      </c>
    </row>
    <row r="2592" spans="1:7" x14ac:dyDescent="0.25">
      <c r="A2592" s="1" t="s">
        <v>0</v>
      </c>
      <c r="B2592" t="str">
        <f t="shared" si="160"/>
        <v>XOM</v>
      </c>
      <c r="C2592" t="s">
        <v>1</v>
      </c>
      <c r="D2592" s="2" t="str">
        <f t="shared" ref="D2592:D2655" si="162">TEXT(E2592,"YYYY")&amp;TEXT(E2592,"MM")&amp;TEXT(E2592,"dd")</f>
        <v>20181202</v>
      </c>
      <c r="E2592" s="2">
        <f t="shared" si="158"/>
        <v>43436</v>
      </c>
      <c r="F2592" s="6" t="str">
        <f t="shared" si="161"/>
        <v>https://api.iextrading.com/1.0/stock/XOM/chart/date/20181202</v>
      </c>
      <c r="G2592">
        <f t="shared" si="159"/>
        <v>113</v>
      </c>
    </row>
    <row r="2593" spans="1:7" x14ac:dyDescent="0.25">
      <c r="A2593" s="1" t="s">
        <v>0</v>
      </c>
      <c r="B2593" t="str">
        <f t="shared" si="160"/>
        <v>XOM</v>
      </c>
      <c r="C2593" t="s">
        <v>1</v>
      </c>
      <c r="D2593" s="2" t="str">
        <f t="shared" si="162"/>
        <v>20181129</v>
      </c>
      <c r="E2593" s="2">
        <f t="shared" si="158"/>
        <v>43433</v>
      </c>
      <c r="F2593" s="6" t="str">
        <f t="shared" si="161"/>
        <v>https://api.iextrading.com/1.0/stock/XOM/chart/date/20181129</v>
      </c>
      <c r="G2593">
        <f t="shared" si="159"/>
        <v>113</v>
      </c>
    </row>
    <row r="2594" spans="1:7" x14ac:dyDescent="0.25">
      <c r="A2594" s="1" t="s">
        <v>0</v>
      </c>
      <c r="B2594" t="str">
        <f t="shared" si="160"/>
        <v>XOM</v>
      </c>
      <c r="C2594" t="s">
        <v>1</v>
      </c>
      <c r="D2594" s="2" t="str">
        <f t="shared" si="162"/>
        <v>20181128</v>
      </c>
      <c r="E2594" s="2">
        <f t="shared" si="158"/>
        <v>43432</v>
      </c>
      <c r="F2594" s="6" t="str">
        <f t="shared" si="161"/>
        <v>https://api.iextrading.com/1.0/stock/XOM/chart/date/20181128</v>
      </c>
      <c r="G2594">
        <f t="shared" si="159"/>
        <v>113</v>
      </c>
    </row>
    <row r="2595" spans="1:7" x14ac:dyDescent="0.25">
      <c r="A2595" s="1" t="s">
        <v>0</v>
      </c>
      <c r="B2595" t="str">
        <f t="shared" si="160"/>
        <v>XOM</v>
      </c>
      <c r="C2595" t="s">
        <v>1</v>
      </c>
      <c r="D2595" s="2" t="str">
        <f t="shared" si="162"/>
        <v>20181127</v>
      </c>
      <c r="E2595" s="2">
        <f t="shared" si="158"/>
        <v>43431</v>
      </c>
      <c r="F2595" s="6" t="str">
        <f t="shared" si="161"/>
        <v>https://api.iextrading.com/1.0/stock/XOM/chart/date/20181127</v>
      </c>
      <c r="G2595">
        <f t="shared" si="159"/>
        <v>113</v>
      </c>
    </row>
    <row r="2596" spans="1:7" x14ac:dyDescent="0.25">
      <c r="A2596" s="1" t="s">
        <v>0</v>
      </c>
      <c r="B2596" t="str">
        <f t="shared" si="160"/>
        <v>XOM</v>
      </c>
      <c r="C2596" t="s">
        <v>1</v>
      </c>
      <c r="D2596" s="2" t="str">
        <f t="shared" si="162"/>
        <v>20181126</v>
      </c>
      <c r="E2596" s="2">
        <f t="shared" si="158"/>
        <v>43430</v>
      </c>
      <c r="F2596" s="6" t="str">
        <f t="shared" si="161"/>
        <v>https://api.iextrading.com/1.0/stock/XOM/chart/date/20181126</v>
      </c>
      <c r="G2596">
        <f t="shared" si="159"/>
        <v>113</v>
      </c>
    </row>
    <row r="2597" spans="1:7" x14ac:dyDescent="0.25">
      <c r="A2597" s="1" t="s">
        <v>0</v>
      </c>
      <c r="B2597" t="str">
        <f t="shared" si="160"/>
        <v>XOM</v>
      </c>
      <c r="C2597" t="s">
        <v>1</v>
      </c>
      <c r="D2597" s="2" t="str">
        <f t="shared" si="162"/>
        <v>20181125</v>
      </c>
      <c r="E2597" s="2">
        <f t="shared" si="158"/>
        <v>43429</v>
      </c>
      <c r="F2597" s="6" t="str">
        <f t="shared" si="161"/>
        <v>https://api.iextrading.com/1.0/stock/XOM/chart/date/20181125</v>
      </c>
      <c r="G2597">
        <f t="shared" si="159"/>
        <v>113</v>
      </c>
    </row>
    <row r="2598" spans="1:7" x14ac:dyDescent="0.25">
      <c r="A2598" s="1" t="s">
        <v>0</v>
      </c>
      <c r="B2598" t="str">
        <f t="shared" si="160"/>
        <v>XOM</v>
      </c>
      <c r="C2598" t="s">
        <v>1</v>
      </c>
      <c r="D2598" s="2" t="str">
        <f t="shared" si="162"/>
        <v>20181122</v>
      </c>
      <c r="E2598" s="2">
        <f t="shared" si="158"/>
        <v>43426</v>
      </c>
      <c r="F2598" s="6" t="str">
        <f t="shared" si="161"/>
        <v>https://api.iextrading.com/1.0/stock/XOM/chart/date/20181122</v>
      </c>
      <c r="G2598">
        <f t="shared" si="159"/>
        <v>113</v>
      </c>
    </row>
    <row r="2599" spans="1:7" x14ac:dyDescent="0.25">
      <c r="A2599" s="1" t="s">
        <v>0</v>
      </c>
      <c r="B2599" t="str">
        <f t="shared" si="160"/>
        <v>XOM</v>
      </c>
      <c r="C2599" t="s">
        <v>1</v>
      </c>
      <c r="D2599" s="2" t="str">
        <f t="shared" si="162"/>
        <v>20181121</v>
      </c>
      <c r="E2599" s="2">
        <f t="shared" si="158"/>
        <v>43425</v>
      </c>
      <c r="F2599" s="6" t="str">
        <f t="shared" si="161"/>
        <v>https://api.iextrading.com/1.0/stock/XOM/chart/date/20181121</v>
      </c>
      <c r="G2599">
        <f t="shared" si="159"/>
        <v>113</v>
      </c>
    </row>
    <row r="2600" spans="1:7" x14ac:dyDescent="0.25">
      <c r="A2600" s="1" t="s">
        <v>0</v>
      </c>
      <c r="B2600" t="str">
        <f t="shared" si="160"/>
        <v>ZNGA</v>
      </c>
      <c r="C2600" t="s">
        <v>1</v>
      </c>
      <c r="D2600" s="2" t="str">
        <f t="shared" si="162"/>
        <v>20181221</v>
      </c>
      <c r="E2600" s="2">
        <f t="shared" si="158"/>
        <v>43455</v>
      </c>
      <c r="F2600" s="6" t="str">
        <f t="shared" si="161"/>
        <v>https://api.iextrading.com/1.0/stock/ZNGA/chart/date/20181221</v>
      </c>
      <c r="G2600">
        <f t="shared" si="159"/>
        <v>114</v>
      </c>
    </row>
    <row r="2601" spans="1:7" x14ac:dyDescent="0.25">
      <c r="A2601" s="1" t="s">
        <v>0</v>
      </c>
      <c r="B2601" t="str">
        <f t="shared" si="160"/>
        <v>ZNGA</v>
      </c>
      <c r="C2601" t="s">
        <v>1</v>
      </c>
      <c r="D2601" s="2" t="str">
        <f t="shared" si="162"/>
        <v>20181220</v>
      </c>
      <c r="E2601" s="2">
        <f t="shared" si="158"/>
        <v>43454</v>
      </c>
      <c r="F2601" s="6" t="str">
        <f t="shared" si="161"/>
        <v>https://api.iextrading.com/1.0/stock/ZNGA/chart/date/20181220</v>
      </c>
      <c r="G2601">
        <f t="shared" si="159"/>
        <v>114</v>
      </c>
    </row>
    <row r="2602" spans="1:7" x14ac:dyDescent="0.25">
      <c r="A2602" s="1" t="s">
        <v>0</v>
      </c>
      <c r="B2602" t="str">
        <f t="shared" si="160"/>
        <v>ZNGA</v>
      </c>
      <c r="C2602" t="s">
        <v>1</v>
      </c>
      <c r="D2602" s="2" t="str">
        <f t="shared" si="162"/>
        <v>20181219</v>
      </c>
      <c r="E2602" s="2">
        <f t="shared" si="158"/>
        <v>43453</v>
      </c>
      <c r="F2602" s="6" t="str">
        <f t="shared" si="161"/>
        <v>https://api.iextrading.com/1.0/stock/ZNGA/chart/date/20181219</v>
      </c>
      <c r="G2602">
        <f t="shared" si="159"/>
        <v>114</v>
      </c>
    </row>
    <row r="2603" spans="1:7" x14ac:dyDescent="0.25">
      <c r="A2603" s="1" t="s">
        <v>0</v>
      </c>
      <c r="B2603" t="str">
        <f t="shared" si="160"/>
        <v>ZNGA</v>
      </c>
      <c r="C2603" t="s">
        <v>1</v>
      </c>
      <c r="D2603" s="2" t="str">
        <f t="shared" si="162"/>
        <v>20181218</v>
      </c>
      <c r="E2603" s="2">
        <f t="shared" si="158"/>
        <v>43452</v>
      </c>
      <c r="F2603" s="6" t="str">
        <f t="shared" si="161"/>
        <v>https://api.iextrading.com/1.0/stock/ZNGA/chart/date/20181218</v>
      </c>
      <c r="G2603">
        <f t="shared" si="159"/>
        <v>114</v>
      </c>
    </row>
    <row r="2604" spans="1:7" x14ac:dyDescent="0.25">
      <c r="A2604" s="1" t="s">
        <v>0</v>
      </c>
      <c r="B2604" t="str">
        <f t="shared" si="160"/>
        <v>ZNGA</v>
      </c>
      <c r="C2604" t="s">
        <v>1</v>
      </c>
      <c r="D2604" s="2" t="str">
        <f t="shared" si="162"/>
        <v>20181217</v>
      </c>
      <c r="E2604" s="2">
        <f t="shared" si="158"/>
        <v>43451</v>
      </c>
      <c r="F2604" s="6" t="str">
        <f t="shared" si="161"/>
        <v>https://api.iextrading.com/1.0/stock/ZNGA/chart/date/20181217</v>
      </c>
      <c r="G2604">
        <f t="shared" si="159"/>
        <v>114</v>
      </c>
    </row>
    <row r="2605" spans="1:7" x14ac:dyDescent="0.25">
      <c r="A2605" s="1" t="s">
        <v>0</v>
      </c>
      <c r="B2605" t="str">
        <f t="shared" si="160"/>
        <v>ZNGA</v>
      </c>
      <c r="C2605" t="s">
        <v>1</v>
      </c>
      <c r="D2605" s="2" t="str">
        <f t="shared" si="162"/>
        <v>20181216</v>
      </c>
      <c r="E2605" s="2">
        <f t="shared" si="158"/>
        <v>43450</v>
      </c>
      <c r="F2605" s="6" t="str">
        <f t="shared" si="161"/>
        <v>https://api.iextrading.com/1.0/stock/ZNGA/chart/date/20181216</v>
      </c>
      <c r="G2605">
        <f t="shared" si="159"/>
        <v>114</v>
      </c>
    </row>
    <row r="2606" spans="1:7" x14ac:dyDescent="0.25">
      <c r="A2606" s="1" t="s">
        <v>0</v>
      </c>
      <c r="B2606" t="str">
        <f t="shared" si="160"/>
        <v>ZNGA</v>
      </c>
      <c r="C2606" t="s">
        <v>1</v>
      </c>
      <c r="D2606" s="2" t="str">
        <f t="shared" si="162"/>
        <v>20181213</v>
      </c>
      <c r="E2606" s="2">
        <f t="shared" si="158"/>
        <v>43447</v>
      </c>
      <c r="F2606" s="6" t="str">
        <f t="shared" si="161"/>
        <v>https://api.iextrading.com/1.0/stock/ZNGA/chart/date/20181213</v>
      </c>
      <c r="G2606">
        <f t="shared" si="159"/>
        <v>114</v>
      </c>
    </row>
    <row r="2607" spans="1:7" x14ac:dyDescent="0.25">
      <c r="A2607" s="1" t="s">
        <v>0</v>
      </c>
      <c r="B2607" t="str">
        <f t="shared" si="160"/>
        <v>ZNGA</v>
      </c>
      <c r="C2607" t="s">
        <v>1</v>
      </c>
      <c r="D2607" s="2" t="str">
        <f t="shared" si="162"/>
        <v>20181212</v>
      </c>
      <c r="E2607" s="2">
        <f t="shared" si="158"/>
        <v>43446</v>
      </c>
      <c r="F2607" s="6" t="str">
        <f t="shared" si="161"/>
        <v>https://api.iextrading.com/1.0/stock/ZNGA/chart/date/20181212</v>
      </c>
      <c r="G2607">
        <f t="shared" si="159"/>
        <v>114</v>
      </c>
    </row>
    <row r="2608" spans="1:7" x14ac:dyDescent="0.25">
      <c r="A2608" s="1" t="s">
        <v>0</v>
      </c>
      <c r="B2608" t="str">
        <f t="shared" si="160"/>
        <v>ZNGA</v>
      </c>
      <c r="C2608" t="s">
        <v>1</v>
      </c>
      <c r="D2608" s="2" t="str">
        <f t="shared" si="162"/>
        <v>20181211</v>
      </c>
      <c r="E2608" s="2">
        <f t="shared" si="158"/>
        <v>43445</v>
      </c>
      <c r="F2608" s="6" t="str">
        <f t="shared" si="161"/>
        <v>https://api.iextrading.com/1.0/stock/ZNGA/chart/date/20181211</v>
      </c>
      <c r="G2608">
        <f t="shared" si="159"/>
        <v>114</v>
      </c>
    </row>
    <row r="2609" spans="1:7" x14ac:dyDescent="0.25">
      <c r="A2609" s="1" t="s">
        <v>0</v>
      </c>
      <c r="B2609" t="str">
        <f t="shared" si="160"/>
        <v>ZNGA</v>
      </c>
      <c r="C2609" t="s">
        <v>1</v>
      </c>
      <c r="D2609" s="2" t="str">
        <f t="shared" si="162"/>
        <v>20181210</v>
      </c>
      <c r="E2609" s="2">
        <f t="shared" si="158"/>
        <v>43444</v>
      </c>
      <c r="F2609" s="6" t="str">
        <f t="shared" si="161"/>
        <v>https://api.iextrading.com/1.0/stock/ZNGA/chart/date/20181210</v>
      </c>
      <c r="G2609">
        <f t="shared" si="159"/>
        <v>114</v>
      </c>
    </row>
    <row r="2610" spans="1:7" x14ac:dyDescent="0.25">
      <c r="A2610" s="1" t="s">
        <v>0</v>
      </c>
      <c r="B2610" t="str">
        <f t="shared" si="160"/>
        <v>ZNGA</v>
      </c>
      <c r="C2610" t="s">
        <v>1</v>
      </c>
      <c r="D2610" s="2" t="str">
        <f t="shared" si="162"/>
        <v>20181209</v>
      </c>
      <c r="E2610" s="2">
        <f t="shared" si="158"/>
        <v>43443</v>
      </c>
      <c r="F2610" s="6" t="str">
        <f t="shared" si="161"/>
        <v>https://api.iextrading.com/1.0/stock/ZNGA/chart/date/20181209</v>
      </c>
      <c r="G2610">
        <f t="shared" si="159"/>
        <v>114</v>
      </c>
    </row>
    <row r="2611" spans="1:7" x14ac:dyDescent="0.25">
      <c r="A2611" s="1" t="s">
        <v>0</v>
      </c>
      <c r="B2611" t="str">
        <f t="shared" si="160"/>
        <v>ZNGA</v>
      </c>
      <c r="C2611" t="s">
        <v>1</v>
      </c>
      <c r="D2611" s="2" t="str">
        <f t="shared" si="162"/>
        <v>20181206</v>
      </c>
      <c r="E2611" s="2">
        <f t="shared" si="158"/>
        <v>43440</v>
      </c>
      <c r="F2611" s="6" t="str">
        <f t="shared" si="161"/>
        <v>https://api.iextrading.com/1.0/stock/ZNGA/chart/date/20181206</v>
      </c>
      <c r="G2611">
        <f t="shared" si="159"/>
        <v>114</v>
      </c>
    </row>
    <row r="2612" spans="1:7" x14ac:dyDescent="0.25">
      <c r="A2612" s="1" t="s">
        <v>0</v>
      </c>
      <c r="B2612" t="str">
        <f t="shared" si="160"/>
        <v>ZNGA</v>
      </c>
      <c r="C2612" t="s">
        <v>1</v>
      </c>
      <c r="D2612" s="2" t="str">
        <f t="shared" si="162"/>
        <v>20181205</v>
      </c>
      <c r="E2612" s="2">
        <f t="shared" si="158"/>
        <v>43439</v>
      </c>
      <c r="F2612" s="6" t="str">
        <f t="shared" si="161"/>
        <v>https://api.iextrading.com/1.0/stock/ZNGA/chart/date/20181205</v>
      </c>
      <c r="G2612">
        <f t="shared" si="159"/>
        <v>114</v>
      </c>
    </row>
    <row r="2613" spans="1:7" x14ac:dyDescent="0.25">
      <c r="A2613" s="1" t="s">
        <v>0</v>
      </c>
      <c r="B2613" t="str">
        <f t="shared" si="160"/>
        <v>ZNGA</v>
      </c>
      <c r="C2613" t="s">
        <v>1</v>
      </c>
      <c r="D2613" s="2" t="str">
        <f t="shared" si="162"/>
        <v>20181204</v>
      </c>
      <c r="E2613" s="2">
        <f t="shared" si="158"/>
        <v>43438</v>
      </c>
      <c r="F2613" s="6" t="str">
        <f t="shared" si="161"/>
        <v>https://api.iextrading.com/1.0/stock/ZNGA/chart/date/20181204</v>
      </c>
      <c r="G2613">
        <f t="shared" si="159"/>
        <v>114</v>
      </c>
    </row>
    <row r="2614" spans="1:7" x14ac:dyDescent="0.25">
      <c r="A2614" s="1" t="s">
        <v>0</v>
      </c>
      <c r="B2614" t="str">
        <f t="shared" si="160"/>
        <v>ZNGA</v>
      </c>
      <c r="C2614" t="s">
        <v>1</v>
      </c>
      <c r="D2614" s="2" t="str">
        <f t="shared" si="162"/>
        <v>20181203</v>
      </c>
      <c r="E2614" s="2">
        <f t="shared" si="158"/>
        <v>43437</v>
      </c>
      <c r="F2614" s="6" t="str">
        <f t="shared" si="161"/>
        <v>https://api.iextrading.com/1.0/stock/ZNGA/chart/date/20181203</v>
      </c>
      <c r="G2614">
        <f t="shared" si="159"/>
        <v>114</v>
      </c>
    </row>
    <row r="2615" spans="1:7" x14ac:dyDescent="0.25">
      <c r="A2615" s="1" t="s">
        <v>0</v>
      </c>
      <c r="B2615" t="str">
        <f t="shared" si="160"/>
        <v>ZNGA</v>
      </c>
      <c r="C2615" t="s">
        <v>1</v>
      </c>
      <c r="D2615" s="2" t="str">
        <f t="shared" si="162"/>
        <v>20181202</v>
      </c>
      <c r="E2615" s="2">
        <f t="shared" si="158"/>
        <v>43436</v>
      </c>
      <c r="F2615" s="6" t="str">
        <f t="shared" si="161"/>
        <v>https://api.iextrading.com/1.0/stock/ZNGA/chart/date/20181202</v>
      </c>
      <c r="G2615">
        <f t="shared" si="159"/>
        <v>114</v>
      </c>
    </row>
    <row r="2616" spans="1:7" x14ac:dyDescent="0.25">
      <c r="A2616" s="1" t="s">
        <v>0</v>
      </c>
      <c r="B2616" t="str">
        <f t="shared" si="160"/>
        <v>ZNGA</v>
      </c>
      <c r="C2616" t="s">
        <v>1</v>
      </c>
      <c r="D2616" s="2" t="str">
        <f t="shared" si="162"/>
        <v>20181129</v>
      </c>
      <c r="E2616" s="2">
        <f t="shared" si="158"/>
        <v>43433</v>
      </c>
      <c r="F2616" s="6" t="str">
        <f t="shared" si="161"/>
        <v>https://api.iextrading.com/1.0/stock/ZNGA/chart/date/20181129</v>
      </c>
      <c r="G2616">
        <f t="shared" si="159"/>
        <v>114</v>
      </c>
    </row>
    <row r="2617" spans="1:7" x14ac:dyDescent="0.25">
      <c r="A2617" s="1" t="s">
        <v>0</v>
      </c>
      <c r="B2617" t="str">
        <f t="shared" si="160"/>
        <v>ZNGA</v>
      </c>
      <c r="C2617" t="s">
        <v>1</v>
      </c>
      <c r="D2617" s="2" t="str">
        <f t="shared" si="162"/>
        <v>20181128</v>
      </c>
      <c r="E2617" s="2">
        <f t="shared" si="158"/>
        <v>43432</v>
      </c>
      <c r="F2617" s="6" t="str">
        <f t="shared" si="161"/>
        <v>https://api.iextrading.com/1.0/stock/ZNGA/chart/date/20181128</v>
      </c>
      <c r="G2617">
        <f t="shared" si="159"/>
        <v>114</v>
      </c>
    </row>
    <row r="2618" spans="1:7" x14ac:dyDescent="0.25">
      <c r="A2618" s="1" t="s">
        <v>0</v>
      </c>
      <c r="B2618" t="str">
        <f t="shared" si="160"/>
        <v>ZNGA</v>
      </c>
      <c r="C2618" t="s">
        <v>1</v>
      </c>
      <c r="D2618" s="2" t="str">
        <f t="shared" si="162"/>
        <v>20181127</v>
      </c>
      <c r="E2618" s="2">
        <f t="shared" si="158"/>
        <v>43431</v>
      </c>
      <c r="F2618" s="6" t="str">
        <f t="shared" si="161"/>
        <v>https://api.iextrading.com/1.0/stock/ZNGA/chart/date/20181127</v>
      </c>
      <c r="G2618">
        <f t="shared" si="159"/>
        <v>114</v>
      </c>
    </row>
    <row r="2619" spans="1:7" x14ac:dyDescent="0.25">
      <c r="A2619" s="1" t="s">
        <v>0</v>
      </c>
      <c r="B2619" t="str">
        <f t="shared" si="160"/>
        <v>ZNGA</v>
      </c>
      <c r="C2619" t="s">
        <v>1</v>
      </c>
      <c r="D2619" s="2" t="str">
        <f t="shared" si="162"/>
        <v>20181126</v>
      </c>
      <c r="E2619" s="2">
        <f t="shared" si="158"/>
        <v>43430</v>
      </c>
      <c r="F2619" s="6" t="str">
        <f t="shared" si="161"/>
        <v>https://api.iextrading.com/1.0/stock/ZNGA/chart/date/20181126</v>
      </c>
      <c r="G2619">
        <f t="shared" si="159"/>
        <v>114</v>
      </c>
    </row>
    <row r="2620" spans="1:7" x14ac:dyDescent="0.25">
      <c r="A2620" s="1" t="s">
        <v>0</v>
      </c>
      <c r="B2620" t="str">
        <f t="shared" si="160"/>
        <v>ZNGA</v>
      </c>
      <c r="C2620" t="s">
        <v>1</v>
      </c>
      <c r="D2620" s="2" t="str">
        <f t="shared" si="162"/>
        <v>20181125</v>
      </c>
      <c r="E2620" s="2">
        <f t="shared" si="158"/>
        <v>43429</v>
      </c>
      <c r="F2620" s="6" t="str">
        <f t="shared" si="161"/>
        <v>https://api.iextrading.com/1.0/stock/ZNGA/chart/date/20181125</v>
      </c>
      <c r="G2620">
        <f t="shared" si="159"/>
        <v>114</v>
      </c>
    </row>
    <row r="2621" spans="1:7" x14ac:dyDescent="0.25">
      <c r="A2621" s="1" t="s">
        <v>0</v>
      </c>
      <c r="B2621" t="str">
        <f t="shared" si="160"/>
        <v>ZNGA</v>
      </c>
      <c r="C2621" t="s">
        <v>1</v>
      </c>
      <c r="D2621" s="2" t="str">
        <f t="shared" si="162"/>
        <v>20181122</v>
      </c>
      <c r="E2621" s="2">
        <f t="shared" ref="E2621:E2684" si="163">IF(E2620-1&gt;=$K$2,IF(WEEKDAY(E2620-1)=7,E2620-3,E2620-1),$K$1)</f>
        <v>43426</v>
      </c>
      <c r="F2621" s="6" t="str">
        <f t="shared" si="161"/>
        <v>https://api.iextrading.com/1.0/stock/ZNGA/chart/date/20181122</v>
      </c>
      <c r="G2621">
        <f t="shared" ref="G2621:G2684" si="164">IF(E2621=$K$1,G2620+1,G2620)</f>
        <v>114</v>
      </c>
    </row>
    <row r="2622" spans="1:7" x14ac:dyDescent="0.25">
      <c r="A2622" s="1" t="s">
        <v>0</v>
      </c>
      <c r="B2622" t="str">
        <f t="shared" si="160"/>
        <v>ZNGA</v>
      </c>
      <c r="C2622" t="s">
        <v>1</v>
      </c>
      <c r="D2622" s="2" t="str">
        <f t="shared" si="162"/>
        <v>20181121</v>
      </c>
      <c r="E2622" s="2">
        <f t="shared" si="163"/>
        <v>43425</v>
      </c>
      <c r="F2622" s="6" t="str">
        <f t="shared" si="161"/>
        <v>https://api.iextrading.com/1.0/stock/ZNGA/chart/date/20181121</v>
      </c>
      <c r="G2622">
        <f t="shared" si="164"/>
        <v>114</v>
      </c>
    </row>
    <row r="2623" spans="1:7" x14ac:dyDescent="0.25">
      <c r="D2623" s="2"/>
      <c r="E2623" s="2"/>
    </row>
    <row r="2624" spans="1:7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6089-18A9-4EBC-BCEA-E0A8C8E35A19}">
  <dimension ref="A1:D114"/>
  <sheetViews>
    <sheetView tabSelected="1" workbookViewId="0"/>
  </sheetViews>
  <sheetFormatPr defaultRowHeight="15" x14ac:dyDescent="0.25"/>
  <cols>
    <col min="1" max="1" width="35" bestFit="1" customWidth="1"/>
    <col min="4" max="4" width="54.28515625" customWidth="1"/>
  </cols>
  <sheetData>
    <row r="1" spans="1:4" x14ac:dyDescent="0.25">
      <c r="A1" s="1" t="s">
        <v>0</v>
      </c>
      <c r="B1" t="s">
        <v>6</v>
      </c>
      <c r="C1" t="s">
        <v>148</v>
      </c>
      <c r="D1" s="6" t="str">
        <f>A1&amp;B1&amp;C1</f>
        <v>https://api.iextrading.com/1.0/stock/AAPL/chart/5y</v>
      </c>
    </row>
    <row r="2" spans="1:4" x14ac:dyDescent="0.25">
      <c r="A2" s="1" t="s">
        <v>0</v>
      </c>
      <c r="B2" t="s">
        <v>144</v>
      </c>
      <c r="C2" t="s">
        <v>148</v>
      </c>
      <c r="D2" s="6" t="str">
        <f t="shared" ref="D2:D65" si="0">A2&amp;B2&amp;C2</f>
        <v>https://api.iextrading.com/1.0/stock/ABT/chart/5y</v>
      </c>
    </row>
    <row r="3" spans="1:4" x14ac:dyDescent="0.25">
      <c r="A3" s="1" t="s">
        <v>0</v>
      </c>
      <c r="B3" t="s">
        <v>100</v>
      </c>
      <c r="C3" t="s">
        <v>148</v>
      </c>
      <c r="D3" s="6" t="str">
        <f t="shared" si="0"/>
        <v>https://api.iextrading.com/1.0/stock/ABX/chart/5y</v>
      </c>
    </row>
    <row r="4" spans="1:4" x14ac:dyDescent="0.25">
      <c r="A4" s="1" t="s">
        <v>0</v>
      </c>
      <c r="B4" t="s">
        <v>125</v>
      </c>
      <c r="C4" t="s">
        <v>148</v>
      </c>
      <c r="D4" s="6" t="str">
        <f t="shared" si="0"/>
        <v>https://api.iextrading.com/1.0/stock/AES/chart/5y</v>
      </c>
    </row>
    <row r="5" spans="1:4" x14ac:dyDescent="0.25">
      <c r="A5" s="1" t="s">
        <v>0</v>
      </c>
      <c r="B5" t="s">
        <v>145</v>
      </c>
      <c r="C5" t="s">
        <v>148</v>
      </c>
      <c r="D5" s="6" t="str">
        <f t="shared" si="0"/>
        <v>https://api.iextrading.com/1.0/stock/AIG/chart/5y</v>
      </c>
    </row>
    <row r="6" spans="1:4" x14ac:dyDescent="0.25">
      <c r="A6" s="1" t="s">
        <v>0</v>
      </c>
      <c r="B6" t="s">
        <v>124</v>
      </c>
      <c r="C6" t="s">
        <v>148</v>
      </c>
      <c r="D6" s="6" t="str">
        <f t="shared" si="0"/>
        <v>https://api.iextrading.com/1.0/stock/AKS/chart/5y</v>
      </c>
    </row>
    <row r="7" spans="1:4" x14ac:dyDescent="0.25">
      <c r="A7" s="1" t="s">
        <v>0</v>
      </c>
      <c r="B7" t="s">
        <v>20</v>
      </c>
      <c r="C7" t="s">
        <v>148</v>
      </c>
      <c r="D7" s="6" t="str">
        <f t="shared" si="0"/>
        <v>https://api.iextrading.com/1.0/stock/AMAT/chart/5y</v>
      </c>
    </row>
    <row r="8" spans="1:4" x14ac:dyDescent="0.25">
      <c r="A8" s="1" t="s">
        <v>0</v>
      </c>
      <c r="B8" t="s">
        <v>4</v>
      </c>
      <c r="C8" t="s">
        <v>148</v>
      </c>
      <c r="D8" s="6" t="str">
        <f t="shared" si="0"/>
        <v>https://api.iextrading.com/1.0/stock/AMD/chart/5y</v>
      </c>
    </row>
    <row r="9" spans="1:4" x14ac:dyDescent="0.25">
      <c r="A9" s="1" t="s">
        <v>0</v>
      </c>
      <c r="B9" t="s">
        <v>26</v>
      </c>
      <c r="C9" t="s">
        <v>148</v>
      </c>
      <c r="D9" s="6" t="str">
        <f t="shared" si="0"/>
        <v>https://api.iextrading.com/1.0/stock/ATVI/chart/5y</v>
      </c>
    </row>
    <row r="10" spans="1:4" x14ac:dyDescent="0.25">
      <c r="A10" s="1" t="s">
        <v>0</v>
      </c>
      <c r="B10" t="s">
        <v>107</v>
      </c>
      <c r="C10" t="s">
        <v>148</v>
      </c>
      <c r="D10" s="6" t="str">
        <f t="shared" si="0"/>
        <v>https://api.iextrading.com/1.0/stock/AUY/chart/5y</v>
      </c>
    </row>
    <row r="11" spans="1:4" x14ac:dyDescent="0.25">
      <c r="A11" s="1" t="s">
        <v>0</v>
      </c>
      <c r="B11" t="s">
        <v>132</v>
      </c>
      <c r="C11" t="s">
        <v>148</v>
      </c>
      <c r="D11" s="6" t="str">
        <f t="shared" si="0"/>
        <v>https://api.iextrading.com/1.0/stock/AVP/chart/5y</v>
      </c>
    </row>
    <row r="12" spans="1:4" x14ac:dyDescent="0.25">
      <c r="A12" s="1" t="s">
        <v>0</v>
      </c>
      <c r="B12" t="s">
        <v>35</v>
      </c>
      <c r="C12" t="s">
        <v>148</v>
      </c>
      <c r="D12" s="6" t="str">
        <f t="shared" si="0"/>
        <v>https://api.iextrading.com/1.0/stock/AXP/chart/5y</v>
      </c>
    </row>
    <row r="13" spans="1:4" x14ac:dyDescent="0.25">
      <c r="A13" s="1" t="s">
        <v>0</v>
      </c>
      <c r="B13" t="s">
        <v>37</v>
      </c>
      <c r="C13" t="s">
        <v>148</v>
      </c>
      <c r="D13" s="6" t="str">
        <f t="shared" si="0"/>
        <v>https://api.iextrading.com/1.0/stock/BA/chart/5y</v>
      </c>
    </row>
    <row r="14" spans="1:4" x14ac:dyDescent="0.25">
      <c r="A14" s="1" t="s">
        <v>0</v>
      </c>
      <c r="B14" t="s">
        <v>90</v>
      </c>
      <c r="C14" t="s">
        <v>148</v>
      </c>
      <c r="D14" s="6" t="str">
        <f t="shared" si="0"/>
        <v>https://api.iextrading.com/1.0/stock/BAC/chart/5y</v>
      </c>
    </row>
    <row r="15" spans="1:4" x14ac:dyDescent="0.25">
      <c r="A15" s="1" t="s">
        <v>0</v>
      </c>
      <c r="B15" t="s">
        <v>27</v>
      </c>
      <c r="C15" t="s">
        <v>148</v>
      </c>
      <c r="D15" s="6" t="str">
        <f t="shared" si="0"/>
        <v>https://api.iextrading.com/1.0/stock/BB/chart/5y</v>
      </c>
    </row>
    <row r="16" spans="1:4" x14ac:dyDescent="0.25">
      <c r="A16" s="1" t="s">
        <v>0</v>
      </c>
      <c r="B16" t="s">
        <v>138</v>
      </c>
      <c r="C16" t="s">
        <v>148</v>
      </c>
      <c r="D16" s="6" t="str">
        <f t="shared" si="0"/>
        <v>https://api.iextrading.com/1.0/stock/BBD/chart/5y</v>
      </c>
    </row>
    <row r="17" spans="1:4" x14ac:dyDescent="0.25">
      <c r="A17" s="1" t="s">
        <v>0</v>
      </c>
      <c r="B17" t="s">
        <v>31</v>
      </c>
      <c r="C17" t="s">
        <v>148</v>
      </c>
      <c r="D17" s="6" t="str">
        <f t="shared" si="0"/>
        <v>https://api.iextrading.com/1.0/stock/BILI/chart/5y</v>
      </c>
    </row>
    <row r="18" spans="1:4" x14ac:dyDescent="0.25">
      <c r="A18" s="1" t="s">
        <v>0</v>
      </c>
      <c r="B18" t="s">
        <v>134</v>
      </c>
      <c r="C18" t="s">
        <v>148</v>
      </c>
      <c r="D18" s="6" t="str">
        <f t="shared" si="0"/>
        <v>https://api.iextrading.com/1.0/stock/BK/chart/5y</v>
      </c>
    </row>
    <row r="19" spans="1:4" x14ac:dyDescent="0.25">
      <c r="A19" s="1" t="s">
        <v>0</v>
      </c>
      <c r="B19" t="s">
        <v>142</v>
      </c>
      <c r="C19" t="s">
        <v>148</v>
      </c>
      <c r="D19" s="6" t="str">
        <f t="shared" si="0"/>
        <v>https://api.iextrading.com/1.0/stock/BRK.B/chart/5y</v>
      </c>
    </row>
    <row r="20" spans="1:4" x14ac:dyDescent="0.25">
      <c r="A20" s="1" t="s">
        <v>0</v>
      </c>
      <c r="B20" t="s">
        <v>143</v>
      </c>
      <c r="C20" t="s">
        <v>148</v>
      </c>
      <c r="D20" s="6" t="str">
        <f t="shared" si="0"/>
        <v>https://api.iextrading.com/1.0/stock/BSX/chart/5y</v>
      </c>
    </row>
    <row r="21" spans="1:4" x14ac:dyDescent="0.25">
      <c r="A21" s="1" t="s">
        <v>0</v>
      </c>
      <c r="B21" t="s">
        <v>117</v>
      </c>
      <c r="C21" t="s">
        <v>148</v>
      </c>
      <c r="D21" s="6" t="str">
        <f t="shared" si="0"/>
        <v>https://api.iextrading.com/1.0/stock/BVN/chart/5y</v>
      </c>
    </row>
    <row r="22" spans="1:4" x14ac:dyDescent="0.25">
      <c r="A22" s="1" t="s">
        <v>0</v>
      </c>
      <c r="B22" t="s">
        <v>97</v>
      </c>
      <c r="C22" t="s">
        <v>148</v>
      </c>
      <c r="D22" s="6" t="str">
        <f t="shared" si="0"/>
        <v>https://api.iextrading.com/1.0/stock/C/chart/5y</v>
      </c>
    </row>
    <row r="23" spans="1:4" x14ac:dyDescent="0.25">
      <c r="A23" s="1" t="s">
        <v>0</v>
      </c>
      <c r="B23" t="s">
        <v>113</v>
      </c>
      <c r="C23" t="s">
        <v>148</v>
      </c>
      <c r="D23" s="6" t="str">
        <f t="shared" si="0"/>
        <v>https://api.iextrading.com/1.0/stock/CAG/chart/5y</v>
      </c>
    </row>
    <row r="24" spans="1:4" x14ac:dyDescent="0.25">
      <c r="A24" s="1" t="s">
        <v>0</v>
      </c>
      <c r="B24" t="s">
        <v>39</v>
      </c>
      <c r="C24" t="s">
        <v>148</v>
      </c>
      <c r="D24" s="6" t="str">
        <f t="shared" si="0"/>
        <v>https://api.iextrading.com/1.0/stock/CAT/chart/5y</v>
      </c>
    </row>
    <row r="25" spans="1:4" x14ac:dyDescent="0.25">
      <c r="A25" s="1" t="s">
        <v>0</v>
      </c>
      <c r="B25" t="s">
        <v>110</v>
      </c>
      <c r="C25" t="s">
        <v>148</v>
      </c>
      <c r="D25" s="6" t="str">
        <f t="shared" si="0"/>
        <v>https://api.iextrading.com/1.0/stock/CE/chart/5y</v>
      </c>
    </row>
    <row r="26" spans="1:4" x14ac:dyDescent="0.25">
      <c r="A26" s="1" t="s">
        <v>0</v>
      </c>
      <c r="B26" t="s">
        <v>94</v>
      </c>
      <c r="C26" t="s">
        <v>148</v>
      </c>
      <c r="D26" s="6" t="str">
        <f t="shared" si="0"/>
        <v>https://api.iextrading.com/1.0/stock/CHK/chart/5y</v>
      </c>
    </row>
    <row r="27" spans="1:4" x14ac:dyDescent="0.25">
      <c r="A27" s="1" t="s">
        <v>0</v>
      </c>
      <c r="B27" t="s">
        <v>141</v>
      </c>
      <c r="C27" t="s">
        <v>148</v>
      </c>
      <c r="D27" s="6" t="str">
        <f t="shared" si="0"/>
        <v>https://api.iextrading.com/1.0/stock/COP/chart/5y</v>
      </c>
    </row>
    <row r="28" spans="1:4" x14ac:dyDescent="0.25">
      <c r="A28" s="1" t="s">
        <v>0</v>
      </c>
      <c r="B28" t="s">
        <v>7</v>
      </c>
      <c r="C28" t="s">
        <v>148</v>
      </c>
      <c r="D28" s="6" t="str">
        <f t="shared" si="0"/>
        <v>https://api.iextrading.com/1.0/stock/CSCO/chart/5y</v>
      </c>
    </row>
    <row r="29" spans="1:4" x14ac:dyDescent="0.25">
      <c r="A29" s="1" t="s">
        <v>0</v>
      </c>
      <c r="B29" t="s">
        <v>115</v>
      </c>
      <c r="C29" t="s">
        <v>148</v>
      </c>
      <c r="D29" s="6" t="str">
        <f t="shared" si="0"/>
        <v>https://api.iextrading.com/1.0/stock/CTL/chart/5y</v>
      </c>
    </row>
    <row r="30" spans="1:4" x14ac:dyDescent="0.25">
      <c r="A30" s="1" t="s">
        <v>0</v>
      </c>
      <c r="B30" t="s">
        <v>127</v>
      </c>
      <c r="C30" t="s">
        <v>148</v>
      </c>
      <c r="D30" s="6" t="str">
        <f t="shared" si="0"/>
        <v>https://api.iextrading.com/1.0/stock/CVS/chart/5y</v>
      </c>
    </row>
    <row r="31" spans="1:4" x14ac:dyDescent="0.25">
      <c r="A31" s="1" t="s">
        <v>0</v>
      </c>
      <c r="B31" t="s">
        <v>42</v>
      </c>
      <c r="C31" t="s">
        <v>148</v>
      </c>
      <c r="D31" s="6" t="str">
        <f t="shared" si="0"/>
        <v>https://api.iextrading.com/1.0/stock/CVX/chart/5y</v>
      </c>
    </row>
    <row r="32" spans="1:4" x14ac:dyDescent="0.25">
      <c r="A32" s="1" t="s">
        <v>0</v>
      </c>
      <c r="B32" t="s">
        <v>44</v>
      </c>
      <c r="C32" t="s">
        <v>148</v>
      </c>
      <c r="D32" s="6" t="str">
        <f t="shared" si="0"/>
        <v>https://api.iextrading.com/1.0/stock/DIS/chart/5y</v>
      </c>
    </row>
    <row r="33" spans="1:4" x14ac:dyDescent="0.25">
      <c r="A33" s="1" t="s">
        <v>0</v>
      </c>
      <c r="B33" t="s">
        <v>98</v>
      </c>
      <c r="C33" t="s">
        <v>148</v>
      </c>
      <c r="D33" s="6" t="str">
        <f t="shared" si="0"/>
        <v>https://api.iextrading.com/1.0/stock/DNR/chart/5y</v>
      </c>
    </row>
    <row r="34" spans="1:4" x14ac:dyDescent="0.25">
      <c r="A34" s="1" t="s">
        <v>0</v>
      </c>
      <c r="B34" t="s">
        <v>137</v>
      </c>
      <c r="C34" t="s">
        <v>148</v>
      </c>
      <c r="D34" s="6" t="str">
        <f t="shared" si="0"/>
        <v>https://api.iextrading.com/1.0/stock/DVN/chart/5y</v>
      </c>
    </row>
    <row r="35" spans="1:4" x14ac:dyDescent="0.25">
      <c r="A35" s="1" t="s">
        <v>0</v>
      </c>
      <c r="B35" t="s">
        <v>46</v>
      </c>
      <c r="C35" t="s">
        <v>148</v>
      </c>
      <c r="D35" s="6" t="str">
        <f t="shared" si="0"/>
        <v>https://api.iextrading.com/1.0/stock/DWDP/chart/5y</v>
      </c>
    </row>
    <row r="36" spans="1:4" x14ac:dyDescent="0.25">
      <c r="A36" s="1" t="s">
        <v>0</v>
      </c>
      <c r="B36" t="s">
        <v>116</v>
      </c>
      <c r="C36" t="s">
        <v>148</v>
      </c>
      <c r="D36" s="6" t="str">
        <f t="shared" si="0"/>
        <v>https://api.iextrading.com/1.0/stock/ECA/chart/5y</v>
      </c>
    </row>
    <row r="37" spans="1:4" x14ac:dyDescent="0.25">
      <c r="A37" s="1" t="s">
        <v>0</v>
      </c>
      <c r="B37" t="s">
        <v>25</v>
      </c>
      <c r="C37" t="s">
        <v>148</v>
      </c>
      <c r="D37" s="6" t="str">
        <f t="shared" si="0"/>
        <v>https://api.iextrading.com/1.0/stock/ERIC/chart/5y</v>
      </c>
    </row>
    <row r="38" spans="1:4" x14ac:dyDescent="0.25">
      <c r="A38" s="1" t="s">
        <v>0</v>
      </c>
      <c r="B38" t="s">
        <v>108</v>
      </c>
      <c r="C38" t="s">
        <v>148</v>
      </c>
      <c r="D38" s="6" t="str">
        <f t="shared" si="0"/>
        <v>https://api.iextrading.com/1.0/stock/ESV/chart/5y</v>
      </c>
    </row>
    <row r="39" spans="1:4" x14ac:dyDescent="0.25">
      <c r="A39" s="1" t="s">
        <v>0</v>
      </c>
      <c r="B39" t="s">
        <v>95</v>
      </c>
      <c r="C39" t="s">
        <v>148</v>
      </c>
      <c r="D39" s="6" t="str">
        <f t="shared" si="0"/>
        <v>https://api.iextrading.com/1.0/stock/F/chart/5y</v>
      </c>
    </row>
    <row r="40" spans="1:4" x14ac:dyDescent="0.25">
      <c r="A40" s="1" t="s">
        <v>0</v>
      </c>
      <c r="B40" t="s">
        <v>9</v>
      </c>
      <c r="C40" t="s">
        <v>148</v>
      </c>
      <c r="D40" s="6" t="str">
        <f t="shared" si="0"/>
        <v>https://api.iextrading.com/1.0/stock/FB/chart/5y</v>
      </c>
    </row>
    <row r="41" spans="1:4" x14ac:dyDescent="0.25">
      <c r="A41" s="1" t="s">
        <v>0</v>
      </c>
      <c r="B41" t="s">
        <v>105</v>
      </c>
      <c r="C41" t="s">
        <v>148</v>
      </c>
      <c r="D41" s="6" t="str">
        <f t="shared" si="0"/>
        <v>https://api.iextrading.com/1.0/stock/FCX/chart/5y</v>
      </c>
    </row>
    <row r="42" spans="1:4" x14ac:dyDescent="0.25">
      <c r="A42" s="1" t="s">
        <v>0</v>
      </c>
      <c r="B42" t="s">
        <v>89</v>
      </c>
      <c r="C42" t="s">
        <v>148</v>
      </c>
      <c r="D42" s="6" t="str">
        <f t="shared" si="0"/>
        <v>https://api.iextrading.com/1.0/stock/GE/chart/5y</v>
      </c>
    </row>
    <row r="43" spans="1:4" x14ac:dyDescent="0.25">
      <c r="A43" s="1" t="s">
        <v>0</v>
      </c>
      <c r="B43" t="s">
        <v>139</v>
      </c>
      <c r="C43" t="s">
        <v>148</v>
      </c>
      <c r="D43" s="6" t="str">
        <f t="shared" si="0"/>
        <v>https://api.iextrading.com/1.0/stock/GFI/chart/5y</v>
      </c>
    </row>
    <row r="44" spans="1:4" x14ac:dyDescent="0.25">
      <c r="A44" s="1" t="s">
        <v>0</v>
      </c>
      <c r="B44" t="s">
        <v>131</v>
      </c>
      <c r="C44" t="s">
        <v>148</v>
      </c>
      <c r="D44" s="6" t="str">
        <f t="shared" si="0"/>
        <v>https://api.iextrading.com/1.0/stock/GG/chart/5y</v>
      </c>
    </row>
    <row r="45" spans="1:4" x14ac:dyDescent="0.25">
      <c r="A45" s="1" t="s">
        <v>0</v>
      </c>
      <c r="B45" t="s">
        <v>120</v>
      </c>
      <c r="C45" t="s">
        <v>148</v>
      </c>
      <c r="D45" s="6" t="str">
        <f t="shared" si="0"/>
        <v>https://api.iextrading.com/1.0/stock/GM/chart/5y</v>
      </c>
    </row>
    <row r="46" spans="1:4" x14ac:dyDescent="0.25">
      <c r="A46" s="1" t="s">
        <v>0</v>
      </c>
      <c r="B46" t="s">
        <v>133</v>
      </c>
      <c r="C46" t="s">
        <v>148</v>
      </c>
      <c r="D46" s="6" t="str">
        <f t="shared" si="0"/>
        <v>https://api.iextrading.com/1.0/stock/GNW/chart/5y</v>
      </c>
    </row>
    <row r="47" spans="1:4" x14ac:dyDescent="0.25">
      <c r="A47" s="1" t="s">
        <v>0</v>
      </c>
      <c r="B47" t="s">
        <v>48</v>
      </c>
      <c r="C47" t="s">
        <v>148</v>
      </c>
      <c r="D47" s="6" t="str">
        <f t="shared" si="0"/>
        <v>https://api.iextrading.com/1.0/stock/GS/chart/5y</v>
      </c>
    </row>
    <row r="48" spans="1:4" x14ac:dyDescent="0.25">
      <c r="A48" s="1" t="s">
        <v>0</v>
      </c>
      <c r="B48" t="s">
        <v>123</v>
      </c>
      <c r="C48" t="s">
        <v>148</v>
      </c>
      <c r="D48" s="6" t="str">
        <f t="shared" si="0"/>
        <v>https://api.iextrading.com/1.0/stock/HAL/chart/5y</v>
      </c>
    </row>
    <row r="49" spans="1:4" x14ac:dyDescent="0.25">
      <c r="A49" s="1" t="s">
        <v>0</v>
      </c>
      <c r="B49" t="s">
        <v>50</v>
      </c>
      <c r="C49" t="s">
        <v>148</v>
      </c>
      <c r="D49" s="6" t="str">
        <f t="shared" si="0"/>
        <v>https://api.iextrading.com/1.0/stock/HD/chart/5y</v>
      </c>
    </row>
    <row r="50" spans="1:4" x14ac:dyDescent="0.25">
      <c r="A50" s="1" t="s">
        <v>0</v>
      </c>
      <c r="B50" t="s">
        <v>24</v>
      </c>
      <c r="C50" t="s">
        <v>148</v>
      </c>
      <c r="D50" s="6" t="str">
        <f t="shared" si="0"/>
        <v>https://api.iextrading.com/1.0/stock/HMNY/chart/5y</v>
      </c>
    </row>
    <row r="51" spans="1:4" x14ac:dyDescent="0.25">
      <c r="A51" s="1" t="s">
        <v>0</v>
      </c>
      <c r="B51" t="s">
        <v>18</v>
      </c>
      <c r="C51" t="s">
        <v>148</v>
      </c>
      <c r="D51" s="6" t="str">
        <f t="shared" si="0"/>
        <v>https://api.iextrading.com/1.0/stock/HPE/chart/5y</v>
      </c>
    </row>
    <row r="52" spans="1:4" x14ac:dyDescent="0.25">
      <c r="A52" s="1" t="s">
        <v>0</v>
      </c>
      <c r="B52" t="s">
        <v>23</v>
      </c>
      <c r="C52" t="s">
        <v>148</v>
      </c>
      <c r="D52" s="6" t="str">
        <f t="shared" si="0"/>
        <v>https://api.iextrading.com/1.0/stock/HPQ/chart/5y</v>
      </c>
    </row>
    <row r="53" spans="1:4" x14ac:dyDescent="0.25">
      <c r="A53" s="1" t="s">
        <v>0</v>
      </c>
      <c r="B53" t="s">
        <v>52</v>
      </c>
      <c r="C53" t="s">
        <v>148</v>
      </c>
      <c r="D53" s="6" t="str">
        <f t="shared" si="0"/>
        <v>https://api.iextrading.com/1.0/stock/IBM/chart/5y</v>
      </c>
    </row>
    <row r="54" spans="1:4" x14ac:dyDescent="0.25">
      <c r="A54" s="1" t="s">
        <v>0</v>
      </c>
      <c r="B54" t="s">
        <v>30</v>
      </c>
      <c r="C54" t="s">
        <v>148</v>
      </c>
      <c r="D54" s="6" t="str">
        <f t="shared" si="0"/>
        <v>https://api.iextrading.com/1.0/stock/INFY/chart/5y</v>
      </c>
    </row>
    <row r="55" spans="1:4" x14ac:dyDescent="0.25">
      <c r="A55" s="1" t="s">
        <v>0</v>
      </c>
      <c r="B55" t="s">
        <v>11</v>
      </c>
      <c r="C55" t="s">
        <v>148</v>
      </c>
      <c r="D55" s="6" t="str">
        <f t="shared" si="0"/>
        <v>https://api.iextrading.com/1.0/stock/INTC/chart/5y</v>
      </c>
    </row>
    <row r="56" spans="1:4" x14ac:dyDescent="0.25">
      <c r="A56" s="1" t="s">
        <v>0</v>
      </c>
      <c r="B56" t="s">
        <v>55</v>
      </c>
      <c r="C56" t="s">
        <v>148</v>
      </c>
      <c r="D56" s="6" t="str">
        <f t="shared" si="0"/>
        <v>https://api.iextrading.com/1.0/stock/JNJ/chart/5y</v>
      </c>
    </row>
    <row r="57" spans="1:4" x14ac:dyDescent="0.25">
      <c r="A57" s="1" t="s">
        <v>0</v>
      </c>
      <c r="B57" t="s">
        <v>57</v>
      </c>
      <c r="C57" t="s">
        <v>148</v>
      </c>
      <c r="D57" s="6" t="str">
        <f t="shared" si="0"/>
        <v>https://api.iextrading.com/1.0/stock/JPM/chart/5y</v>
      </c>
    </row>
    <row r="58" spans="1:4" x14ac:dyDescent="0.25">
      <c r="A58" s="1" t="s">
        <v>0</v>
      </c>
      <c r="B58" t="s">
        <v>112</v>
      </c>
      <c r="C58" t="s">
        <v>148</v>
      </c>
      <c r="D58" s="6" t="str">
        <f t="shared" si="0"/>
        <v>https://api.iextrading.com/1.0/stock/KEY/chart/5y</v>
      </c>
    </row>
    <row r="59" spans="1:4" x14ac:dyDescent="0.25">
      <c r="A59" s="1" t="s">
        <v>0</v>
      </c>
      <c r="B59" t="s">
        <v>91</v>
      </c>
      <c r="C59" t="s">
        <v>148</v>
      </c>
      <c r="D59" s="6" t="str">
        <f t="shared" si="0"/>
        <v>https://api.iextrading.com/1.0/stock/KGC/chart/5y</v>
      </c>
    </row>
    <row r="60" spans="1:4" x14ac:dyDescent="0.25">
      <c r="A60" s="1" t="s">
        <v>0</v>
      </c>
      <c r="B60" t="s">
        <v>59</v>
      </c>
      <c r="C60" t="s">
        <v>148</v>
      </c>
      <c r="D60" s="6" t="str">
        <f t="shared" si="0"/>
        <v>https://api.iextrading.com/1.0/stock/KO/chart/5y</v>
      </c>
    </row>
    <row r="61" spans="1:4" x14ac:dyDescent="0.25">
      <c r="A61" s="1" t="s">
        <v>0</v>
      </c>
      <c r="B61" t="s">
        <v>135</v>
      </c>
      <c r="C61" t="s">
        <v>148</v>
      </c>
      <c r="D61" s="6" t="str">
        <f t="shared" si="0"/>
        <v>https://api.iextrading.com/1.0/stock/LYG/chart/5y</v>
      </c>
    </row>
    <row r="62" spans="1:4" x14ac:dyDescent="0.25">
      <c r="A62" s="1" t="s">
        <v>0</v>
      </c>
      <c r="B62" t="s">
        <v>61</v>
      </c>
      <c r="C62" t="s">
        <v>148</v>
      </c>
      <c r="D62" s="6" t="str">
        <f t="shared" si="0"/>
        <v>https://api.iextrading.com/1.0/stock/MCD/chart/5y</v>
      </c>
    </row>
    <row r="63" spans="1:4" x14ac:dyDescent="0.25">
      <c r="A63" s="1" t="s">
        <v>0</v>
      </c>
      <c r="B63" t="s">
        <v>140</v>
      </c>
      <c r="C63" t="s">
        <v>148</v>
      </c>
      <c r="D63" s="6" t="str">
        <f t="shared" si="0"/>
        <v>https://api.iextrading.com/1.0/stock/MGM/chart/5y</v>
      </c>
    </row>
    <row r="64" spans="1:4" x14ac:dyDescent="0.25">
      <c r="A64" s="1" t="s">
        <v>0</v>
      </c>
      <c r="B64" t="s">
        <v>63</v>
      </c>
      <c r="C64" t="s">
        <v>148</v>
      </c>
      <c r="D64" s="6" t="str">
        <f t="shared" si="0"/>
        <v>https://api.iextrading.com/1.0/stock/MMM/chart/5y</v>
      </c>
    </row>
    <row r="65" spans="1:4" x14ac:dyDescent="0.25">
      <c r="A65" s="1" t="s">
        <v>0</v>
      </c>
      <c r="B65" t="s">
        <v>99</v>
      </c>
      <c r="C65" t="s">
        <v>148</v>
      </c>
      <c r="D65" s="6" t="str">
        <f t="shared" si="0"/>
        <v>https://api.iextrading.com/1.0/stock/MO/chart/5y</v>
      </c>
    </row>
    <row r="66" spans="1:4" x14ac:dyDescent="0.25">
      <c r="A66" s="1" t="s">
        <v>0</v>
      </c>
      <c r="B66" t="s">
        <v>33</v>
      </c>
      <c r="C66" t="s">
        <v>148</v>
      </c>
      <c r="D66" s="6" t="str">
        <f t="shared" ref="D66:D114" si="1">A66&amp;B66&amp;C66</f>
        <v>https://api.iextrading.com/1.0/stock/MRIN/chart/5y</v>
      </c>
    </row>
    <row r="67" spans="1:4" x14ac:dyDescent="0.25">
      <c r="A67" s="1" t="s">
        <v>0</v>
      </c>
      <c r="B67" t="s">
        <v>65</v>
      </c>
      <c r="C67" t="s">
        <v>148</v>
      </c>
      <c r="D67" s="6" t="str">
        <f t="shared" si="1"/>
        <v>https://api.iextrading.com/1.0/stock/MRK/chart/5y</v>
      </c>
    </row>
    <row r="68" spans="1:4" x14ac:dyDescent="0.25">
      <c r="A68" s="1" t="s">
        <v>0</v>
      </c>
      <c r="B68" t="s">
        <v>111</v>
      </c>
      <c r="C68" t="s">
        <v>148</v>
      </c>
      <c r="D68" s="6" t="str">
        <f t="shared" si="1"/>
        <v>https://api.iextrading.com/1.0/stock/MRO/chart/5y</v>
      </c>
    </row>
    <row r="69" spans="1:4" x14ac:dyDescent="0.25">
      <c r="A69" s="1" t="s">
        <v>0</v>
      </c>
      <c r="B69" t="s">
        <v>119</v>
      </c>
      <c r="C69" t="s">
        <v>148</v>
      </c>
      <c r="D69" s="6" t="str">
        <f t="shared" si="1"/>
        <v>https://api.iextrading.com/1.0/stock/MS/chart/5y</v>
      </c>
    </row>
    <row r="70" spans="1:4" x14ac:dyDescent="0.25">
      <c r="A70" s="1" t="s">
        <v>0</v>
      </c>
      <c r="B70" t="s">
        <v>5</v>
      </c>
      <c r="C70" t="s">
        <v>148</v>
      </c>
      <c r="D70" s="6" t="str">
        <f t="shared" si="1"/>
        <v>https://api.iextrading.com/1.0/stock/MSFT/chart/5y</v>
      </c>
    </row>
    <row r="71" spans="1:4" x14ac:dyDescent="0.25">
      <c r="A71" s="1" t="s">
        <v>0</v>
      </c>
      <c r="B71" t="s">
        <v>10</v>
      </c>
      <c r="C71" t="s">
        <v>148</v>
      </c>
      <c r="D71" s="6" t="str">
        <f t="shared" si="1"/>
        <v>https://api.iextrading.com/1.0/stock/MU/chart/5y</v>
      </c>
    </row>
    <row r="72" spans="1:4" x14ac:dyDescent="0.25">
      <c r="A72" s="1" t="s">
        <v>0</v>
      </c>
      <c r="B72" t="s">
        <v>109</v>
      </c>
      <c r="C72" t="s">
        <v>148</v>
      </c>
      <c r="D72" s="6" t="str">
        <f t="shared" si="1"/>
        <v>https://api.iextrading.com/1.0/stock/NBR/chart/5y</v>
      </c>
    </row>
    <row r="73" spans="1:4" x14ac:dyDescent="0.25">
      <c r="A73" s="1" t="s">
        <v>0</v>
      </c>
      <c r="B73" t="s">
        <v>136</v>
      </c>
      <c r="C73" t="s">
        <v>148</v>
      </c>
      <c r="D73" s="6" t="str">
        <f t="shared" si="1"/>
        <v>https://api.iextrading.com/1.0/stock/NEM/chart/5y</v>
      </c>
    </row>
    <row r="74" spans="1:4" x14ac:dyDescent="0.25">
      <c r="A74" s="1" t="s">
        <v>0</v>
      </c>
      <c r="B74" t="s">
        <v>68</v>
      </c>
      <c r="C74" t="s">
        <v>148</v>
      </c>
      <c r="D74" s="6" t="str">
        <f t="shared" si="1"/>
        <v>https://api.iextrading.com/1.0/stock/NKE/chart/5y</v>
      </c>
    </row>
    <row r="75" spans="1:4" x14ac:dyDescent="0.25">
      <c r="A75" s="1" t="s">
        <v>0</v>
      </c>
      <c r="B75" t="s">
        <v>12</v>
      </c>
      <c r="C75" t="s">
        <v>148</v>
      </c>
      <c r="D75" s="6" t="str">
        <f t="shared" si="1"/>
        <v>https://api.iextrading.com/1.0/stock/NLST/chart/5y</v>
      </c>
    </row>
    <row r="76" spans="1:4" x14ac:dyDescent="0.25">
      <c r="A76" s="1" t="s">
        <v>0</v>
      </c>
      <c r="B76" t="s">
        <v>129</v>
      </c>
      <c r="C76" t="s">
        <v>148</v>
      </c>
      <c r="D76" s="6" t="str">
        <f t="shared" si="1"/>
        <v>https://api.iextrading.com/1.0/stock/NLY/chart/5y</v>
      </c>
    </row>
    <row r="77" spans="1:4" x14ac:dyDescent="0.25">
      <c r="A77" s="1" t="s">
        <v>0</v>
      </c>
      <c r="B77" t="s">
        <v>17</v>
      </c>
      <c r="C77" t="s">
        <v>148</v>
      </c>
      <c r="D77" s="6" t="str">
        <f t="shared" si="1"/>
        <v>https://api.iextrading.com/1.0/stock/NOK/chart/5y</v>
      </c>
    </row>
    <row r="78" spans="1:4" x14ac:dyDescent="0.25">
      <c r="A78" s="1" t="s">
        <v>0</v>
      </c>
      <c r="B78" t="s">
        <v>22</v>
      </c>
      <c r="C78" t="s">
        <v>148</v>
      </c>
      <c r="D78" s="6" t="str">
        <f t="shared" si="1"/>
        <v>https://api.iextrading.com/1.0/stock/NVDA/chart/5y</v>
      </c>
    </row>
    <row r="79" spans="1:4" x14ac:dyDescent="0.25">
      <c r="A79" s="1" t="s">
        <v>0</v>
      </c>
      <c r="B79" t="s">
        <v>8</v>
      </c>
      <c r="C79" t="s">
        <v>148</v>
      </c>
      <c r="D79" s="6" t="str">
        <f t="shared" si="1"/>
        <v>https://api.iextrading.com/1.0/stock/ORCL/chart/5y</v>
      </c>
    </row>
    <row r="80" spans="1:4" x14ac:dyDescent="0.25">
      <c r="A80" s="1" t="s">
        <v>0</v>
      </c>
      <c r="B80" t="s">
        <v>122</v>
      </c>
      <c r="C80" t="s">
        <v>148</v>
      </c>
      <c r="D80" s="6" t="str">
        <f t="shared" si="1"/>
        <v>https://api.iextrading.com/1.0/stock/PBR/chart/5y</v>
      </c>
    </row>
    <row r="81" spans="1:4" x14ac:dyDescent="0.25">
      <c r="A81" s="1" t="s">
        <v>0</v>
      </c>
      <c r="B81" t="s">
        <v>70</v>
      </c>
      <c r="C81" t="s">
        <v>148</v>
      </c>
      <c r="D81" s="6" t="str">
        <f t="shared" si="1"/>
        <v>https://api.iextrading.com/1.0/stock/PFE/chart/5y</v>
      </c>
    </row>
    <row r="82" spans="1:4" x14ac:dyDescent="0.25">
      <c r="A82" s="1" t="s">
        <v>0</v>
      </c>
      <c r="B82" t="s">
        <v>72</v>
      </c>
      <c r="C82" t="s">
        <v>148</v>
      </c>
      <c r="D82" s="6" t="str">
        <f t="shared" si="1"/>
        <v>https://api.iextrading.com/1.0/stock/PG/chart/5y</v>
      </c>
    </row>
    <row r="83" spans="1:4" x14ac:dyDescent="0.25">
      <c r="A83" s="1" t="s">
        <v>0</v>
      </c>
      <c r="B83" t="s">
        <v>121</v>
      </c>
      <c r="C83" t="s">
        <v>148</v>
      </c>
      <c r="D83" s="6" t="str">
        <f t="shared" si="1"/>
        <v>https://api.iextrading.com/1.0/stock/PM/chart/5y</v>
      </c>
    </row>
    <row r="84" spans="1:4" x14ac:dyDescent="0.25">
      <c r="A84" s="1" t="s">
        <v>0</v>
      </c>
      <c r="B84" t="s">
        <v>146</v>
      </c>
      <c r="C84" t="s">
        <v>148</v>
      </c>
      <c r="D84" s="6" t="str">
        <f t="shared" si="1"/>
        <v>https://api.iextrading.com/1.0/stock/PPL/chart/5y</v>
      </c>
    </row>
    <row r="85" spans="1:4" x14ac:dyDescent="0.25">
      <c r="A85" s="1" t="s">
        <v>0</v>
      </c>
      <c r="B85" t="s">
        <v>14</v>
      </c>
      <c r="C85" t="s">
        <v>148</v>
      </c>
      <c r="D85" s="6" t="str">
        <f t="shared" si="1"/>
        <v>https://api.iextrading.com/1.0/stock/QCOM/chart/5y</v>
      </c>
    </row>
    <row r="86" spans="1:4" x14ac:dyDescent="0.25">
      <c r="A86" s="1" t="s">
        <v>0</v>
      </c>
      <c r="B86" t="s">
        <v>102</v>
      </c>
      <c r="C86" t="s">
        <v>148</v>
      </c>
      <c r="D86" s="6" t="str">
        <f t="shared" si="1"/>
        <v>https://api.iextrading.com/1.0/stock/RAD/chart/5y</v>
      </c>
    </row>
    <row r="87" spans="1:4" x14ac:dyDescent="0.25">
      <c r="A87" s="1" t="s">
        <v>0</v>
      </c>
      <c r="B87" t="s">
        <v>103</v>
      </c>
      <c r="C87" t="s">
        <v>148</v>
      </c>
      <c r="D87" s="6" t="str">
        <f t="shared" si="1"/>
        <v>https://api.iextrading.com/1.0/stock/RF/chart/5y</v>
      </c>
    </row>
    <row r="88" spans="1:4" x14ac:dyDescent="0.25">
      <c r="A88" s="1" t="s">
        <v>0</v>
      </c>
      <c r="B88" t="s">
        <v>101</v>
      </c>
      <c r="C88" t="s">
        <v>148</v>
      </c>
      <c r="D88" s="6" t="str">
        <f t="shared" si="1"/>
        <v>https://api.iextrading.com/1.0/stock/RIG/chart/5y</v>
      </c>
    </row>
    <row r="89" spans="1:4" x14ac:dyDescent="0.25">
      <c r="A89" s="1" t="s">
        <v>0</v>
      </c>
      <c r="B89" t="s">
        <v>130</v>
      </c>
      <c r="C89" t="s">
        <v>148</v>
      </c>
      <c r="D89" s="6" t="str">
        <f t="shared" si="1"/>
        <v>https://api.iextrading.com/1.0/stock/S/chart/5y</v>
      </c>
    </row>
    <row r="90" spans="1:4" x14ac:dyDescent="0.25">
      <c r="A90" s="1" t="s">
        <v>0</v>
      </c>
      <c r="B90" t="s">
        <v>104</v>
      </c>
      <c r="C90" t="s">
        <v>148</v>
      </c>
      <c r="D90" s="6" t="str">
        <f t="shared" si="1"/>
        <v>https://api.iextrading.com/1.0/stock/SLB/chart/5y</v>
      </c>
    </row>
    <row r="91" spans="1:4" x14ac:dyDescent="0.25">
      <c r="A91" s="1" t="s">
        <v>0</v>
      </c>
      <c r="B91" t="s">
        <v>21</v>
      </c>
      <c r="C91" t="s">
        <v>148</v>
      </c>
      <c r="D91" s="6" t="str">
        <f t="shared" si="1"/>
        <v>https://api.iextrading.com/1.0/stock/SMCI/chart/5y</v>
      </c>
    </row>
    <row r="92" spans="1:4" x14ac:dyDescent="0.25">
      <c r="A92" s="1" t="s">
        <v>0</v>
      </c>
      <c r="B92" t="s">
        <v>16</v>
      </c>
      <c r="C92" t="s">
        <v>148</v>
      </c>
      <c r="D92" s="6" t="str">
        <f t="shared" si="1"/>
        <v>https://api.iextrading.com/1.0/stock/SNAP/chart/5y</v>
      </c>
    </row>
    <row r="93" spans="1:4" x14ac:dyDescent="0.25">
      <c r="A93" s="1" t="s">
        <v>0</v>
      </c>
      <c r="B93" t="s">
        <v>19</v>
      </c>
      <c r="C93" t="s">
        <v>148</v>
      </c>
      <c r="D93" s="6" t="str">
        <f t="shared" si="1"/>
        <v>https://api.iextrading.com/1.0/stock/SQ/chart/5y</v>
      </c>
    </row>
    <row r="94" spans="1:4" x14ac:dyDescent="0.25">
      <c r="A94" s="1" t="s">
        <v>0</v>
      </c>
      <c r="B94" t="s">
        <v>106</v>
      </c>
      <c r="C94" t="s">
        <v>148</v>
      </c>
      <c r="D94" s="6" t="str">
        <f t="shared" si="1"/>
        <v>https://api.iextrading.com/1.0/stock/SWN/chart/5y</v>
      </c>
    </row>
    <row r="95" spans="1:4" x14ac:dyDescent="0.25">
      <c r="A95" s="1" t="s">
        <v>0</v>
      </c>
      <c r="B95" t="s">
        <v>29</v>
      </c>
      <c r="C95" t="s">
        <v>148</v>
      </c>
      <c r="D95" s="6" t="str">
        <f t="shared" si="1"/>
        <v>https://api.iextrading.com/1.0/stock/SYMC/chart/5y</v>
      </c>
    </row>
    <row r="96" spans="1:4" x14ac:dyDescent="0.25">
      <c r="A96" s="1" t="s">
        <v>0</v>
      </c>
      <c r="B96" t="s">
        <v>92</v>
      </c>
      <c r="C96" t="s">
        <v>148</v>
      </c>
      <c r="D96" s="6" t="str">
        <f t="shared" si="1"/>
        <v>https://api.iextrading.com/1.0/stock/T/chart/5y</v>
      </c>
    </row>
    <row r="97" spans="1:4" x14ac:dyDescent="0.25">
      <c r="A97" s="1" t="s">
        <v>0</v>
      </c>
      <c r="B97" t="s">
        <v>74</v>
      </c>
      <c r="C97" t="s">
        <v>148</v>
      </c>
      <c r="D97" s="6" t="str">
        <f t="shared" si="1"/>
        <v>https://api.iextrading.com/1.0/stock/TRV/chart/5y</v>
      </c>
    </row>
    <row r="98" spans="1:4" x14ac:dyDescent="0.25">
      <c r="A98" s="1" t="s">
        <v>0</v>
      </c>
      <c r="B98" t="s">
        <v>28</v>
      </c>
      <c r="C98" t="s">
        <v>148</v>
      </c>
      <c r="D98" s="6" t="str">
        <f t="shared" si="1"/>
        <v>https://api.iextrading.com/1.0/stock/TSM/chart/5y</v>
      </c>
    </row>
    <row r="99" spans="1:4" x14ac:dyDescent="0.25">
      <c r="A99" s="1" t="s">
        <v>0</v>
      </c>
      <c r="B99" t="s">
        <v>13</v>
      </c>
      <c r="C99" t="s">
        <v>148</v>
      </c>
      <c r="D99" s="6" t="str">
        <f t="shared" si="1"/>
        <v>https://api.iextrading.com/1.0/stock/TWTR/chart/5y</v>
      </c>
    </row>
    <row r="100" spans="1:4" x14ac:dyDescent="0.25">
      <c r="A100" s="1" t="s">
        <v>0</v>
      </c>
      <c r="B100" t="s">
        <v>32</v>
      </c>
      <c r="C100" t="s">
        <v>148</v>
      </c>
      <c r="D100" s="6" t="str">
        <f t="shared" si="1"/>
        <v>https://api.iextrading.com/1.0/stock/TXN/chart/5y</v>
      </c>
    </row>
    <row r="101" spans="1:4" x14ac:dyDescent="0.25">
      <c r="A101" s="1" t="s">
        <v>0</v>
      </c>
      <c r="B101" t="s">
        <v>76</v>
      </c>
      <c r="C101" t="s">
        <v>148</v>
      </c>
      <c r="D101" s="6" t="str">
        <f t="shared" si="1"/>
        <v>https://api.iextrading.com/1.0/stock/UNH/chart/5y</v>
      </c>
    </row>
    <row r="102" spans="1:4" x14ac:dyDescent="0.25">
      <c r="A102" s="1" t="s">
        <v>0</v>
      </c>
      <c r="B102" t="s">
        <v>114</v>
      </c>
      <c r="C102" t="s">
        <v>148</v>
      </c>
      <c r="D102" s="6" t="str">
        <f t="shared" si="1"/>
        <v>https://api.iextrading.com/1.0/stock/USB/chart/5y</v>
      </c>
    </row>
    <row r="103" spans="1:4" x14ac:dyDescent="0.25">
      <c r="A103" s="1" t="s">
        <v>0</v>
      </c>
      <c r="B103" t="s">
        <v>78</v>
      </c>
      <c r="C103" t="s">
        <v>148</v>
      </c>
      <c r="D103" s="6" t="str">
        <f t="shared" si="1"/>
        <v>https://api.iextrading.com/1.0/stock/UTX/chart/5y</v>
      </c>
    </row>
    <row r="104" spans="1:4" x14ac:dyDescent="0.25">
      <c r="A104" s="1" t="s">
        <v>0</v>
      </c>
      <c r="B104" t="s">
        <v>80</v>
      </c>
      <c r="C104" t="s">
        <v>148</v>
      </c>
      <c r="D104" s="6" t="str">
        <f t="shared" si="1"/>
        <v>https://api.iextrading.com/1.0/stock/V/chart/5y</v>
      </c>
    </row>
    <row r="105" spans="1:4" x14ac:dyDescent="0.25">
      <c r="A105" s="1" t="s">
        <v>0</v>
      </c>
      <c r="B105" t="s">
        <v>118</v>
      </c>
      <c r="C105" t="s">
        <v>148</v>
      </c>
      <c r="D105" s="6" t="str">
        <f t="shared" si="1"/>
        <v>https://api.iextrading.com/1.0/stock/VALE/chart/5y</v>
      </c>
    </row>
    <row r="106" spans="1:4" x14ac:dyDescent="0.25">
      <c r="A106" s="1" t="s">
        <v>0</v>
      </c>
      <c r="B106" t="s">
        <v>82</v>
      </c>
      <c r="C106" t="s">
        <v>148</v>
      </c>
      <c r="D106" s="6" t="str">
        <f t="shared" si="1"/>
        <v>https://api.iextrading.com/1.0/stock/VZ/chart/5y</v>
      </c>
    </row>
    <row r="107" spans="1:4" x14ac:dyDescent="0.25">
      <c r="A107" s="1" t="s">
        <v>0</v>
      </c>
      <c r="B107" t="s">
        <v>84</v>
      </c>
      <c r="C107" t="s">
        <v>148</v>
      </c>
      <c r="D107" s="6" t="str">
        <f t="shared" si="1"/>
        <v>https://api.iextrading.com/1.0/stock/WBA/chart/5y</v>
      </c>
    </row>
    <row r="108" spans="1:4" x14ac:dyDescent="0.25">
      <c r="A108" s="1" t="s">
        <v>0</v>
      </c>
      <c r="B108" t="s">
        <v>96</v>
      </c>
      <c r="C108" t="s">
        <v>148</v>
      </c>
      <c r="D108" s="6" t="str">
        <f t="shared" si="1"/>
        <v>https://api.iextrading.com/1.0/stock/WFC/chart/5y</v>
      </c>
    </row>
    <row r="109" spans="1:4" x14ac:dyDescent="0.25">
      <c r="A109" s="1" t="s">
        <v>0</v>
      </c>
      <c r="B109" t="s">
        <v>93</v>
      </c>
      <c r="C109" t="s">
        <v>148</v>
      </c>
      <c r="D109" s="6" t="str">
        <f t="shared" si="1"/>
        <v>https://api.iextrading.com/1.0/stock/WFT/chart/5y</v>
      </c>
    </row>
    <row r="110" spans="1:4" x14ac:dyDescent="0.25">
      <c r="A110" s="1" t="s">
        <v>0</v>
      </c>
      <c r="B110" t="s">
        <v>126</v>
      </c>
      <c r="C110" t="s">
        <v>148</v>
      </c>
      <c r="D110" s="6" t="str">
        <f t="shared" si="1"/>
        <v>https://api.iextrading.com/1.0/stock/WMB/chart/5y</v>
      </c>
    </row>
    <row r="111" spans="1:4" x14ac:dyDescent="0.25">
      <c r="A111" s="1" t="s">
        <v>0</v>
      </c>
      <c r="B111" t="s">
        <v>86</v>
      </c>
      <c r="C111" t="s">
        <v>148</v>
      </c>
      <c r="D111" s="6" t="str">
        <f t="shared" si="1"/>
        <v>https://api.iextrading.com/1.0/stock/WMT/chart/5y</v>
      </c>
    </row>
    <row r="112" spans="1:4" x14ac:dyDescent="0.25">
      <c r="A112" s="1" t="s">
        <v>0</v>
      </c>
      <c r="B112" t="s">
        <v>128</v>
      </c>
      <c r="C112" t="s">
        <v>148</v>
      </c>
      <c r="D112" s="6" t="str">
        <f t="shared" si="1"/>
        <v>https://api.iextrading.com/1.0/stock/WY/chart/5y</v>
      </c>
    </row>
    <row r="113" spans="1:4" x14ac:dyDescent="0.25">
      <c r="A113" s="1" t="s">
        <v>0</v>
      </c>
      <c r="B113" t="s">
        <v>88</v>
      </c>
      <c r="C113" t="s">
        <v>148</v>
      </c>
      <c r="D113" s="6" t="str">
        <f t="shared" si="1"/>
        <v>https://api.iextrading.com/1.0/stock/XOM/chart/5y</v>
      </c>
    </row>
    <row r="114" spans="1:4" x14ac:dyDescent="0.25">
      <c r="A114" s="1" t="s">
        <v>0</v>
      </c>
      <c r="B114" t="s">
        <v>15</v>
      </c>
      <c r="C114" t="s">
        <v>148</v>
      </c>
      <c r="D114" s="6" t="str">
        <f t="shared" si="1"/>
        <v>https://api.iextrading.com/1.0/stock/ZNGA/chart/5y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581C-B363-4C82-9DF2-D9398FEA697C}">
  <dimension ref="A1:K114"/>
  <sheetViews>
    <sheetView zoomScale="115" zoomScaleNormal="115" workbookViewId="0">
      <selection activeCell="F1" sqref="F1:F114"/>
    </sheetView>
  </sheetViews>
  <sheetFormatPr defaultRowHeight="15" x14ac:dyDescent="0.25"/>
  <cols>
    <col min="1" max="1" width="35" bestFit="1" customWidth="1"/>
    <col min="2" max="2" width="5.5703125" bestFit="1" customWidth="1"/>
    <col min="3" max="3" width="12" bestFit="1" customWidth="1"/>
    <col min="4" max="4" width="9" bestFit="1" customWidth="1"/>
    <col min="5" max="5" width="10.7109375" bestFit="1" customWidth="1"/>
    <col min="6" max="6" width="64.140625" customWidth="1"/>
    <col min="11" max="11" width="11.85546875" bestFit="1" customWidth="1"/>
  </cols>
  <sheetData>
    <row r="1" spans="1:11" x14ac:dyDescent="0.25">
      <c r="A1" s="1" t="s">
        <v>0</v>
      </c>
      <c r="B1" t="s">
        <v>6</v>
      </c>
      <c r="C1" t="s">
        <v>1</v>
      </c>
      <c r="D1" s="2" t="str">
        <f>TEXT(E1,"YYYY")&amp;TEXT(E1,"MM")&amp;TEXT(E1,"dd")</f>
        <v>20181218</v>
      </c>
      <c r="E1" s="2">
        <f>$K$1</f>
        <v>43452</v>
      </c>
      <c r="F1" s="6" t="str">
        <f>A1&amp;B1&amp;C1&amp;D1</f>
        <v>https://api.iextrading.com/1.0/stock/AAPL/chart/date/20181218</v>
      </c>
      <c r="J1" t="s">
        <v>2</v>
      </c>
      <c r="K1" s="3">
        <v>43452</v>
      </c>
    </row>
    <row r="2" spans="1:11" x14ac:dyDescent="0.25">
      <c r="A2" s="1" t="s">
        <v>0</v>
      </c>
      <c r="B2" t="s">
        <v>144</v>
      </c>
      <c r="C2" t="s">
        <v>1</v>
      </c>
      <c r="D2" s="2" t="str">
        <f t="shared" ref="D2:D65" si="0">TEXT(E2,"YYYY")&amp;TEXT(E2,"MM")&amp;TEXT(E2,"dd")</f>
        <v>20181218</v>
      </c>
      <c r="E2" s="2">
        <f t="shared" ref="E2:E65" si="1">$K$1</f>
        <v>43452</v>
      </c>
      <c r="F2" s="6" t="str">
        <f t="shared" ref="F2:F65" si="2">A2&amp;B2&amp;C2&amp;D2</f>
        <v>https://api.iextrading.com/1.0/stock/ABT/chart/date/20181218</v>
      </c>
    </row>
    <row r="3" spans="1:11" x14ac:dyDescent="0.25">
      <c r="A3" s="1" t="s">
        <v>0</v>
      </c>
      <c r="B3" t="s">
        <v>100</v>
      </c>
      <c r="C3" t="s">
        <v>1</v>
      </c>
      <c r="D3" s="2" t="str">
        <f t="shared" si="0"/>
        <v>20181218</v>
      </c>
      <c r="E3" s="2">
        <f t="shared" si="1"/>
        <v>43452</v>
      </c>
      <c r="F3" s="6" t="str">
        <f t="shared" si="2"/>
        <v>https://api.iextrading.com/1.0/stock/ABX/chart/date/20181218</v>
      </c>
    </row>
    <row r="4" spans="1:11" x14ac:dyDescent="0.25">
      <c r="A4" s="1" t="s">
        <v>0</v>
      </c>
      <c r="B4" t="s">
        <v>125</v>
      </c>
      <c r="C4" t="s">
        <v>1</v>
      </c>
      <c r="D4" s="2" t="str">
        <f t="shared" si="0"/>
        <v>20181218</v>
      </c>
      <c r="E4" s="2">
        <f t="shared" si="1"/>
        <v>43452</v>
      </c>
      <c r="F4" s="6" t="str">
        <f t="shared" si="2"/>
        <v>https://api.iextrading.com/1.0/stock/AES/chart/date/20181218</v>
      </c>
    </row>
    <row r="5" spans="1:11" x14ac:dyDescent="0.25">
      <c r="A5" s="1" t="s">
        <v>0</v>
      </c>
      <c r="B5" t="s">
        <v>145</v>
      </c>
      <c r="C5" t="s">
        <v>1</v>
      </c>
      <c r="D5" s="2" t="str">
        <f t="shared" si="0"/>
        <v>20181218</v>
      </c>
      <c r="E5" s="2">
        <f t="shared" si="1"/>
        <v>43452</v>
      </c>
      <c r="F5" s="6" t="str">
        <f t="shared" si="2"/>
        <v>https://api.iextrading.com/1.0/stock/AIG/chart/date/20181218</v>
      </c>
    </row>
    <row r="6" spans="1:11" x14ac:dyDescent="0.25">
      <c r="A6" s="1" t="s">
        <v>0</v>
      </c>
      <c r="B6" t="s">
        <v>124</v>
      </c>
      <c r="C6" t="s">
        <v>1</v>
      </c>
      <c r="D6" s="2" t="str">
        <f t="shared" si="0"/>
        <v>20181218</v>
      </c>
      <c r="E6" s="2">
        <f t="shared" si="1"/>
        <v>43452</v>
      </c>
      <c r="F6" s="6" t="str">
        <f t="shared" si="2"/>
        <v>https://api.iextrading.com/1.0/stock/AKS/chart/date/20181218</v>
      </c>
    </row>
    <row r="7" spans="1:11" x14ac:dyDescent="0.25">
      <c r="A7" s="1" t="s">
        <v>0</v>
      </c>
      <c r="B7" t="s">
        <v>20</v>
      </c>
      <c r="C7" t="s">
        <v>1</v>
      </c>
      <c r="D7" s="2" t="str">
        <f t="shared" si="0"/>
        <v>20181218</v>
      </c>
      <c r="E7" s="2">
        <f t="shared" si="1"/>
        <v>43452</v>
      </c>
      <c r="F7" s="6" t="str">
        <f t="shared" si="2"/>
        <v>https://api.iextrading.com/1.0/stock/AMAT/chart/date/20181218</v>
      </c>
    </row>
    <row r="8" spans="1:11" x14ac:dyDescent="0.25">
      <c r="A8" s="1" t="s">
        <v>0</v>
      </c>
      <c r="B8" t="s">
        <v>4</v>
      </c>
      <c r="C8" t="s">
        <v>1</v>
      </c>
      <c r="D8" s="2" t="str">
        <f t="shared" si="0"/>
        <v>20181218</v>
      </c>
      <c r="E8" s="2">
        <f t="shared" si="1"/>
        <v>43452</v>
      </c>
      <c r="F8" s="6" t="str">
        <f t="shared" si="2"/>
        <v>https://api.iextrading.com/1.0/stock/AMD/chart/date/20181218</v>
      </c>
    </row>
    <row r="9" spans="1:11" x14ac:dyDescent="0.25">
      <c r="A9" s="1" t="s">
        <v>0</v>
      </c>
      <c r="B9" t="s">
        <v>26</v>
      </c>
      <c r="C9" t="s">
        <v>1</v>
      </c>
      <c r="D9" s="2" t="str">
        <f t="shared" si="0"/>
        <v>20181218</v>
      </c>
      <c r="E9" s="2">
        <f t="shared" si="1"/>
        <v>43452</v>
      </c>
      <c r="F9" s="6" t="str">
        <f t="shared" si="2"/>
        <v>https://api.iextrading.com/1.0/stock/ATVI/chart/date/20181218</v>
      </c>
    </row>
    <row r="10" spans="1:11" x14ac:dyDescent="0.25">
      <c r="A10" s="1" t="s">
        <v>0</v>
      </c>
      <c r="B10" t="s">
        <v>107</v>
      </c>
      <c r="C10" t="s">
        <v>1</v>
      </c>
      <c r="D10" s="2" t="str">
        <f t="shared" si="0"/>
        <v>20181218</v>
      </c>
      <c r="E10" s="2">
        <f t="shared" si="1"/>
        <v>43452</v>
      </c>
      <c r="F10" s="6" t="str">
        <f t="shared" si="2"/>
        <v>https://api.iextrading.com/1.0/stock/AUY/chart/date/20181218</v>
      </c>
    </row>
    <row r="11" spans="1:11" x14ac:dyDescent="0.25">
      <c r="A11" s="1" t="s">
        <v>0</v>
      </c>
      <c r="B11" t="s">
        <v>132</v>
      </c>
      <c r="C11" t="s">
        <v>1</v>
      </c>
      <c r="D11" s="2" t="str">
        <f t="shared" si="0"/>
        <v>20181218</v>
      </c>
      <c r="E11" s="2">
        <f t="shared" si="1"/>
        <v>43452</v>
      </c>
      <c r="F11" s="6" t="str">
        <f t="shared" si="2"/>
        <v>https://api.iextrading.com/1.0/stock/AVP/chart/date/20181218</v>
      </c>
    </row>
    <row r="12" spans="1:11" x14ac:dyDescent="0.25">
      <c r="A12" s="1" t="s">
        <v>0</v>
      </c>
      <c r="B12" t="s">
        <v>35</v>
      </c>
      <c r="C12" t="s">
        <v>1</v>
      </c>
      <c r="D12" s="2" t="str">
        <f t="shared" si="0"/>
        <v>20181218</v>
      </c>
      <c r="E12" s="2">
        <f t="shared" si="1"/>
        <v>43452</v>
      </c>
      <c r="F12" s="6" t="str">
        <f t="shared" si="2"/>
        <v>https://api.iextrading.com/1.0/stock/AXP/chart/date/20181218</v>
      </c>
    </row>
    <row r="13" spans="1:11" x14ac:dyDescent="0.25">
      <c r="A13" s="1" t="s">
        <v>0</v>
      </c>
      <c r="B13" t="s">
        <v>37</v>
      </c>
      <c r="C13" t="s">
        <v>1</v>
      </c>
      <c r="D13" s="2" t="str">
        <f t="shared" si="0"/>
        <v>20181218</v>
      </c>
      <c r="E13" s="2">
        <f t="shared" si="1"/>
        <v>43452</v>
      </c>
      <c r="F13" s="6" t="str">
        <f t="shared" si="2"/>
        <v>https://api.iextrading.com/1.0/stock/BA/chart/date/20181218</v>
      </c>
    </row>
    <row r="14" spans="1:11" x14ac:dyDescent="0.25">
      <c r="A14" s="1" t="s">
        <v>0</v>
      </c>
      <c r="B14" t="s">
        <v>90</v>
      </c>
      <c r="C14" t="s">
        <v>1</v>
      </c>
      <c r="D14" s="2" t="str">
        <f t="shared" si="0"/>
        <v>20181218</v>
      </c>
      <c r="E14" s="2">
        <f t="shared" si="1"/>
        <v>43452</v>
      </c>
      <c r="F14" s="6" t="str">
        <f t="shared" si="2"/>
        <v>https://api.iextrading.com/1.0/stock/BAC/chart/date/20181218</v>
      </c>
    </row>
    <row r="15" spans="1:11" x14ac:dyDescent="0.25">
      <c r="A15" s="1" t="s">
        <v>0</v>
      </c>
      <c r="B15" t="s">
        <v>27</v>
      </c>
      <c r="C15" t="s">
        <v>1</v>
      </c>
      <c r="D15" s="2" t="str">
        <f t="shared" si="0"/>
        <v>20181218</v>
      </c>
      <c r="E15" s="2">
        <f t="shared" si="1"/>
        <v>43452</v>
      </c>
      <c r="F15" s="6" t="str">
        <f t="shared" si="2"/>
        <v>https://api.iextrading.com/1.0/stock/BB/chart/date/20181218</v>
      </c>
    </row>
    <row r="16" spans="1:11" x14ac:dyDescent="0.25">
      <c r="A16" s="1" t="s">
        <v>0</v>
      </c>
      <c r="B16" t="s">
        <v>138</v>
      </c>
      <c r="C16" t="s">
        <v>1</v>
      </c>
      <c r="D16" s="2" t="str">
        <f t="shared" si="0"/>
        <v>20181218</v>
      </c>
      <c r="E16" s="2">
        <f t="shared" si="1"/>
        <v>43452</v>
      </c>
      <c r="F16" s="6" t="str">
        <f t="shared" si="2"/>
        <v>https://api.iextrading.com/1.0/stock/BBD/chart/date/20181218</v>
      </c>
    </row>
    <row r="17" spans="1:6" x14ac:dyDescent="0.25">
      <c r="A17" s="1" t="s">
        <v>0</v>
      </c>
      <c r="B17" t="s">
        <v>31</v>
      </c>
      <c r="C17" t="s">
        <v>1</v>
      </c>
      <c r="D17" s="2" t="str">
        <f t="shared" si="0"/>
        <v>20181218</v>
      </c>
      <c r="E17" s="2">
        <f t="shared" si="1"/>
        <v>43452</v>
      </c>
      <c r="F17" s="6" t="str">
        <f t="shared" si="2"/>
        <v>https://api.iextrading.com/1.0/stock/BILI/chart/date/20181218</v>
      </c>
    </row>
    <row r="18" spans="1:6" x14ac:dyDescent="0.25">
      <c r="A18" s="1" t="s">
        <v>0</v>
      </c>
      <c r="B18" t="s">
        <v>134</v>
      </c>
      <c r="C18" t="s">
        <v>1</v>
      </c>
      <c r="D18" s="2" t="str">
        <f t="shared" si="0"/>
        <v>20181218</v>
      </c>
      <c r="E18" s="2">
        <f t="shared" si="1"/>
        <v>43452</v>
      </c>
      <c r="F18" s="6" t="str">
        <f t="shared" si="2"/>
        <v>https://api.iextrading.com/1.0/stock/BK/chart/date/20181218</v>
      </c>
    </row>
    <row r="19" spans="1:6" x14ac:dyDescent="0.25">
      <c r="A19" s="1" t="s">
        <v>0</v>
      </c>
      <c r="B19" t="s">
        <v>142</v>
      </c>
      <c r="C19" t="s">
        <v>1</v>
      </c>
      <c r="D19" s="2" t="str">
        <f t="shared" si="0"/>
        <v>20181218</v>
      </c>
      <c r="E19" s="2">
        <f t="shared" si="1"/>
        <v>43452</v>
      </c>
      <c r="F19" s="6" t="str">
        <f t="shared" si="2"/>
        <v>https://api.iextrading.com/1.0/stock/BRK.B/chart/date/20181218</v>
      </c>
    </row>
    <row r="20" spans="1:6" x14ac:dyDescent="0.25">
      <c r="A20" s="1" t="s">
        <v>0</v>
      </c>
      <c r="B20" t="s">
        <v>143</v>
      </c>
      <c r="C20" t="s">
        <v>1</v>
      </c>
      <c r="D20" s="2" t="str">
        <f t="shared" si="0"/>
        <v>20181218</v>
      </c>
      <c r="E20" s="2">
        <f t="shared" si="1"/>
        <v>43452</v>
      </c>
      <c r="F20" s="6" t="str">
        <f t="shared" si="2"/>
        <v>https://api.iextrading.com/1.0/stock/BSX/chart/date/20181218</v>
      </c>
    </row>
    <row r="21" spans="1:6" x14ac:dyDescent="0.25">
      <c r="A21" s="1" t="s">
        <v>0</v>
      </c>
      <c r="B21" t="s">
        <v>117</v>
      </c>
      <c r="C21" t="s">
        <v>1</v>
      </c>
      <c r="D21" s="2" t="str">
        <f t="shared" si="0"/>
        <v>20181218</v>
      </c>
      <c r="E21" s="2">
        <f t="shared" si="1"/>
        <v>43452</v>
      </c>
      <c r="F21" s="6" t="str">
        <f t="shared" si="2"/>
        <v>https://api.iextrading.com/1.0/stock/BVN/chart/date/20181218</v>
      </c>
    </row>
    <row r="22" spans="1:6" x14ac:dyDescent="0.25">
      <c r="A22" s="1" t="s">
        <v>0</v>
      </c>
      <c r="B22" t="s">
        <v>97</v>
      </c>
      <c r="C22" t="s">
        <v>1</v>
      </c>
      <c r="D22" s="2" t="str">
        <f t="shared" si="0"/>
        <v>20181218</v>
      </c>
      <c r="E22" s="2">
        <f t="shared" si="1"/>
        <v>43452</v>
      </c>
      <c r="F22" s="6" t="str">
        <f t="shared" si="2"/>
        <v>https://api.iextrading.com/1.0/stock/C/chart/date/20181218</v>
      </c>
    </row>
    <row r="23" spans="1:6" x14ac:dyDescent="0.25">
      <c r="A23" s="1" t="s">
        <v>0</v>
      </c>
      <c r="B23" t="s">
        <v>113</v>
      </c>
      <c r="C23" t="s">
        <v>1</v>
      </c>
      <c r="D23" s="2" t="str">
        <f t="shared" si="0"/>
        <v>20181218</v>
      </c>
      <c r="E23" s="2">
        <f t="shared" si="1"/>
        <v>43452</v>
      </c>
      <c r="F23" s="6" t="str">
        <f t="shared" si="2"/>
        <v>https://api.iextrading.com/1.0/stock/CAG/chart/date/20181218</v>
      </c>
    </row>
    <row r="24" spans="1:6" x14ac:dyDescent="0.25">
      <c r="A24" s="1" t="s">
        <v>0</v>
      </c>
      <c r="B24" t="s">
        <v>39</v>
      </c>
      <c r="C24" t="s">
        <v>1</v>
      </c>
      <c r="D24" s="2" t="str">
        <f t="shared" si="0"/>
        <v>20181218</v>
      </c>
      <c r="E24" s="2">
        <f t="shared" si="1"/>
        <v>43452</v>
      </c>
      <c r="F24" s="6" t="str">
        <f t="shared" si="2"/>
        <v>https://api.iextrading.com/1.0/stock/CAT/chart/date/20181218</v>
      </c>
    </row>
    <row r="25" spans="1:6" x14ac:dyDescent="0.25">
      <c r="A25" s="1" t="s">
        <v>0</v>
      </c>
      <c r="B25" t="s">
        <v>110</v>
      </c>
      <c r="C25" t="s">
        <v>1</v>
      </c>
      <c r="D25" s="2" t="str">
        <f t="shared" si="0"/>
        <v>20181218</v>
      </c>
      <c r="E25" s="2">
        <f t="shared" si="1"/>
        <v>43452</v>
      </c>
      <c r="F25" s="6" t="str">
        <f t="shared" si="2"/>
        <v>https://api.iextrading.com/1.0/stock/CE/chart/date/20181218</v>
      </c>
    </row>
    <row r="26" spans="1:6" x14ac:dyDescent="0.25">
      <c r="A26" s="1" t="s">
        <v>0</v>
      </c>
      <c r="B26" t="s">
        <v>94</v>
      </c>
      <c r="C26" t="s">
        <v>1</v>
      </c>
      <c r="D26" s="2" t="str">
        <f t="shared" si="0"/>
        <v>20181218</v>
      </c>
      <c r="E26" s="2">
        <f t="shared" si="1"/>
        <v>43452</v>
      </c>
      <c r="F26" s="6" t="str">
        <f t="shared" si="2"/>
        <v>https://api.iextrading.com/1.0/stock/CHK/chart/date/20181218</v>
      </c>
    </row>
    <row r="27" spans="1:6" x14ac:dyDescent="0.25">
      <c r="A27" s="1" t="s">
        <v>0</v>
      </c>
      <c r="B27" t="s">
        <v>141</v>
      </c>
      <c r="C27" t="s">
        <v>1</v>
      </c>
      <c r="D27" s="2" t="str">
        <f t="shared" si="0"/>
        <v>20181218</v>
      </c>
      <c r="E27" s="2">
        <f t="shared" si="1"/>
        <v>43452</v>
      </c>
      <c r="F27" s="6" t="str">
        <f t="shared" si="2"/>
        <v>https://api.iextrading.com/1.0/stock/COP/chart/date/20181218</v>
      </c>
    </row>
    <row r="28" spans="1:6" x14ac:dyDescent="0.25">
      <c r="A28" s="1" t="s">
        <v>0</v>
      </c>
      <c r="B28" t="s">
        <v>7</v>
      </c>
      <c r="C28" t="s">
        <v>1</v>
      </c>
      <c r="D28" s="2" t="str">
        <f t="shared" si="0"/>
        <v>20181218</v>
      </c>
      <c r="E28" s="2">
        <f t="shared" si="1"/>
        <v>43452</v>
      </c>
      <c r="F28" s="6" t="str">
        <f t="shared" si="2"/>
        <v>https://api.iextrading.com/1.0/stock/CSCO/chart/date/20181218</v>
      </c>
    </row>
    <row r="29" spans="1:6" x14ac:dyDescent="0.25">
      <c r="A29" s="1" t="s">
        <v>0</v>
      </c>
      <c r="B29" t="s">
        <v>115</v>
      </c>
      <c r="C29" t="s">
        <v>1</v>
      </c>
      <c r="D29" s="2" t="str">
        <f t="shared" si="0"/>
        <v>20181218</v>
      </c>
      <c r="E29" s="2">
        <f t="shared" si="1"/>
        <v>43452</v>
      </c>
      <c r="F29" s="6" t="str">
        <f t="shared" si="2"/>
        <v>https://api.iextrading.com/1.0/stock/CTL/chart/date/20181218</v>
      </c>
    </row>
    <row r="30" spans="1:6" x14ac:dyDescent="0.25">
      <c r="A30" s="1" t="s">
        <v>0</v>
      </c>
      <c r="B30" t="s">
        <v>127</v>
      </c>
      <c r="C30" t="s">
        <v>1</v>
      </c>
      <c r="D30" s="2" t="str">
        <f t="shared" si="0"/>
        <v>20181218</v>
      </c>
      <c r="E30" s="2">
        <f t="shared" si="1"/>
        <v>43452</v>
      </c>
      <c r="F30" s="6" t="str">
        <f t="shared" si="2"/>
        <v>https://api.iextrading.com/1.0/stock/CVS/chart/date/20181218</v>
      </c>
    </row>
    <row r="31" spans="1:6" x14ac:dyDescent="0.25">
      <c r="A31" s="1" t="s">
        <v>0</v>
      </c>
      <c r="B31" t="s">
        <v>42</v>
      </c>
      <c r="C31" t="s">
        <v>1</v>
      </c>
      <c r="D31" s="2" t="str">
        <f t="shared" si="0"/>
        <v>20181218</v>
      </c>
      <c r="E31" s="2">
        <f t="shared" si="1"/>
        <v>43452</v>
      </c>
      <c r="F31" s="6" t="str">
        <f t="shared" si="2"/>
        <v>https://api.iextrading.com/1.0/stock/CVX/chart/date/20181218</v>
      </c>
    </row>
    <row r="32" spans="1:6" x14ac:dyDescent="0.25">
      <c r="A32" s="1" t="s">
        <v>0</v>
      </c>
      <c r="B32" t="s">
        <v>44</v>
      </c>
      <c r="C32" t="s">
        <v>1</v>
      </c>
      <c r="D32" s="2" t="str">
        <f t="shared" si="0"/>
        <v>20181218</v>
      </c>
      <c r="E32" s="2">
        <f t="shared" si="1"/>
        <v>43452</v>
      </c>
      <c r="F32" s="6" t="str">
        <f t="shared" si="2"/>
        <v>https://api.iextrading.com/1.0/stock/DIS/chart/date/20181218</v>
      </c>
    </row>
    <row r="33" spans="1:6" x14ac:dyDescent="0.25">
      <c r="A33" s="1" t="s">
        <v>0</v>
      </c>
      <c r="B33" t="s">
        <v>98</v>
      </c>
      <c r="C33" t="s">
        <v>1</v>
      </c>
      <c r="D33" s="2" t="str">
        <f t="shared" si="0"/>
        <v>20181218</v>
      </c>
      <c r="E33" s="2">
        <f t="shared" si="1"/>
        <v>43452</v>
      </c>
      <c r="F33" s="6" t="str">
        <f t="shared" si="2"/>
        <v>https://api.iextrading.com/1.0/stock/DNR/chart/date/20181218</v>
      </c>
    </row>
    <row r="34" spans="1:6" x14ac:dyDescent="0.25">
      <c r="A34" s="1" t="s">
        <v>0</v>
      </c>
      <c r="B34" t="s">
        <v>137</v>
      </c>
      <c r="C34" t="s">
        <v>1</v>
      </c>
      <c r="D34" s="2" t="str">
        <f t="shared" si="0"/>
        <v>20181218</v>
      </c>
      <c r="E34" s="2">
        <f t="shared" si="1"/>
        <v>43452</v>
      </c>
      <c r="F34" s="6" t="str">
        <f t="shared" si="2"/>
        <v>https://api.iextrading.com/1.0/stock/DVN/chart/date/20181218</v>
      </c>
    </row>
    <row r="35" spans="1:6" x14ac:dyDescent="0.25">
      <c r="A35" s="1" t="s">
        <v>0</v>
      </c>
      <c r="B35" t="s">
        <v>46</v>
      </c>
      <c r="C35" t="s">
        <v>1</v>
      </c>
      <c r="D35" s="2" t="str">
        <f t="shared" si="0"/>
        <v>20181218</v>
      </c>
      <c r="E35" s="2">
        <f t="shared" si="1"/>
        <v>43452</v>
      </c>
      <c r="F35" s="6" t="str">
        <f t="shared" si="2"/>
        <v>https://api.iextrading.com/1.0/stock/DWDP/chart/date/20181218</v>
      </c>
    </row>
    <row r="36" spans="1:6" x14ac:dyDescent="0.25">
      <c r="A36" s="1" t="s">
        <v>0</v>
      </c>
      <c r="B36" t="s">
        <v>116</v>
      </c>
      <c r="C36" t="s">
        <v>1</v>
      </c>
      <c r="D36" s="2" t="str">
        <f t="shared" si="0"/>
        <v>20181218</v>
      </c>
      <c r="E36" s="2">
        <f t="shared" si="1"/>
        <v>43452</v>
      </c>
      <c r="F36" s="6" t="str">
        <f t="shared" si="2"/>
        <v>https://api.iextrading.com/1.0/stock/ECA/chart/date/20181218</v>
      </c>
    </row>
    <row r="37" spans="1:6" x14ac:dyDescent="0.25">
      <c r="A37" s="1" t="s">
        <v>0</v>
      </c>
      <c r="B37" t="s">
        <v>25</v>
      </c>
      <c r="C37" t="s">
        <v>1</v>
      </c>
      <c r="D37" s="2" t="str">
        <f t="shared" si="0"/>
        <v>20181218</v>
      </c>
      <c r="E37" s="2">
        <f t="shared" si="1"/>
        <v>43452</v>
      </c>
      <c r="F37" s="6" t="str">
        <f t="shared" si="2"/>
        <v>https://api.iextrading.com/1.0/stock/ERIC/chart/date/20181218</v>
      </c>
    </row>
    <row r="38" spans="1:6" x14ac:dyDescent="0.25">
      <c r="A38" s="1" t="s">
        <v>0</v>
      </c>
      <c r="B38" t="s">
        <v>108</v>
      </c>
      <c r="C38" t="s">
        <v>1</v>
      </c>
      <c r="D38" s="2" t="str">
        <f t="shared" si="0"/>
        <v>20181218</v>
      </c>
      <c r="E38" s="2">
        <f t="shared" si="1"/>
        <v>43452</v>
      </c>
      <c r="F38" s="6" t="str">
        <f t="shared" si="2"/>
        <v>https://api.iextrading.com/1.0/stock/ESV/chart/date/20181218</v>
      </c>
    </row>
    <row r="39" spans="1:6" x14ac:dyDescent="0.25">
      <c r="A39" s="1" t="s">
        <v>0</v>
      </c>
      <c r="B39" t="s">
        <v>95</v>
      </c>
      <c r="C39" t="s">
        <v>1</v>
      </c>
      <c r="D39" s="2" t="str">
        <f t="shared" si="0"/>
        <v>20181218</v>
      </c>
      <c r="E39" s="2">
        <f t="shared" si="1"/>
        <v>43452</v>
      </c>
      <c r="F39" s="6" t="str">
        <f t="shared" si="2"/>
        <v>https://api.iextrading.com/1.0/stock/F/chart/date/20181218</v>
      </c>
    </row>
    <row r="40" spans="1:6" x14ac:dyDescent="0.25">
      <c r="A40" s="1" t="s">
        <v>0</v>
      </c>
      <c r="B40" t="s">
        <v>9</v>
      </c>
      <c r="C40" t="s">
        <v>1</v>
      </c>
      <c r="D40" s="2" t="str">
        <f t="shared" si="0"/>
        <v>20181218</v>
      </c>
      <c r="E40" s="2">
        <f t="shared" si="1"/>
        <v>43452</v>
      </c>
      <c r="F40" s="6" t="str">
        <f t="shared" si="2"/>
        <v>https://api.iextrading.com/1.0/stock/FB/chart/date/20181218</v>
      </c>
    </row>
    <row r="41" spans="1:6" x14ac:dyDescent="0.25">
      <c r="A41" s="1" t="s">
        <v>0</v>
      </c>
      <c r="B41" t="s">
        <v>105</v>
      </c>
      <c r="C41" t="s">
        <v>1</v>
      </c>
      <c r="D41" s="2" t="str">
        <f t="shared" si="0"/>
        <v>20181218</v>
      </c>
      <c r="E41" s="2">
        <f t="shared" si="1"/>
        <v>43452</v>
      </c>
      <c r="F41" s="6" t="str">
        <f t="shared" si="2"/>
        <v>https://api.iextrading.com/1.0/stock/FCX/chart/date/20181218</v>
      </c>
    </row>
    <row r="42" spans="1:6" x14ac:dyDescent="0.25">
      <c r="A42" s="1" t="s">
        <v>0</v>
      </c>
      <c r="B42" t="s">
        <v>89</v>
      </c>
      <c r="C42" t="s">
        <v>1</v>
      </c>
      <c r="D42" s="2" t="str">
        <f t="shared" si="0"/>
        <v>20181218</v>
      </c>
      <c r="E42" s="2">
        <f t="shared" si="1"/>
        <v>43452</v>
      </c>
      <c r="F42" s="6" t="str">
        <f t="shared" si="2"/>
        <v>https://api.iextrading.com/1.0/stock/GE/chart/date/20181218</v>
      </c>
    </row>
    <row r="43" spans="1:6" x14ac:dyDescent="0.25">
      <c r="A43" s="1" t="s">
        <v>0</v>
      </c>
      <c r="B43" t="s">
        <v>139</v>
      </c>
      <c r="C43" t="s">
        <v>1</v>
      </c>
      <c r="D43" s="2" t="str">
        <f t="shared" si="0"/>
        <v>20181218</v>
      </c>
      <c r="E43" s="2">
        <f t="shared" si="1"/>
        <v>43452</v>
      </c>
      <c r="F43" s="6" t="str">
        <f t="shared" si="2"/>
        <v>https://api.iextrading.com/1.0/stock/GFI/chart/date/20181218</v>
      </c>
    </row>
    <row r="44" spans="1:6" x14ac:dyDescent="0.25">
      <c r="A44" s="1" t="s">
        <v>0</v>
      </c>
      <c r="B44" t="s">
        <v>131</v>
      </c>
      <c r="C44" t="s">
        <v>1</v>
      </c>
      <c r="D44" s="2" t="str">
        <f t="shared" si="0"/>
        <v>20181218</v>
      </c>
      <c r="E44" s="2">
        <f t="shared" si="1"/>
        <v>43452</v>
      </c>
      <c r="F44" s="6" t="str">
        <f t="shared" si="2"/>
        <v>https://api.iextrading.com/1.0/stock/GG/chart/date/20181218</v>
      </c>
    </row>
    <row r="45" spans="1:6" x14ac:dyDescent="0.25">
      <c r="A45" s="1" t="s">
        <v>0</v>
      </c>
      <c r="B45" t="s">
        <v>120</v>
      </c>
      <c r="C45" t="s">
        <v>1</v>
      </c>
      <c r="D45" s="2" t="str">
        <f t="shared" si="0"/>
        <v>20181218</v>
      </c>
      <c r="E45" s="2">
        <f t="shared" si="1"/>
        <v>43452</v>
      </c>
      <c r="F45" s="6" t="str">
        <f t="shared" si="2"/>
        <v>https://api.iextrading.com/1.0/stock/GM/chart/date/20181218</v>
      </c>
    </row>
    <row r="46" spans="1:6" x14ac:dyDescent="0.25">
      <c r="A46" s="1" t="s">
        <v>0</v>
      </c>
      <c r="B46" t="s">
        <v>133</v>
      </c>
      <c r="C46" t="s">
        <v>1</v>
      </c>
      <c r="D46" s="2" t="str">
        <f t="shared" si="0"/>
        <v>20181218</v>
      </c>
      <c r="E46" s="2">
        <f t="shared" si="1"/>
        <v>43452</v>
      </c>
      <c r="F46" s="6" t="str">
        <f t="shared" si="2"/>
        <v>https://api.iextrading.com/1.0/stock/GNW/chart/date/20181218</v>
      </c>
    </row>
    <row r="47" spans="1:6" x14ac:dyDescent="0.25">
      <c r="A47" s="1" t="s">
        <v>0</v>
      </c>
      <c r="B47" t="s">
        <v>48</v>
      </c>
      <c r="C47" t="s">
        <v>1</v>
      </c>
      <c r="D47" s="2" t="str">
        <f t="shared" si="0"/>
        <v>20181218</v>
      </c>
      <c r="E47" s="2">
        <f t="shared" si="1"/>
        <v>43452</v>
      </c>
      <c r="F47" s="6" t="str">
        <f t="shared" si="2"/>
        <v>https://api.iextrading.com/1.0/stock/GS/chart/date/20181218</v>
      </c>
    </row>
    <row r="48" spans="1:6" x14ac:dyDescent="0.25">
      <c r="A48" s="1" t="s">
        <v>0</v>
      </c>
      <c r="B48" t="s">
        <v>123</v>
      </c>
      <c r="C48" t="s">
        <v>1</v>
      </c>
      <c r="D48" s="2" t="str">
        <f t="shared" si="0"/>
        <v>20181218</v>
      </c>
      <c r="E48" s="2">
        <f t="shared" si="1"/>
        <v>43452</v>
      </c>
      <c r="F48" s="6" t="str">
        <f t="shared" si="2"/>
        <v>https://api.iextrading.com/1.0/stock/HAL/chart/date/20181218</v>
      </c>
    </row>
    <row r="49" spans="1:6" x14ac:dyDescent="0.25">
      <c r="A49" s="1" t="s">
        <v>0</v>
      </c>
      <c r="B49" t="s">
        <v>50</v>
      </c>
      <c r="C49" t="s">
        <v>1</v>
      </c>
      <c r="D49" s="2" t="str">
        <f t="shared" si="0"/>
        <v>20181218</v>
      </c>
      <c r="E49" s="2">
        <f t="shared" si="1"/>
        <v>43452</v>
      </c>
      <c r="F49" s="6" t="str">
        <f t="shared" si="2"/>
        <v>https://api.iextrading.com/1.0/stock/HD/chart/date/20181218</v>
      </c>
    </row>
    <row r="50" spans="1:6" x14ac:dyDescent="0.25">
      <c r="A50" s="1" t="s">
        <v>0</v>
      </c>
      <c r="B50" t="s">
        <v>24</v>
      </c>
      <c r="C50" t="s">
        <v>1</v>
      </c>
      <c r="D50" s="2" t="str">
        <f t="shared" si="0"/>
        <v>20181218</v>
      </c>
      <c r="E50" s="2">
        <f t="shared" si="1"/>
        <v>43452</v>
      </c>
      <c r="F50" s="6" t="str">
        <f t="shared" si="2"/>
        <v>https://api.iextrading.com/1.0/stock/HMNY/chart/date/20181218</v>
      </c>
    </row>
    <row r="51" spans="1:6" x14ac:dyDescent="0.25">
      <c r="A51" s="1" t="s">
        <v>0</v>
      </c>
      <c r="B51" t="s">
        <v>18</v>
      </c>
      <c r="C51" t="s">
        <v>1</v>
      </c>
      <c r="D51" s="2" t="str">
        <f t="shared" si="0"/>
        <v>20181218</v>
      </c>
      <c r="E51" s="2">
        <f t="shared" si="1"/>
        <v>43452</v>
      </c>
      <c r="F51" s="6" t="str">
        <f t="shared" si="2"/>
        <v>https://api.iextrading.com/1.0/stock/HPE/chart/date/20181218</v>
      </c>
    </row>
    <row r="52" spans="1:6" x14ac:dyDescent="0.25">
      <c r="A52" s="1" t="s">
        <v>0</v>
      </c>
      <c r="B52" t="s">
        <v>23</v>
      </c>
      <c r="C52" t="s">
        <v>1</v>
      </c>
      <c r="D52" s="2" t="str">
        <f t="shared" si="0"/>
        <v>20181218</v>
      </c>
      <c r="E52" s="2">
        <f t="shared" si="1"/>
        <v>43452</v>
      </c>
      <c r="F52" s="6" t="str">
        <f t="shared" si="2"/>
        <v>https://api.iextrading.com/1.0/stock/HPQ/chart/date/20181218</v>
      </c>
    </row>
    <row r="53" spans="1:6" x14ac:dyDescent="0.25">
      <c r="A53" s="1" t="s">
        <v>0</v>
      </c>
      <c r="B53" t="s">
        <v>52</v>
      </c>
      <c r="C53" t="s">
        <v>1</v>
      </c>
      <c r="D53" s="2" t="str">
        <f t="shared" si="0"/>
        <v>20181218</v>
      </c>
      <c r="E53" s="2">
        <f t="shared" si="1"/>
        <v>43452</v>
      </c>
      <c r="F53" s="6" t="str">
        <f t="shared" si="2"/>
        <v>https://api.iextrading.com/1.0/stock/IBM/chart/date/20181218</v>
      </c>
    </row>
    <row r="54" spans="1:6" x14ac:dyDescent="0.25">
      <c r="A54" s="1" t="s">
        <v>0</v>
      </c>
      <c r="B54" t="s">
        <v>30</v>
      </c>
      <c r="C54" t="s">
        <v>1</v>
      </c>
      <c r="D54" s="2" t="str">
        <f t="shared" si="0"/>
        <v>20181218</v>
      </c>
      <c r="E54" s="2">
        <f t="shared" si="1"/>
        <v>43452</v>
      </c>
      <c r="F54" s="6" t="str">
        <f t="shared" si="2"/>
        <v>https://api.iextrading.com/1.0/stock/INFY/chart/date/20181218</v>
      </c>
    </row>
    <row r="55" spans="1:6" x14ac:dyDescent="0.25">
      <c r="A55" s="1" t="s">
        <v>0</v>
      </c>
      <c r="B55" t="s">
        <v>11</v>
      </c>
      <c r="C55" t="s">
        <v>1</v>
      </c>
      <c r="D55" s="2" t="str">
        <f t="shared" si="0"/>
        <v>20181218</v>
      </c>
      <c r="E55" s="2">
        <f t="shared" si="1"/>
        <v>43452</v>
      </c>
      <c r="F55" s="6" t="str">
        <f t="shared" si="2"/>
        <v>https://api.iextrading.com/1.0/stock/INTC/chart/date/20181218</v>
      </c>
    </row>
    <row r="56" spans="1:6" x14ac:dyDescent="0.25">
      <c r="A56" s="1" t="s">
        <v>0</v>
      </c>
      <c r="B56" t="s">
        <v>55</v>
      </c>
      <c r="C56" t="s">
        <v>1</v>
      </c>
      <c r="D56" s="2" t="str">
        <f t="shared" si="0"/>
        <v>20181218</v>
      </c>
      <c r="E56" s="2">
        <f t="shared" si="1"/>
        <v>43452</v>
      </c>
      <c r="F56" s="6" t="str">
        <f t="shared" si="2"/>
        <v>https://api.iextrading.com/1.0/stock/JNJ/chart/date/20181218</v>
      </c>
    </row>
    <row r="57" spans="1:6" x14ac:dyDescent="0.25">
      <c r="A57" s="1" t="s">
        <v>0</v>
      </c>
      <c r="B57" t="s">
        <v>57</v>
      </c>
      <c r="C57" t="s">
        <v>1</v>
      </c>
      <c r="D57" s="2" t="str">
        <f t="shared" si="0"/>
        <v>20181218</v>
      </c>
      <c r="E57" s="2">
        <f t="shared" si="1"/>
        <v>43452</v>
      </c>
      <c r="F57" s="6" t="str">
        <f t="shared" si="2"/>
        <v>https://api.iextrading.com/1.0/stock/JPM/chart/date/20181218</v>
      </c>
    </row>
    <row r="58" spans="1:6" x14ac:dyDescent="0.25">
      <c r="A58" s="1" t="s">
        <v>0</v>
      </c>
      <c r="B58" t="s">
        <v>112</v>
      </c>
      <c r="C58" t="s">
        <v>1</v>
      </c>
      <c r="D58" s="2" t="str">
        <f t="shared" si="0"/>
        <v>20181218</v>
      </c>
      <c r="E58" s="2">
        <f t="shared" si="1"/>
        <v>43452</v>
      </c>
      <c r="F58" s="6" t="str">
        <f t="shared" si="2"/>
        <v>https://api.iextrading.com/1.0/stock/KEY/chart/date/20181218</v>
      </c>
    </row>
    <row r="59" spans="1:6" x14ac:dyDescent="0.25">
      <c r="A59" s="1" t="s">
        <v>0</v>
      </c>
      <c r="B59" t="s">
        <v>91</v>
      </c>
      <c r="C59" t="s">
        <v>1</v>
      </c>
      <c r="D59" s="2" t="str">
        <f t="shared" si="0"/>
        <v>20181218</v>
      </c>
      <c r="E59" s="2">
        <f t="shared" si="1"/>
        <v>43452</v>
      </c>
      <c r="F59" s="6" t="str">
        <f t="shared" si="2"/>
        <v>https://api.iextrading.com/1.0/stock/KGC/chart/date/20181218</v>
      </c>
    </row>
    <row r="60" spans="1:6" x14ac:dyDescent="0.25">
      <c r="A60" s="1" t="s">
        <v>0</v>
      </c>
      <c r="B60" t="s">
        <v>59</v>
      </c>
      <c r="C60" t="s">
        <v>1</v>
      </c>
      <c r="D60" s="2" t="str">
        <f t="shared" si="0"/>
        <v>20181218</v>
      </c>
      <c r="E60" s="2">
        <f t="shared" si="1"/>
        <v>43452</v>
      </c>
      <c r="F60" s="6" t="str">
        <f t="shared" si="2"/>
        <v>https://api.iextrading.com/1.0/stock/KO/chart/date/20181218</v>
      </c>
    </row>
    <row r="61" spans="1:6" x14ac:dyDescent="0.25">
      <c r="A61" s="1" t="s">
        <v>0</v>
      </c>
      <c r="B61" t="s">
        <v>135</v>
      </c>
      <c r="C61" t="s">
        <v>1</v>
      </c>
      <c r="D61" s="2" t="str">
        <f t="shared" si="0"/>
        <v>20181218</v>
      </c>
      <c r="E61" s="2">
        <f t="shared" si="1"/>
        <v>43452</v>
      </c>
      <c r="F61" s="6" t="str">
        <f t="shared" si="2"/>
        <v>https://api.iextrading.com/1.0/stock/LYG/chart/date/20181218</v>
      </c>
    </row>
    <row r="62" spans="1:6" x14ac:dyDescent="0.25">
      <c r="A62" s="1" t="s">
        <v>0</v>
      </c>
      <c r="B62" t="s">
        <v>61</v>
      </c>
      <c r="C62" t="s">
        <v>1</v>
      </c>
      <c r="D62" s="2" t="str">
        <f t="shared" si="0"/>
        <v>20181218</v>
      </c>
      <c r="E62" s="2">
        <f t="shared" si="1"/>
        <v>43452</v>
      </c>
      <c r="F62" s="6" t="str">
        <f t="shared" si="2"/>
        <v>https://api.iextrading.com/1.0/stock/MCD/chart/date/20181218</v>
      </c>
    </row>
    <row r="63" spans="1:6" x14ac:dyDescent="0.25">
      <c r="A63" s="1" t="s">
        <v>0</v>
      </c>
      <c r="B63" t="s">
        <v>140</v>
      </c>
      <c r="C63" t="s">
        <v>1</v>
      </c>
      <c r="D63" s="2" t="str">
        <f t="shared" si="0"/>
        <v>20181218</v>
      </c>
      <c r="E63" s="2">
        <f t="shared" si="1"/>
        <v>43452</v>
      </c>
      <c r="F63" s="6" t="str">
        <f t="shared" si="2"/>
        <v>https://api.iextrading.com/1.0/stock/MGM/chart/date/20181218</v>
      </c>
    </row>
    <row r="64" spans="1:6" x14ac:dyDescent="0.25">
      <c r="A64" s="1" t="s">
        <v>0</v>
      </c>
      <c r="B64" t="s">
        <v>63</v>
      </c>
      <c r="C64" t="s">
        <v>1</v>
      </c>
      <c r="D64" s="2" t="str">
        <f t="shared" si="0"/>
        <v>20181218</v>
      </c>
      <c r="E64" s="2">
        <f t="shared" si="1"/>
        <v>43452</v>
      </c>
      <c r="F64" s="6" t="str">
        <f t="shared" si="2"/>
        <v>https://api.iextrading.com/1.0/stock/MMM/chart/date/20181218</v>
      </c>
    </row>
    <row r="65" spans="1:6" x14ac:dyDescent="0.25">
      <c r="A65" s="1" t="s">
        <v>0</v>
      </c>
      <c r="B65" t="s">
        <v>99</v>
      </c>
      <c r="C65" t="s">
        <v>1</v>
      </c>
      <c r="D65" s="2" t="str">
        <f t="shared" si="0"/>
        <v>20181218</v>
      </c>
      <c r="E65" s="2">
        <f t="shared" si="1"/>
        <v>43452</v>
      </c>
      <c r="F65" s="6" t="str">
        <f t="shared" si="2"/>
        <v>https://api.iextrading.com/1.0/stock/MO/chart/date/20181218</v>
      </c>
    </row>
    <row r="66" spans="1:6" x14ac:dyDescent="0.25">
      <c r="A66" s="1" t="s">
        <v>0</v>
      </c>
      <c r="B66" t="s">
        <v>33</v>
      </c>
      <c r="C66" t="s">
        <v>1</v>
      </c>
      <c r="D66" s="2" t="str">
        <f t="shared" ref="D66:D114" si="3">TEXT(E66,"YYYY")&amp;TEXT(E66,"MM")&amp;TEXT(E66,"dd")</f>
        <v>20181218</v>
      </c>
      <c r="E66" s="2">
        <f t="shared" ref="E66:E114" si="4">$K$1</f>
        <v>43452</v>
      </c>
      <c r="F66" s="6" t="str">
        <f t="shared" ref="F66:F114" si="5">A66&amp;B66&amp;C66&amp;D66</f>
        <v>https://api.iextrading.com/1.0/stock/MRIN/chart/date/20181218</v>
      </c>
    </row>
    <row r="67" spans="1:6" x14ac:dyDescent="0.25">
      <c r="A67" s="1" t="s">
        <v>0</v>
      </c>
      <c r="B67" t="s">
        <v>65</v>
      </c>
      <c r="C67" t="s">
        <v>1</v>
      </c>
      <c r="D67" s="2" t="str">
        <f t="shared" si="3"/>
        <v>20181218</v>
      </c>
      <c r="E67" s="2">
        <f t="shared" si="4"/>
        <v>43452</v>
      </c>
      <c r="F67" s="6" t="str">
        <f t="shared" si="5"/>
        <v>https://api.iextrading.com/1.0/stock/MRK/chart/date/20181218</v>
      </c>
    </row>
    <row r="68" spans="1:6" x14ac:dyDescent="0.25">
      <c r="A68" s="1" t="s">
        <v>0</v>
      </c>
      <c r="B68" t="s">
        <v>111</v>
      </c>
      <c r="C68" t="s">
        <v>1</v>
      </c>
      <c r="D68" s="2" t="str">
        <f t="shared" si="3"/>
        <v>20181218</v>
      </c>
      <c r="E68" s="2">
        <f t="shared" si="4"/>
        <v>43452</v>
      </c>
      <c r="F68" s="6" t="str">
        <f t="shared" si="5"/>
        <v>https://api.iextrading.com/1.0/stock/MRO/chart/date/20181218</v>
      </c>
    </row>
    <row r="69" spans="1:6" x14ac:dyDescent="0.25">
      <c r="A69" s="1" t="s">
        <v>0</v>
      </c>
      <c r="B69" t="s">
        <v>119</v>
      </c>
      <c r="C69" t="s">
        <v>1</v>
      </c>
      <c r="D69" s="2" t="str">
        <f t="shared" si="3"/>
        <v>20181218</v>
      </c>
      <c r="E69" s="2">
        <f t="shared" si="4"/>
        <v>43452</v>
      </c>
      <c r="F69" s="6" t="str">
        <f t="shared" si="5"/>
        <v>https://api.iextrading.com/1.0/stock/MS/chart/date/20181218</v>
      </c>
    </row>
    <row r="70" spans="1:6" x14ac:dyDescent="0.25">
      <c r="A70" s="1" t="s">
        <v>0</v>
      </c>
      <c r="B70" t="s">
        <v>5</v>
      </c>
      <c r="C70" t="s">
        <v>1</v>
      </c>
      <c r="D70" s="2" t="str">
        <f t="shared" si="3"/>
        <v>20181218</v>
      </c>
      <c r="E70" s="2">
        <f t="shared" si="4"/>
        <v>43452</v>
      </c>
      <c r="F70" s="6" t="str">
        <f t="shared" si="5"/>
        <v>https://api.iextrading.com/1.0/stock/MSFT/chart/date/20181218</v>
      </c>
    </row>
    <row r="71" spans="1:6" x14ac:dyDescent="0.25">
      <c r="A71" s="1" t="s">
        <v>0</v>
      </c>
      <c r="B71" t="s">
        <v>10</v>
      </c>
      <c r="C71" t="s">
        <v>1</v>
      </c>
      <c r="D71" s="2" t="str">
        <f t="shared" si="3"/>
        <v>20181218</v>
      </c>
      <c r="E71" s="2">
        <f t="shared" si="4"/>
        <v>43452</v>
      </c>
      <c r="F71" s="6" t="str">
        <f t="shared" si="5"/>
        <v>https://api.iextrading.com/1.0/stock/MU/chart/date/20181218</v>
      </c>
    </row>
    <row r="72" spans="1:6" x14ac:dyDescent="0.25">
      <c r="A72" s="1" t="s">
        <v>0</v>
      </c>
      <c r="B72" t="s">
        <v>109</v>
      </c>
      <c r="C72" t="s">
        <v>1</v>
      </c>
      <c r="D72" s="2" t="str">
        <f t="shared" si="3"/>
        <v>20181218</v>
      </c>
      <c r="E72" s="2">
        <f t="shared" si="4"/>
        <v>43452</v>
      </c>
      <c r="F72" s="6" t="str">
        <f t="shared" si="5"/>
        <v>https://api.iextrading.com/1.0/stock/NBR/chart/date/20181218</v>
      </c>
    </row>
    <row r="73" spans="1:6" x14ac:dyDescent="0.25">
      <c r="A73" s="1" t="s">
        <v>0</v>
      </c>
      <c r="B73" t="s">
        <v>136</v>
      </c>
      <c r="C73" t="s">
        <v>1</v>
      </c>
      <c r="D73" s="2" t="str">
        <f t="shared" si="3"/>
        <v>20181218</v>
      </c>
      <c r="E73" s="2">
        <f t="shared" si="4"/>
        <v>43452</v>
      </c>
      <c r="F73" s="6" t="str">
        <f t="shared" si="5"/>
        <v>https://api.iextrading.com/1.0/stock/NEM/chart/date/20181218</v>
      </c>
    </row>
    <row r="74" spans="1:6" x14ac:dyDescent="0.25">
      <c r="A74" s="1" t="s">
        <v>0</v>
      </c>
      <c r="B74" t="s">
        <v>68</v>
      </c>
      <c r="C74" t="s">
        <v>1</v>
      </c>
      <c r="D74" s="2" t="str">
        <f t="shared" si="3"/>
        <v>20181218</v>
      </c>
      <c r="E74" s="2">
        <f t="shared" si="4"/>
        <v>43452</v>
      </c>
      <c r="F74" s="6" t="str">
        <f t="shared" si="5"/>
        <v>https://api.iextrading.com/1.0/stock/NKE/chart/date/20181218</v>
      </c>
    </row>
    <row r="75" spans="1:6" x14ac:dyDescent="0.25">
      <c r="A75" s="1" t="s">
        <v>0</v>
      </c>
      <c r="B75" t="s">
        <v>12</v>
      </c>
      <c r="C75" t="s">
        <v>1</v>
      </c>
      <c r="D75" s="2" t="str">
        <f t="shared" si="3"/>
        <v>20181218</v>
      </c>
      <c r="E75" s="2">
        <f t="shared" si="4"/>
        <v>43452</v>
      </c>
      <c r="F75" s="6" t="str">
        <f t="shared" si="5"/>
        <v>https://api.iextrading.com/1.0/stock/NLST/chart/date/20181218</v>
      </c>
    </row>
    <row r="76" spans="1:6" x14ac:dyDescent="0.25">
      <c r="A76" s="1" t="s">
        <v>0</v>
      </c>
      <c r="B76" t="s">
        <v>129</v>
      </c>
      <c r="C76" t="s">
        <v>1</v>
      </c>
      <c r="D76" s="2" t="str">
        <f t="shared" si="3"/>
        <v>20181218</v>
      </c>
      <c r="E76" s="2">
        <f t="shared" si="4"/>
        <v>43452</v>
      </c>
      <c r="F76" s="6" t="str">
        <f t="shared" si="5"/>
        <v>https://api.iextrading.com/1.0/stock/NLY/chart/date/20181218</v>
      </c>
    </row>
    <row r="77" spans="1:6" x14ac:dyDescent="0.25">
      <c r="A77" s="1" t="s">
        <v>0</v>
      </c>
      <c r="B77" t="s">
        <v>17</v>
      </c>
      <c r="C77" t="s">
        <v>1</v>
      </c>
      <c r="D77" s="2" t="str">
        <f t="shared" si="3"/>
        <v>20181218</v>
      </c>
      <c r="E77" s="2">
        <f t="shared" si="4"/>
        <v>43452</v>
      </c>
      <c r="F77" s="6" t="str">
        <f t="shared" si="5"/>
        <v>https://api.iextrading.com/1.0/stock/NOK/chart/date/20181218</v>
      </c>
    </row>
    <row r="78" spans="1:6" x14ac:dyDescent="0.25">
      <c r="A78" s="1" t="s">
        <v>0</v>
      </c>
      <c r="B78" t="s">
        <v>22</v>
      </c>
      <c r="C78" t="s">
        <v>1</v>
      </c>
      <c r="D78" s="2" t="str">
        <f t="shared" si="3"/>
        <v>20181218</v>
      </c>
      <c r="E78" s="2">
        <f t="shared" si="4"/>
        <v>43452</v>
      </c>
      <c r="F78" s="6" t="str">
        <f t="shared" si="5"/>
        <v>https://api.iextrading.com/1.0/stock/NVDA/chart/date/20181218</v>
      </c>
    </row>
    <row r="79" spans="1:6" x14ac:dyDescent="0.25">
      <c r="A79" s="1" t="s">
        <v>0</v>
      </c>
      <c r="B79" t="s">
        <v>8</v>
      </c>
      <c r="C79" t="s">
        <v>1</v>
      </c>
      <c r="D79" s="2" t="str">
        <f t="shared" si="3"/>
        <v>20181218</v>
      </c>
      <c r="E79" s="2">
        <f t="shared" si="4"/>
        <v>43452</v>
      </c>
      <c r="F79" s="6" t="str">
        <f t="shared" si="5"/>
        <v>https://api.iextrading.com/1.0/stock/ORCL/chart/date/20181218</v>
      </c>
    </row>
    <row r="80" spans="1:6" x14ac:dyDescent="0.25">
      <c r="A80" s="1" t="s">
        <v>0</v>
      </c>
      <c r="B80" t="s">
        <v>122</v>
      </c>
      <c r="C80" t="s">
        <v>1</v>
      </c>
      <c r="D80" s="2" t="str">
        <f t="shared" si="3"/>
        <v>20181218</v>
      </c>
      <c r="E80" s="2">
        <f t="shared" si="4"/>
        <v>43452</v>
      </c>
      <c r="F80" s="6" t="str">
        <f t="shared" si="5"/>
        <v>https://api.iextrading.com/1.0/stock/PBR/chart/date/20181218</v>
      </c>
    </row>
    <row r="81" spans="1:6" x14ac:dyDescent="0.25">
      <c r="A81" s="1" t="s">
        <v>0</v>
      </c>
      <c r="B81" t="s">
        <v>70</v>
      </c>
      <c r="C81" t="s">
        <v>1</v>
      </c>
      <c r="D81" s="2" t="str">
        <f t="shared" si="3"/>
        <v>20181218</v>
      </c>
      <c r="E81" s="2">
        <f t="shared" si="4"/>
        <v>43452</v>
      </c>
      <c r="F81" s="6" t="str">
        <f t="shared" si="5"/>
        <v>https://api.iextrading.com/1.0/stock/PFE/chart/date/20181218</v>
      </c>
    </row>
    <row r="82" spans="1:6" x14ac:dyDescent="0.25">
      <c r="A82" s="1" t="s">
        <v>0</v>
      </c>
      <c r="B82" t="s">
        <v>72</v>
      </c>
      <c r="C82" t="s">
        <v>1</v>
      </c>
      <c r="D82" s="2" t="str">
        <f t="shared" si="3"/>
        <v>20181218</v>
      </c>
      <c r="E82" s="2">
        <f t="shared" si="4"/>
        <v>43452</v>
      </c>
      <c r="F82" s="6" t="str">
        <f t="shared" si="5"/>
        <v>https://api.iextrading.com/1.0/stock/PG/chart/date/20181218</v>
      </c>
    </row>
    <row r="83" spans="1:6" x14ac:dyDescent="0.25">
      <c r="A83" s="1" t="s">
        <v>0</v>
      </c>
      <c r="B83" t="s">
        <v>121</v>
      </c>
      <c r="C83" t="s">
        <v>1</v>
      </c>
      <c r="D83" s="2" t="str">
        <f t="shared" si="3"/>
        <v>20181218</v>
      </c>
      <c r="E83" s="2">
        <f t="shared" si="4"/>
        <v>43452</v>
      </c>
      <c r="F83" s="6" t="str">
        <f t="shared" si="5"/>
        <v>https://api.iextrading.com/1.0/stock/PM/chart/date/20181218</v>
      </c>
    </row>
    <row r="84" spans="1:6" x14ac:dyDescent="0.25">
      <c r="A84" s="1" t="s">
        <v>0</v>
      </c>
      <c r="B84" t="s">
        <v>146</v>
      </c>
      <c r="C84" t="s">
        <v>1</v>
      </c>
      <c r="D84" s="2" t="str">
        <f t="shared" si="3"/>
        <v>20181218</v>
      </c>
      <c r="E84" s="2">
        <f t="shared" si="4"/>
        <v>43452</v>
      </c>
      <c r="F84" s="6" t="str">
        <f t="shared" si="5"/>
        <v>https://api.iextrading.com/1.0/stock/PPL/chart/date/20181218</v>
      </c>
    </row>
    <row r="85" spans="1:6" x14ac:dyDescent="0.25">
      <c r="A85" s="1" t="s">
        <v>0</v>
      </c>
      <c r="B85" t="s">
        <v>14</v>
      </c>
      <c r="C85" t="s">
        <v>1</v>
      </c>
      <c r="D85" s="2" t="str">
        <f t="shared" si="3"/>
        <v>20181218</v>
      </c>
      <c r="E85" s="2">
        <f t="shared" si="4"/>
        <v>43452</v>
      </c>
      <c r="F85" s="6" t="str">
        <f t="shared" si="5"/>
        <v>https://api.iextrading.com/1.0/stock/QCOM/chart/date/20181218</v>
      </c>
    </row>
    <row r="86" spans="1:6" x14ac:dyDescent="0.25">
      <c r="A86" s="1" t="s">
        <v>0</v>
      </c>
      <c r="B86" t="s">
        <v>102</v>
      </c>
      <c r="C86" t="s">
        <v>1</v>
      </c>
      <c r="D86" s="2" t="str">
        <f t="shared" si="3"/>
        <v>20181218</v>
      </c>
      <c r="E86" s="2">
        <f t="shared" si="4"/>
        <v>43452</v>
      </c>
      <c r="F86" s="6" t="str">
        <f t="shared" si="5"/>
        <v>https://api.iextrading.com/1.0/stock/RAD/chart/date/20181218</v>
      </c>
    </row>
    <row r="87" spans="1:6" x14ac:dyDescent="0.25">
      <c r="A87" s="1" t="s">
        <v>0</v>
      </c>
      <c r="B87" t="s">
        <v>103</v>
      </c>
      <c r="C87" t="s">
        <v>1</v>
      </c>
      <c r="D87" s="2" t="str">
        <f t="shared" si="3"/>
        <v>20181218</v>
      </c>
      <c r="E87" s="2">
        <f t="shared" si="4"/>
        <v>43452</v>
      </c>
      <c r="F87" s="6" t="str">
        <f t="shared" si="5"/>
        <v>https://api.iextrading.com/1.0/stock/RF/chart/date/20181218</v>
      </c>
    </row>
    <row r="88" spans="1:6" x14ac:dyDescent="0.25">
      <c r="A88" s="1" t="s">
        <v>0</v>
      </c>
      <c r="B88" t="s">
        <v>101</v>
      </c>
      <c r="C88" t="s">
        <v>1</v>
      </c>
      <c r="D88" s="2" t="str">
        <f t="shared" si="3"/>
        <v>20181218</v>
      </c>
      <c r="E88" s="2">
        <f t="shared" si="4"/>
        <v>43452</v>
      </c>
      <c r="F88" s="6" t="str">
        <f t="shared" si="5"/>
        <v>https://api.iextrading.com/1.0/stock/RIG/chart/date/20181218</v>
      </c>
    </row>
    <row r="89" spans="1:6" x14ac:dyDescent="0.25">
      <c r="A89" s="1" t="s">
        <v>0</v>
      </c>
      <c r="B89" t="s">
        <v>130</v>
      </c>
      <c r="C89" t="s">
        <v>1</v>
      </c>
      <c r="D89" s="2" t="str">
        <f t="shared" si="3"/>
        <v>20181218</v>
      </c>
      <c r="E89" s="2">
        <f t="shared" si="4"/>
        <v>43452</v>
      </c>
      <c r="F89" s="6" t="str">
        <f t="shared" si="5"/>
        <v>https://api.iextrading.com/1.0/stock/S/chart/date/20181218</v>
      </c>
    </row>
    <row r="90" spans="1:6" x14ac:dyDescent="0.25">
      <c r="A90" s="1" t="s">
        <v>0</v>
      </c>
      <c r="B90" t="s">
        <v>104</v>
      </c>
      <c r="C90" t="s">
        <v>1</v>
      </c>
      <c r="D90" s="2" t="str">
        <f t="shared" si="3"/>
        <v>20181218</v>
      </c>
      <c r="E90" s="2">
        <f t="shared" si="4"/>
        <v>43452</v>
      </c>
      <c r="F90" s="6" t="str">
        <f t="shared" si="5"/>
        <v>https://api.iextrading.com/1.0/stock/SLB/chart/date/20181218</v>
      </c>
    </row>
    <row r="91" spans="1:6" x14ac:dyDescent="0.25">
      <c r="A91" s="1" t="s">
        <v>0</v>
      </c>
      <c r="B91" t="s">
        <v>21</v>
      </c>
      <c r="C91" t="s">
        <v>1</v>
      </c>
      <c r="D91" s="2" t="str">
        <f t="shared" si="3"/>
        <v>20181218</v>
      </c>
      <c r="E91" s="2">
        <f t="shared" si="4"/>
        <v>43452</v>
      </c>
      <c r="F91" s="6" t="str">
        <f t="shared" si="5"/>
        <v>https://api.iextrading.com/1.0/stock/SMCI/chart/date/20181218</v>
      </c>
    </row>
    <row r="92" spans="1:6" x14ac:dyDescent="0.25">
      <c r="A92" s="1" t="s">
        <v>0</v>
      </c>
      <c r="B92" t="s">
        <v>16</v>
      </c>
      <c r="C92" t="s">
        <v>1</v>
      </c>
      <c r="D92" s="2" t="str">
        <f t="shared" si="3"/>
        <v>20181218</v>
      </c>
      <c r="E92" s="2">
        <f t="shared" si="4"/>
        <v>43452</v>
      </c>
      <c r="F92" s="6" t="str">
        <f t="shared" si="5"/>
        <v>https://api.iextrading.com/1.0/stock/SNAP/chart/date/20181218</v>
      </c>
    </row>
    <row r="93" spans="1:6" x14ac:dyDescent="0.25">
      <c r="A93" s="1" t="s">
        <v>0</v>
      </c>
      <c r="B93" t="s">
        <v>19</v>
      </c>
      <c r="C93" t="s">
        <v>1</v>
      </c>
      <c r="D93" s="2" t="str">
        <f t="shared" si="3"/>
        <v>20181218</v>
      </c>
      <c r="E93" s="2">
        <f t="shared" si="4"/>
        <v>43452</v>
      </c>
      <c r="F93" s="6" t="str">
        <f t="shared" si="5"/>
        <v>https://api.iextrading.com/1.0/stock/SQ/chart/date/20181218</v>
      </c>
    </row>
    <row r="94" spans="1:6" x14ac:dyDescent="0.25">
      <c r="A94" s="1" t="s">
        <v>0</v>
      </c>
      <c r="B94" t="s">
        <v>106</v>
      </c>
      <c r="C94" t="s">
        <v>1</v>
      </c>
      <c r="D94" s="2" t="str">
        <f t="shared" si="3"/>
        <v>20181218</v>
      </c>
      <c r="E94" s="2">
        <f t="shared" si="4"/>
        <v>43452</v>
      </c>
      <c r="F94" s="6" t="str">
        <f t="shared" si="5"/>
        <v>https://api.iextrading.com/1.0/stock/SWN/chart/date/20181218</v>
      </c>
    </row>
    <row r="95" spans="1:6" x14ac:dyDescent="0.25">
      <c r="A95" s="1" t="s">
        <v>0</v>
      </c>
      <c r="B95" t="s">
        <v>29</v>
      </c>
      <c r="C95" t="s">
        <v>1</v>
      </c>
      <c r="D95" s="2" t="str">
        <f t="shared" si="3"/>
        <v>20181218</v>
      </c>
      <c r="E95" s="2">
        <f t="shared" si="4"/>
        <v>43452</v>
      </c>
      <c r="F95" s="6" t="str">
        <f t="shared" si="5"/>
        <v>https://api.iextrading.com/1.0/stock/SYMC/chart/date/20181218</v>
      </c>
    </row>
    <row r="96" spans="1:6" x14ac:dyDescent="0.25">
      <c r="A96" s="1" t="s">
        <v>0</v>
      </c>
      <c r="B96" t="s">
        <v>92</v>
      </c>
      <c r="C96" t="s">
        <v>1</v>
      </c>
      <c r="D96" s="2" t="str">
        <f t="shared" si="3"/>
        <v>20181218</v>
      </c>
      <c r="E96" s="2">
        <f t="shared" si="4"/>
        <v>43452</v>
      </c>
      <c r="F96" s="6" t="str">
        <f t="shared" si="5"/>
        <v>https://api.iextrading.com/1.0/stock/T/chart/date/20181218</v>
      </c>
    </row>
    <row r="97" spans="1:6" x14ac:dyDescent="0.25">
      <c r="A97" s="1" t="s">
        <v>0</v>
      </c>
      <c r="B97" t="s">
        <v>74</v>
      </c>
      <c r="C97" t="s">
        <v>1</v>
      </c>
      <c r="D97" s="2" t="str">
        <f t="shared" si="3"/>
        <v>20181218</v>
      </c>
      <c r="E97" s="2">
        <f t="shared" si="4"/>
        <v>43452</v>
      </c>
      <c r="F97" s="6" t="str">
        <f t="shared" si="5"/>
        <v>https://api.iextrading.com/1.0/stock/TRV/chart/date/20181218</v>
      </c>
    </row>
    <row r="98" spans="1:6" x14ac:dyDescent="0.25">
      <c r="A98" s="1" t="s">
        <v>0</v>
      </c>
      <c r="B98" t="s">
        <v>28</v>
      </c>
      <c r="C98" t="s">
        <v>1</v>
      </c>
      <c r="D98" s="2" t="str">
        <f t="shared" si="3"/>
        <v>20181218</v>
      </c>
      <c r="E98" s="2">
        <f t="shared" si="4"/>
        <v>43452</v>
      </c>
      <c r="F98" s="6" t="str">
        <f t="shared" si="5"/>
        <v>https://api.iextrading.com/1.0/stock/TSM/chart/date/20181218</v>
      </c>
    </row>
    <row r="99" spans="1:6" x14ac:dyDescent="0.25">
      <c r="A99" s="1" t="s">
        <v>0</v>
      </c>
      <c r="B99" t="s">
        <v>13</v>
      </c>
      <c r="C99" t="s">
        <v>1</v>
      </c>
      <c r="D99" s="2" t="str">
        <f t="shared" si="3"/>
        <v>20181218</v>
      </c>
      <c r="E99" s="2">
        <f t="shared" si="4"/>
        <v>43452</v>
      </c>
      <c r="F99" s="6" t="str">
        <f t="shared" si="5"/>
        <v>https://api.iextrading.com/1.0/stock/TWTR/chart/date/20181218</v>
      </c>
    </row>
    <row r="100" spans="1:6" x14ac:dyDescent="0.25">
      <c r="A100" s="1" t="s">
        <v>0</v>
      </c>
      <c r="B100" t="s">
        <v>32</v>
      </c>
      <c r="C100" t="s">
        <v>1</v>
      </c>
      <c r="D100" s="2" t="str">
        <f t="shared" si="3"/>
        <v>20181218</v>
      </c>
      <c r="E100" s="2">
        <f t="shared" si="4"/>
        <v>43452</v>
      </c>
      <c r="F100" s="6" t="str">
        <f t="shared" si="5"/>
        <v>https://api.iextrading.com/1.0/stock/TXN/chart/date/20181218</v>
      </c>
    </row>
    <row r="101" spans="1:6" x14ac:dyDescent="0.25">
      <c r="A101" s="1" t="s">
        <v>0</v>
      </c>
      <c r="B101" t="s">
        <v>76</v>
      </c>
      <c r="C101" t="s">
        <v>1</v>
      </c>
      <c r="D101" s="2" t="str">
        <f t="shared" si="3"/>
        <v>20181218</v>
      </c>
      <c r="E101" s="2">
        <f t="shared" si="4"/>
        <v>43452</v>
      </c>
      <c r="F101" s="6" t="str">
        <f t="shared" si="5"/>
        <v>https://api.iextrading.com/1.0/stock/UNH/chart/date/20181218</v>
      </c>
    </row>
    <row r="102" spans="1:6" x14ac:dyDescent="0.25">
      <c r="A102" s="1" t="s">
        <v>0</v>
      </c>
      <c r="B102" t="s">
        <v>114</v>
      </c>
      <c r="C102" t="s">
        <v>1</v>
      </c>
      <c r="D102" s="2" t="str">
        <f t="shared" si="3"/>
        <v>20181218</v>
      </c>
      <c r="E102" s="2">
        <f t="shared" si="4"/>
        <v>43452</v>
      </c>
      <c r="F102" s="6" t="str">
        <f t="shared" si="5"/>
        <v>https://api.iextrading.com/1.0/stock/USB/chart/date/20181218</v>
      </c>
    </row>
    <row r="103" spans="1:6" x14ac:dyDescent="0.25">
      <c r="A103" s="1" t="s">
        <v>0</v>
      </c>
      <c r="B103" t="s">
        <v>78</v>
      </c>
      <c r="C103" t="s">
        <v>1</v>
      </c>
      <c r="D103" s="2" t="str">
        <f t="shared" si="3"/>
        <v>20181218</v>
      </c>
      <c r="E103" s="2">
        <f t="shared" si="4"/>
        <v>43452</v>
      </c>
      <c r="F103" s="6" t="str">
        <f t="shared" si="5"/>
        <v>https://api.iextrading.com/1.0/stock/UTX/chart/date/20181218</v>
      </c>
    </row>
    <row r="104" spans="1:6" x14ac:dyDescent="0.25">
      <c r="A104" s="1" t="s">
        <v>0</v>
      </c>
      <c r="B104" t="s">
        <v>80</v>
      </c>
      <c r="C104" t="s">
        <v>1</v>
      </c>
      <c r="D104" s="2" t="str">
        <f t="shared" si="3"/>
        <v>20181218</v>
      </c>
      <c r="E104" s="2">
        <f t="shared" si="4"/>
        <v>43452</v>
      </c>
      <c r="F104" s="6" t="str">
        <f t="shared" si="5"/>
        <v>https://api.iextrading.com/1.0/stock/V/chart/date/20181218</v>
      </c>
    </row>
    <row r="105" spans="1:6" x14ac:dyDescent="0.25">
      <c r="A105" s="1" t="s">
        <v>0</v>
      </c>
      <c r="B105" t="s">
        <v>118</v>
      </c>
      <c r="C105" t="s">
        <v>1</v>
      </c>
      <c r="D105" s="2" t="str">
        <f t="shared" si="3"/>
        <v>20181218</v>
      </c>
      <c r="E105" s="2">
        <f t="shared" si="4"/>
        <v>43452</v>
      </c>
      <c r="F105" s="6" t="str">
        <f t="shared" si="5"/>
        <v>https://api.iextrading.com/1.0/stock/VALE/chart/date/20181218</v>
      </c>
    </row>
    <row r="106" spans="1:6" x14ac:dyDescent="0.25">
      <c r="A106" s="1" t="s">
        <v>0</v>
      </c>
      <c r="B106" t="s">
        <v>82</v>
      </c>
      <c r="C106" t="s">
        <v>1</v>
      </c>
      <c r="D106" s="2" t="str">
        <f t="shared" si="3"/>
        <v>20181218</v>
      </c>
      <c r="E106" s="2">
        <f t="shared" si="4"/>
        <v>43452</v>
      </c>
      <c r="F106" s="6" t="str">
        <f t="shared" si="5"/>
        <v>https://api.iextrading.com/1.0/stock/VZ/chart/date/20181218</v>
      </c>
    </row>
    <row r="107" spans="1:6" x14ac:dyDescent="0.25">
      <c r="A107" s="1" t="s">
        <v>0</v>
      </c>
      <c r="B107" t="s">
        <v>84</v>
      </c>
      <c r="C107" t="s">
        <v>1</v>
      </c>
      <c r="D107" s="2" t="str">
        <f t="shared" si="3"/>
        <v>20181218</v>
      </c>
      <c r="E107" s="2">
        <f t="shared" si="4"/>
        <v>43452</v>
      </c>
      <c r="F107" s="6" t="str">
        <f t="shared" si="5"/>
        <v>https://api.iextrading.com/1.0/stock/WBA/chart/date/20181218</v>
      </c>
    </row>
    <row r="108" spans="1:6" x14ac:dyDescent="0.25">
      <c r="A108" s="1" t="s">
        <v>0</v>
      </c>
      <c r="B108" t="s">
        <v>96</v>
      </c>
      <c r="C108" t="s">
        <v>1</v>
      </c>
      <c r="D108" s="2" t="str">
        <f t="shared" si="3"/>
        <v>20181218</v>
      </c>
      <c r="E108" s="2">
        <f t="shared" si="4"/>
        <v>43452</v>
      </c>
      <c r="F108" s="6" t="str">
        <f t="shared" si="5"/>
        <v>https://api.iextrading.com/1.0/stock/WFC/chart/date/20181218</v>
      </c>
    </row>
    <row r="109" spans="1:6" x14ac:dyDescent="0.25">
      <c r="A109" s="1" t="s">
        <v>0</v>
      </c>
      <c r="B109" t="s">
        <v>93</v>
      </c>
      <c r="C109" t="s">
        <v>1</v>
      </c>
      <c r="D109" s="2" t="str">
        <f t="shared" si="3"/>
        <v>20181218</v>
      </c>
      <c r="E109" s="2">
        <f t="shared" si="4"/>
        <v>43452</v>
      </c>
      <c r="F109" s="6" t="str">
        <f t="shared" si="5"/>
        <v>https://api.iextrading.com/1.0/stock/WFT/chart/date/20181218</v>
      </c>
    </row>
    <row r="110" spans="1:6" x14ac:dyDescent="0.25">
      <c r="A110" s="1" t="s">
        <v>0</v>
      </c>
      <c r="B110" t="s">
        <v>126</v>
      </c>
      <c r="C110" t="s">
        <v>1</v>
      </c>
      <c r="D110" s="2" t="str">
        <f t="shared" si="3"/>
        <v>20181218</v>
      </c>
      <c r="E110" s="2">
        <f t="shared" si="4"/>
        <v>43452</v>
      </c>
      <c r="F110" s="6" t="str">
        <f t="shared" si="5"/>
        <v>https://api.iextrading.com/1.0/stock/WMB/chart/date/20181218</v>
      </c>
    </row>
    <row r="111" spans="1:6" x14ac:dyDescent="0.25">
      <c r="A111" s="1" t="s">
        <v>0</v>
      </c>
      <c r="B111" t="s">
        <v>86</v>
      </c>
      <c r="C111" t="s">
        <v>1</v>
      </c>
      <c r="D111" s="2" t="str">
        <f t="shared" si="3"/>
        <v>20181218</v>
      </c>
      <c r="E111" s="2">
        <f t="shared" si="4"/>
        <v>43452</v>
      </c>
      <c r="F111" s="6" t="str">
        <f t="shared" si="5"/>
        <v>https://api.iextrading.com/1.0/stock/WMT/chart/date/20181218</v>
      </c>
    </row>
    <row r="112" spans="1:6" x14ac:dyDescent="0.25">
      <c r="A112" s="1" t="s">
        <v>0</v>
      </c>
      <c r="B112" t="s">
        <v>128</v>
      </c>
      <c r="C112" t="s">
        <v>1</v>
      </c>
      <c r="D112" s="2" t="str">
        <f t="shared" si="3"/>
        <v>20181218</v>
      </c>
      <c r="E112" s="2">
        <f t="shared" si="4"/>
        <v>43452</v>
      </c>
      <c r="F112" s="6" t="str">
        <f t="shared" si="5"/>
        <v>https://api.iextrading.com/1.0/stock/WY/chart/date/20181218</v>
      </c>
    </row>
    <row r="113" spans="1:6" x14ac:dyDescent="0.25">
      <c r="A113" s="1" t="s">
        <v>0</v>
      </c>
      <c r="B113" t="s">
        <v>88</v>
      </c>
      <c r="C113" t="s">
        <v>1</v>
      </c>
      <c r="D113" s="2" t="str">
        <f t="shared" si="3"/>
        <v>20181218</v>
      </c>
      <c r="E113" s="2">
        <f t="shared" si="4"/>
        <v>43452</v>
      </c>
      <c r="F113" s="6" t="str">
        <f t="shared" si="5"/>
        <v>https://api.iextrading.com/1.0/stock/XOM/chart/date/20181218</v>
      </c>
    </row>
    <row r="114" spans="1:6" x14ac:dyDescent="0.25">
      <c r="A114" s="1" t="s">
        <v>0</v>
      </c>
      <c r="B114" t="s">
        <v>15</v>
      </c>
      <c r="C114" t="s">
        <v>1</v>
      </c>
      <c r="D114" s="2" t="str">
        <f t="shared" si="3"/>
        <v>20181218</v>
      </c>
      <c r="E114" s="2">
        <f t="shared" si="4"/>
        <v>43452</v>
      </c>
      <c r="F114" s="6" t="str">
        <f t="shared" si="5"/>
        <v>https://api.iextrading.com/1.0/stock/ZNGA/chart/date/20181218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91B7-2759-4F38-B457-64DC71DE094B}">
  <dimension ref="A1:N114"/>
  <sheetViews>
    <sheetView workbookViewId="0">
      <selection activeCell="D1" sqref="D1:D114"/>
    </sheetView>
  </sheetViews>
  <sheetFormatPr defaultRowHeight="15" x14ac:dyDescent="0.25"/>
  <cols>
    <col min="1" max="1" width="35" bestFit="1" customWidth="1"/>
    <col min="3" max="3" width="12" bestFit="1" customWidth="1"/>
    <col min="4" max="4" width="55.42578125" customWidth="1"/>
  </cols>
  <sheetData>
    <row r="1" spans="1:14" x14ac:dyDescent="0.25">
      <c r="A1" s="1" t="s">
        <v>0</v>
      </c>
      <c r="B1" t="s">
        <v>6</v>
      </c>
      <c r="C1" t="s">
        <v>150</v>
      </c>
      <c r="D1" s="6" t="str">
        <f>A1&amp;B1&amp;C1</f>
        <v>https://api.iextrading.com/1.0/stock/AAPL/chart/1m</v>
      </c>
      <c r="N1" t="s">
        <v>149</v>
      </c>
    </row>
    <row r="2" spans="1:14" x14ac:dyDescent="0.25">
      <c r="A2" s="1" t="s">
        <v>0</v>
      </c>
      <c r="B2" t="s">
        <v>144</v>
      </c>
      <c r="C2" t="s">
        <v>150</v>
      </c>
      <c r="D2" s="6" t="str">
        <f t="shared" ref="D2:D65" si="0">A2&amp;B2&amp;C2</f>
        <v>https://api.iextrading.com/1.0/stock/ABT/chart/1m</v>
      </c>
    </row>
    <row r="3" spans="1:14" x14ac:dyDescent="0.25">
      <c r="A3" s="1" t="s">
        <v>0</v>
      </c>
      <c r="B3" t="s">
        <v>100</v>
      </c>
      <c r="C3" t="s">
        <v>150</v>
      </c>
      <c r="D3" s="6" t="str">
        <f t="shared" si="0"/>
        <v>https://api.iextrading.com/1.0/stock/ABX/chart/1m</v>
      </c>
    </row>
    <row r="4" spans="1:14" x14ac:dyDescent="0.25">
      <c r="A4" s="1" t="s">
        <v>0</v>
      </c>
      <c r="B4" t="s">
        <v>125</v>
      </c>
      <c r="C4" t="s">
        <v>150</v>
      </c>
      <c r="D4" s="6" t="str">
        <f t="shared" si="0"/>
        <v>https://api.iextrading.com/1.0/stock/AES/chart/1m</v>
      </c>
    </row>
    <row r="5" spans="1:14" x14ac:dyDescent="0.25">
      <c r="A5" s="1" t="s">
        <v>0</v>
      </c>
      <c r="B5" t="s">
        <v>145</v>
      </c>
      <c r="C5" t="s">
        <v>150</v>
      </c>
      <c r="D5" s="6" t="str">
        <f t="shared" si="0"/>
        <v>https://api.iextrading.com/1.0/stock/AIG/chart/1m</v>
      </c>
    </row>
    <row r="6" spans="1:14" x14ac:dyDescent="0.25">
      <c r="A6" s="1" t="s">
        <v>0</v>
      </c>
      <c r="B6" t="s">
        <v>124</v>
      </c>
      <c r="C6" t="s">
        <v>150</v>
      </c>
      <c r="D6" s="6" t="str">
        <f t="shared" si="0"/>
        <v>https://api.iextrading.com/1.0/stock/AKS/chart/1m</v>
      </c>
    </row>
    <row r="7" spans="1:14" x14ac:dyDescent="0.25">
      <c r="A7" s="1" t="s">
        <v>0</v>
      </c>
      <c r="B7" t="s">
        <v>20</v>
      </c>
      <c r="C7" t="s">
        <v>150</v>
      </c>
      <c r="D7" s="6" t="str">
        <f t="shared" si="0"/>
        <v>https://api.iextrading.com/1.0/stock/AMAT/chart/1m</v>
      </c>
    </row>
    <row r="8" spans="1:14" x14ac:dyDescent="0.25">
      <c r="A8" s="1" t="s">
        <v>0</v>
      </c>
      <c r="B8" t="s">
        <v>4</v>
      </c>
      <c r="C8" t="s">
        <v>150</v>
      </c>
      <c r="D8" s="6" t="str">
        <f t="shared" si="0"/>
        <v>https://api.iextrading.com/1.0/stock/AMD/chart/1m</v>
      </c>
    </row>
    <row r="9" spans="1:14" x14ac:dyDescent="0.25">
      <c r="A9" s="1" t="s">
        <v>0</v>
      </c>
      <c r="B9" t="s">
        <v>26</v>
      </c>
      <c r="C9" t="s">
        <v>150</v>
      </c>
      <c r="D9" s="6" t="str">
        <f t="shared" si="0"/>
        <v>https://api.iextrading.com/1.0/stock/ATVI/chart/1m</v>
      </c>
    </row>
    <row r="10" spans="1:14" x14ac:dyDescent="0.25">
      <c r="A10" s="1" t="s">
        <v>0</v>
      </c>
      <c r="B10" t="s">
        <v>107</v>
      </c>
      <c r="C10" t="s">
        <v>150</v>
      </c>
      <c r="D10" s="6" t="str">
        <f t="shared" si="0"/>
        <v>https://api.iextrading.com/1.0/stock/AUY/chart/1m</v>
      </c>
    </row>
    <row r="11" spans="1:14" x14ac:dyDescent="0.25">
      <c r="A11" s="1" t="s">
        <v>0</v>
      </c>
      <c r="B11" t="s">
        <v>132</v>
      </c>
      <c r="C11" t="s">
        <v>150</v>
      </c>
      <c r="D11" s="6" t="str">
        <f t="shared" si="0"/>
        <v>https://api.iextrading.com/1.0/stock/AVP/chart/1m</v>
      </c>
    </row>
    <row r="12" spans="1:14" x14ac:dyDescent="0.25">
      <c r="A12" s="1" t="s">
        <v>0</v>
      </c>
      <c r="B12" t="s">
        <v>35</v>
      </c>
      <c r="C12" t="s">
        <v>150</v>
      </c>
      <c r="D12" s="6" t="str">
        <f t="shared" si="0"/>
        <v>https://api.iextrading.com/1.0/stock/AXP/chart/1m</v>
      </c>
    </row>
    <row r="13" spans="1:14" x14ac:dyDescent="0.25">
      <c r="A13" s="1" t="s">
        <v>0</v>
      </c>
      <c r="B13" t="s">
        <v>37</v>
      </c>
      <c r="C13" t="s">
        <v>150</v>
      </c>
      <c r="D13" s="6" t="str">
        <f t="shared" si="0"/>
        <v>https://api.iextrading.com/1.0/stock/BA/chart/1m</v>
      </c>
    </row>
    <row r="14" spans="1:14" x14ac:dyDescent="0.25">
      <c r="A14" s="1" t="s">
        <v>0</v>
      </c>
      <c r="B14" t="s">
        <v>90</v>
      </c>
      <c r="C14" t="s">
        <v>150</v>
      </c>
      <c r="D14" s="6" t="str">
        <f t="shared" si="0"/>
        <v>https://api.iextrading.com/1.0/stock/BAC/chart/1m</v>
      </c>
    </row>
    <row r="15" spans="1:14" x14ac:dyDescent="0.25">
      <c r="A15" s="1" t="s">
        <v>0</v>
      </c>
      <c r="B15" t="s">
        <v>27</v>
      </c>
      <c r="C15" t="s">
        <v>150</v>
      </c>
      <c r="D15" s="6" t="str">
        <f t="shared" si="0"/>
        <v>https://api.iextrading.com/1.0/stock/BB/chart/1m</v>
      </c>
    </row>
    <row r="16" spans="1:14" x14ac:dyDescent="0.25">
      <c r="A16" s="1" t="s">
        <v>0</v>
      </c>
      <c r="B16" t="s">
        <v>138</v>
      </c>
      <c r="C16" t="s">
        <v>150</v>
      </c>
      <c r="D16" s="6" t="str">
        <f t="shared" si="0"/>
        <v>https://api.iextrading.com/1.0/stock/BBD/chart/1m</v>
      </c>
    </row>
    <row r="17" spans="1:4" x14ac:dyDescent="0.25">
      <c r="A17" s="1" t="s">
        <v>0</v>
      </c>
      <c r="B17" t="s">
        <v>31</v>
      </c>
      <c r="C17" t="s">
        <v>150</v>
      </c>
      <c r="D17" s="6" t="str">
        <f t="shared" si="0"/>
        <v>https://api.iextrading.com/1.0/stock/BILI/chart/1m</v>
      </c>
    </row>
    <row r="18" spans="1:4" x14ac:dyDescent="0.25">
      <c r="A18" s="1" t="s">
        <v>0</v>
      </c>
      <c r="B18" t="s">
        <v>134</v>
      </c>
      <c r="C18" t="s">
        <v>150</v>
      </c>
      <c r="D18" s="6" t="str">
        <f t="shared" si="0"/>
        <v>https://api.iextrading.com/1.0/stock/BK/chart/1m</v>
      </c>
    </row>
    <row r="19" spans="1:4" x14ac:dyDescent="0.25">
      <c r="A19" s="1" t="s">
        <v>0</v>
      </c>
      <c r="B19" t="s">
        <v>142</v>
      </c>
      <c r="C19" t="s">
        <v>150</v>
      </c>
      <c r="D19" s="6" t="str">
        <f t="shared" si="0"/>
        <v>https://api.iextrading.com/1.0/stock/BRK.B/chart/1m</v>
      </c>
    </row>
    <row r="20" spans="1:4" x14ac:dyDescent="0.25">
      <c r="A20" s="1" t="s">
        <v>0</v>
      </c>
      <c r="B20" t="s">
        <v>143</v>
      </c>
      <c r="C20" t="s">
        <v>150</v>
      </c>
      <c r="D20" s="6" t="str">
        <f t="shared" si="0"/>
        <v>https://api.iextrading.com/1.0/stock/BSX/chart/1m</v>
      </c>
    </row>
    <row r="21" spans="1:4" x14ac:dyDescent="0.25">
      <c r="A21" s="1" t="s">
        <v>0</v>
      </c>
      <c r="B21" t="s">
        <v>117</v>
      </c>
      <c r="C21" t="s">
        <v>150</v>
      </c>
      <c r="D21" s="6" t="str">
        <f t="shared" si="0"/>
        <v>https://api.iextrading.com/1.0/stock/BVN/chart/1m</v>
      </c>
    </row>
    <row r="22" spans="1:4" x14ac:dyDescent="0.25">
      <c r="A22" s="1" t="s">
        <v>0</v>
      </c>
      <c r="B22" t="s">
        <v>97</v>
      </c>
      <c r="C22" t="s">
        <v>150</v>
      </c>
      <c r="D22" s="6" t="str">
        <f t="shared" si="0"/>
        <v>https://api.iextrading.com/1.0/stock/C/chart/1m</v>
      </c>
    </row>
    <row r="23" spans="1:4" x14ac:dyDescent="0.25">
      <c r="A23" s="1" t="s">
        <v>0</v>
      </c>
      <c r="B23" t="s">
        <v>113</v>
      </c>
      <c r="C23" t="s">
        <v>150</v>
      </c>
      <c r="D23" s="6" t="str">
        <f t="shared" si="0"/>
        <v>https://api.iextrading.com/1.0/stock/CAG/chart/1m</v>
      </c>
    </row>
    <row r="24" spans="1:4" x14ac:dyDescent="0.25">
      <c r="A24" s="1" t="s">
        <v>0</v>
      </c>
      <c r="B24" t="s">
        <v>39</v>
      </c>
      <c r="C24" t="s">
        <v>150</v>
      </c>
      <c r="D24" s="6" t="str">
        <f t="shared" si="0"/>
        <v>https://api.iextrading.com/1.0/stock/CAT/chart/1m</v>
      </c>
    </row>
    <row r="25" spans="1:4" x14ac:dyDescent="0.25">
      <c r="A25" s="1" t="s">
        <v>0</v>
      </c>
      <c r="B25" t="s">
        <v>110</v>
      </c>
      <c r="C25" t="s">
        <v>150</v>
      </c>
      <c r="D25" s="6" t="str">
        <f t="shared" si="0"/>
        <v>https://api.iextrading.com/1.0/stock/CE/chart/1m</v>
      </c>
    </row>
    <row r="26" spans="1:4" x14ac:dyDescent="0.25">
      <c r="A26" s="1" t="s">
        <v>0</v>
      </c>
      <c r="B26" t="s">
        <v>94</v>
      </c>
      <c r="C26" t="s">
        <v>150</v>
      </c>
      <c r="D26" s="6" t="str">
        <f t="shared" si="0"/>
        <v>https://api.iextrading.com/1.0/stock/CHK/chart/1m</v>
      </c>
    </row>
    <row r="27" spans="1:4" x14ac:dyDescent="0.25">
      <c r="A27" s="1" t="s">
        <v>0</v>
      </c>
      <c r="B27" t="s">
        <v>141</v>
      </c>
      <c r="C27" t="s">
        <v>150</v>
      </c>
      <c r="D27" s="6" t="str">
        <f t="shared" si="0"/>
        <v>https://api.iextrading.com/1.0/stock/COP/chart/1m</v>
      </c>
    </row>
    <row r="28" spans="1:4" x14ac:dyDescent="0.25">
      <c r="A28" s="1" t="s">
        <v>0</v>
      </c>
      <c r="B28" t="s">
        <v>7</v>
      </c>
      <c r="C28" t="s">
        <v>150</v>
      </c>
      <c r="D28" s="6" t="str">
        <f t="shared" si="0"/>
        <v>https://api.iextrading.com/1.0/stock/CSCO/chart/1m</v>
      </c>
    </row>
    <row r="29" spans="1:4" x14ac:dyDescent="0.25">
      <c r="A29" s="1" t="s">
        <v>0</v>
      </c>
      <c r="B29" t="s">
        <v>115</v>
      </c>
      <c r="C29" t="s">
        <v>150</v>
      </c>
      <c r="D29" s="6" t="str">
        <f t="shared" si="0"/>
        <v>https://api.iextrading.com/1.0/stock/CTL/chart/1m</v>
      </c>
    </row>
    <row r="30" spans="1:4" x14ac:dyDescent="0.25">
      <c r="A30" s="1" t="s">
        <v>0</v>
      </c>
      <c r="B30" t="s">
        <v>127</v>
      </c>
      <c r="C30" t="s">
        <v>150</v>
      </c>
      <c r="D30" s="6" t="str">
        <f t="shared" si="0"/>
        <v>https://api.iextrading.com/1.0/stock/CVS/chart/1m</v>
      </c>
    </row>
    <row r="31" spans="1:4" x14ac:dyDescent="0.25">
      <c r="A31" s="1" t="s">
        <v>0</v>
      </c>
      <c r="B31" t="s">
        <v>42</v>
      </c>
      <c r="C31" t="s">
        <v>150</v>
      </c>
      <c r="D31" s="6" t="str">
        <f t="shared" si="0"/>
        <v>https://api.iextrading.com/1.0/stock/CVX/chart/1m</v>
      </c>
    </row>
    <row r="32" spans="1:4" x14ac:dyDescent="0.25">
      <c r="A32" s="1" t="s">
        <v>0</v>
      </c>
      <c r="B32" t="s">
        <v>44</v>
      </c>
      <c r="C32" t="s">
        <v>150</v>
      </c>
      <c r="D32" s="6" t="str">
        <f t="shared" si="0"/>
        <v>https://api.iextrading.com/1.0/stock/DIS/chart/1m</v>
      </c>
    </row>
    <row r="33" spans="1:4" x14ac:dyDescent="0.25">
      <c r="A33" s="1" t="s">
        <v>0</v>
      </c>
      <c r="B33" t="s">
        <v>98</v>
      </c>
      <c r="C33" t="s">
        <v>150</v>
      </c>
      <c r="D33" s="6" t="str">
        <f t="shared" si="0"/>
        <v>https://api.iextrading.com/1.0/stock/DNR/chart/1m</v>
      </c>
    </row>
    <row r="34" spans="1:4" x14ac:dyDescent="0.25">
      <c r="A34" s="1" t="s">
        <v>0</v>
      </c>
      <c r="B34" t="s">
        <v>137</v>
      </c>
      <c r="C34" t="s">
        <v>150</v>
      </c>
      <c r="D34" s="6" t="str">
        <f t="shared" si="0"/>
        <v>https://api.iextrading.com/1.0/stock/DVN/chart/1m</v>
      </c>
    </row>
    <row r="35" spans="1:4" x14ac:dyDescent="0.25">
      <c r="A35" s="1" t="s">
        <v>0</v>
      </c>
      <c r="B35" t="s">
        <v>46</v>
      </c>
      <c r="C35" t="s">
        <v>150</v>
      </c>
      <c r="D35" s="6" t="str">
        <f t="shared" si="0"/>
        <v>https://api.iextrading.com/1.0/stock/DWDP/chart/1m</v>
      </c>
    </row>
    <row r="36" spans="1:4" x14ac:dyDescent="0.25">
      <c r="A36" s="1" t="s">
        <v>0</v>
      </c>
      <c r="B36" t="s">
        <v>116</v>
      </c>
      <c r="C36" t="s">
        <v>150</v>
      </c>
      <c r="D36" s="6" t="str">
        <f t="shared" si="0"/>
        <v>https://api.iextrading.com/1.0/stock/ECA/chart/1m</v>
      </c>
    </row>
    <row r="37" spans="1:4" x14ac:dyDescent="0.25">
      <c r="A37" s="1" t="s">
        <v>0</v>
      </c>
      <c r="B37" t="s">
        <v>25</v>
      </c>
      <c r="C37" t="s">
        <v>150</v>
      </c>
      <c r="D37" s="6" t="str">
        <f t="shared" si="0"/>
        <v>https://api.iextrading.com/1.0/stock/ERIC/chart/1m</v>
      </c>
    </row>
    <row r="38" spans="1:4" x14ac:dyDescent="0.25">
      <c r="A38" s="1" t="s">
        <v>0</v>
      </c>
      <c r="B38" t="s">
        <v>108</v>
      </c>
      <c r="C38" t="s">
        <v>150</v>
      </c>
      <c r="D38" s="6" t="str">
        <f t="shared" si="0"/>
        <v>https://api.iextrading.com/1.0/stock/ESV/chart/1m</v>
      </c>
    </row>
    <row r="39" spans="1:4" x14ac:dyDescent="0.25">
      <c r="A39" s="1" t="s">
        <v>0</v>
      </c>
      <c r="B39" t="s">
        <v>95</v>
      </c>
      <c r="C39" t="s">
        <v>150</v>
      </c>
      <c r="D39" s="6" t="str">
        <f t="shared" si="0"/>
        <v>https://api.iextrading.com/1.0/stock/F/chart/1m</v>
      </c>
    </row>
    <row r="40" spans="1:4" x14ac:dyDescent="0.25">
      <c r="A40" s="1" t="s">
        <v>0</v>
      </c>
      <c r="B40" t="s">
        <v>9</v>
      </c>
      <c r="C40" t="s">
        <v>150</v>
      </c>
      <c r="D40" s="6" t="str">
        <f t="shared" si="0"/>
        <v>https://api.iextrading.com/1.0/stock/FB/chart/1m</v>
      </c>
    </row>
    <row r="41" spans="1:4" x14ac:dyDescent="0.25">
      <c r="A41" s="1" t="s">
        <v>0</v>
      </c>
      <c r="B41" t="s">
        <v>105</v>
      </c>
      <c r="C41" t="s">
        <v>150</v>
      </c>
      <c r="D41" s="6" t="str">
        <f t="shared" si="0"/>
        <v>https://api.iextrading.com/1.0/stock/FCX/chart/1m</v>
      </c>
    </row>
    <row r="42" spans="1:4" x14ac:dyDescent="0.25">
      <c r="A42" s="1" t="s">
        <v>0</v>
      </c>
      <c r="B42" t="s">
        <v>89</v>
      </c>
      <c r="C42" t="s">
        <v>150</v>
      </c>
      <c r="D42" s="6" t="str">
        <f t="shared" si="0"/>
        <v>https://api.iextrading.com/1.0/stock/GE/chart/1m</v>
      </c>
    </row>
    <row r="43" spans="1:4" x14ac:dyDescent="0.25">
      <c r="A43" s="1" t="s">
        <v>0</v>
      </c>
      <c r="B43" t="s">
        <v>139</v>
      </c>
      <c r="C43" t="s">
        <v>150</v>
      </c>
      <c r="D43" s="6" t="str">
        <f t="shared" si="0"/>
        <v>https://api.iextrading.com/1.0/stock/GFI/chart/1m</v>
      </c>
    </row>
    <row r="44" spans="1:4" x14ac:dyDescent="0.25">
      <c r="A44" s="1" t="s">
        <v>0</v>
      </c>
      <c r="B44" t="s">
        <v>131</v>
      </c>
      <c r="C44" t="s">
        <v>150</v>
      </c>
      <c r="D44" s="6" t="str">
        <f t="shared" si="0"/>
        <v>https://api.iextrading.com/1.0/stock/GG/chart/1m</v>
      </c>
    </row>
    <row r="45" spans="1:4" x14ac:dyDescent="0.25">
      <c r="A45" s="1" t="s">
        <v>0</v>
      </c>
      <c r="B45" t="s">
        <v>120</v>
      </c>
      <c r="C45" t="s">
        <v>150</v>
      </c>
      <c r="D45" s="6" t="str">
        <f t="shared" si="0"/>
        <v>https://api.iextrading.com/1.0/stock/GM/chart/1m</v>
      </c>
    </row>
    <row r="46" spans="1:4" x14ac:dyDescent="0.25">
      <c r="A46" s="1" t="s">
        <v>0</v>
      </c>
      <c r="B46" t="s">
        <v>133</v>
      </c>
      <c r="C46" t="s">
        <v>150</v>
      </c>
      <c r="D46" s="6" t="str">
        <f t="shared" si="0"/>
        <v>https://api.iextrading.com/1.0/stock/GNW/chart/1m</v>
      </c>
    </row>
    <row r="47" spans="1:4" x14ac:dyDescent="0.25">
      <c r="A47" s="1" t="s">
        <v>0</v>
      </c>
      <c r="B47" t="s">
        <v>48</v>
      </c>
      <c r="C47" t="s">
        <v>150</v>
      </c>
      <c r="D47" s="6" t="str">
        <f t="shared" si="0"/>
        <v>https://api.iextrading.com/1.0/stock/GS/chart/1m</v>
      </c>
    </row>
    <row r="48" spans="1:4" x14ac:dyDescent="0.25">
      <c r="A48" s="1" t="s">
        <v>0</v>
      </c>
      <c r="B48" t="s">
        <v>123</v>
      </c>
      <c r="C48" t="s">
        <v>150</v>
      </c>
      <c r="D48" s="6" t="str">
        <f t="shared" si="0"/>
        <v>https://api.iextrading.com/1.0/stock/HAL/chart/1m</v>
      </c>
    </row>
    <row r="49" spans="1:4" x14ac:dyDescent="0.25">
      <c r="A49" s="1" t="s">
        <v>0</v>
      </c>
      <c r="B49" t="s">
        <v>50</v>
      </c>
      <c r="C49" t="s">
        <v>150</v>
      </c>
      <c r="D49" s="6" t="str">
        <f t="shared" si="0"/>
        <v>https://api.iextrading.com/1.0/stock/HD/chart/1m</v>
      </c>
    </row>
    <row r="50" spans="1:4" x14ac:dyDescent="0.25">
      <c r="A50" s="1" t="s">
        <v>0</v>
      </c>
      <c r="B50" t="s">
        <v>24</v>
      </c>
      <c r="C50" t="s">
        <v>150</v>
      </c>
      <c r="D50" s="6" t="str">
        <f t="shared" si="0"/>
        <v>https://api.iextrading.com/1.0/stock/HMNY/chart/1m</v>
      </c>
    </row>
    <row r="51" spans="1:4" x14ac:dyDescent="0.25">
      <c r="A51" s="1" t="s">
        <v>0</v>
      </c>
      <c r="B51" t="s">
        <v>18</v>
      </c>
      <c r="C51" t="s">
        <v>150</v>
      </c>
      <c r="D51" s="6" t="str">
        <f t="shared" si="0"/>
        <v>https://api.iextrading.com/1.0/stock/HPE/chart/1m</v>
      </c>
    </row>
    <row r="52" spans="1:4" x14ac:dyDescent="0.25">
      <c r="A52" s="1" t="s">
        <v>0</v>
      </c>
      <c r="B52" t="s">
        <v>23</v>
      </c>
      <c r="C52" t="s">
        <v>150</v>
      </c>
      <c r="D52" s="6" t="str">
        <f t="shared" si="0"/>
        <v>https://api.iextrading.com/1.0/stock/HPQ/chart/1m</v>
      </c>
    </row>
    <row r="53" spans="1:4" x14ac:dyDescent="0.25">
      <c r="A53" s="1" t="s">
        <v>0</v>
      </c>
      <c r="B53" t="s">
        <v>52</v>
      </c>
      <c r="C53" t="s">
        <v>150</v>
      </c>
      <c r="D53" s="6" t="str">
        <f t="shared" si="0"/>
        <v>https://api.iextrading.com/1.0/stock/IBM/chart/1m</v>
      </c>
    </row>
    <row r="54" spans="1:4" x14ac:dyDescent="0.25">
      <c r="A54" s="1" t="s">
        <v>0</v>
      </c>
      <c r="B54" t="s">
        <v>30</v>
      </c>
      <c r="C54" t="s">
        <v>150</v>
      </c>
      <c r="D54" s="6" t="str">
        <f t="shared" si="0"/>
        <v>https://api.iextrading.com/1.0/stock/INFY/chart/1m</v>
      </c>
    </row>
    <row r="55" spans="1:4" x14ac:dyDescent="0.25">
      <c r="A55" s="1" t="s">
        <v>0</v>
      </c>
      <c r="B55" t="s">
        <v>11</v>
      </c>
      <c r="C55" t="s">
        <v>150</v>
      </c>
      <c r="D55" s="6" t="str">
        <f t="shared" si="0"/>
        <v>https://api.iextrading.com/1.0/stock/INTC/chart/1m</v>
      </c>
    </row>
    <row r="56" spans="1:4" x14ac:dyDescent="0.25">
      <c r="A56" s="1" t="s">
        <v>0</v>
      </c>
      <c r="B56" t="s">
        <v>55</v>
      </c>
      <c r="C56" t="s">
        <v>150</v>
      </c>
      <c r="D56" s="6" t="str">
        <f t="shared" si="0"/>
        <v>https://api.iextrading.com/1.0/stock/JNJ/chart/1m</v>
      </c>
    </row>
    <row r="57" spans="1:4" x14ac:dyDescent="0.25">
      <c r="A57" s="1" t="s">
        <v>0</v>
      </c>
      <c r="B57" t="s">
        <v>57</v>
      </c>
      <c r="C57" t="s">
        <v>150</v>
      </c>
      <c r="D57" s="6" t="str">
        <f t="shared" si="0"/>
        <v>https://api.iextrading.com/1.0/stock/JPM/chart/1m</v>
      </c>
    </row>
    <row r="58" spans="1:4" x14ac:dyDescent="0.25">
      <c r="A58" s="1" t="s">
        <v>0</v>
      </c>
      <c r="B58" t="s">
        <v>112</v>
      </c>
      <c r="C58" t="s">
        <v>150</v>
      </c>
      <c r="D58" s="6" t="str">
        <f t="shared" si="0"/>
        <v>https://api.iextrading.com/1.0/stock/KEY/chart/1m</v>
      </c>
    </row>
    <row r="59" spans="1:4" x14ac:dyDescent="0.25">
      <c r="A59" s="1" t="s">
        <v>0</v>
      </c>
      <c r="B59" t="s">
        <v>91</v>
      </c>
      <c r="C59" t="s">
        <v>150</v>
      </c>
      <c r="D59" s="6" t="str">
        <f t="shared" si="0"/>
        <v>https://api.iextrading.com/1.0/stock/KGC/chart/1m</v>
      </c>
    </row>
    <row r="60" spans="1:4" x14ac:dyDescent="0.25">
      <c r="A60" s="1" t="s">
        <v>0</v>
      </c>
      <c r="B60" t="s">
        <v>59</v>
      </c>
      <c r="C60" t="s">
        <v>150</v>
      </c>
      <c r="D60" s="6" t="str">
        <f t="shared" si="0"/>
        <v>https://api.iextrading.com/1.0/stock/KO/chart/1m</v>
      </c>
    </row>
    <row r="61" spans="1:4" x14ac:dyDescent="0.25">
      <c r="A61" s="1" t="s">
        <v>0</v>
      </c>
      <c r="B61" t="s">
        <v>135</v>
      </c>
      <c r="C61" t="s">
        <v>150</v>
      </c>
      <c r="D61" s="6" t="str">
        <f t="shared" si="0"/>
        <v>https://api.iextrading.com/1.0/stock/LYG/chart/1m</v>
      </c>
    </row>
    <row r="62" spans="1:4" x14ac:dyDescent="0.25">
      <c r="A62" s="1" t="s">
        <v>0</v>
      </c>
      <c r="B62" t="s">
        <v>61</v>
      </c>
      <c r="C62" t="s">
        <v>150</v>
      </c>
      <c r="D62" s="6" t="str">
        <f t="shared" si="0"/>
        <v>https://api.iextrading.com/1.0/stock/MCD/chart/1m</v>
      </c>
    </row>
    <row r="63" spans="1:4" x14ac:dyDescent="0.25">
      <c r="A63" s="1" t="s">
        <v>0</v>
      </c>
      <c r="B63" t="s">
        <v>140</v>
      </c>
      <c r="C63" t="s">
        <v>150</v>
      </c>
      <c r="D63" s="6" t="str">
        <f t="shared" si="0"/>
        <v>https://api.iextrading.com/1.0/stock/MGM/chart/1m</v>
      </c>
    </row>
    <row r="64" spans="1:4" x14ac:dyDescent="0.25">
      <c r="A64" s="1" t="s">
        <v>0</v>
      </c>
      <c r="B64" t="s">
        <v>63</v>
      </c>
      <c r="C64" t="s">
        <v>150</v>
      </c>
      <c r="D64" s="6" t="str">
        <f t="shared" si="0"/>
        <v>https://api.iextrading.com/1.0/stock/MMM/chart/1m</v>
      </c>
    </row>
    <row r="65" spans="1:4" x14ac:dyDescent="0.25">
      <c r="A65" s="1" t="s">
        <v>0</v>
      </c>
      <c r="B65" t="s">
        <v>99</v>
      </c>
      <c r="C65" t="s">
        <v>150</v>
      </c>
      <c r="D65" s="6" t="str">
        <f t="shared" si="0"/>
        <v>https://api.iextrading.com/1.0/stock/MO/chart/1m</v>
      </c>
    </row>
    <row r="66" spans="1:4" x14ac:dyDescent="0.25">
      <c r="A66" s="1" t="s">
        <v>0</v>
      </c>
      <c r="B66" t="s">
        <v>33</v>
      </c>
      <c r="C66" t="s">
        <v>150</v>
      </c>
      <c r="D66" s="6" t="str">
        <f t="shared" ref="D66:D114" si="1">A66&amp;B66&amp;C66</f>
        <v>https://api.iextrading.com/1.0/stock/MRIN/chart/1m</v>
      </c>
    </row>
    <row r="67" spans="1:4" x14ac:dyDescent="0.25">
      <c r="A67" s="1" t="s">
        <v>0</v>
      </c>
      <c r="B67" t="s">
        <v>65</v>
      </c>
      <c r="C67" t="s">
        <v>150</v>
      </c>
      <c r="D67" s="6" t="str">
        <f t="shared" si="1"/>
        <v>https://api.iextrading.com/1.0/stock/MRK/chart/1m</v>
      </c>
    </row>
    <row r="68" spans="1:4" x14ac:dyDescent="0.25">
      <c r="A68" s="1" t="s">
        <v>0</v>
      </c>
      <c r="B68" t="s">
        <v>111</v>
      </c>
      <c r="C68" t="s">
        <v>150</v>
      </c>
      <c r="D68" s="6" t="str">
        <f t="shared" si="1"/>
        <v>https://api.iextrading.com/1.0/stock/MRO/chart/1m</v>
      </c>
    </row>
    <row r="69" spans="1:4" x14ac:dyDescent="0.25">
      <c r="A69" s="1" t="s">
        <v>0</v>
      </c>
      <c r="B69" t="s">
        <v>119</v>
      </c>
      <c r="C69" t="s">
        <v>150</v>
      </c>
      <c r="D69" s="6" t="str">
        <f t="shared" si="1"/>
        <v>https://api.iextrading.com/1.0/stock/MS/chart/1m</v>
      </c>
    </row>
    <row r="70" spans="1:4" x14ac:dyDescent="0.25">
      <c r="A70" s="1" t="s">
        <v>0</v>
      </c>
      <c r="B70" t="s">
        <v>5</v>
      </c>
      <c r="C70" t="s">
        <v>150</v>
      </c>
      <c r="D70" s="6" t="str">
        <f t="shared" si="1"/>
        <v>https://api.iextrading.com/1.0/stock/MSFT/chart/1m</v>
      </c>
    </row>
    <row r="71" spans="1:4" x14ac:dyDescent="0.25">
      <c r="A71" s="1" t="s">
        <v>0</v>
      </c>
      <c r="B71" t="s">
        <v>10</v>
      </c>
      <c r="C71" t="s">
        <v>150</v>
      </c>
      <c r="D71" s="6" t="str">
        <f t="shared" si="1"/>
        <v>https://api.iextrading.com/1.0/stock/MU/chart/1m</v>
      </c>
    </row>
    <row r="72" spans="1:4" x14ac:dyDescent="0.25">
      <c r="A72" s="1" t="s">
        <v>0</v>
      </c>
      <c r="B72" t="s">
        <v>109</v>
      </c>
      <c r="C72" t="s">
        <v>150</v>
      </c>
      <c r="D72" s="6" t="str">
        <f t="shared" si="1"/>
        <v>https://api.iextrading.com/1.0/stock/NBR/chart/1m</v>
      </c>
    </row>
    <row r="73" spans="1:4" x14ac:dyDescent="0.25">
      <c r="A73" s="1" t="s">
        <v>0</v>
      </c>
      <c r="B73" t="s">
        <v>136</v>
      </c>
      <c r="C73" t="s">
        <v>150</v>
      </c>
      <c r="D73" s="6" t="str">
        <f t="shared" si="1"/>
        <v>https://api.iextrading.com/1.0/stock/NEM/chart/1m</v>
      </c>
    </row>
    <row r="74" spans="1:4" x14ac:dyDescent="0.25">
      <c r="A74" s="1" t="s">
        <v>0</v>
      </c>
      <c r="B74" t="s">
        <v>68</v>
      </c>
      <c r="C74" t="s">
        <v>150</v>
      </c>
      <c r="D74" s="6" t="str">
        <f t="shared" si="1"/>
        <v>https://api.iextrading.com/1.0/stock/NKE/chart/1m</v>
      </c>
    </row>
    <row r="75" spans="1:4" x14ac:dyDescent="0.25">
      <c r="A75" s="1" t="s">
        <v>0</v>
      </c>
      <c r="B75" t="s">
        <v>12</v>
      </c>
      <c r="C75" t="s">
        <v>150</v>
      </c>
      <c r="D75" s="6" t="str">
        <f t="shared" si="1"/>
        <v>https://api.iextrading.com/1.0/stock/NLST/chart/1m</v>
      </c>
    </row>
    <row r="76" spans="1:4" x14ac:dyDescent="0.25">
      <c r="A76" s="1" t="s">
        <v>0</v>
      </c>
      <c r="B76" t="s">
        <v>129</v>
      </c>
      <c r="C76" t="s">
        <v>150</v>
      </c>
      <c r="D76" s="6" t="str">
        <f t="shared" si="1"/>
        <v>https://api.iextrading.com/1.0/stock/NLY/chart/1m</v>
      </c>
    </row>
    <row r="77" spans="1:4" x14ac:dyDescent="0.25">
      <c r="A77" s="1" t="s">
        <v>0</v>
      </c>
      <c r="B77" t="s">
        <v>17</v>
      </c>
      <c r="C77" t="s">
        <v>150</v>
      </c>
      <c r="D77" s="6" t="str">
        <f t="shared" si="1"/>
        <v>https://api.iextrading.com/1.0/stock/NOK/chart/1m</v>
      </c>
    </row>
    <row r="78" spans="1:4" x14ac:dyDescent="0.25">
      <c r="A78" s="1" t="s">
        <v>0</v>
      </c>
      <c r="B78" t="s">
        <v>22</v>
      </c>
      <c r="C78" t="s">
        <v>150</v>
      </c>
      <c r="D78" s="6" t="str">
        <f t="shared" si="1"/>
        <v>https://api.iextrading.com/1.0/stock/NVDA/chart/1m</v>
      </c>
    </row>
    <row r="79" spans="1:4" x14ac:dyDescent="0.25">
      <c r="A79" s="1" t="s">
        <v>0</v>
      </c>
      <c r="B79" t="s">
        <v>8</v>
      </c>
      <c r="C79" t="s">
        <v>150</v>
      </c>
      <c r="D79" s="6" t="str">
        <f t="shared" si="1"/>
        <v>https://api.iextrading.com/1.0/stock/ORCL/chart/1m</v>
      </c>
    </row>
    <row r="80" spans="1:4" x14ac:dyDescent="0.25">
      <c r="A80" s="1" t="s">
        <v>0</v>
      </c>
      <c r="B80" t="s">
        <v>122</v>
      </c>
      <c r="C80" t="s">
        <v>150</v>
      </c>
      <c r="D80" s="6" t="str">
        <f t="shared" si="1"/>
        <v>https://api.iextrading.com/1.0/stock/PBR/chart/1m</v>
      </c>
    </row>
    <row r="81" spans="1:4" x14ac:dyDescent="0.25">
      <c r="A81" s="1" t="s">
        <v>0</v>
      </c>
      <c r="B81" t="s">
        <v>70</v>
      </c>
      <c r="C81" t="s">
        <v>150</v>
      </c>
      <c r="D81" s="6" t="str">
        <f t="shared" si="1"/>
        <v>https://api.iextrading.com/1.0/stock/PFE/chart/1m</v>
      </c>
    </row>
    <row r="82" spans="1:4" x14ac:dyDescent="0.25">
      <c r="A82" s="1" t="s">
        <v>0</v>
      </c>
      <c r="B82" t="s">
        <v>72</v>
      </c>
      <c r="C82" t="s">
        <v>150</v>
      </c>
      <c r="D82" s="6" t="str">
        <f t="shared" si="1"/>
        <v>https://api.iextrading.com/1.0/stock/PG/chart/1m</v>
      </c>
    </row>
    <row r="83" spans="1:4" x14ac:dyDescent="0.25">
      <c r="A83" s="1" t="s">
        <v>0</v>
      </c>
      <c r="B83" t="s">
        <v>121</v>
      </c>
      <c r="C83" t="s">
        <v>150</v>
      </c>
      <c r="D83" s="6" t="str">
        <f t="shared" si="1"/>
        <v>https://api.iextrading.com/1.0/stock/PM/chart/1m</v>
      </c>
    </row>
    <row r="84" spans="1:4" x14ac:dyDescent="0.25">
      <c r="A84" s="1" t="s">
        <v>0</v>
      </c>
      <c r="B84" t="s">
        <v>146</v>
      </c>
      <c r="C84" t="s">
        <v>150</v>
      </c>
      <c r="D84" s="6" t="str">
        <f t="shared" si="1"/>
        <v>https://api.iextrading.com/1.0/stock/PPL/chart/1m</v>
      </c>
    </row>
    <row r="85" spans="1:4" x14ac:dyDescent="0.25">
      <c r="A85" s="1" t="s">
        <v>0</v>
      </c>
      <c r="B85" t="s">
        <v>14</v>
      </c>
      <c r="C85" t="s">
        <v>150</v>
      </c>
      <c r="D85" s="6" t="str">
        <f t="shared" si="1"/>
        <v>https://api.iextrading.com/1.0/stock/QCOM/chart/1m</v>
      </c>
    </row>
    <row r="86" spans="1:4" x14ac:dyDescent="0.25">
      <c r="A86" s="1" t="s">
        <v>0</v>
      </c>
      <c r="B86" t="s">
        <v>102</v>
      </c>
      <c r="C86" t="s">
        <v>150</v>
      </c>
      <c r="D86" s="6" t="str">
        <f t="shared" si="1"/>
        <v>https://api.iextrading.com/1.0/stock/RAD/chart/1m</v>
      </c>
    </row>
    <row r="87" spans="1:4" x14ac:dyDescent="0.25">
      <c r="A87" s="1" t="s">
        <v>0</v>
      </c>
      <c r="B87" t="s">
        <v>103</v>
      </c>
      <c r="C87" t="s">
        <v>150</v>
      </c>
      <c r="D87" s="6" t="str">
        <f t="shared" si="1"/>
        <v>https://api.iextrading.com/1.0/stock/RF/chart/1m</v>
      </c>
    </row>
    <row r="88" spans="1:4" x14ac:dyDescent="0.25">
      <c r="A88" s="1" t="s">
        <v>0</v>
      </c>
      <c r="B88" t="s">
        <v>101</v>
      </c>
      <c r="C88" t="s">
        <v>150</v>
      </c>
      <c r="D88" s="6" t="str">
        <f t="shared" si="1"/>
        <v>https://api.iextrading.com/1.0/stock/RIG/chart/1m</v>
      </c>
    </row>
    <row r="89" spans="1:4" x14ac:dyDescent="0.25">
      <c r="A89" s="1" t="s">
        <v>0</v>
      </c>
      <c r="B89" t="s">
        <v>130</v>
      </c>
      <c r="C89" t="s">
        <v>150</v>
      </c>
      <c r="D89" s="6" t="str">
        <f t="shared" si="1"/>
        <v>https://api.iextrading.com/1.0/stock/S/chart/1m</v>
      </c>
    </row>
    <row r="90" spans="1:4" x14ac:dyDescent="0.25">
      <c r="A90" s="1" t="s">
        <v>0</v>
      </c>
      <c r="B90" t="s">
        <v>104</v>
      </c>
      <c r="C90" t="s">
        <v>150</v>
      </c>
      <c r="D90" s="6" t="str">
        <f t="shared" si="1"/>
        <v>https://api.iextrading.com/1.0/stock/SLB/chart/1m</v>
      </c>
    </row>
    <row r="91" spans="1:4" x14ac:dyDescent="0.25">
      <c r="A91" s="1" t="s">
        <v>0</v>
      </c>
      <c r="B91" t="s">
        <v>21</v>
      </c>
      <c r="C91" t="s">
        <v>150</v>
      </c>
      <c r="D91" s="6" t="str">
        <f t="shared" si="1"/>
        <v>https://api.iextrading.com/1.0/stock/SMCI/chart/1m</v>
      </c>
    </row>
    <row r="92" spans="1:4" x14ac:dyDescent="0.25">
      <c r="A92" s="1" t="s">
        <v>0</v>
      </c>
      <c r="B92" t="s">
        <v>16</v>
      </c>
      <c r="C92" t="s">
        <v>150</v>
      </c>
      <c r="D92" s="6" t="str">
        <f t="shared" si="1"/>
        <v>https://api.iextrading.com/1.0/stock/SNAP/chart/1m</v>
      </c>
    </row>
    <row r="93" spans="1:4" x14ac:dyDescent="0.25">
      <c r="A93" s="1" t="s">
        <v>0</v>
      </c>
      <c r="B93" t="s">
        <v>19</v>
      </c>
      <c r="C93" t="s">
        <v>150</v>
      </c>
      <c r="D93" s="6" t="str">
        <f t="shared" si="1"/>
        <v>https://api.iextrading.com/1.0/stock/SQ/chart/1m</v>
      </c>
    </row>
    <row r="94" spans="1:4" x14ac:dyDescent="0.25">
      <c r="A94" s="1" t="s">
        <v>0</v>
      </c>
      <c r="B94" t="s">
        <v>106</v>
      </c>
      <c r="C94" t="s">
        <v>150</v>
      </c>
      <c r="D94" s="6" t="str">
        <f t="shared" si="1"/>
        <v>https://api.iextrading.com/1.0/stock/SWN/chart/1m</v>
      </c>
    </row>
    <row r="95" spans="1:4" x14ac:dyDescent="0.25">
      <c r="A95" s="1" t="s">
        <v>0</v>
      </c>
      <c r="B95" t="s">
        <v>29</v>
      </c>
      <c r="C95" t="s">
        <v>150</v>
      </c>
      <c r="D95" s="6" t="str">
        <f t="shared" si="1"/>
        <v>https://api.iextrading.com/1.0/stock/SYMC/chart/1m</v>
      </c>
    </row>
    <row r="96" spans="1:4" x14ac:dyDescent="0.25">
      <c r="A96" s="1" t="s">
        <v>0</v>
      </c>
      <c r="B96" t="s">
        <v>92</v>
      </c>
      <c r="C96" t="s">
        <v>150</v>
      </c>
      <c r="D96" s="6" t="str">
        <f t="shared" si="1"/>
        <v>https://api.iextrading.com/1.0/stock/T/chart/1m</v>
      </c>
    </row>
    <row r="97" spans="1:4" x14ac:dyDescent="0.25">
      <c r="A97" s="1" t="s">
        <v>0</v>
      </c>
      <c r="B97" t="s">
        <v>74</v>
      </c>
      <c r="C97" t="s">
        <v>150</v>
      </c>
      <c r="D97" s="6" t="str">
        <f t="shared" si="1"/>
        <v>https://api.iextrading.com/1.0/stock/TRV/chart/1m</v>
      </c>
    </row>
    <row r="98" spans="1:4" x14ac:dyDescent="0.25">
      <c r="A98" s="1" t="s">
        <v>0</v>
      </c>
      <c r="B98" t="s">
        <v>28</v>
      </c>
      <c r="C98" t="s">
        <v>150</v>
      </c>
      <c r="D98" s="6" t="str">
        <f t="shared" si="1"/>
        <v>https://api.iextrading.com/1.0/stock/TSM/chart/1m</v>
      </c>
    </row>
    <row r="99" spans="1:4" x14ac:dyDescent="0.25">
      <c r="A99" s="1" t="s">
        <v>0</v>
      </c>
      <c r="B99" t="s">
        <v>13</v>
      </c>
      <c r="C99" t="s">
        <v>150</v>
      </c>
      <c r="D99" s="6" t="str">
        <f t="shared" si="1"/>
        <v>https://api.iextrading.com/1.0/stock/TWTR/chart/1m</v>
      </c>
    </row>
    <row r="100" spans="1:4" x14ac:dyDescent="0.25">
      <c r="A100" s="1" t="s">
        <v>0</v>
      </c>
      <c r="B100" t="s">
        <v>32</v>
      </c>
      <c r="C100" t="s">
        <v>150</v>
      </c>
      <c r="D100" s="6" t="str">
        <f t="shared" si="1"/>
        <v>https://api.iextrading.com/1.0/stock/TXN/chart/1m</v>
      </c>
    </row>
    <row r="101" spans="1:4" x14ac:dyDescent="0.25">
      <c r="A101" s="1" t="s">
        <v>0</v>
      </c>
      <c r="B101" t="s">
        <v>76</v>
      </c>
      <c r="C101" t="s">
        <v>150</v>
      </c>
      <c r="D101" s="6" t="str">
        <f t="shared" si="1"/>
        <v>https://api.iextrading.com/1.0/stock/UNH/chart/1m</v>
      </c>
    </row>
    <row r="102" spans="1:4" x14ac:dyDescent="0.25">
      <c r="A102" s="1" t="s">
        <v>0</v>
      </c>
      <c r="B102" t="s">
        <v>114</v>
      </c>
      <c r="C102" t="s">
        <v>150</v>
      </c>
      <c r="D102" s="6" t="str">
        <f t="shared" si="1"/>
        <v>https://api.iextrading.com/1.0/stock/USB/chart/1m</v>
      </c>
    </row>
    <row r="103" spans="1:4" x14ac:dyDescent="0.25">
      <c r="A103" s="1" t="s">
        <v>0</v>
      </c>
      <c r="B103" t="s">
        <v>78</v>
      </c>
      <c r="C103" t="s">
        <v>150</v>
      </c>
      <c r="D103" s="6" t="str">
        <f t="shared" si="1"/>
        <v>https://api.iextrading.com/1.0/stock/UTX/chart/1m</v>
      </c>
    </row>
    <row r="104" spans="1:4" x14ac:dyDescent="0.25">
      <c r="A104" s="1" t="s">
        <v>0</v>
      </c>
      <c r="B104" t="s">
        <v>80</v>
      </c>
      <c r="C104" t="s">
        <v>150</v>
      </c>
      <c r="D104" s="6" t="str">
        <f t="shared" si="1"/>
        <v>https://api.iextrading.com/1.0/stock/V/chart/1m</v>
      </c>
    </row>
    <row r="105" spans="1:4" x14ac:dyDescent="0.25">
      <c r="A105" s="1" t="s">
        <v>0</v>
      </c>
      <c r="B105" t="s">
        <v>118</v>
      </c>
      <c r="C105" t="s">
        <v>150</v>
      </c>
      <c r="D105" s="6" t="str">
        <f t="shared" si="1"/>
        <v>https://api.iextrading.com/1.0/stock/VALE/chart/1m</v>
      </c>
    </row>
    <row r="106" spans="1:4" x14ac:dyDescent="0.25">
      <c r="A106" s="1" t="s">
        <v>0</v>
      </c>
      <c r="B106" t="s">
        <v>82</v>
      </c>
      <c r="C106" t="s">
        <v>150</v>
      </c>
      <c r="D106" s="6" t="str">
        <f t="shared" si="1"/>
        <v>https://api.iextrading.com/1.0/stock/VZ/chart/1m</v>
      </c>
    </row>
    <row r="107" spans="1:4" x14ac:dyDescent="0.25">
      <c r="A107" s="1" t="s">
        <v>0</v>
      </c>
      <c r="B107" t="s">
        <v>84</v>
      </c>
      <c r="C107" t="s">
        <v>150</v>
      </c>
      <c r="D107" s="6" t="str">
        <f t="shared" si="1"/>
        <v>https://api.iextrading.com/1.0/stock/WBA/chart/1m</v>
      </c>
    </row>
    <row r="108" spans="1:4" x14ac:dyDescent="0.25">
      <c r="A108" s="1" t="s">
        <v>0</v>
      </c>
      <c r="B108" t="s">
        <v>96</v>
      </c>
      <c r="C108" t="s">
        <v>150</v>
      </c>
      <c r="D108" s="6" t="str">
        <f t="shared" si="1"/>
        <v>https://api.iextrading.com/1.0/stock/WFC/chart/1m</v>
      </c>
    </row>
    <row r="109" spans="1:4" x14ac:dyDescent="0.25">
      <c r="A109" s="1" t="s">
        <v>0</v>
      </c>
      <c r="B109" t="s">
        <v>93</v>
      </c>
      <c r="C109" t="s">
        <v>150</v>
      </c>
      <c r="D109" s="6" t="str">
        <f t="shared" si="1"/>
        <v>https://api.iextrading.com/1.0/stock/WFT/chart/1m</v>
      </c>
    </row>
    <row r="110" spans="1:4" x14ac:dyDescent="0.25">
      <c r="A110" s="1" t="s">
        <v>0</v>
      </c>
      <c r="B110" t="s">
        <v>126</v>
      </c>
      <c r="C110" t="s">
        <v>150</v>
      </c>
      <c r="D110" s="6" t="str">
        <f t="shared" si="1"/>
        <v>https://api.iextrading.com/1.0/stock/WMB/chart/1m</v>
      </c>
    </row>
    <row r="111" spans="1:4" x14ac:dyDescent="0.25">
      <c r="A111" s="1" t="s">
        <v>0</v>
      </c>
      <c r="B111" t="s">
        <v>86</v>
      </c>
      <c r="C111" t="s">
        <v>150</v>
      </c>
      <c r="D111" s="6" t="str">
        <f t="shared" si="1"/>
        <v>https://api.iextrading.com/1.0/stock/WMT/chart/1m</v>
      </c>
    </row>
    <row r="112" spans="1:4" x14ac:dyDescent="0.25">
      <c r="A112" s="1" t="s">
        <v>0</v>
      </c>
      <c r="B112" t="s">
        <v>128</v>
      </c>
      <c r="C112" t="s">
        <v>150</v>
      </c>
      <c r="D112" s="6" t="str">
        <f t="shared" si="1"/>
        <v>https://api.iextrading.com/1.0/stock/WY/chart/1m</v>
      </c>
    </row>
    <row r="113" spans="1:4" x14ac:dyDescent="0.25">
      <c r="A113" s="1" t="s">
        <v>0</v>
      </c>
      <c r="B113" t="s">
        <v>88</v>
      </c>
      <c r="C113" t="s">
        <v>150</v>
      </c>
      <c r="D113" s="6" t="str">
        <f t="shared" si="1"/>
        <v>https://api.iextrading.com/1.0/stock/XOM/chart/1m</v>
      </c>
    </row>
    <row r="114" spans="1:4" x14ac:dyDescent="0.25">
      <c r="A114" s="1" t="s">
        <v>0</v>
      </c>
      <c r="B114" t="s">
        <v>15</v>
      </c>
      <c r="C114" t="s">
        <v>150</v>
      </c>
      <c r="D114" s="6" t="str">
        <f t="shared" si="1"/>
        <v>https://api.iextrading.com/1.0/stock/ZNGA/chart/1m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3D12-B209-4901-A03D-F5DD0AF40A64}">
  <dimension ref="A1:Y114"/>
  <sheetViews>
    <sheetView workbookViewId="0">
      <selection activeCell="O32" sqref="O32"/>
    </sheetView>
  </sheetViews>
  <sheetFormatPr defaultRowHeight="15" x14ac:dyDescent="0.25"/>
  <sheetData>
    <row r="1" spans="1:25" x14ac:dyDescent="0.25">
      <c r="A1" t="s">
        <v>6</v>
      </c>
      <c r="B1" t="s">
        <v>34</v>
      </c>
      <c r="C1">
        <v>167.08</v>
      </c>
      <c r="D1">
        <v>1.8</v>
      </c>
      <c r="E1" s="4">
        <v>788068.2</v>
      </c>
      <c r="F1">
        <v>15.1</v>
      </c>
      <c r="G1">
        <v>26.6</v>
      </c>
      <c r="L1" t="s">
        <v>4</v>
      </c>
      <c r="O1" t="s">
        <v>6</v>
      </c>
      <c r="X1" t="s">
        <v>147</v>
      </c>
      <c r="Y1" t="s">
        <v>4</v>
      </c>
    </row>
    <row r="2" spans="1:25" x14ac:dyDescent="0.25">
      <c r="A2" t="s">
        <v>35</v>
      </c>
      <c r="B2" t="s">
        <v>36</v>
      </c>
      <c r="C2">
        <v>100.14</v>
      </c>
      <c r="D2">
        <v>1.5</v>
      </c>
      <c r="E2" s="4">
        <v>86297.5</v>
      </c>
      <c r="F2">
        <v>14</v>
      </c>
      <c r="G2">
        <v>21.6</v>
      </c>
      <c r="L2" t="s">
        <v>5</v>
      </c>
      <c r="O2" t="s">
        <v>144</v>
      </c>
      <c r="Y2" t="s">
        <v>5</v>
      </c>
    </row>
    <row r="3" spans="1:25" x14ac:dyDescent="0.25">
      <c r="A3" t="s">
        <v>37</v>
      </c>
      <c r="B3" t="s">
        <v>38</v>
      </c>
      <c r="C3">
        <v>332.45</v>
      </c>
      <c r="D3">
        <v>2.5</v>
      </c>
      <c r="E3" s="4">
        <v>186300.5</v>
      </c>
      <c r="F3">
        <v>21.7</v>
      </c>
      <c r="G3">
        <v>54.3</v>
      </c>
      <c r="L3" t="s">
        <v>6</v>
      </c>
      <c r="O3" t="s">
        <v>100</v>
      </c>
      <c r="Y3" t="s">
        <v>6</v>
      </c>
    </row>
    <row r="4" spans="1:25" x14ac:dyDescent="0.25">
      <c r="A4" t="s">
        <v>39</v>
      </c>
      <c r="B4" t="s">
        <v>40</v>
      </c>
      <c r="C4">
        <v>128</v>
      </c>
      <c r="D4">
        <v>2.8</v>
      </c>
      <c r="E4" s="4">
        <v>73332.600000000006</v>
      </c>
      <c r="F4">
        <v>11.8</v>
      </c>
      <c r="G4">
        <v>32.799999999999997</v>
      </c>
      <c r="L4" t="s">
        <v>7</v>
      </c>
      <c r="O4" t="s">
        <v>125</v>
      </c>
      <c r="Y4" t="s">
        <v>7</v>
      </c>
    </row>
    <row r="5" spans="1:25" x14ac:dyDescent="0.25">
      <c r="A5" t="s">
        <v>7</v>
      </c>
      <c r="B5" t="s">
        <v>41</v>
      </c>
      <c r="C5">
        <v>44.29</v>
      </c>
      <c r="D5">
        <v>3</v>
      </c>
      <c r="E5" s="4">
        <v>198092.1</v>
      </c>
      <c r="F5">
        <v>19.399999999999999</v>
      </c>
      <c r="G5">
        <v>58.2</v>
      </c>
      <c r="L5" t="s">
        <v>8</v>
      </c>
      <c r="O5" t="s">
        <v>145</v>
      </c>
      <c r="Y5" t="s">
        <v>8</v>
      </c>
    </row>
    <row r="6" spans="1:25" x14ac:dyDescent="0.25">
      <c r="A6" t="s">
        <v>42</v>
      </c>
      <c r="B6" t="s">
        <v>43</v>
      </c>
      <c r="C6">
        <v>110.39</v>
      </c>
      <c r="D6">
        <v>4.0999999999999996</v>
      </c>
      <c r="E6" s="4">
        <v>209688.4</v>
      </c>
      <c r="F6">
        <v>16.899999999999999</v>
      </c>
      <c r="G6">
        <v>69.099999999999994</v>
      </c>
      <c r="L6" t="s">
        <v>9</v>
      </c>
      <c r="O6" t="s">
        <v>124</v>
      </c>
      <c r="Y6" t="s">
        <v>9</v>
      </c>
    </row>
    <row r="7" spans="1:25" x14ac:dyDescent="0.25">
      <c r="A7" t="s">
        <v>44</v>
      </c>
      <c r="B7" t="s">
        <v>45</v>
      </c>
      <c r="C7">
        <v>110.3</v>
      </c>
      <c r="D7">
        <v>1.6</v>
      </c>
      <c r="E7" s="4">
        <v>162935</v>
      </c>
      <c r="F7">
        <v>16.5</v>
      </c>
      <c r="G7">
        <v>26.6</v>
      </c>
      <c r="L7" t="s">
        <v>10</v>
      </c>
      <c r="O7" t="s">
        <v>20</v>
      </c>
      <c r="Y7" t="s">
        <v>10</v>
      </c>
    </row>
    <row r="8" spans="1:25" x14ac:dyDescent="0.25">
      <c r="A8" t="s">
        <v>46</v>
      </c>
      <c r="B8" t="s">
        <v>47</v>
      </c>
      <c r="C8">
        <v>53.33</v>
      </c>
      <c r="D8">
        <v>2.9</v>
      </c>
      <c r="E8" s="4">
        <v>119966</v>
      </c>
      <c r="F8">
        <v>13.1</v>
      </c>
      <c r="G8">
        <v>38.200000000000003</v>
      </c>
      <c r="L8" t="s">
        <v>11</v>
      </c>
      <c r="O8" t="s">
        <v>4</v>
      </c>
      <c r="Y8" t="s">
        <v>11</v>
      </c>
    </row>
    <row r="9" spans="1:25" x14ac:dyDescent="0.25">
      <c r="A9" t="s">
        <v>48</v>
      </c>
      <c r="B9" t="s">
        <v>49</v>
      </c>
      <c r="C9">
        <v>173.19</v>
      </c>
      <c r="D9">
        <v>1.9</v>
      </c>
      <c r="E9" s="4">
        <v>63793.5</v>
      </c>
      <c r="F9">
        <v>7</v>
      </c>
      <c r="G9">
        <v>13</v>
      </c>
      <c r="L9" t="s">
        <v>12</v>
      </c>
      <c r="O9" t="s">
        <v>26</v>
      </c>
      <c r="Y9" t="s">
        <v>12</v>
      </c>
    </row>
    <row r="10" spans="1:25" x14ac:dyDescent="0.25">
      <c r="A10" t="s">
        <v>50</v>
      </c>
      <c r="B10" t="s">
        <v>51</v>
      </c>
      <c r="C10">
        <v>173.02</v>
      </c>
      <c r="D10">
        <v>2.4</v>
      </c>
      <c r="E10" s="4">
        <v>192064.9</v>
      </c>
      <c r="F10">
        <v>24</v>
      </c>
      <c r="G10">
        <v>58.2</v>
      </c>
      <c r="L10" t="s">
        <v>13</v>
      </c>
      <c r="O10" t="s">
        <v>107</v>
      </c>
      <c r="Y10" t="s">
        <v>13</v>
      </c>
    </row>
    <row r="11" spans="1:25" x14ac:dyDescent="0.25">
      <c r="A11" t="s">
        <v>52</v>
      </c>
      <c r="B11" t="s">
        <v>53</v>
      </c>
      <c r="C11">
        <v>118.16</v>
      </c>
      <c r="D11">
        <v>5.4</v>
      </c>
      <c r="E11" s="4">
        <v>106010.8</v>
      </c>
      <c r="F11">
        <v>8.4</v>
      </c>
      <c r="G11">
        <v>45</v>
      </c>
      <c r="L11" t="s">
        <v>14</v>
      </c>
      <c r="O11" t="s">
        <v>132</v>
      </c>
      <c r="Y11" t="s">
        <v>14</v>
      </c>
    </row>
    <row r="12" spans="1:25" x14ac:dyDescent="0.25">
      <c r="A12" t="s">
        <v>11</v>
      </c>
      <c r="B12" t="s">
        <v>54</v>
      </c>
      <c r="C12">
        <v>47.46</v>
      </c>
      <c r="D12">
        <v>2.5</v>
      </c>
      <c r="E12" s="4">
        <v>217885.4</v>
      </c>
      <c r="F12">
        <v>10.8</v>
      </c>
      <c r="G12">
        <v>27.2</v>
      </c>
      <c r="L12" t="s">
        <v>15</v>
      </c>
      <c r="O12" t="s">
        <v>35</v>
      </c>
      <c r="Y12" t="s">
        <v>15</v>
      </c>
    </row>
    <row r="13" spans="1:25" x14ac:dyDescent="0.25">
      <c r="A13" t="s">
        <v>55</v>
      </c>
      <c r="B13" t="s">
        <v>56</v>
      </c>
      <c r="C13">
        <v>129.96</v>
      </c>
      <c r="D13">
        <v>2.8</v>
      </c>
      <c r="E13" s="4">
        <v>349783.6</v>
      </c>
      <c r="F13">
        <v>16.3</v>
      </c>
      <c r="G13">
        <v>45.1</v>
      </c>
      <c r="L13" t="s">
        <v>16</v>
      </c>
      <c r="O13" t="s">
        <v>37</v>
      </c>
      <c r="Y13" t="s">
        <v>16</v>
      </c>
    </row>
    <row r="14" spans="1:25" x14ac:dyDescent="0.25">
      <c r="A14" t="s">
        <v>57</v>
      </c>
      <c r="B14" t="s">
        <v>58</v>
      </c>
      <c r="C14">
        <v>99.33</v>
      </c>
      <c r="D14">
        <v>3.2</v>
      </c>
      <c r="E14" s="4">
        <v>327686</v>
      </c>
      <c r="F14">
        <v>11.3</v>
      </c>
      <c r="G14">
        <v>36.799999999999997</v>
      </c>
      <c r="L14" t="s">
        <v>17</v>
      </c>
      <c r="O14" t="s">
        <v>90</v>
      </c>
      <c r="Y14" t="s">
        <v>17</v>
      </c>
    </row>
    <row r="15" spans="1:25" x14ac:dyDescent="0.25">
      <c r="A15" t="s">
        <v>59</v>
      </c>
      <c r="B15" t="s">
        <v>60</v>
      </c>
      <c r="C15">
        <v>48</v>
      </c>
      <c r="D15">
        <v>3.2</v>
      </c>
      <c r="E15" s="4">
        <v>205674.8</v>
      </c>
      <c r="F15">
        <v>23.4</v>
      </c>
      <c r="G15">
        <v>75.599999999999994</v>
      </c>
      <c r="L15" t="s">
        <v>18</v>
      </c>
      <c r="O15" t="s">
        <v>27</v>
      </c>
      <c r="Y15" t="s">
        <v>18</v>
      </c>
    </row>
    <row r="16" spans="1:25" x14ac:dyDescent="0.25">
      <c r="A16" t="s">
        <v>61</v>
      </c>
      <c r="B16" t="s">
        <v>62</v>
      </c>
      <c r="C16">
        <v>181.43</v>
      </c>
      <c r="D16">
        <v>2.6</v>
      </c>
      <c r="E16" s="4">
        <v>138540.29999999999</v>
      </c>
      <c r="F16">
        <v>23.9</v>
      </c>
      <c r="G16">
        <v>61.7</v>
      </c>
      <c r="L16" t="s">
        <v>19</v>
      </c>
      <c r="O16" t="s">
        <v>138</v>
      </c>
      <c r="Y16" t="s">
        <v>19</v>
      </c>
    </row>
    <row r="17" spans="1:25" x14ac:dyDescent="0.25">
      <c r="A17" t="s">
        <v>63</v>
      </c>
      <c r="B17" t="s">
        <v>64</v>
      </c>
      <c r="C17">
        <v>193.89</v>
      </c>
      <c r="D17">
        <v>2.8</v>
      </c>
      <c r="E17" s="4">
        <v>113289.8</v>
      </c>
      <c r="F17">
        <v>19.8</v>
      </c>
      <c r="G17">
        <v>55.5</v>
      </c>
      <c r="L17" t="s">
        <v>20</v>
      </c>
      <c r="O17" t="s">
        <v>31</v>
      </c>
      <c r="Y17" t="s">
        <v>20</v>
      </c>
    </row>
    <row r="18" spans="1:25" x14ac:dyDescent="0.25">
      <c r="A18" t="s">
        <v>65</v>
      </c>
      <c r="B18" t="s">
        <v>66</v>
      </c>
      <c r="C18">
        <v>74.41</v>
      </c>
      <c r="D18">
        <v>3</v>
      </c>
      <c r="E18" s="4">
        <v>193286</v>
      </c>
      <c r="F18">
        <v>17.399999999999999</v>
      </c>
      <c r="G18">
        <v>51.5</v>
      </c>
      <c r="L18" t="s">
        <v>21</v>
      </c>
      <c r="O18" t="s">
        <v>134</v>
      </c>
      <c r="Y18" t="s">
        <v>21</v>
      </c>
    </row>
    <row r="19" spans="1:25" x14ac:dyDescent="0.25">
      <c r="A19" t="s">
        <v>5</v>
      </c>
      <c r="B19" t="s">
        <v>67</v>
      </c>
      <c r="C19">
        <v>105.34</v>
      </c>
      <c r="D19">
        <v>1.8</v>
      </c>
      <c r="E19" s="4">
        <v>798096.5</v>
      </c>
      <c r="F19">
        <v>28.2</v>
      </c>
      <c r="G19">
        <v>50</v>
      </c>
      <c r="L19" t="s">
        <v>22</v>
      </c>
      <c r="O19" t="s">
        <v>142</v>
      </c>
      <c r="Y19" t="s">
        <v>22</v>
      </c>
    </row>
    <row r="20" spans="1:25" x14ac:dyDescent="0.25">
      <c r="A20" t="s">
        <v>68</v>
      </c>
      <c r="B20" t="s">
        <v>69</v>
      </c>
      <c r="C20">
        <v>71.84</v>
      </c>
      <c r="D20">
        <v>1.2</v>
      </c>
      <c r="E20" s="4">
        <v>112993.9</v>
      </c>
      <c r="F20">
        <v>31.1</v>
      </c>
      <c r="G20">
        <v>38.5</v>
      </c>
      <c r="L20" t="s">
        <v>23</v>
      </c>
      <c r="O20" t="s">
        <v>143</v>
      </c>
      <c r="Y20" t="s">
        <v>23</v>
      </c>
    </row>
    <row r="21" spans="1:25" x14ac:dyDescent="0.25">
      <c r="A21" t="s">
        <v>70</v>
      </c>
      <c r="B21" t="s">
        <v>71</v>
      </c>
      <c r="C21">
        <v>42.43</v>
      </c>
      <c r="D21">
        <v>3.4</v>
      </c>
      <c r="E21" s="4">
        <v>245092.1</v>
      </c>
      <c r="F21">
        <v>14.2</v>
      </c>
      <c r="G21">
        <v>48.4</v>
      </c>
      <c r="L21" t="s">
        <v>24</v>
      </c>
      <c r="O21" t="s">
        <v>117</v>
      </c>
      <c r="Y21" t="s">
        <v>24</v>
      </c>
    </row>
    <row r="22" spans="1:25" x14ac:dyDescent="0.25">
      <c r="A22" t="s">
        <v>72</v>
      </c>
      <c r="B22" t="s">
        <v>73</v>
      </c>
      <c r="C22">
        <v>92.4</v>
      </c>
      <c r="D22">
        <v>3.1</v>
      </c>
      <c r="E22" s="4">
        <v>230430.4</v>
      </c>
      <c r="F22">
        <v>22.4</v>
      </c>
      <c r="G22">
        <v>69.400000000000006</v>
      </c>
      <c r="L22" t="s">
        <v>25</v>
      </c>
      <c r="O22" t="s">
        <v>97</v>
      </c>
      <c r="Y22" t="s">
        <v>25</v>
      </c>
    </row>
    <row r="23" spans="1:25" x14ac:dyDescent="0.25">
      <c r="A23" t="s">
        <v>74</v>
      </c>
      <c r="B23" t="s">
        <v>75</v>
      </c>
      <c r="C23">
        <v>119.94</v>
      </c>
      <c r="D23">
        <v>2.6</v>
      </c>
      <c r="E23" s="4">
        <v>31600.5</v>
      </c>
      <c r="F23">
        <v>13.2</v>
      </c>
      <c r="G23">
        <v>34.1</v>
      </c>
      <c r="L23" t="s">
        <v>26</v>
      </c>
      <c r="O23" t="s">
        <v>113</v>
      </c>
      <c r="Y23" t="s">
        <v>26</v>
      </c>
    </row>
    <row r="24" spans="1:25" x14ac:dyDescent="0.25">
      <c r="A24" t="s">
        <v>76</v>
      </c>
      <c r="B24" t="s">
        <v>77</v>
      </c>
      <c r="C24">
        <v>251.8</v>
      </c>
      <c r="D24">
        <v>1.4</v>
      </c>
      <c r="E24" s="4">
        <v>243365.8</v>
      </c>
      <c r="F24">
        <v>20.7</v>
      </c>
      <c r="G24">
        <v>29.4</v>
      </c>
      <c r="L24" t="s">
        <v>27</v>
      </c>
      <c r="O24" t="s">
        <v>39</v>
      </c>
      <c r="Y24" t="s">
        <v>27</v>
      </c>
    </row>
    <row r="25" spans="1:25" x14ac:dyDescent="0.25">
      <c r="A25" t="s">
        <v>78</v>
      </c>
      <c r="B25" t="s">
        <v>79</v>
      </c>
      <c r="C25">
        <v>116.52</v>
      </c>
      <c r="D25">
        <v>2.5</v>
      </c>
      <c r="E25" s="4">
        <v>99962.6</v>
      </c>
      <c r="F25">
        <v>16</v>
      </c>
      <c r="G25">
        <v>40.700000000000003</v>
      </c>
      <c r="L25" t="s">
        <v>28</v>
      </c>
      <c r="O25" t="s">
        <v>110</v>
      </c>
      <c r="Y25" t="s">
        <v>28</v>
      </c>
    </row>
    <row r="26" spans="1:25" x14ac:dyDescent="0.25">
      <c r="A26" t="s">
        <v>80</v>
      </c>
      <c r="B26" t="s">
        <v>81</v>
      </c>
      <c r="C26">
        <v>134.38</v>
      </c>
      <c r="D26">
        <v>0.8</v>
      </c>
      <c r="E26" s="4">
        <v>301374.2</v>
      </c>
      <c r="F26">
        <v>31.3</v>
      </c>
      <c r="G26">
        <v>23.6</v>
      </c>
      <c r="L26" t="s">
        <v>29</v>
      </c>
      <c r="O26" t="s">
        <v>94</v>
      </c>
      <c r="Y26" t="s">
        <v>29</v>
      </c>
    </row>
    <row r="27" spans="1:25" x14ac:dyDescent="0.25">
      <c r="A27" t="s">
        <v>82</v>
      </c>
      <c r="B27" t="s">
        <v>83</v>
      </c>
      <c r="C27">
        <v>56.15</v>
      </c>
      <c r="D27">
        <v>4.3</v>
      </c>
      <c r="E27" s="4">
        <v>229946.6</v>
      </c>
      <c r="F27">
        <v>12.6</v>
      </c>
      <c r="G27">
        <v>54.6</v>
      </c>
      <c r="L27" t="s">
        <v>30</v>
      </c>
      <c r="O27" t="s">
        <v>141</v>
      </c>
      <c r="Y27" t="s">
        <v>30</v>
      </c>
    </row>
    <row r="28" spans="1:25" x14ac:dyDescent="0.25">
      <c r="A28" t="s">
        <v>84</v>
      </c>
      <c r="B28" t="s">
        <v>85</v>
      </c>
      <c r="C28">
        <v>75.459999999999994</v>
      </c>
      <c r="D28">
        <v>2.2999999999999998</v>
      </c>
      <c r="E28" s="4">
        <v>71388.2</v>
      </c>
      <c r="F28">
        <v>12.9</v>
      </c>
      <c r="G28">
        <v>30.1</v>
      </c>
      <c r="L28" t="s">
        <v>31</v>
      </c>
      <c r="O28" t="s">
        <v>7</v>
      </c>
      <c r="Y28" t="s">
        <v>31</v>
      </c>
    </row>
    <row r="29" spans="1:25" x14ac:dyDescent="0.25">
      <c r="A29" t="s">
        <v>86</v>
      </c>
      <c r="B29" t="s">
        <v>87</v>
      </c>
      <c r="C29">
        <v>91.72</v>
      </c>
      <c r="D29">
        <v>2.2999999999999998</v>
      </c>
      <c r="E29" s="4">
        <v>264611.09999999998</v>
      </c>
      <c r="F29">
        <v>20.9</v>
      </c>
      <c r="G29">
        <v>47.8</v>
      </c>
      <c r="L29" t="s">
        <v>32</v>
      </c>
      <c r="O29" t="s">
        <v>115</v>
      </c>
      <c r="Y29" t="s">
        <v>32</v>
      </c>
    </row>
    <row r="30" spans="1:25" x14ac:dyDescent="0.25">
      <c r="A30" t="s">
        <v>88</v>
      </c>
      <c r="L30" t="s">
        <v>33</v>
      </c>
      <c r="O30" t="s">
        <v>127</v>
      </c>
      <c r="Y30" t="s">
        <v>33</v>
      </c>
    </row>
    <row r="31" spans="1:25" x14ac:dyDescent="0.25">
      <c r="L31" t="s">
        <v>35</v>
      </c>
      <c r="O31" t="s">
        <v>42</v>
      </c>
      <c r="Y31" t="s">
        <v>35</v>
      </c>
    </row>
    <row r="32" spans="1:25" x14ac:dyDescent="0.25">
      <c r="L32" t="s">
        <v>37</v>
      </c>
      <c r="O32" t="s">
        <v>44</v>
      </c>
      <c r="Y32" t="s">
        <v>37</v>
      </c>
    </row>
    <row r="33" spans="12:25" x14ac:dyDescent="0.25">
      <c r="L33" t="s">
        <v>39</v>
      </c>
      <c r="O33" t="s">
        <v>98</v>
      </c>
      <c r="Y33" t="s">
        <v>39</v>
      </c>
    </row>
    <row r="34" spans="12:25" x14ac:dyDescent="0.25">
      <c r="L34" t="s">
        <v>42</v>
      </c>
      <c r="O34" t="s">
        <v>137</v>
      </c>
      <c r="Y34" t="s">
        <v>42</v>
      </c>
    </row>
    <row r="35" spans="12:25" x14ac:dyDescent="0.25">
      <c r="L35" t="s">
        <v>44</v>
      </c>
      <c r="O35" t="s">
        <v>46</v>
      </c>
      <c r="Y35" t="s">
        <v>44</v>
      </c>
    </row>
    <row r="36" spans="12:25" x14ac:dyDescent="0.25">
      <c r="L36" t="s">
        <v>46</v>
      </c>
      <c r="O36" t="s">
        <v>116</v>
      </c>
      <c r="Y36" t="s">
        <v>46</v>
      </c>
    </row>
    <row r="37" spans="12:25" x14ac:dyDescent="0.25">
      <c r="L37" t="s">
        <v>48</v>
      </c>
      <c r="O37" t="s">
        <v>25</v>
      </c>
      <c r="Y37" t="s">
        <v>48</v>
      </c>
    </row>
    <row r="38" spans="12:25" x14ac:dyDescent="0.25">
      <c r="L38" t="s">
        <v>50</v>
      </c>
      <c r="O38" t="s">
        <v>108</v>
      </c>
      <c r="Y38" t="s">
        <v>50</v>
      </c>
    </row>
    <row r="39" spans="12:25" x14ac:dyDescent="0.25">
      <c r="L39" t="s">
        <v>52</v>
      </c>
      <c r="O39" t="s">
        <v>95</v>
      </c>
      <c r="Y39" t="s">
        <v>52</v>
      </c>
    </row>
    <row r="40" spans="12:25" x14ac:dyDescent="0.25">
      <c r="L40" t="s">
        <v>55</v>
      </c>
      <c r="O40" t="s">
        <v>9</v>
      </c>
      <c r="Y40" t="s">
        <v>55</v>
      </c>
    </row>
    <row r="41" spans="12:25" x14ac:dyDescent="0.25">
      <c r="L41" t="s">
        <v>57</v>
      </c>
      <c r="O41" t="s">
        <v>105</v>
      </c>
      <c r="Y41" t="s">
        <v>57</v>
      </c>
    </row>
    <row r="42" spans="12:25" x14ac:dyDescent="0.25">
      <c r="L42" t="s">
        <v>59</v>
      </c>
      <c r="O42" t="s">
        <v>89</v>
      </c>
      <c r="Y42" t="s">
        <v>59</v>
      </c>
    </row>
    <row r="43" spans="12:25" x14ac:dyDescent="0.25">
      <c r="L43" t="s">
        <v>61</v>
      </c>
      <c r="O43" t="s">
        <v>139</v>
      </c>
      <c r="Y43" t="s">
        <v>61</v>
      </c>
    </row>
    <row r="44" spans="12:25" x14ac:dyDescent="0.25">
      <c r="L44" t="s">
        <v>63</v>
      </c>
      <c r="O44" t="s">
        <v>131</v>
      </c>
      <c r="Y44" t="s">
        <v>63</v>
      </c>
    </row>
    <row r="45" spans="12:25" x14ac:dyDescent="0.25">
      <c r="L45" t="s">
        <v>65</v>
      </c>
      <c r="O45" t="s">
        <v>120</v>
      </c>
      <c r="Y45" t="s">
        <v>65</v>
      </c>
    </row>
    <row r="46" spans="12:25" x14ac:dyDescent="0.25">
      <c r="L46" t="s">
        <v>68</v>
      </c>
      <c r="O46" t="s">
        <v>133</v>
      </c>
      <c r="Y46" t="s">
        <v>68</v>
      </c>
    </row>
    <row r="47" spans="12:25" x14ac:dyDescent="0.25">
      <c r="L47" t="s">
        <v>70</v>
      </c>
      <c r="O47" t="s">
        <v>48</v>
      </c>
      <c r="Y47" t="s">
        <v>70</v>
      </c>
    </row>
    <row r="48" spans="12:25" x14ac:dyDescent="0.25">
      <c r="L48" t="s">
        <v>72</v>
      </c>
      <c r="O48" t="s">
        <v>123</v>
      </c>
      <c r="Y48" t="s">
        <v>72</v>
      </c>
    </row>
    <row r="49" spans="12:25" x14ac:dyDescent="0.25">
      <c r="L49" t="s">
        <v>74</v>
      </c>
      <c r="O49" t="s">
        <v>50</v>
      </c>
      <c r="Y49" t="s">
        <v>74</v>
      </c>
    </row>
    <row r="50" spans="12:25" x14ac:dyDescent="0.25">
      <c r="L50" t="s">
        <v>76</v>
      </c>
      <c r="O50" t="s">
        <v>24</v>
      </c>
      <c r="Y50" t="s">
        <v>76</v>
      </c>
    </row>
    <row r="51" spans="12:25" x14ac:dyDescent="0.25">
      <c r="L51" t="s">
        <v>78</v>
      </c>
      <c r="O51" t="s">
        <v>18</v>
      </c>
      <c r="Y51" t="s">
        <v>78</v>
      </c>
    </row>
    <row r="52" spans="12:25" x14ac:dyDescent="0.25">
      <c r="L52" t="s">
        <v>80</v>
      </c>
      <c r="O52" t="s">
        <v>23</v>
      </c>
      <c r="Y52" t="s">
        <v>80</v>
      </c>
    </row>
    <row r="53" spans="12:25" x14ac:dyDescent="0.25">
      <c r="L53" t="s">
        <v>82</v>
      </c>
      <c r="O53" t="s">
        <v>52</v>
      </c>
      <c r="Y53" t="s">
        <v>82</v>
      </c>
    </row>
    <row r="54" spans="12:25" x14ac:dyDescent="0.25">
      <c r="L54" t="s">
        <v>84</v>
      </c>
      <c r="O54" t="s">
        <v>30</v>
      </c>
      <c r="Y54" t="s">
        <v>84</v>
      </c>
    </row>
    <row r="55" spans="12:25" x14ac:dyDescent="0.25">
      <c r="L55" t="s">
        <v>86</v>
      </c>
      <c r="O55" t="s">
        <v>11</v>
      </c>
      <c r="Y55" t="s">
        <v>86</v>
      </c>
    </row>
    <row r="56" spans="12:25" x14ac:dyDescent="0.25">
      <c r="L56" t="s">
        <v>88</v>
      </c>
      <c r="O56" t="s">
        <v>55</v>
      </c>
      <c r="Y56" t="s">
        <v>88</v>
      </c>
    </row>
    <row r="57" spans="12:25" x14ac:dyDescent="0.25">
      <c r="O57" t="s">
        <v>57</v>
      </c>
    </row>
    <row r="58" spans="12:25" x14ac:dyDescent="0.25">
      <c r="O58" t="s">
        <v>112</v>
      </c>
    </row>
    <row r="59" spans="12:25" x14ac:dyDescent="0.25">
      <c r="O59" t="s">
        <v>91</v>
      </c>
    </row>
    <row r="60" spans="12:25" x14ac:dyDescent="0.25">
      <c r="O60" t="s">
        <v>59</v>
      </c>
    </row>
    <row r="61" spans="12:25" x14ac:dyDescent="0.25">
      <c r="O61" t="s">
        <v>135</v>
      </c>
    </row>
    <row r="62" spans="12:25" x14ac:dyDescent="0.25">
      <c r="O62" t="s">
        <v>61</v>
      </c>
    </row>
    <row r="63" spans="12:25" x14ac:dyDescent="0.25">
      <c r="O63" t="s">
        <v>140</v>
      </c>
    </row>
    <row r="64" spans="12:25" x14ac:dyDescent="0.25">
      <c r="O64" t="s">
        <v>63</v>
      </c>
    </row>
    <row r="65" spans="15:15" x14ac:dyDescent="0.25">
      <c r="O65" t="s">
        <v>99</v>
      </c>
    </row>
    <row r="66" spans="15:15" x14ac:dyDescent="0.25">
      <c r="O66" t="s">
        <v>33</v>
      </c>
    </row>
    <row r="67" spans="15:15" x14ac:dyDescent="0.25">
      <c r="O67" t="s">
        <v>65</v>
      </c>
    </row>
    <row r="68" spans="15:15" x14ac:dyDescent="0.25">
      <c r="O68" t="s">
        <v>111</v>
      </c>
    </row>
    <row r="69" spans="15:15" x14ac:dyDescent="0.25">
      <c r="O69" t="s">
        <v>119</v>
      </c>
    </row>
    <row r="70" spans="15:15" x14ac:dyDescent="0.25">
      <c r="O70" t="s">
        <v>5</v>
      </c>
    </row>
    <row r="71" spans="15:15" x14ac:dyDescent="0.25">
      <c r="O71" t="s">
        <v>10</v>
      </c>
    </row>
    <row r="72" spans="15:15" x14ac:dyDescent="0.25">
      <c r="O72" t="s">
        <v>109</v>
      </c>
    </row>
    <row r="73" spans="15:15" x14ac:dyDescent="0.25">
      <c r="O73" t="s">
        <v>136</v>
      </c>
    </row>
    <row r="74" spans="15:15" x14ac:dyDescent="0.25">
      <c r="O74" t="s">
        <v>68</v>
      </c>
    </row>
    <row r="75" spans="15:15" x14ac:dyDescent="0.25">
      <c r="O75" t="s">
        <v>12</v>
      </c>
    </row>
    <row r="76" spans="15:15" x14ac:dyDescent="0.25">
      <c r="O76" t="s">
        <v>129</v>
      </c>
    </row>
    <row r="77" spans="15:15" x14ac:dyDescent="0.25">
      <c r="O77" t="s">
        <v>17</v>
      </c>
    </row>
    <row r="78" spans="15:15" x14ac:dyDescent="0.25">
      <c r="O78" t="s">
        <v>22</v>
      </c>
    </row>
    <row r="79" spans="15:15" x14ac:dyDescent="0.25">
      <c r="O79" t="s">
        <v>8</v>
      </c>
    </row>
    <row r="80" spans="15:15" x14ac:dyDescent="0.25">
      <c r="O80" t="s">
        <v>122</v>
      </c>
    </row>
    <row r="81" spans="15:15" x14ac:dyDescent="0.25">
      <c r="O81" t="s">
        <v>70</v>
      </c>
    </row>
    <row r="82" spans="15:15" x14ac:dyDescent="0.25">
      <c r="O82" t="s">
        <v>72</v>
      </c>
    </row>
    <row r="83" spans="15:15" x14ac:dyDescent="0.25">
      <c r="O83" t="s">
        <v>121</v>
      </c>
    </row>
    <row r="84" spans="15:15" x14ac:dyDescent="0.25">
      <c r="O84" t="s">
        <v>146</v>
      </c>
    </row>
    <row r="85" spans="15:15" x14ac:dyDescent="0.25">
      <c r="O85" t="s">
        <v>14</v>
      </c>
    </row>
    <row r="86" spans="15:15" x14ac:dyDescent="0.25">
      <c r="O86" t="s">
        <v>102</v>
      </c>
    </row>
    <row r="87" spans="15:15" x14ac:dyDescent="0.25">
      <c r="O87" t="s">
        <v>103</v>
      </c>
    </row>
    <row r="88" spans="15:15" x14ac:dyDescent="0.25">
      <c r="O88" t="s">
        <v>101</v>
      </c>
    </row>
    <row r="89" spans="15:15" x14ac:dyDescent="0.25">
      <c r="O89" t="s">
        <v>130</v>
      </c>
    </row>
    <row r="90" spans="15:15" x14ac:dyDescent="0.25">
      <c r="O90" t="s">
        <v>104</v>
      </c>
    </row>
    <row r="91" spans="15:15" x14ac:dyDescent="0.25">
      <c r="O91" t="s">
        <v>21</v>
      </c>
    </row>
    <row r="92" spans="15:15" x14ac:dyDescent="0.25">
      <c r="O92" t="s">
        <v>16</v>
      </c>
    </row>
    <row r="93" spans="15:15" x14ac:dyDescent="0.25">
      <c r="O93" t="s">
        <v>19</v>
      </c>
    </row>
    <row r="94" spans="15:15" x14ac:dyDescent="0.25">
      <c r="O94" t="s">
        <v>106</v>
      </c>
    </row>
    <row r="95" spans="15:15" x14ac:dyDescent="0.25">
      <c r="O95" t="s">
        <v>29</v>
      </c>
    </row>
    <row r="96" spans="15:15" x14ac:dyDescent="0.25">
      <c r="O96" t="s">
        <v>92</v>
      </c>
    </row>
    <row r="97" spans="15:15" x14ac:dyDescent="0.25">
      <c r="O97" t="s">
        <v>74</v>
      </c>
    </row>
    <row r="98" spans="15:15" x14ac:dyDescent="0.25">
      <c r="O98" t="s">
        <v>28</v>
      </c>
    </row>
    <row r="99" spans="15:15" x14ac:dyDescent="0.25">
      <c r="O99" t="s">
        <v>13</v>
      </c>
    </row>
    <row r="100" spans="15:15" x14ac:dyDescent="0.25">
      <c r="O100" t="s">
        <v>32</v>
      </c>
    </row>
    <row r="101" spans="15:15" x14ac:dyDescent="0.25">
      <c r="O101" t="s">
        <v>76</v>
      </c>
    </row>
    <row r="102" spans="15:15" x14ac:dyDescent="0.25">
      <c r="O102" t="s">
        <v>114</v>
      </c>
    </row>
    <row r="103" spans="15:15" x14ac:dyDescent="0.25">
      <c r="O103" t="s">
        <v>78</v>
      </c>
    </row>
    <row r="104" spans="15:15" x14ac:dyDescent="0.25">
      <c r="O104" t="s">
        <v>80</v>
      </c>
    </row>
    <row r="105" spans="15:15" x14ac:dyDescent="0.25">
      <c r="O105" t="s">
        <v>118</v>
      </c>
    </row>
    <row r="106" spans="15:15" x14ac:dyDescent="0.25">
      <c r="O106" t="s">
        <v>82</v>
      </c>
    </row>
    <row r="107" spans="15:15" x14ac:dyDescent="0.25">
      <c r="O107" t="s">
        <v>84</v>
      </c>
    </row>
    <row r="108" spans="15:15" x14ac:dyDescent="0.25">
      <c r="O108" t="s">
        <v>96</v>
      </c>
    </row>
    <row r="109" spans="15:15" x14ac:dyDescent="0.25">
      <c r="O109" t="s">
        <v>93</v>
      </c>
    </row>
    <row r="110" spans="15:15" x14ac:dyDescent="0.25">
      <c r="O110" t="s">
        <v>126</v>
      </c>
    </row>
    <row r="111" spans="15:15" x14ac:dyDescent="0.25">
      <c r="O111" t="s">
        <v>86</v>
      </c>
    </row>
    <row r="112" spans="15:15" x14ac:dyDescent="0.25">
      <c r="O112" t="s">
        <v>128</v>
      </c>
    </row>
    <row r="113" spans="15:15" x14ac:dyDescent="0.25">
      <c r="O113" t="s">
        <v>88</v>
      </c>
    </row>
    <row r="114" spans="15:15" x14ac:dyDescent="0.25">
      <c r="O114" t="s">
        <v>15</v>
      </c>
    </row>
  </sheetData>
  <sortState ref="O1:O114">
    <sortCondition ref="O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30DayByMinute</vt:lpstr>
      <vt:lpstr>5YrbyDay</vt:lpstr>
      <vt:lpstr>Daily-PriorDaybyMinute</vt:lpstr>
      <vt:lpstr>Daily-PriorDaybyDay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Link</dc:creator>
  <cp:lastModifiedBy>Jordan Link</cp:lastModifiedBy>
  <dcterms:created xsi:type="dcterms:W3CDTF">2018-12-22T14:16:52Z</dcterms:created>
  <dcterms:modified xsi:type="dcterms:W3CDTF">2018-12-22T22:00:28Z</dcterms:modified>
</cp:coreProperties>
</file>