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22438\Documents\GitHub\hpms-validation\"/>
    </mc:Choice>
  </mc:AlternateContent>
  <xr:revisionPtr revIDLastSave="0" documentId="13_ncr:1_{0EA1B89D-6BE6-42EB-8A20-B5D3EAF1E58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uleDataItems" sheetId="1" r:id="rId1"/>
    <sheet name="Summary" sheetId="2" r:id="rId2"/>
    <sheet name="SJPM205" sheetId="3" r:id="rId3"/>
    <sheet name="SJPM219" sheetId="4" r:id="rId4"/>
    <sheet name="SJPM230" sheetId="5" r:id="rId5"/>
    <sheet name="SJPM231" sheetId="6" r:id="rId6"/>
  </sheets>
  <definedNames>
    <definedName name="_xlnm._FilterDatabase" localSheetId="1" hidden="1">Summary!$A$1:$H$107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B107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9" i="2"/>
  <c r="B11" i="2"/>
  <c r="B3" i="2"/>
  <c r="B18" i="2"/>
  <c r="B10" i="2"/>
  <c r="B2" i="2"/>
  <c r="B17" i="2"/>
  <c r="B9" i="2"/>
  <c r="B16" i="2"/>
  <c r="B8" i="2"/>
  <c r="B12" i="2"/>
  <c r="B23" i="2"/>
  <c r="B15" i="2"/>
  <c r="B7" i="2"/>
  <c r="B21" i="2"/>
  <c r="B4" i="2"/>
  <c r="B22" i="2"/>
  <c r="B14" i="2"/>
  <c r="B6" i="2"/>
  <c r="B13" i="2"/>
  <c r="B5" i="2"/>
  <c r="B20" i="2"/>
</calcChain>
</file>

<file path=xl/sharedStrings.xml><?xml version="1.0" encoding="utf-8"?>
<sst xmlns="http://schemas.openxmlformats.org/spreadsheetml/2006/main" count="1269" uniqueCount="352">
  <si>
    <t>Rule</t>
  </si>
  <si>
    <t>Data_Items</t>
  </si>
  <si>
    <t>SJ-PM2-01</t>
  </si>
  <si>
    <t>F_SYSTEM</t>
  </si>
  <si>
    <t>FACILITY_TYPE</t>
  </si>
  <si>
    <t>DIR_THROUGH_LANES</t>
  </si>
  <si>
    <t>SJ-PM2-02</t>
  </si>
  <si>
    <t>THROUGH_LANES</t>
  </si>
  <si>
    <t>SJ-PM2-03</t>
  </si>
  <si>
    <t>NHS</t>
  </si>
  <si>
    <t>SJ-PM2-04</t>
  </si>
  <si>
    <t>SURFACE_TYPE</t>
  </si>
  <si>
    <t>SJ-PM2-05</t>
  </si>
  <si>
    <t>SJ-PM2-06</t>
  </si>
  <si>
    <t>SJ-PM2-07</t>
  </si>
  <si>
    <t>STRUCTURE_TYPE</t>
  </si>
  <si>
    <t>IRI_VALUE_DATE</t>
  </si>
  <si>
    <t>BEGIN_DATE</t>
  </si>
  <si>
    <t>IRI</t>
  </si>
  <si>
    <t>SJ-PM2-08</t>
  </si>
  <si>
    <t>SJ-PM2-09</t>
  </si>
  <si>
    <t>SJ-PM2-10</t>
  </si>
  <si>
    <t>CRACKING_PERCENT_VALUE_DATE</t>
  </si>
  <si>
    <t>CRACKING_PERCENT</t>
  </si>
  <si>
    <t>SJ-PM2-11</t>
  </si>
  <si>
    <t>SJ-PM2-12</t>
  </si>
  <si>
    <t>SJ-PM2-13</t>
  </si>
  <si>
    <t>FAULTING_VALUE_DATE</t>
  </si>
  <si>
    <t>FAULTING</t>
  </si>
  <si>
    <t>SJ-PM2-14</t>
  </si>
  <si>
    <t>SJ-PM2-15</t>
  </si>
  <si>
    <t>SJ-PM2-16</t>
  </si>
  <si>
    <t>RUTTING_VALUE_DATE</t>
  </si>
  <si>
    <t>RUTTING</t>
  </si>
  <si>
    <t>SJ-PM2-17</t>
  </si>
  <si>
    <t>SJ-PM2-18</t>
  </si>
  <si>
    <t>SJ-PM2-19</t>
  </si>
  <si>
    <t>SJ-PM2-30</t>
  </si>
  <si>
    <t>SJ-PM2-31</t>
  </si>
  <si>
    <t>SJ-PM2-32</t>
  </si>
  <si>
    <t>DATA ITEMS LIST</t>
  </si>
  <si>
    <t>ROUTE_NUMBER</t>
  </si>
  <si>
    <t>ROUTE_NUMBER_VALUE_DATE</t>
  </si>
  <si>
    <t>ROUTE_NUMBER_VALUE_TEXT</t>
  </si>
  <si>
    <t>COUNTY_ID</t>
  </si>
  <si>
    <t>COUNTY_ID_VALUE_DATE</t>
  </si>
  <si>
    <t>COUNTY_ID_VALUE_TEXT</t>
  </si>
  <si>
    <t>ROUTE_NAME</t>
  </si>
  <si>
    <t>ROUTE_NAME_VALUE_DATE</t>
  </si>
  <si>
    <t>ROUTE_NAME_VALUE_TEXT</t>
  </si>
  <si>
    <t>ROUTE_QUALIFIER</t>
  </si>
  <si>
    <t>ROUTE_QUALIFIER_VALUE_DATE</t>
  </si>
  <si>
    <t>ROUTE_QUALIFIER_VALUE_TEXT</t>
  </si>
  <si>
    <t>ROUTE_SIGNING</t>
  </si>
  <si>
    <t>ROUTE_SIGNING_VALUE_DATE</t>
  </si>
  <si>
    <t>ROUTE_SIGNING_VALUE_TEXT</t>
  </si>
  <si>
    <t>ACCESS_CONTROL</t>
  </si>
  <si>
    <t>ACCESS_CONTROL_VALUE_DATE</t>
  </si>
  <si>
    <t>ACCESS_CONTROL_VALUE_TEXT</t>
  </si>
  <si>
    <t>GRADES_F</t>
  </si>
  <si>
    <t>GRADES_F_VALUE_DATE</t>
  </si>
  <si>
    <t>GRADES_F_VALUE_TEXT</t>
  </si>
  <si>
    <t>CURVES_F</t>
  </si>
  <si>
    <t>CURVES_F_VALUE_DATE</t>
  </si>
  <si>
    <t>CURVES_F_VALUE_TEXT</t>
  </si>
  <si>
    <t>PEAK_PARKING</t>
  </si>
  <si>
    <t>PEAK_PARKING_VALUE_DATE</t>
  </si>
  <si>
    <t>PEAK_PARKING_VALUE_TEXT</t>
  </si>
  <si>
    <t>MEDIAN_WIDTH</t>
  </si>
  <si>
    <t>MEDIAN_WIDTH_VALUE_DATE</t>
  </si>
  <si>
    <t>MEDIAN_WIDTH_VALUE_TEXT</t>
  </si>
  <si>
    <t>SHOULDER_WIDTH_R</t>
  </si>
  <si>
    <t>SHOULDER_WIDTH_R_VALUE_DATE</t>
  </si>
  <si>
    <t>SHOULDER_WIDTH_R_VALUE_TEXT</t>
  </si>
  <si>
    <t>MEDIAN_TYPE</t>
  </si>
  <si>
    <t>MEDIAN_TYPE_VALUE_DATE</t>
  </si>
  <si>
    <t>MEDIAN_TYPE_VALUE_TEXT</t>
  </si>
  <si>
    <t>SHOULDER_WIDTH_L</t>
  </si>
  <si>
    <t>SHOULDER_WIDTH_L_VALUE_DATE</t>
  </si>
  <si>
    <t>SHOULDER_WIDTH_L_VALUE_TEXT</t>
  </si>
  <si>
    <t>WIDENING_POTENTIAL</t>
  </si>
  <si>
    <t>WIDENING_POTENTIAL_VALUE_DATE</t>
  </si>
  <si>
    <t>WIDENING_POTENTIAL_VALUE_TEXT</t>
  </si>
  <si>
    <t>PCT_PASS_SIGHT</t>
  </si>
  <si>
    <t>PCT_PASS_SIGHT_VALUE_DATE</t>
  </si>
  <si>
    <t>PCT_PASS_SIGHT_VALUE_TEXT</t>
  </si>
  <si>
    <t>TERRAIN_TYPE</t>
  </si>
  <si>
    <t>TERRAIN_TYPE_VALUE_DATE</t>
  </si>
  <si>
    <t>TERRAIN_TYPE_VALUE_TEXT</t>
  </si>
  <si>
    <t>NUMBER_SIGNALS</t>
  </si>
  <si>
    <t>NUMBER_SIGNALS_VALUE_DATE</t>
  </si>
  <si>
    <t>NUMBER_SIGNALS_VALUE_TEXT</t>
  </si>
  <si>
    <t>STOP_SIGNS</t>
  </si>
  <si>
    <t>STOP_SIGNS_VALUE_DATE</t>
  </si>
  <si>
    <t>STOP_SIGNS_VALUE_TEXT</t>
  </si>
  <si>
    <t>AT_GRADE_OTHER</t>
  </si>
  <si>
    <t>AT_GRADE_OTHER_VALUE_DATE</t>
  </si>
  <si>
    <t>AT_GRADE_OTHER_VALUE_TEXT</t>
  </si>
  <si>
    <t>SIGNAL_TYPE</t>
  </si>
  <si>
    <t>SIGNAL_TYPE_VALUE_DATE</t>
  </si>
  <si>
    <t>SIGNAL_TYPE_VALUE_TEXT</t>
  </si>
  <si>
    <t>PCT_GREEN_TIME</t>
  </si>
  <si>
    <t>PCT_GREEN_TIME_VALUE_DATE</t>
  </si>
  <si>
    <t>PCT_GREEN_TIME_VALUE_TEXT</t>
  </si>
  <si>
    <t>TURN_LANES_L</t>
  </si>
  <si>
    <t>TURN_LANES_L_VALUE_DATE</t>
  </si>
  <si>
    <t>TURN_LANES_L_VALUE_TEXT</t>
  </si>
  <si>
    <t>TURN_LANES_R</t>
  </si>
  <si>
    <t>TURN_LANES_R_VALUE_DATE</t>
  </si>
  <si>
    <t>TURN_LANES_R_VALUE_TEXT</t>
  </si>
  <si>
    <t>PEAK_LANES</t>
  </si>
  <si>
    <t>PEAK_LANES_VALUE_DATE</t>
  </si>
  <si>
    <t>PEAK_LANES_VALUE_TEXT</t>
  </si>
  <si>
    <t>COUNTER_PEAK_LANES</t>
  </si>
  <si>
    <t>COUNTER_PEAK_LANES_VALUE_DATE</t>
  </si>
  <si>
    <t>COUNTER_PEAK_LANES_VALUE_TEXT</t>
  </si>
  <si>
    <t>DIR_THROUGH_LANES_VALUE_DATE</t>
  </si>
  <si>
    <t>DIR_THROUGH_LANES_VALUE_TEXT</t>
  </si>
  <si>
    <t>THROUGH_LANES_VALUE_DATE</t>
  </si>
  <si>
    <t>THROUGH_LANES_VALUE_TEXT</t>
  </si>
  <si>
    <t>FACILITY_TYPE_VALUE_DATE</t>
  </si>
  <si>
    <t>FACILITY_TYPE_VALUE_TEXT</t>
  </si>
  <si>
    <t>MAINTENANCE_OPERATIONS</t>
  </si>
  <si>
    <t>MAINTENANCE_OPERATIONS_VALUE_DATE</t>
  </si>
  <si>
    <t>MAINTENANCE_OPERATIONS_VALUE_TEXT</t>
  </si>
  <si>
    <t>OWNERSHIP</t>
  </si>
  <si>
    <t>OWNERSHIP_VALUE_DATE</t>
  </si>
  <si>
    <t>OWNERSHIP_VALUE_TEXT</t>
  </si>
  <si>
    <t>TOLL_ID</t>
  </si>
  <si>
    <t>TOLL_ID_VALUE_DATE</t>
  </si>
  <si>
    <t>TOLL_ID_VALUE_TEXT</t>
  </si>
  <si>
    <t>SPEED_LIMIT</t>
  </si>
  <si>
    <t>SPEED_LIMIT_VALUE_DATE</t>
  </si>
  <si>
    <t>SPEED_LIMIT_VALUE_TEXT</t>
  </si>
  <si>
    <t>STRAHNET_TYPE</t>
  </si>
  <si>
    <t>STRAHNET_TYPE_VALUE_DATE</t>
  </si>
  <si>
    <t>STRAHNET_TYPE_VALUE_TEXT</t>
  </si>
  <si>
    <t>TRUCK</t>
  </si>
  <si>
    <t>TRUCK_VALUE_DATE</t>
  </si>
  <si>
    <t>TRUCK_VALUE_TEXT</t>
  </si>
  <si>
    <t>AADT_SINGLE_UNIT</t>
  </si>
  <si>
    <t>AADT_SINGLE_UNIT_VALUE_DATE</t>
  </si>
  <si>
    <t>AADT_SINGLE_UNIT_VALUE_TEXT</t>
  </si>
  <si>
    <t>AADT</t>
  </si>
  <si>
    <t>AADT_VALUE_DATE</t>
  </si>
  <si>
    <t>AADT_VALUE_TEXT</t>
  </si>
  <si>
    <t>PCT_DH_COMBINATION</t>
  </si>
  <si>
    <t>PCT_DH_COMBINATION_VALUE_DATE</t>
  </si>
  <si>
    <t>PCT_DH_COMBINATION_VALUE_TEXT</t>
  </si>
  <si>
    <t>PCT_DH_SINGLE_UNIT</t>
  </si>
  <si>
    <t>PCT_DH_SINGLE_UNIT_VALUE_DATE</t>
  </si>
  <si>
    <t>PCT_DH_SINGLE_UNIT_VALUE_TEXT</t>
  </si>
  <si>
    <t>DIR_FACTOR</t>
  </si>
  <si>
    <t>DIR_FACTOR_VALUE_DATE</t>
  </si>
  <si>
    <t>DIR_FACTOR_VALUE_TEXT</t>
  </si>
  <si>
    <t>FUTURE_AADT</t>
  </si>
  <si>
    <t>FUTURE_AADT_VALUE_DATE</t>
  </si>
  <si>
    <t>FUTURE_AADT_VALUE_TEXT</t>
  </si>
  <si>
    <t>AADT_COMBINATION</t>
  </si>
  <si>
    <t>AADT_COMBINATION_VALUE_DATE</t>
  </si>
  <si>
    <t>AADT_COMBINATION_VALUE_TEXT</t>
  </si>
  <si>
    <t>K_FACTOR</t>
  </si>
  <si>
    <t>K_FACTOR_VALUE_DATE</t>
  </si>
  <si>
    <t>K_FACTOR_VALUE_TEXT</t>
  </si>
  <si>
    <t>NHS_VALUE_DATE</t>
  </si>
  <si>
    <t>NHS_VALUE_TEXT</t>
  </si>
  <si>
    <t>URBAN_CODE</t>
  </si>
  <si>
    <t>URBAN_CODE_VALUE_DATE</t>
  </si>
  <si>
    <t>URBAN_CODE_VALUE_TEXT</t>
  </si>
  <si>
    <t>F_SYSTEM_VALUE_DATE</t>
  </si>
  <si>
    <t>F_SYSTEM_VALUE_TEXT</t>
  </si>
  <si>
    <t>LANE_WIDTH</t>
  </si>
  <si>
    <t>LANE_WIDTH_VALUE_DATE</t>
  </si>
  <si>
    <t>LANE_WIDTH_VALUE_TEXT</t>
  </si>
  <si>
    <t>SHOULDER_TYPE</t>
  </si>
  <si>
    <t>SHOULDER_TYPE_VALUE_DATE</t>
  </si>
  <si>
    <t>SHOULDER_TYPE_VALUE_TEXT</t>
  </si>
  <si>
    <t>SURFACE_TYPE_VALUE_DATE</t>
  </si>
  <si>
    <t>SURFACE_TYPE_VALUE_TEXT</t>
  </si>
  <si>
    <t>IRI_VALUE_TEXT</t>
  </si>
  <si>
    <t>CRACKING_PERCENT_VALUE_TEXT</t>
  </si>
  <si>
    <t>FAULTING_VALUE_TEXT</t>
  </si>
  <si>
    <t>RUTTING_VALUE_TEXT</t>
  </si>
  <si>
    <t>BASE_THICKNESS</t>
  </si>
  <si>
    <t>BASE_THICKNESS_VALUE_DATE</t>
  </si>
  <si>
    <t>BASE_THICKNESS_VALUE_TEXT</t>
  </si>
  <si>
    <t>YEAR_LAST_CONSTRUCTION</t>
  </si>
  <si>
    <t>YEAR_LAST_CONSTRUCTION_VALUE_DATE</t>
  </si>
  <si>
    <t>YEAR_LAST_CONSTRUCTION_VALUE_TEXT</t>
  </si>
  <si>
    <t>THICKNESS_RIGID</t>
  </si>
  <si>
    <t>THICKNESS_RIGID_VALUE_DATE</t>
  </si>
  <si>
    <t>THICKNESS_RIGID_VALUE_TEXT</t>
  </si>
  <si>
    <t>BASE_TYPE</t>
  </si>
  <si>
    <t>BASE_TYPE_VALUE_DATE</t>
  </si>
  <si>
    <t>BASE_TYPE_VALUE_TEXT</t>
  </si>
  <si>
    <t>LAST_OVERLAY_THICKNESS</t>
  </si>
  <si>
    <t>LAST_OVERLAY_THICKNESS_VALUE_DATE</t>
  </si>
  <si>
    <t>LAST_OVERLAY_THICKNESS_VALUE_TEXT</t>
  </si>
  <si>
    <t>YEAR_LAST_IMPROVEMENT</t>
  </si>
  <si>
    <t>YEAR_LAST_IMPROVEMENT_VALUE_DATE</t>
  </si>
  <si>
    <t>YEAR_LAST_IMPROVEMENT_VALUE_TEXT</t>
  </si>
  <si>
    <t>THICKNESS_FLEXIBLE</t>
  </si>
  <si>
    <t>THICKNESS_FLEXIBLE_VALUE_DATE</t>
  </si>
  <si>
    <t>THICKNESS_FLEXIBLE_VALUE_TEXT</t>
  </si>
  <si>
    <t>HPMS_SAMPLE_NO</t>
  </si>
  <si>
    <t>HPMS_SAMPLE_NO_VALUE_DATE</t>
  </si>
  <si>
    <t>HPMS_SAMPLE_NO_VALUE_TEXT</t>
  </si>
  <si>
    <t>RouteID</t>
  </si>
  <si>
    <t>BMP</t>
  </si>
  <si>
    <t>EMP</t>
  </si>
  <si>
    <t>CURVES_A</t>
  </si>
  <si>
    <t>CURVES_B</t>
  </si>
  <si>
    <t>CURVES_C</t>
  </si>
  <si>
    <t>CURVES_D</t>
  </si>
  <si>
    <t>CURVES_E</t>
  </si>
  <si>
    <t>GRADES_A</t>
  </si>
  <si>
    <t>GRADES_B</t>
  </si>
  <si>
    <t>GRADES_C</t>
  </si>
  <si>
    <t>GRADES_D</t>
  </si>
  <si>
    <t>GRADES_E</t>
  </si>
  <si>
    <t>Data Item Name</t>
  </si>
  <si>
    <t>Description</t>
  </si>
  <si>
    <t>Number Failed</t>
  </si>
  <si>
    <t>Number Passed</t>
  </si>
  <si>
    <t>Length Failed</t>
  </si>
  <si>
    <t>FWHA Num Failed</t>
  </si>
  <si>
    <t>SJPM201</t>
  </si>
  <si>
    <t>Dir_Through_Lanes must exist where F_System = 1 and Facility_Type in (1;2;6) and RoadEventCollectionMethods Pav_Rep_Method = 2</t>
  </si>
  <si>
    <t>SJPM202</t>
  </si>
  <si>
    <t>Through_Lanes must exist where F_System = 1 and Facility_Type in (1;2)</t>
  </si>
  <si>
    <t>SJPM203</t>
  </si>
  <si>
    <t>Through_Lanes must exist where NHS in (1;2;3;4;5;6;7;8;9) and Facility_Type in (1;2)</t>
  </si>
  <si>
    <t>SJPM204</t>
  </si>
  <si>
    <t>Surface Type should exist where F_System = 1 and Facility_Type in (1;2) and RoadEventCollectionMethod Pav_Rep_Method =1</t>
  </si>
  <si>
    <t>SJPM205</t>
  </si>
  <si>
    <t>Surface Type should exist where F_System = 1 and Facility_Type in (1;2;6) and RoadEventCollectionMethod.PavRepMethod =2</t>
  </si>
  <si>
    <t>SJPM206</t>
  </si>
  <si>
    <t>Surface Type should exist where NHS in (1;2;3;4;5;6;7;8;9) and Facility_Type in (1;2)</t>
  </si>
  <si>
    <t>SJPM207</t>
  </si>
  <si>
    <t>IRI should exist where F_SYSTEM = 1 and Facility_Type in (1;2) and Structure_Type is not 1 and PSR is Null and IRI_Date is &lt; RecordDateYear-1</t>
  </si>
  <si>
    <t>SJPM208</t>
  </si>
  <si>
    <t>IRI should exist where F_SYSTEM = 1 and Facility_Type in (1;2;6) and Structure_Type is not 1 and PSR is Null and IRI_Date is &lt; RecordDateYear-1 and RoadEventCollectionMethod.PavRepMethod =2</t>
  </si>
  <si>
    <t>SJPM209</t>
  </si>
  <si>
    <t>IRI should exist where NHS in (1;2;3;4;5;6;7;8;9) and Facility_Type in (1;2) and Structure_Type is not 1 and PSR is Null and IRI_Date is &lt; RecordDateYear-2</t>
  </si>
  <si>
    <t>SJPM210</t>
  </si>
  <si>
    <t>Cracking Percent should exist where F_SYSTEM = 1 and Facility_Type in (1;2) and Structure_Type is not 1 and PSR is Null and Cracking Percent_Date is &lt; RecordDateYear-1</t>
  </si>
  <si>
    <t>SJPM211</t>
  </si>
  <si>
    <t>Cracking Percent should exist where F_SYSTEM = 1 and Facility_Type in (1;2;6) and Structure_Type is not 1 and PSR is Null and Cracking Percent_Date is &lt; RecordDateYear-1 and RoadEventCollectionMethod.PavRepMethod =2</t>
  </si>
  <si>
    <t>SJPM212</t>
  </si>
  <si>
    <t>Cracking Percent should exist where NHS in (1;2;3;4;5;6;7;8;9) and Facility_Type in (1;2) and Structure_Type is not 1 and PSR is Null and Cracking Percent_Date is &lt; RecordDateYear-2</t>
  </si>
  <si>
    <t>SJPM213</t>
  </si>
  <si>
    <t>Faulting should exist where F_SYSTEM = 1 and Facility_Type in (1;2) and Structure_Type is not 1 and PSR is Null and Faulting_Date is &lt; RecordDateYear-1 and Surface_Type in (3;4;9;10)</t>
  </si>
  <si>
    <t>SJPM214</t>
  </si>
  <si>
    <t>Faulting should exist where F_SYSTEM = 1 and Facility_Type in (1;2;6) and Structure_Type is not 1 and PSR is Null and Faulting_Date is &lt; RecordDateYear-1 and RoadEventCollectionMethod.PavRepMethod =2 and Surface_Type in (3;4;9;10)</t>
  </si>
  <si>
    <t>SJPM215</t>
  </si>
  <si>
    <t>Faulting should exist where NHS in (1;2;3;4;5;6;7;8;9) and Facility_Type in (1;2) and Structure_Type is not 1 and PSR is Null and Faulting_Date is &lt; RecordDateYear-2 and Surface_Type in (3;4;9;10)</t>
  </si>
  <si>
    <t>SJPM216</t>
  </si>
  <si>
    <t>Rutting should exist where F_SYSTEM = 1 and Facility_Type in (1;2) and Structure_Type is not 1 and PSR is Null and Rutting_Date is &lt; RecordDateYear-1 and Surface_Type in (2;6;7;8)</t>
  </si>
  <si>
    <t>SJPM217</t>
  </si>
  <si>
    <t>Rutting should exist where F_SYSTEM = 1 and Facility_Type in (1;2;6) and Structure_Type is not 1 and PSR is Null and Rutting_Date is &lt; RecordDateYear-1 and RoadEventCollectionMethod.PavRepMethod =2 and Surface_Type in (2;6;7;8)</t>
  </si>
  <si>
    <t>SJPM218</t>
  </si>
  <si>
    <t>Rutting should exist where NHS in (1;2;3;4;5;6;7;8;9) and Facility_Type in (1;2) and Structure_Type is not 1 and PSR is Null and Rutting_Date is &lt; RecordDateYear-2 and Surface_Type in (2;6;7;8)</t>
  </si>
  <si>
    <t>SJPM219</t>
  </si>
  <si>
    <t xml:space="preserve">IRI values &lt; 30 and &gt; 400 should be reviewed and where valid; explanation provided in submission comments. </t>
  </si>
  <si>
    <t>SJPM230</t>
  </si>
  <si>
    <t>Cracking_Percent event segments must align with with the Begin and End points for IRI segments.</t>
  </si>
  <si>
    <t>SJPM231</t>
  </si>
  <si>
    <t>Rutting event segments must align with with the Begin and End points for IRI segments.</t>
  </si>
  <si>
    <t>SJPM232</t>
  </si>
  <si>
    <t>Faulting event segments must align with with the Begin and End points for IRI segments.</t>
  </si>
  <si>
    <t>41100640017WB</t>
  </si>
  <si>
    <t>39100680018WB</t>
  </si>
  <si>
    <t>1530002000000</t>
  </si>
  <si>
    <t>39200500000EB</t>
  </si>
  <si>
    <t>13100640000WB</t>
  </si>
  <si>
    <t>0230009000000</t>
  </si>
  <si>
    <t>2030114000000</t>
  </si>
  <si>
    <t>52202500000NB</t>
  </si>
  <si>
    <t>41200190023EB</t>
  </si>
  <si>
    <t>35200400003EB</t>
  </si>
  <si>
    <t>06100640000EB</t>
  </si>
  <si>
    <t>10200190000NB</t>
  </si>
  <si>
    <t>18100770000SB</t>
  </si>
  <si>
    <t>17100790000NB</t>
  </si>
  <si>
    <t>54200500000EB</t>
  </si>
  <si>
    <t>50100640000WB</t>
  </si>
  <si>
    <t>18100770000NB</t>
  </si>
  <si>
    <t>2430083000000</t>
  </si>
  <si>
    <t>28200520000EB</t>
  </si>
  <si>
    <t>5530097000000</t>
  </si>
  <si>
    <t>41100640000EB</t>
  </si>
  <si>
    <t>20200600000EB</t>
  </si>
  <si>
    <t>25200190000NB</t>
  </si>
  <si>
    <t>28100770016NB</t>
  </si>
  <si>
    <t>02100810000SB</t>
  </si>
  <si>
    <t>40100640000EB</t>
  </si>
  <si>
    <t>2430016000000</t>
  </si>
  <si>
    <t>54100770000SB</t>
  </si>
  <si>
    <t>50100640000EB</t>
  </si>
  <si>
    <t>0630527000000</t>
  </si>
  <si>
    <t>40100640000WB</t>
  </si>
  <si>
    <t>10100770016NB</t>
  </si>
  <si>
    <t>44200330000EB</t>
  </si>
  <si>
    <t>31100790000SB</t>
  </si>
  <si>
    <t>35200400000EB</t>
  </si>
  <si>
    <t>16200480000EB</t>
  </si>
  <si>
    <t>13100640000EB</t>
  </si>
  <si>
    <t>31200190000NB</t>
  </si>
  <si>
    <t>2330080000000</t>
  </si>
  <si>
    <t>06301060000SB</t>
  </si>
  <si>
    <t>30200520007WB</t>
  </si>
  <si>
    <t>20100770000SB</t>
  </si>
  <si>
    <t>44100790000SB</t>
  </si>
  <si>
    <t>5530016000000</t>
  </si>
  <si>
    <t>0530002000300</t>
  </si>
  <si>
    <t>0630106000000</t>
  </si>
  <si>
    <t>50200600000EB</t>
  </si>
  <si>
    <t>29202200000NB</t>
  </si>
  <si>
    <t>47202190000SB</t>
  </si>
  <si>
    <t>35300020005SB</t>
  </si>
  <si>
    <t>25202500000NB</t>
  </si>
  <si>
    <t>3530002000000</t>
  </si>
  <si>
    <t>41100640000WB</t>
  </si>
  <si>
    <t>04100790000NB</t>
  </si>
  <si>
    <t>54100770000NB</t>
  </si>
  <si>
    <t>35202500010SB</t>
  </si>
  <si>
    <t>20100770016NB</t>
  </si>
  <si>
    <t>31201190000NB</t>
  </si>
  <si>
    <t>41100770016NB</t>
  </si>
  <si>
    <t>2330010000000</t>
  </si>
  <si>
    <t>41100770016SB</t>
  </si>
  <si>
    <t>17200190000NB</t>
  </si>
  <si>
    <t>28100770016SB</t>
  </si>
  <si>
    <t>20201190000NB</t>
  </si>
  <si>
    <t>20201190000SB</t>
  </si>
  <si>
    <t>2030025000300</t>
  </si>
  <si>
    <t>19203400001EB</t>
  </si>
  <si>
    <t>35202500009NB</t>
  </si>
  <si>
    <t>06100640000WB</t>
  </si>
  <si>
    <t>5430095000000</t>
  </si>
  <si>
    <t>5530054000000</t>
  </si>
  <si>
    <t>24200520002WB</t>
  </si>
  <si>
    <t>1630055000000</t>
  </si>
  <si>
    <t>28100770000NB</t>
  </si>
  <si>
    <t>42202190000SB</t>
  </si>
  <si>
    <t>2430016000100</t>
  </si>
  <si>
    <t>28204600000EB</t>
  </si>
  <si>
    <t>28100770000SB</t>
  </si>
  <si>
    <t>20100770016SB</t>
  </si>
  <si>
    <t>3140019240000</t>
  </si>
  <si>
    <t>3530088000000</t>
  </si>
  <si>
    <t>2930093000200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</si>
</sst>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  <font>
      <u/>
      <sz val="11"/>
      <color rgb="FF0000EE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 applyFont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5" fillId="0" borderId="0" xfId="0" applyFont="1"/>
    <xf numFmtId="0" fontId="4" fillId="0" borderId="3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u/>
        <color rgb="FF00B0F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111"/>
  <sheetViews>
    <sheetView topLeftCell="A4" workbookViewId="0">
      <selection activeCell="D24" sqref="D24"/>
    </sheetView>
  </sheetViews>
  <sheetFormatPr defaultRowHeight="15" x14ac:dyDescent="0.25"/>
  <cols>
    <col min="1" max="1" width="15.7109375" style="5" bestFit="1" customWidth="1"/>
    <col min="2" max="2" width="95.7109375" style="5" bestFit="1" customWidth="1"/>
    <col min="3" max="3" width="38.85546875" style="5" bestFit="1" customWidth="1"/>
    <col min="4" max="4" width="32" style="5" bestFit="1" customWidth="1"/>
    <col min="5" max="6" width="31.5703125" style="5" bestFit="1" customWidth="1"/>
    <col min="7" max="7" width="22" style="5" bestFit="1" customWidth="1"/>
    <col min="8" max="8" width="26.140625" style="5" bestFit="1" customWidth="1"/>
    <col min="9" max="9" width="25.7109375" style="5" bestFit="1" customWidth="1"/>
    <col min="10" max="10" width="17.28515625" style="5" bestFit="1" customWidth="1"/>
    <col min="11" max="11" width="30" style="5" bestFit="1" customWidth="1"/>
    <col min="12" max="12" width="29.42578125" style="5" bestFit="1" customWidth="1"/>
    <col min="13" max="25" width="9.140625" style="5" customWidth="1"/>
  </cols>
  <sheetData>
    <row r="1" spans="1:9" x14ac:dyDescent="0.25">
      <c r="A1" s="4" t="s">
        <v>0</v>
      </c>
      <c r="B1" s="4" t="s">
        <v>1</v>
      </c>
    </row>
    <row r="2" spans="1:9" x14ac:dyDescent="0.25">
      <c r="A2" s="6" t="s">
        <v>2</v>
      </c>
      <c r="B2" s="6" t="str">
        <f>_xlfn.TEXTJOIN(",",TRUE,C2:AG2)</f>
        <v>F_SYSTEM,FACILITY_TYPE,DIR_THROUGH_LANES</v>
      </c>
      <c r="C2" s="5" t="s">
        <v>3</v>
      </c>
      <c r="D2" s="5" t="s">
        <v>4</v>
      </c>
      <c r="E2" s="5" t="s">
        <v>5</v>
      </c>
    </row>
    <row r="3" spans="1:9" x14ac:dyDescent="0.25">
      <c r="A3" s="6" t="s">
        <v>6</v>
      </c>
      <c r="B3" s="6" t="str">
        <f>_xlfn.TEXTJOIN(",",TRUE,C3:AG3)</f>
        <v>F_SYSTEM,FACILITY_TYPE,THROUGH_LANES</v>
      </c>
      <c r="C3" s="5" t="s">
        <v>3</v>
      </c>
      <c r="D3" s="5" t="s">
        <v>4</v>
      </c>
      <c r="E3" s="5" t="s">
        <v>7</v>
      </c>
    </row>
    <row r="4" spans="1:9" x14ac:dyDescent="0.25">
      <c r="A4" s="6" t="s">
        <v>8</v>
      </c>
      <c r="B4" s="6" t="str">
        <f>_xlfn.TEXTJOIN(",",TRUE,C4:AG4)</f>
        <v>NHS,FACILITY_TYPE,THROUGH_LANES</v>
      </c>
      <c r="C4" s="5" t="s">
        <v>9</v>
      </c>
      <c r="D4" s="5" t="s">
        <v>4</v>
      </c>
      <c r="E4" s="5" t="s">
        <v>7</v>
      </c>
    </row>
    <row r="5" spans="1:9" x14ac:dyDescent="0.25">
      <c r="A5" s="6" t="s">
        <v>10</v>
      </c>
      <c r="B5" s="6" t="str">
        <f>_xlfn.TEXTJOIN(",",TRUE,C5:AG5)</f>
        <v>F_SYSTEM,FACILITY_TYPE,SURFACE_TYPE</v>
      </c>
      <c r="C5" s="5" t="s">
        <v>3</v>
      </c>
      <c r="D5" s="5" t="s">
        <v>4</v>
      </c>
      <c r="E5" s="5" t="s">
        <v>11</v>
      </c>
    </row>
    <row r="6" spans="1:9" x14ac:dyDescent="0.25">
      <c r="A6" s="6" t="s">
        <v>12</v>
      </c>
      <c r="B6" s="6" t="str">
        <f>_xlfn.TEXTJOIN(",",TRUE,C6:AG6)</f>
        <v>F_SYSTEM,FACILITY_TYPE,SURFACE_TYPE</v>
      </c>
      <c r="C6" s="5" t="s">
        <v>3</v>
      </c>
      <c r="D6" s="5" t="s">
        <v>4</v>
      </c>
      <c r="E6" s="5" t="s">
        <v>11</v>
      </c>
    </row>
    <row r="7" spans="1:9" x14ac:dyDescent="0.25">
      <c r="A7" s="6" t="s">
        <v>13</v>
      </c>
      <c r="B7" s="6" t="str">
        <f t="shared" ref="B7:B38" si="0">_xlfn.TEXTJOIN(",",TRUE,C7:N7)</f>
        <v>NHS,FACILITY_TYPE,SURFACE_TYPE</v>
      </c>
      <c r="C7" s="5" t="s">
        <v>9</v>
      </c>
      <c r="D7" s="5" t="s">
        <v>4</v>
      </c>
      <c r="E7" s="5" t="s">
        <v>11</v>
      </c>
    </row>
    <row r="8" spans="1:9" x14ac:dyDescent="0.25">
      <c r="A8" s="6" t="s">
        <v>14</v>
      </c>
      <c r="B8" s="6" t="str">
        <f t="shared" si="0"/>
        <v>F_SYSTEM,FACILITY_TYPE,STRUCTURE_TYPE,IRI_VALUE_DATE,BEGIN_DATE,IRI</v>
      </c>
      <c r="C8" s="5" t="s">
        <v>3</v>
      </c>
      <c r="D8" s="5" t="s">
        <v>4</v>
      </c>
      <c r="E8" s="5" t="s">
        <v>15</v>
      </c>
      <c r="F8" s="5" t="s">
        <v>16</v>
      </c>
      <c r="G8" s="5" t="s">
        <v>17</v>
      </c>
      <c r="H8" s="5" t="s">
        <v>18</v>
      </c>
    </row>
    <row r="9" spans="1:9" x14ac:dyDescent="0.25">
      <c r="A9" s="6" t="s">
        <v>19</v>
      </c>
      <c r="B9" s="6" t="str">
        <f t="shared" si="0"/>
        <v>F_SYSTEM,FACILITY_TYPE,STRUCTURE_TYPE,IRI_VALUE_DATE,BEGIN_DATE,IRI</v>
      </c>
      <c r="C9" s="5" t="s">
        <v>3</v>
      </c>
      <c r="D9" s="5" t="s">
        <v>4</v>
      </c>
      <c r="E9" s="5" t="s">
        <v>15</v>
      </c>
      <c r="F9" s="5" t="s">
        <v>16</v>
      </c>
      <c r="G9" s="5" t="s">
        <v>17</v>
      </c>
      <c r="H9" s="5" t="s">
        <v>18</v>
      </c>
    </row>
    <row r="10" spans="1:9" x14ac:dyDescent="0.25">
      <c r="A10" s="6" t="s">
        <v>20</v>
      </c>
      <c r="B10" s="6" t="str">
        <f t="shared" si="0"/>
        <v>NHS,FACILITY_TYPE,STRUCTURE_TYPE,IRI_VALUE_DATE,BEGIN_DATE,IRI</v>
      </c>
      <c r="C10" s="5" t="s">
        <v>9</v>
      </c>
      <c r="D10" s="5" t="s">
        <v>4</v>
      </c>
      <c r="E10" s="5" t="s">
        <v>15</v>
      </c>
      <c r="F10" s="5" t="s">
        <v>16</v>
      </c>
      <c r="G10" s="5" t="s">
        <v>17</v>
      </c>
      <c r="H10" s="5" t="s">
        <v>18</v>
      </c>
    </row>
    <row r="11" spans="1:9" x14ac:dyDescent="0.25">
      <c r="A11" s="6" t="s">
        <v>21</v>
      </c>
      <c r="B11" s="6" t="str">
        <f t="shared" si="0"/>
        <v>F_SYSTEM,FACILITY_TYPE,STRUCTURE_TYPE,CRACKING_PERCENT_VALUE_DATE,BEGIN_DATE,CRACKING_PERCENT</v>
      </c>
      <c r="C11" s="5" t="s">
        <v>3</v>
      </c>
      <c r="D11" s="5" t="s">
        <v>4</v>
      </c>
      <c r="E11" s="5" t="s">
        <v>15</v>
      </c>
      <c r="F11" s="5" t="s">
        <v>22</v>
      </c>
      <c r="G11" s="5" t="s">
        <v>17</v>
      </c>
      <c r="H11" s="5" t="s">
        <v>23</v>
      </c>
    </row>
    <row r="12" spans="1:9" x14ac:dyDescent="0.25">
      <c r="A12" s="6" t="s">
        <v>24</v>
      </c>
      <c r="B12" s="6" t="str">
        <f t="shared" si="0"/>
        <v>F_SYSTEM,FACILITY_TYPE,STRUCTURE_TYPE,CRACKING_PERCENT_VALUE_DATE,BEGIN_DATE,CRACKING_PERCENT</v>
      </c>
      <c r="C12" s="5" t="s">
        <v>3</v>
      </c>
      <c r="D12" s="5" t="s">
        <v>4</v>
      </c>
      <c r="E12" s="5" t="s">
        <v>15</v>
      </c>
      <c r="F12" s="5" t="s">
        <v>22</v>
      </c>
      <c r="G12" s="5" t="s">
        <v>17</v>
      </c>
      <c r="H12" s="5" t="s">
        <v>23</v>
      </c>
    </row>
    <row r="13" spans="1:9" x14ac:dyDescent="0.25">
      <c r="A13" s="6" t="s">
        <v>25</v>
      </c>
      <c r="B13" s="6" t="str">
        <f t="shared" si="0"/>
        <v>NHS,FACILITY_TYPE,STRUCTURE_TYPE,CRACKING_PERCENT_VALUE_DATE,BEGIN_DATE,CRACKING_PERCENT</v>
      </c>
      <c r="C13" s="5" t="s">
        <v>9</v>
      </c>
      <c r="D13" s="5" t="s">
        <v>4</v>
      </c>
      <c r="E13" s="5" t="s">
        <v>15</v>
      </c>
      <c r="F13" s="5" t="s">
        <v>22</v>
      </c>
      <c r="G13" s="5" t="s">
        <v>17</v>
      </c>
      <c r="H13" s="5" t="s">
        <v>23</v>
      </c>
    </row>
    <row r="14" spans="1:9" x14ac:dyDescent="0.25">
      <c r="A14" s="6" t="s">
        <v>26</v>
      </c>
      <c r="B14" s="6" t="str">
        <f t="shared" si="0"/>
        <v>F_SYSTEM,FACILITY_TYPE,STRUCTURE_TYPE,FAULTING_VALUE_DATE,BEGIN_DATE,SURFACE_TYPE,FAULTING</v>
      </c>
      <c r="C14" s="5" t="s">
        <v>3</v>
      </c>
      <c r="D14" s="5" t="s">
        <v>4</v>
      </c>
      <c r="E14" s="5" t="s">
        <v>15</v>
      </c>
      <c r="F14" s="5" t="s">
        <v>27</v>
      </c>
      <c r="G14" s="5" t="s">
        <v>17</v>
      </c>
      <c r="H14" s="5" t="s">
        <v>11</v>
      </c>
      <c r="I14" s="5" t="s">
        <v>28</v>
      </c>
    </row>
    <row r="15" spans="1:9" x14ac:dyDescent="0.25">
      <c r="A15" s="6" t="s">
        <v>29</v>
      </c>
      <c r="B15" s="6" t="str">
        <f t="shared" si="0"/>
        <v>F_SYSTEM,FACILITY_TYPE,STRUCTURE_TYPE,FAULTING_VALUE_DATE,BEGIN_DATE,SURFACE_TYPE,FAULTING</v>
      </c>
      <c r="C15" s="5" t="s">
        <v>3</v>
      </c>
      <c r="D15" s="5" t="s">
        <v>4</v>
      </c>
      <c r="E15" s="5" t="s">
        <v>15</v>
      </c>
      <c r="F15" s="5" t="s">
        <v>27</v>
      </c>
      <c r="G15" s="5" t="s">
        <v>17</v>
      </c>
      <c r="H15" s="5" t="s">
        <v>11</v>
      </c>
      <c r="I15" s="5" t="s">
        <v>28</v>
      </c>
    </row>
    <row r="16" spans="1:9" x14ac:dyDescent="0.25">
      <c r="A16" s="6" t="s">
        <v>30</v>
      </c>
      <c r="B16" s="6" t="str">
        <f t="shared" si="0"/>
        <v>NHS,FACILITY_TYPE,STRUCTURE_TYPE,FAULTING_VALUE_DATE,BEGIN_DATE,SURFACE_TYPE,FAULTING</v>
      </c>
      <c r="C16" s="5" t="s">
        <v>9</v>
      </c>
      <c r="D16" s="5" t="s">
        <v>4</v>
      </c>
      <c r="E16" s="5" t="s">
        <v>15</v>
      </c>
      <c r="F16" s="5" t="s">
        <v>27</v>
      </c>
      <c r="G16" s="5" t="s">
        <v>17</v>
      </c>
      <c r="H16" s="5" t="s">
        <v>11</v>
      </c>
      <c r="I16" s="5" t="s">
        <v>28</v>
      </c>
    </row>
    <row r="17" spans="1:9" x14ac:dyDescent="0.25">
      <c r="A17" s="6" t="s">
        <v>31</v>
      </c>
      <c r="B17" s="6" t="str">
        <f t="shared" si="0"/>
        <v>F_SYSTEM,FACILITY_TYPE,STRUCTURE_TYPE,RUTTING_VALUE_DATE,BEGIN_DATE,SURFACE_TYPE,RUTTING</v>
      </c>
      <c r="C17" s="5" t="s">
        <v>3</v>
      </c>
      <c r="D17" s="5" t="s">
        <v>4</v>
      </c>
      <c r="E17" s="5" t="s">
        <v>15</v>
      </c>
      <c r="F17" s="5" t="s">
        <v>32</v>
      </c>
      <c r="G17" s="5" t="s">
        <v>17</v>
      </c>
      <c r="H17" s="5" t="s">
        <v>11</v>
      </c>
      <c r="I17" s="5" t="s">
        <v>33</v>
      </c>
    </row>
    <row r="18" spans="1:9" x14ac:dyDescent="0.25">
      <c r="A18" s="6" t="s">
        <v>34</v>
      </c>
      <c r="B18" s="6" t="str">
        <f t="shared" si="0"/>
        <v>F_SYSTEM,FACILITY_TYPE,STRUCTURE_TYPE,RUTTING_VALUE_DATE,BEGIN_DATE,SURFACE_TYPE,RUTTING</v>
      </c>
      <c r="C18" s="5" t="s">
        <v>3</v>
      </c>
      <c r="D18" s="5" t="s">
        <v>4</v>
      </c>
      <c r="E18" s="5" t="s">
        <v>15</v>
      </c>
      <c r="F18" s="5" t="s">
        <v>32</v>
      </c>
      <c r="G18" s="5" t="s">
        <v>17</v>
      </c>
      <c r="H18" s="5" t="s">
        <v>11</v>
      </c>
      <c r="I18" s="5" t="s">
        <v>33</v>
      </c>
    </row>
    <row r="19" spans="1:9" x14ac:dyDescent="0.25">
      <c r="A19" s="6" t="s">
        <v>35</v>
      </c>
      <c r="B19" s="6" t="str">
        <f t="shared" si="0"/>
        <v>NHS,FACILITY_TYPE,STRUCTURE_TYPE,RUTTING_VALUE_DATE,BEGIN_DATE,SURFACE_TYPE,RUTTING</v>
      </c>
      <c r="C19" s="5" t="s">
        <v>9</v>
      </c>
      <c r="D19" s="5" t="s">
        <v>4</v>
      </c>
      <c r="E19" s="5" t="s">
        <v>15</v>
      </c>
      <c r="F19" s="5" t="s">
        <v>32</v>
      </c>
      <c r="G19" s="5" t="s">
        <v>17</v>
      </c>
      <c r="H19" s="5" t="s">
        <v>11</v>
      </c>
      <c r="I19" s="5" t="s">
        <v>33</v>
      </c>
    </row>
    <row r="20" spans="1:9" x14ac:dyDescent="0.25">
      <c r="A20" s="6" t="s">
        <v>36</v>
      </c>
      <c r="B20" s="6" t="str">
        <f t="shared" si="0"/>
        <v>IRI</v>
      </c>
      <c r="C20" s="5" t="s">
        <v>18</v>
      </c>
    </row>
    <row r="21" spans="1:9" x14ac:dyDescent="0.25">
      <c r="A21" s="6" t="s">
        <v>37</v>
      </c>
      <c r="B21" s="6" t="str">
        <f t="shared" si="0"/>
        <v>CRACKING_PERCENT,IRI</v>
      </c>
      <c r="C21" s="5" t="s">
        <v>23</v>
      </c>
      <c r="D21" s="5" t="s">
        <v>18</v>
      </c>
    </row>
    <row r="22" spans="1:9" x14ac:dyDescent="0.25">
      <c r="A22" s="6" t="s">
        <v>38</v>
      </c>
      <c r="B22" s="6" t="str">
        <f t="shared" si="0"/>
        <v>RUTTING,IRI</v>
      </c>
      <c r="C22" s="5" t="s">
        <v>33</v>
      </c>
      <c r="D22" s="5" t="s">
        <v>18</v>
      </c>
    </row>
    <row r="23" spans="1:9" x14ac:dyDescent="0.25">
      <c r="A23" s="6" t="s">
        <v>39</v>
      </c>
      <c r="B23" s="6" t="str">
        <f t="shared" si="0"/>
        <v>FAULTING,IRI</v>
      </c>
      <c r="C23" s="5" t="s">
        <v>28</v>
      </c>
      <c r="D23" s="5" t="s">
        <v>18</v>
      </c>
    </row>
    <row r="24" spans="1:9" x14ac:dyDescent="0.25">
      <c r="A24" s="6"/>
      <c r="B24" s="6" t="str">
        <f t="shared" si="0"/>
        <v/>
      </c>
    </row>
    <row r="25" spans="1:9" x14ac:dyDescent="0.25">
      <c r="A25" s="6"/>
      <c r="B25" s="6" t="str">
        <f t="shared" si="0"/>
        <v/>
      </c>
    </row>
    <row r="26" spans="1:9" x14ac:dyDescent="0.25">
      <c r="A26" s="6"/>
      <c r="B26" s="6" t="str">
        <f t="shared" si="0"/>
        <v/>
      </c>
    </row>
    <row r="27" spans="1:9" x14ac:dyDescent="0.25">
      <c r="A27" s="6"/>
      <c r="B27" s="6" t="str">
        <f t="shared" si="0"/>
        <v/>
      </c>
    </row>
    <row r="28" spans="1:9" x14ac:dyDescent="0.25">
      <c r="A28" s="6"/>
      <c r="B28" s="6" t="str">
        <f t="shared" si="0"/>
        <v/>
      </c>
    </row>
    <row r="29" spans="1:9" x14ac:dyDescent="0.25">
      <c r="A29" s="6"/>
      <c r="B29" s="6" t="str">
        <f t="shared" si="0"/>
        <v/>
      </c>
    </row>
    <row r="30" spans="1:9" x14ac:dyDescent="0.25">
      <c r="A30" s="6"/>
      <c r="B30" s="6" t="str">
        <f t="shared" si="0"/>
        <v/>
      </c>
    </row>
    <row r="31" spans="1:9" x14ac:dyDescent="0.25">
      <c r="A31" s="6"/>
      <c r="B31" s="6" t="str">
        <f t="shared" si="0"/>
        <v/>
      </c>
    </row>
    <row r="32" spans="1:9" x14ac:dyDescent="0.25">
      <c r="A32" s="6"/>
      <c r="B32" s="6" t="str">
        <f t="shared" si="0"/>
        <v/>
      </c>
    </row>
    <row r="33" spans="1:11" x14ac:dyDescent="0.25">
      <c r="A33" s="6"/>
      <c r="B33" s="6" t="str">
        <f t="shared" si="0"/>
        <v/>
      </c>
    </row>
    <row r="34" spans="1:11" x14ac:dyDescent="0.25">
      <c r="A34" s="6"/>
      <c r="B34" s="6" t="str">
        <f t="shared" si="0"/>
        <v/>
      </c>
    </row>
    <row r="35" spans="1:11" x14ac:dyDescent="0.25">
      <c r="A35" s="6"/>
      <c r="B35" s="6" t="str">
        <f t="shared" si="0"/>
        <v/>
      </c>
    </row>
    <row r="36" spans="1:11" x14ac:dyDescent="0.25">
      <c r="A36" s="6"/>
      <c r="B36" s="6" t="str">
        <f t="shared" si="0"/>
        <v/>
      </c>
    </row>
    <row r="37" spans="1:11" x14ac:dyDescent="0.25">
      <c r="A37" s="6"/>
      <c r="B37" s="6" t="str">
        <f t="shared" si="0"/>
        <v/>
      </c>
    </row>
    <row r="38" spans="1:11" x14ac:dyDescent="0.25">
      <c r="A38" s="6"/>
      <c r="B38" s="6" t="str">
        <f t="shared" si="0"/>
        <v/>
      </c>
    </row>
    <row r="39" spans="1:11" x14ac:dyDescent="0.25">
      <c r="A39" s="6"/>
      <c r="B39" s="6" t="str">
        <f t="shared" ref="B39:B70" si="1">_xlfn.TEXTJOIN(",",TRUE,C39:N39)</f>
        <v/>
      </c>
    </row>
    <row r="40" spans="1:11" x14ac:dyDescent="0.25">
      <c r="A40" s="6"/>
      <c r="B40" s="6" t="str">
        <f t="shared" si="1"/>
        <v/>
      </c>
    </row>
    <row r="41" spans="1:11" x14ac:dyDescent="0.25">
      <c r="A41" s="6"/>
      <c r="B41" s="6" t="str">
        <f t="shared" si="1"/>
        <v/>
      </c>
    </row>
    <row r="42" spans="1:11" x14ac:dyDescent="0.25">
      <c r="A42" s="6"/>
      <c r="B42" s="6" t="str">
        <f t="shared" si="1"/>
        <v/>
      </c>
    </row>
    <row r="43" spans="1:11" x14ac:dyDescent="0.25">
      <c r="A43" s="6"/>
      <c r="B43" s="6" t="str">
        <f t="shared" si="1"/>
        <v/>
      </c>
    </row>
    <row r="44" spans="1:11" x14ac:dyDescent="0.25">
      <c r="A44" s="6"/>
      <c r="B44" s="6" t="str">
        <f t="shared" si="1"/>
        <v/>
      </c>
    </row>
    <row r="45" spans="1:11" x14ac:dyDescent="0.25">
      <c r="A45" s="6"/>
      <c r="B45" s="6" t="str">
        <f t="shared" si="1"/>
        <v/>
      </c>
    </row>
    <row r="46" spans="1:11" x14ac:dyDescent="0.25">
      <c r="A46" s="6"/>
      <c r="B46" s="6" t="str">
        <f t="shared" si="1"/>
        <v/>
      </c>
    </row>
    <row r="47" spans="1:11" x14ac:dyDescent="0.25">
      <c r="A47" s="6"/>
      <c r="B47" s="6" t="str">
        <f t="shared" si="1"/>
        <v/>
      </c>
      <c r="G47" s="9"/>
      <c r="H47" s="9"/>
      <c r="I47" s="9"/>
      <c r="J47" s="9"/>
      <c r="K47" s="9"/>
    </row>
    <row r="48" spans="1:11" x14ac:dyDescent="0.25">
      <c r="A48" s="6"/>
      <c r="B48" s="6" t="str">
        <f t="shared" si="1"/>
        <v/>
      </c>
      <c r="D48" s="9"/>
      <c r="E48" s="9"/>
      <c r="F48" s="9"/>
      <c r="G48" s="9"/>
      <c r="H48" s="9"/>
    </row>
    <row r="49" spans="1:2" x14ac:dyDescent="0.25">
      <c r="A49" s="6"/>
      <c r="B49" s="6" t="str">
        <f t="shared" si="1"/>
        <v/>
      </c>
    </row>
    <row r="50" spans="1:2" x14ac:dyDescent="0.25">
      <c r="A50" s="6"/>
      <c r="B50" s="6" t="str">
        <f t="shared" si="1"/>
        <v/>
      </c>
    </row>
    <row r="51" spans="1:2" x14ac:dyDescent="0.25">
      <c r="A51" s="6"/>
      <c r="B51" s="6" t="str">
        <f t="shared" si="1"/>
        <v/>
      </c>
    </row>
    <row r="52" spans="1:2" x14ac:dyDescent="0.25">
      <c r="A52" s="6"/>
      <c r="B52" s="6" t="str">
        <f t="shared" si="1"/>
        <v/>
      </c>
    </row>
    <row r="53" spans="1:2" x14ac:dyDescent="0.25">
      <c r="A53" s="6"/>
      <c r="B53" s="6" t="str">
        <f t="shared" si="1"/>
        <v/>
      </c>
    </row>
    <row r="54" spans="1:2" x14ac:dyDescent="0.25">
      <c r="A54" s="6"/>
      <c r="B54" s="6" t="str">
        <f t="shared" si="1"/>
        <v/>
      </c>
    </row>
    <row r="55" spans="1:2" x14ac:dyDescent="0.25">
      <c r="A55" s="6"/>
      <c r="B55" s="6" t="str">
        <f t="shared" si="1"/>
        <v/>
      </c>
    </row>
    <row r="56" spans="1:2" x14ac:dyDescent="0.25">
      <c r="A56" s="6"/>
      <c r="B56" s="6" t="str">
        <f t="shared" si="1"/>
        <v/>
      </c>
    </row>
    <row r="57" spans="1:2" x14ac:dyDescent="0.25">
      <c r="A57" s="6"/>
      <c r="B57" s="6" t="str">
        <f t="shared" si="1"/>
        <v/>
      </c>
    </row>
    <row r="58" spans="1:2" x14ac:dyDescent="0.25">
      <c r="A58" s="6"/>
      <c r="B58" s="6" t="str">
        <f t="shared" si="1"/>
        <v/>
      </c>
    </row>
    <row r="59" spans="1:2" x14ac:dyDescent="0.25">
      <c r="A59" s="6"/>
      <c r="B59" s="6" t="str">
        <f t="shared" si="1"/>
        <v/>
      </c>
    </row>
    <row r="60" spans="1:2" x14ac:dyDescent="0.25">
      <c r="A60" s="6"/>
      <c r="B60" s="6" t="str">
        <f t="shared" si="1"/>
        <v/>
      </c>
    </row>
    <row r="61" spans="1:2" x14ac:dyDescent="0.25">
      <c r="A61" s="6"/>
      <c r="B61" s="6" t="str">
        <f t="shared" si="1"/>
        <v/>
      </c>
    </row>
    <row r="62" spans="1:2" x14ac:dyDescent="0.25">
      <c r="A62" s="6"/>
      <c r="B62" s="6" t="str">
        <f t="shared" si="1"/>
        <v/>
      </c>
    </row>
    <row r="63" spans="1:2" x14ac:dyDescent="0.25">
      <c r="A63" s="6"/>
      <c r="B63" s="6" t="str">
        <f t="shared" si="1"/>
        <v/>
      </c>
    </row>
    <row r="64" spans="1:2" x14ac:dyDescent="0.25">
      <c r="A64" s="6"/>
      <c r="B64" s="6" t="str">
        <f t="shared" si="1"/>
        <v/>
      </c>
    </row>
    <row r="65" spans="1:2" x14ac:dyDescent="0.25">
      <c r="A65" s="6"/>
      <c r="B65" s="6" t="str">
        <f t="shared" si="1"/>
        <v/>
      </c>
    </row>
    <row r="66" spans="1:2" x14ac:dyDescent="0.25">
      <c r="A66" s="6"/>
      <c r="B66" s="6" t="str">
        <f t="shared" si="1"/>
        <v/>
      </c>
    </row>
    <row r="67" spans="1:2" x14ac:dyDescent="0.25">
      <c r="A67" s="6"/>
      <c r="B67" s="6" t="str">
        <f t="shared" si="1"/>
        <v/>
      </c>
    </row>
    <row r="68" spans="1:2" x14ac:dyDescent="0.25">
      <c r="A68" s="6"/>
      <c r="B68" s="6" t="str">
        <f t="shared" si="1"/>
        <v/>
      </c>
    </row>
    <row r="69" spans="1:2" x14ac:dyDescent="0.25">
      <c r="A69" s="6"/>
      <c r="B69" s="6" t="str">
        <f t="shared" si="1"/>
        <v/>
      </c>
    </row>
    <row r="70" spans="1:2" x14ac:dyDescent="0.25">
      <c r="A70" s="6"/>
      <c r="B70" s="6" t="str">
        <f t="shared" si="1"/>
        <v/>
      </c>
    </row>
    <row r="71" spans="1:2" x14ac:dyDescent="0.25">
      <c r="A71" s="6"/>
      <c r="B71" s="6" t="str">
        <f t="shared" ref="B71:B102" si="2">_xlfn.TEXTJOIN(",",TRUE,C71:N71)</f>
        <v/>
      </c>
    </row>
    <row r="72" spans="1:2" x14ac:dyDescent="0.25">
      <c r="A72" s="6"/>
      <c r="B72" s="6" t="str">
        <f t="shared" si="2"/>
        <v/>
      </c>
    </row>
    <row r="73" spans="1:2" x14ac:dyDescent="0.25">
      <c r="A73" s="6"/>
      <c r="B73" s="6" t="str">
        <f t="shared" si="2"/>
        <v/>
      </c>
    </row>
    <row r="74" spans="1:2" x14ac:dyDescent="0.25">
      <c r="A74" s="6"/>
      <c r="B74" s="6" t="str">
        <f t="shared" si="2"/>
        <v/>
      </c>
    </row>
    <row r="75" spans="1:2" x14ac:dyDescent="0.25">
      <c r="A75" s="6"/>
      <c r="B75" s="6" t="str">
        <f t="shared" si="2"/>
        <v/>
      </c>
    </row>
    <row r="76" spans="1:2" x14ac:dyDescent="0.25">
      <c r="A76" s="6"/>
      <c r="B76" s="6" t="str">
        <f t="shared" si="2"/>
        <v/>
      </c>
    </row>
    <row r="77" spans="1:2" x14ac:dyDescent="0.25">
      <c r="A77" s="6"/>
      <c r="B77" s="6" t="str">
        <f t="shared" si="2"/>
        <v/>
      </c>
    </row>
    <row r="78" spans="1:2" x14ac:dyDescent="0.25">
      <c r="A78" s="6"/>
      <c r="B78" s="6" t="str">
        <f t="shared" si="2"/>
        <v/>
      </c>
    </row>
    <row r="79" spans="1:2" x14ac:dyDescent="0.25">
      <c r="A79" s="6"/>
      <c r="B79" s="6" t="str">
        <f t="shared" si="2"/>
        <v/>
      </c>
    </row>
    <row r="80" spans="1:2" x14ac:dyDescent="0.25">
      <c r="A80" s="6"/>
      <c r="B80" s="6" t="str">
        <f t="shared" si="2"/>
        <v/>
      </c>
    </row>
    <row r="81" spans="1:2" x14ac:dyDescent="0.25">
      <c r="A81" s="6"/>
      <c r="B81" s="6" t="str">
        <f t="shared" si="2"/>
        <v/>
      </c>
    </row>
    <row r="82" spans="1:2" x14ac:dyDescent="0.25">
      <c r="A82" s="6"/>
      <c r="B82" s="6" t="str">
        <f t="shared" si="2"/>
        <v/>
      </c>
    </row>
    <row r="83" spans="1:2" x14ac:dyDescent="0.25">
      <c r="A83" s="6"/>
      <c r="B83" s="6" t="str">
        <f t="shared" si="2"/>
        <v/>
      </c>
    </row>
    <row r="84" spans="1:2" x14ac:dyDescent="0.25">
      <c r="A84" s="6"/>
      <c r="B84" s="6" t="str">
        <f t="shared" si="2"/>
        <v/>
      </c>
    </row>
    <row r="85" spans="1:2" x14ac:dyDescent="0.25">
      <c r="A85" s="6"/>
      <c r="B85" s="6" t="str">
        <f t="shared" si="2"/>
        <v/>
      </c>
    </row>
    <row r="86" spans="1:2" x14ac:dyDescent="0.25">
      <c r="A86" s="6"/>
      <c r="B86" s="6" t="str">
        <f t="shared" si="2"/>
        <v/>
      </c>
    </row>
    <row r="87" spans="1:2" x14ac:dyDescent="0.25">
      <c r="A87" s="6"/>
      <c r="B87" s="6" t="str">
        <f t="shared" si="2"/>
        <v/>
      </c>
    </row>
    <row r="88" spans="1:2" x14ac:dyDescent="0.25">
      <c r="A88" s="6"/>
      <c r="B88" s="6" t="str">
        <f t="shared" si="2"/>
        <v/>
      </c>
    </row>
    <row r="89" spans="1:2" x14ac:dyDescent="0.25">
      <c r="A89" s="6"/>
      <c r="B89" s="6" t="str">
        <f t="shared" si="2"/>
        <v/>
      </c>
    </row>
    <row r="90" spans="1:2" x14ac:dyDescent="0.25">
      <c r="A90" s="6"/>
      <c r="B90" s="6" t="str">
        <f t="shared" si="2"/>
        <v/>
      </c>
    </row>
    <row r="91" spans="1:2" x14ac:dyDescent="0.25">
      <c r="A91" s="6"/>
      <c r="B91" s="6" t="str">
        <f t="shared" si="2"/>
        <v/>
      </c>
    </row>
    <row r="92" spans="1:2" x14ac:dyDescent="0.25">
      <c r="A92" s="6"/>
      <c r="B92" s="6" t="str">
        <f t="shared" si="2"/>
        <v/>
      </c>
    </row>
    <row r="93" spans="1:2" x14ac:dyDescent="0.25">
      <c r="A93" s="6"/>
      <c r="B93" s="6" t="str">
        <f t="shared" si="2"/>
        <v/>
      </c>
    </row>
    <row r="94" spans="1:2" x14ac:dyDescent="0.25">
      <c r="A94" s="6"/>
      <c r="B94" s="6" t="str">
        <f t="shared" si="2"/>
        <v/>
      </c>
    </row>
    <row r="95" spans="1:2" x14ac:dyDescent="0.25">
      <c r="A95" s="6"/>
      <c r="B95" s="6" t="str">
        <f t="shared" si="2"/>
        <v/>
      </c>
    </row>
    <row r="96" spans="1:2" x14ac:dyDescent="0.25">
      <c r="A96" s="6"/>
      <c r="B96" s="6" t="str">
        <f t="shared" si="2"/>
        <v/>
      </c>
    </row>
    <row r="97" spans="1:195" x14ac:dyDescent="0.25">
      <c r="A97" s="6"/>
      <c r="B97" s="6" t="str">
        <f t="shared" si="2"/>
        <v/>
      </c>
    </row>
    <row r="98" spans="1:195" x14ac:dyDescent="0.25">
      <c r="A98" s="6"/>
      <c r="B98" s="6" t="str">
        <f t="shared" si="2"/>
        <v/>
      </c>
    </row>
    <row r="99" spans="1:195" x14ac:dyDescent="0.25">
      <c r="A99" s="6"/>
      <c r="B99" s="6" t="str">
        <f t="shared" si="2"/>
        <v/>
      </c>
    </row>
    <row r="100" spans="1:195" x14ac:dyDescent="0.25">
      <c r="A100" s="6"/>
      <c r="B100" s="6" t="str">
        <f t="shared" si="2"/>
        <v/>
      </c>
    </row>
    <row r="101" spans="1:195" x14ac:dyDescent="0.25">
      <c r="A101" s="6"/>
      <c r="B101" s="6" t="str">
        <f t="shared" si="2"/>
        <v/>
      </c>
    </row>
    <row r="102" spans="1:195" x14ac:dyDescent="0.25">
      <c r="A102" s="6"/>
      <c r="B102" s="6" t="str">
        <f t="shared" si="2"/>
        <v/>
      </c>
    </row>
    <row r="103" spans="1:195" x14ac:dyDescent="0.25">
      <c r="A103" s="6"/>
      <c r="B103" s="6" t="str">
        <f t="shared" ref="B103:B134" si="3">_xlfn.TEXTJOIN(",",TRUE,C103:N103)</f>
        <v/>
      </c>
    </row>
    <row r="104" spans="1:195" x14ac:dyDescent="0.25">
      <c r="A104" s="6"/>
      <c r="B104" s="6" t="str">
        <f t="shared" si="3"/>
        <v/>
      </c>
    </row>
    <row r="105" spans="1:195" x14ac:dyDescent="0.25">
      <c r="A105" s="6"/>
      <c r="B105" s="6" t="str">
        <f t="shared" si="3"/>
        <v/>
      </c>
    </row>
    <row r="106" spans="1:195" x14ac:dyDescent="0.25">
      <c r="A106" s="6"/>
      <c r="B106" s="6"/>
    </row>
    <row r="107" spans="1:195" x14ac:dyDescent="0.25">
      <c r="A107" s="6"/>
      <c r="B107" s="6" t="str">
        <f>_xlfn.TEXTJOIN(",",TRUE,C107:N107)</f>
        <v/>
      </c>
    </row>
    <row r="110" spans="1:195" x14ac:dyDescent="0.25">
      <c r="A110" s="5" t="s">
        <v>40</v>
      </c>
    </row>
    <row r="111" spans="1:195" x14ac:dyDescent="0.25">
      <c r="A111" s="5" t="s">
        <v>41</v>
      </c>
      <c r="B111" s="5" t="s">
        <v>42</v>
      </c>
      <c r="C111" s="5" t="s">
        <v>43</v>
      </c>
      <c r="D111" s="5" t="s">
        <v>44</v>
      </c>
      <c r="E111" s="5" t="s">
        <v>45</v>
      </c>
      <c r="F111" s="5" t="s">
        <v>46</v>
      </c>
      <c r="G111" s="5" t="s">
        <v>47</v>
      </c>
      <c r="H111" s="5" t="s">
        <v>48</v>
      </c>
      <c r="I111" s="5" t="s">
        <v>49</v>
      </c>
      <c r="J111" s="5" t="s">
        <v>50</v>
      </c>
      <c r="K111" s="5" t="s">
        <v>51</v>
      </c>
      <c r="L111" s="5" t="s">
        <v>52</v>
      </c>
      <c r="M111" s="5" t="s">
        <v>53</v>
      </c>
      <c r="N111" s="5" t="s">
        <v>54</v>
      </c>
      <c r="O111" s="5" t="s">
        <v>55</v>
      </c>
      <c r="P111" s="5" t="s">
        <v>56</v>
      </c>
      <c r="Q111" s="5" t="s">
        <v>57</v>
      </c>
      <c r="R111" s="5" t="s">
        <v>58</v>
      </c>
      <c r="S111" s="5" t="s">
        <v>59</v>
      </c>
      <c r="T111" s="5" t="s">
        <v>60</v>
      </c>
      <c r="U111" s="5" t="s">
        <v>61</v>
      </c>
      <c r="V111" s="5" t="s">
        <v>62</v>
      </c>
      <c r="W111" s="5" t="s">
        <v>63</v>
      </c>
      <c r="X111" s="5" t="s">
        <v>64</v>
      </c>
      <c r="Y111" s="5" t="s">
        <v>65</v>
      </c>
      <c r="Z111" t="s">
        <v>66</v>
      </c>
      <c r="AA111" t="s">
        <v>67</v>
      </c>
      <c r="AB111" t="s">
        <v>68</v>
      </c>
      <c r="AC111" t="s">
        <v>69</v>
      </c>
      <c r="AD111" t="s">
        <v>70</v>
      </c>
      <c r="AE111" t="s">
        <v>71</v>
      </c>
      <c r="AF111" t="s">
        <v>72</v>
      </c>
      <c r="AG111" t="s">
        <v>73</v>
      </c>
      <c r="AH111" t="s">
        <v>74</v>
      </c>
      <c r="AI111" t="s">
        <v>75</v>
      </c>
      <c r="AJ111" t="s">
        <v>76</v>
      </c>
      <c r="AK111" t="s">
        <v>77</v>
      </c>
      <c r="AL111" t="s">
        <v>78</v>
      </c>
      <c r="AM111" t="s">
        <v>79</v>
      </c>
      <c r="AN111" t="s">
        <v>80</v>
      </c>
      <c r="AO111" t="s">
        <v>81</v>
      </c>
      <c r="AP111" t="s">
        <v>82</v>
      </c>
      <c r="AQ111" t="s">
        <v>83</v>
      </c>
      <c r="AR111" t="s">
        <v>84</v>
      </c>
      <c r="AS111" t="s">
        <v>85</v>
      </c>
      <c r="AT111" t="s">
        <v>86</v>
      </c>
      <c r="AU111" t="s">
        <v>87</v>
      </c>
      <c r="AV111" t="s">
        <v>88</v>
      </c>
      <c r="AW111" t="s">
        <v>89</v>
      </c>
      <c r="AX111" t="s">
        <v>90</v>
      </c>
      <c r="AY111" t="s">
        <v>91</v>
      </c>
      <c r="AZ111" t="s">
        <v>92</v>
      </c>
      <c r="BA111" t="s">
        <v>93</v>
      </c>
      <c r="BB111" t="s">
        <v>94</v>
      </c>
      <c r="BC111" t="s">
        <v>95</v>
      </c>
      <c r="BD111" t="s">
        <v>96</v>
      </c>
      <c r="BE111" t="s">
        <v>97</v>
      </c>
      <c r="BF111" t="s">
        <v>98</v>
      </c>
      <c r="BG111" t="s">
        <v>99</v>
      </c>
      <c r="BH111" t="s">
        <v>100</v>
      </c>
      <c r="BI111" t="s">
        <v>101</v>
      </c>
      <c r="BJ111" t="s">
        <v>102</v>
      </c>
      <c r="BK111" t="s">
        <v>103</v>
      </c>
      <c r="BL111" t="s">
        <v>104</v>
      </c>
      <c r="BM111" t="s">
        <v>105</v>
      </c>
      <c r="BN111" t="s">
        <v>106</v>
      </c>
      <c r="BO111" t="s">
        <v>107</v>
      </c>
      <c r="BP111" t="s">
        <v>108</v>
      </c>
      <c r="BQ111" t="s">
        <v>109</v>
      </c>
      <c r="BR111" t="s">
        <v>110</v>
      </c>
      <c r="BS111" t="s">
        <v>111</v>
      </c>
      <c r="BT111" t="s">
        <v>112</v>
      </c>
      <c r="BU111" t="s">
        <v>113</v>
      </c>
      <c r="BV111" t="s">
        <v>114</v>
      </c>
      <c r="BW111" t="s">
        <v>115</v>
      </c>
      <c r="BX111" t="s">
        <v>5</v>
      </c>
      <c r="BY111" t="s">
        <v>116</v>
      </c>
      <c r="BZ111" t="s">
        <v>117</v>
      </c>
      <c r="CA111" t="s">
        <v>7</v>
      </c>
      <c r="CB111" t="s">
        <v>118</v>
      </c>
      <c r="CC111" t="s">
        <v>119</v>
      </c>
      <c r="CD111" t="s">
        <v>4</v>
      </c>
      <c r="CE111" t="s">
        <v>120</v>
      </c>
      <c r="CF111" t="s">
        <v>121</v>
      </c>
      <c r="CG111" t="s">
        <v>122</v>
      </c>
      <c r="CH111" t="s">
        <v>123</v>
      </c>
      <c r="CI111" t="s">
        <v>124</v>
      </c>
      <c r="CJ111" t="s">
        <v>125</v>
      </c>
      <c r="CK111" t="s">
        <v>126</v>
      </c>
      <c r="CL111" t="s">
        <v>127</v>
      </c>
      <c r="CM111" t="s">
        <v>128</v>
      </c>
      <c r="CN111" t="s">
        <v>129</v>
      </c>
      <c r="CO111" t="s">
        <v>130</v>
      </c>
      <c r="CP111" t="s">
        <v>131</v>
      </c>
      <c r="CQ111" t="s">
        <v>132</v>
      </c>
      <c r="CR111" t="s">
        <v>133</v>
      </c>
      <c r="CS111" t="s">
        <v>134</v>
      </c>
      <c r="CT111" t="s">
        <v>135</v>
      </c>
      <c r="CU111" t="s">
        <v>136</v>
      </c>
      <c r="CV111" t="s">
        <v>137</v>
      </c>
      <c r="CW111" t="s">
        <v>138</v>
      </c>
      <c r="CX111" t="s">
        <v>139</v>
      </c>
      <c r="CY111" t="s">
        <v>140</v>
      </c>
      <c r="CZ111" t="s">
        <v>141</v>
      </c>
      <c r="DA111" t="s">
        <v>142</v>
      </c>
      <c r="DB111" t="s">
        <v>143</v>
      </c>
      <c r="DC111" t="s">
        <v>144</v>
      </c>
      <c r="DD111" t="s">
        <v>145</v>
      </c>
      <c r="DE111" t="s">
        <v>146</v>
      </c>
      <c r="DF111" t="s">
        <v>147</v>
      </c>
      <c r="DG111" t="s">
        <v>148</v>
      </c>
      <c r="DH111" t="s">
        <v>149</v>
      </c>
      <c r="DI111" t="s">
        <v>150</v>
      </c>
      <c r="DJ111" t="s">
        <v>151</v>
      </c>
      <c r="DK111" t="s">
        <v>152</v>
      </c>
      <c r="DL111" t="s">
        <v>153</v>
      </c>
      <c r="DM111" t="s">
        <v>154</v>
      </c>
      <c r="DN111" t="s">
        <v>155</v>
      </c>
      <c r="DO111" t="s">
        <v>156</v>
      </c>
      <c r="DP111" t="s">
        <v>157</v>
      </c>
      <c r="DQ111" t="s">
        <v>158</v>
      </c>
      <c r="DR111" t="s">
        <v>159</v>
      </c>
      <c r="DS111" t="s">
        <v>160</v>
      </c>
      <c r="DT111" t="s">
        <v>161</v>
      </c>
      <c r="DU111" t="s">
        <v>162</v>
      </c>
      <c r="DV111" t="s">
        <v>163</v>
      </c>
      <c r="DW111" t="s">
        <v>9</v>
      </c>
      <c r="DX111" t="s">
        <v>164</v>
      </c>
      <c r="DY111" t="s">
        <v>165</v>
      </c>
      <c r="DZ111" t="s">
        <v>166</v>
      </c>
      <c r="EA111" t="s">
        <v>167</v>
      </c>
      <c r="EB111" t="s">
        <v>168</v>
      </c>
      <c r="EC111" t="s">
        <v>3</v>
      </c>
      <c r="ED111" t="s">
        <v>169</v>
      </c>
      <c r="EE111" t="s">
        <v>170</v>
      </c>
      <c r="EF111" t="s">
        <v>171</v>
      </c>
      <c r="EG111" t="s">
        <v>172</v>
      </c>
      <c r="EH111" t="s">
        <v>173</v>
      </c>
      <c r="EI111" t="s">
        <v>174</v>
      </c>
      <c r="EJ111" t="s">
        <v>175</v>
      </c>
      <c r="EK111" t="s">
        <v>176</v>
      </c>
      <c r="EL111" t="s">
        <v>11</v>
      </c>
      <c r="EM111" t="s">
        <v>177</v>
      </c>
      <c r="EN111" t="s">
        <v>178</v>
      </c>
      <c r="EO111" t="s">
        <v>18</v>
      </c>
      <c r="EP111" t="s">
        <v>16</v>
      </c>
      <c r="EQ111" t="s">
        <v>179</v>
      </c>
      <c r="ER111" t="s">
        <v>23</v>
      </c>
      <c r="ES111" t="s">
        <v>22</v>
      </c>
      <c r="ET111" t="s">
        <v>180</v>
      </c>
      <c r="EU111" t="s">
        <v>28</v>
      </c>
      <c r="EV111" t="s">
        <v>27</v>
      </c>
      <c r="EW111" t="s">
        <v>181</v>
      </c>
      <c r="EX111" t="s">
        <v>33</v>
      </c>
      <c r="EY111" t="s">
        <v>32</v>
      </c>
      <c r="EZ111" t="s">
        <v>182</v>
      </c>
      <c r="FA111" t="s">
        <v>183</v>
      </c>
      <c r="FB111" t="s">
        <v>184</v>
      </c>
      <c r="FC111" t="s">
        <v>185</v>
      </c>
      <c r="FD111" t="s">
        <v>186</v>
      </c>
      <c r="FE111" t="s">
        <v>187</v>
      </c>
      <c r="FF111" t="s">
        <v>188</v>
      </c>
      <c r="FG111" t="s">
        <v>189</v>
      </c>
      <c r="FH111" t="s">
        <v>190</v>
      </c>
      <c r="FI111" t="s">
        <v>191</v>
      </c>
      <c r="FJ111" t="s">
        <v>192</v>
      </c>
      <c r="FK111" t="s">
        <v>193</v>
      </c>
      <c r="FL111" t="s">
        <v>194</v>
      </c>
      <c r="FM111" t="s">
        <v>195</v>
      </c>
      <c r="FN111" t="s">
        <v>196</v>
      </c>
      <c r="FO111" t="s">
        <v>197</v>
      </c>
      <c r="FP111" t="s">
        <v>198</v>
      </c>
      <c r="FQ111" t="s">
        <v>199</v>
      </c>
      <c r="FR111" t="s">
        <v>200</v>
      </c>
      <c r="FS111" t="s">
        <v>201</v>
      </c>
      <c r="FT111" t="s">
        <v>202</v>
      </c>
      <c r="FU111" t="s">
        <v>203</v>
      </c>
      <c r="FV111" t="s">
        <v>204</v>
      </c>
      <c r="FW111" t="s">
        <v>205</v>
      </c>
      <c r="FX111" t="s">
        <v>206</v>
      </c>
      <c r="FY111" t="s">
        <v>207</v>
      </c>
      <c r="FZ111" t="s">
        <v>208</v>
      </c>
      <c r="GA111" t="s">
        <v>209</v>
      </c>
      <c r="GB111" t="s">
        <v>210</v>
      </c>
      <c r="GC111" t="s">
        <v>211</v>
      </c>
      <c r="GD111" t="s">
        <v>212</v>
      </c>
      <c r="GE111" t="s">
        <v>213</v>
      </c>
      <c r="GF111" t="s">
        <v>214</v>
      </c>
      <c r="GG111" t="s">
        <v>215</v>
      </c>
      <c r="GH111" t="s">
        <v>216</v>
      </c>
      <c r="GI111" t="s">
        <v>217</v>
      </c>
      <c r="GJ111" t="s">
        <v>218</v>
      </c>
      <c r="GK111" t="s">
        <v>219</v>
      </c>
      <c r="GL111" t="s">
        <v>17</v>
      </c>
      <c r="GM111" t="s">
        <v>15</v>
      </c>
    </row>
  </sheetData>
  <dataValidations count="2">
    <dataValidation type="list" allowBlank="1" showDropDown="1" showInputMessage="1" showErrorMessage="1" sqref="C2:BL21 C23:T43 C22:F22 F44:T44 U23:BL107 H22:BL22 L45:T51 G45:K46 J48:K51 C44:C51 D45:F47 D49:I51 I48" xr:uid="{00000000-0002-0000-0000-000000000000}">
      <formula1>$111:$111</formula1>
    </dataValidation>
    <dataValidation type="list" showDropDown="1" showInputMessage="1" showErrorMessage="1" sqref="C52:T107" xr:uid="{00000000-0002-0000-0000-000001000000}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tabSelected="1" topLeftCell="B1" workbookViewId="0">
      <selection activeCell="E6" sqref="E6:H6"/>
    </sheetView>
  </sheetViews>
  <sheetFormatPr defaultRowHeight="15" x14ac:dyDescent="0.25"/>
  <cols>
    <col min="1" max="1" width="8.85546875" style="5" hidden="1" customWidth="1"/>
    <col min="2" max="2" width="11.140625" style="5" customWidth="1"/>
    <col min="3" max="3" width="27.28515625" style="5" bestFit="1" customWidth="1"/>
    <col min="4" max="4" width="85.140625" style="1" customWidth="1"/>
    <col min="5" max="5" width="21.28515625" customWidth="1"/>
    <col min="6" max="6" width="22.140625" customWidth="1"/>
    <col min="7" max="7" width="20.85546875" customWidth="1"/>
    <col min="8" max="8" width="17.42578125" bestFit="1" customWidth="1"/>
  </cols>
  <sheetData>
    <row r="1" spans="1:8" x14ac:dyDescent="0.25">
      <c r="A1" s="5" t="s">
        <v>0</v>
      </c>
      <c r="B1" s="4" t="s">
        <v>0</v>
      </c>
      <c r="C1" s="4" t="s">
        <v>220</v>
      </c>
      <c r="D1" s="3" t="s">
        <v>221</v>
      </c>
      <c r="E1" s="2" t="s">
        <v>222</v>
      </c>
      <c r="F1" s="2" t="s">
        <v>223</v>
      </c>
      <c r="G1" s="2" t="s">
        <v>224</v>
      </c>
      <c r="H1" s="8" t="s">
        <v>225</v>
      </c>
    </row>
    <row r="2" spans="1:8" ht="30" customHeight="1" x14ac:dyDescent="0.25">
      <c r="A2" s="5" t="s">
        <v>226</v>
      </c>
      <c r="B2" s="5" t="str">
        <f t="shared" ref="B2:B23" ca="1" si="0">IF(ISREF(INDIRECT(A2&amp;"!A1")),HYPERLINK("#"&amp;A2&amp;"!A1",LEFT(A2,2)&amp;"-"&amp;MID(A2,3,3)&amp;"-"&amp;RIGHT(A2,2)),HYPERLINK(,LEFT(A2,2)&amp;"-"&amp;MID(A2,3,3)&amp;"-"&amp;RIGHT(A2,2)))</f>
        <v>SJ-PM2-01</v>
      </c>
      <c r="C2" s="5" t="s">
        <v>5</v>
      </c>
      <c r="D2" s="10" t="s">
        <v>227</v>
      </c>
      <c r="E2">
        <v>0</v>
      </c>
      <c r="F2">
        <v>291153</v>
      </c>
      <c r="G2">
        <v>0</v>
      </c>
      <c r="H2">
        <v>0</v>
      </c>
    </row>
    <row r="3" spans="1:8" x14ac:dyDescent="0.25">
      <c r="A3" s="5" t="s">
        <v>228</v>
      </c>
      <c r="B3" s="5" t="str">
        <f t="shared" ca="1" si="0"/>
        <v>SJ-PM2-02</v>
      </c>
      <c r="C3" s="5" t="s">
        <v>7</v>
      </c>
      <c r="D3" s="10" t="s">
        <v>229</v>
      </c>
      <c r="E3" s="7">
        <v>0</v>
      </c>
      <c r="F3">
        <v>291153</v>
      </c>
      <c r="G3">
        <v>0</v>
      </c>
      <c r="H3">
        <v>0</v>
      </c>
    </row>
    <row r="4" spans="1:8" x14ac:dyDescent="0.25">
      <c r="A4" s="5" t="s">
        <v>230</v>
      </c>
      <c r="B4" s="5" t="str">
        <f t="shared" ca="1" si="0"/>
        <v>SJ-PM2-03</v>
      </c>
      <c r="C4" s="5" t="s">
        <v>7</v>
      </c>
      <c r="D4" s="10" t="s">
        <v>231</v>
      </c>
      <c r="E4">
        <v>0</v>
      </c>
      <c r="F4">
        <v>291153</v>
      </c>
      <c r="G4">
        <v>0</v>
      </c>
      <c r="H4">
        <v>0</v>
      </c>
    </row>
    <row r="5" spans="1:8" ht="30" customHeight="1" x14ac:dyDescent="0.25">
      <c r="A5" s="5" t="s">
        <v>232</v>
      </c>
      <c r="B5" s="5" t="str">
        <f t="shared" ca="1" si="0"/>
        <v>SJ-PM2-04</v>
      </c>
      <c r="C5" s="5" t="s">
        <v>11</v>
      </c>
      <c r="D5" s="10" t="s">
        <v>233</v>
      </c>
      <c r="E5">
        <v>0</v>
      </c>
      <c r="F5">
        <v>291153</v>
      </c>
      <c r="G5">
        <v>0</v>
      </c>
      <c r="H5">
        <v>0</v>
      </c>
    </row>
    <row r="6" spans="1:8" ht="30" customHeight="1" x14ac:dyDescent="0.25">
      <c r="A6" s="5" t="s">
        <v>234</v>
      </c>
      <c r="B6" s="5" t="str">
        <f t="shared" ca="1" si="0"/>
        <v>SJ-PM2-05</v>
      </c>
      <c r="C6" s="5" t="s">
        <v>11</v>
      </c>
      <c r="D6" s="10" t="s">
        <v>235</v>
      </c>
      <c r="E6">
        <v>7</v>
      </c>
      <c r="F6">
        <v>291146</v>
      </c>
      <c r="G6">
        <v>1.496</v>
      </c>
      <c r="H6">
        <v>0</v>
      </c>
    </row>
    <row r="7" spans="1:8" x14ac:dyDescent="0.25">
      <c r="A7" s="5" t="s">
        <v>236</v>
      </c>
      <c r="B7" s="5" t="str">
        <f t="shared" ca="1" si="0"/>
        <v>SJ-PM2-06</v>
      </c>
      <c r="C7" s="5" t="s">
        <v>11</v>
      </c>
      <c r="D7" s="10" t="s">
        <v>237</v>
      </c>
      <c r="E7">
        <v>0</v>
      </c>
      <c r="F7">
        <v>291153</v>
      </c>
      <c r="G7">
        <v>0</v>
      </c>
      <c r="H7">
        <v>54</v>
      </c>
    </row>
    <row r="8" spans="1:8" ht="30" customHeight="1" x14ac:dyDescent="0.25">
      <c r="A8" s="5" t="s">
        <v>238</v>
      </c>
      <c r="B8" s="5" t="str">
        <f t="shared" ca="1" si="0"/>
        <v>SJ-PM2-07</v>
      </c>
      <c r="C8" s="5" t="s">
        <v>18</v>
      </c>
      <c r="D8" s="10" t="s">
        <v>239</v>
      </c>
      <c r="E8">
        <v>0</v>
      </c>
      <c r="F8">
        <v>291153</v>
      </c>
      <c r="G8">
        <v>0</v>
      </c>
      <c r="H8">
        <v>0</v>
      </c>
    </row>
    <row r="9" spans="1:8" ht="45" customHeight="1" x14ac:dyDescent="0.25">
      <c r="A9" s="5" t="s">
        <v>240</v>
      </c>
      <c r="B9" s="5" t="str">
        <f t="shared" ca="1" si="0"/>
        <v>SJ-PM2-08</v>
      </c>
      <c r="C9" s="5" t="s">
        <v>18</v>
      </c>
      <c r="D9" s="10" t="s">
        <v>241</v>
      </c>
      <c r="E9">
        <v>0</v>
      </c>
      <c r="F9">
        <v>291153</v>
      </c>
      <c r="G9">
        <v>0</v>
      </c>
      <c r="H9">
        <v>0</v>
      </c>
    </row>
    <row r="10" spans="1:8" ht="30" customHeight="1" x14ac:dyDescent="0.25">
      <c r="A10" s="5" t="s">
        <v>242</v>
      </c>
      <c r="B10" s="5" t="str">
        <f t="shared" ca="1" si="0"/>
        <v>SJ-PM2-09</v>
      </c>
      <c r="C10" s="5" t="s">
        <v>18</v>
      </c>
      <c r="D10" s="10" t="s">
        <v>243</v>
      </c>
      <c r="E10">
        <v>0</v>
      </c>
      <c r="F10">
        <v>291153</v>
      </c>
      <c r="G10">
        <v>0</v>
      </c>
      <c r="H10">
        <v>0</v>
      </c>
    </row>
    <row r="11" spans="1:8" ht="30" customHeight="1" x14ac:dyDescent="0.25">
      <c r="A11" s="5" t="s">
        <v>244</v>
      </c>
      <c r="B11" s="5" t="str">
        <f t="shared" ca="1" si="0"/>
        <v>SJ-PM2-10</v>
      </c>
      <c r="C11" s="5" t="s">
        <v>23</v>
      </c>
      <c r="D11" s="10" t="s">
        <v>245</v>
      </c>
      <c r="E11">
        <v>0</v>
      </c>
      <c r="F11">
        <v>291153</v>
      </c>
      <c r="G11">
        <v>0</v>
      </c>
      <c r="H11">
        <v>0</v>
      </c>
    </row>
    <row r="12" spans="1:8" ht="45" customHeight="1" x14ac:dyDescent="0.25">
      <c r="A12" s="5" t="s">
        <v>246</v>
      </c>
      <c r="B12" s="5" t="str">
        <f t="shared" ca="1" si="0"/>
        <v>SJ-PM2-11</v>
      </c>
      <c r="C12" s="5" t="s">
        <v>23</v>
      </c>
      <c r="D12" s="10" t="s">
        <v>247</v>
      </c>
      <c r="E12">
        <v>0</v>
      </c>
      <c r="F12">
        <v>291153</v>
      </c>
      <c r="G12">
        <v>0</v>
      </c>
      <c r="H12">
        <v>0</v>
      </c>
    </row>
    <row r="13" spans="1:8" ht="30" customHeight="1" x14ac:dyDescent="0.25">
      <c r="A13" s="5" t="s">
        <v>248</v>
      </c>
      <c r="B13" s="5" t="str">
        <f t="shared" ca="1" si="0"/>
        <v>SJ-PM2-12</v>
      </c>
      <c r="C13" s="5" t="s">
        <v>23</v>
      </c>
      <c r="D13" s="10" t="s">
        <v>249</v>
      </c>
      <c r="E13">
        <v>0</v>
      </c>
      <c r="F13">
        <v>291153</v>
      </c>
      <c r="G13">
        <v>0</v>
      </c>
      <c r="H13">
        <v>0</v>
      </c>
    </row>
    <row r="14" spans="1:8" ht="30" customHeight="1" x14ac:dyDescent="0.25">
      <c r="A14" s="5" t="s">
        <v>250</v>
      </c>
      <c r="B14" s="5" t="str">
        <f t="shared" ca="1" si="0"/>
        <v>SJ-PM2-13</v>
      </c>
      <c r="C14" s="5" t="s">
        <v>28</v>
      </c>
      <c r="D14" s="10" t="s">
        <v>251</v>
      </c>
      <c r="E14">
        <v>0</v>
      </c>
      <c r="F14">
        <v>291153</v>
      </c>
      <c r="G14">
        <v>0</v>
      </c>
      <c r="H14">
        <v>0</v>
      </c>
    </row>
    <row r="15" spans="1:8" ht="45" customHeight="1" x14ac:dyDescent="0.25">
      <c r="A15" s="5" t="s">
        <v>252</v>
      </c>
      <c r="B15" s="5" t="str">
        <f t="shared" ca="1" si="0"/>
        <v>SJ-PM2-14</v>
      </c>
      <c r="C15" s="5" t="s">
        <v>28</v>
      </c>
      <c r="D15" s="10" t="s">
        <v>253</v>
      </c>
      <c r="E15">
        <v>0</v>
      </c>
      <c r="F15">
        <v>291153</v>
      </c>
      <c r="G15">
        <v>0</v>
      </c>
      <c r="H15">
        <v>0</v>
      </c>
    </row>
    <row r="16" spans="1:8" ht="45" customHeight="1" x14ac:dyDescent="0.25">
      <c r="A16" s="5" t="s">
        <v>254</v>
      </c>
      <c r="B16" s="5" t="str">
        <f t="shared" ca="1" si="0"/>
        <v>SJ-PM2-15</v>
      </c>
      <c r="C16" s="5" t="s">
        <v>28</v>
      </c>
      <c r="D16" s="10" t="s">
        <v>255</v>
      </c>
      <c r="E16">
        <v>0</v>
      </c>
      <c r="F16">
        <v>291153</v>
      </c>
      <c r="G16">
        <v>0</v>
      </c>
      <c r="H16">
        <v>0</v>
      </c>
    </row>
    <row r="17" spans="1:8" ht="30" customHeight="1" x14ac:dyDescent="0.25">
      <c r="A17" s="5" t="s">
        <v>256</v>
      </c>
      <c r="B17" s="5" t="str">
        <f t="shared" ca="1" si="0"/>
        <v>SJ-PM2-16</v>
      </c>
      <c r="C17" s="5" t="s">
        <v>33</v>
      </c>
      <c r="D17" s="10" t="s">
        <v>257</v>
      </c>
      <c r="E17">
        <v>0</v>
      </c>
      <c r="F17">
        <v>291153</v>
      </c>
      <c r="G17">
        <v>0</v>
      </c>
      <c r="H17">
        <v>0</v>
      </c>
    </row>
    <row r="18" spans="1:8" ht="45" customHeight="1" x14ac:dyDescent="0.25">
      <c r="A18" s="5" t="s">
        <v>258</v>
      </c>
      <c r="B18" s="5" t="str">
        <f t="shared" ca="1" si="0"/>
        <v>SJ-PM2-17</v>
      </c>
      <c r="C18" s="5" t="s">
        <v>33</v>
      </c>
      <c r="D18" s="10" t="s">
        <v>259</v>
      </c>
      <c r="E18">
        <v>0</v>
      </c>
      <c r="F18">
        <v>291153</v>
      </c>
      <c r="G18">
        <v>0</v>
      </c>
      <c r="H18">
        <v>0</v>
      </c>
    </row>
    <row r="19" spans="1:8" ht="45" customHeight="1" x14ac:dyDescent="0.25">
      <c r="A19" s="5" t="s">
        <v>260</v>
      </c>
      <c r="B19" s="5" t="str">
        <f t="shared" ca="1" si="0"/>
        <v>SJ-PM2-18</v>
      </c>
      <c r="C19" s="5" t="s">
        <v>33</v>
      </c>
      <c r="D19" s="10" t="s">
        <v>261</v>
      </c>
      <c r="E19">
        <v>0</v>
      </c>
      <c r="F19">
        <v>291153</v>
      </c>
      <c r="G19">
        <v>0</v>
      </c>
      <c r="H19">
        <v>0</v>
      </c>
    </row>
    <row r="20" spans="1:8" ht="30" customHeight="1" x14ac:dyDescent="0.25">
      <c r="A20" s="5" t="s">
        <v>262</v>
      </c>
      <c r="B20" s="5" t="str">
        <f t="shared" ca="1" si="0"/>
        <v>SJ-PM2-19</v>
      </c>
      <c r="C20" s="5" t="s">
        <v>18</v>
      </c>
      <c r="D20" s="10" t="s">
        <v>263</v>
      </c>
      <c r="E20">
        <v>363</v>
      </c>
      <c r="F20">
        <v>290790</v>
      </c>
      <c r="G20">
        <v>23.819999999999929</v>
      </c>
      <c r="H20">
        <v>363</v>
      </c>
    </row>
    <row r="21" spans="1:8" ht="30" customHeight="1" x14ac:dyDescent="0.25">
      <c r="A21" s="5" t="s">
        <v>264</v>
      </c>
      <c r="B21" s="5" t="str">
        <f t="shared" ca="1" si="0"/>
        <v>SJ-PM2-30</v>
      </c>
      <c r="C21" s="5" t="s">
        <v>23</v>
      </c>
      <c r="D21" s="10" t="s">
        <v>265</v>
      </c>
      <c r="E21">
        <v>239</v>
      </c>
      <c r="F21">
        <v>290914</v>
      </c>
      <c r="G21">
        <v>15.026</v>
      </c>
      <c r="H21">
        <v>239</v>
      </c>
    </row>
    <row r="22" spans="1:8" x14ac:dyDescent="0.25">
      <c r="A22" s="5" t="s">
        <v>266</v>
      </c>
      <c r="B22" s="5" t="str">
        <f t="shared" ca="1" si="0"/>
        <v>SJ-PM2-31</v>
      </c>
      <c r="C22" s="5" t="s">
        <v>33</v>
      </c>
      <c r="D22" s="10" t="s">
        <v>267</v>
      </c>
      <c r="E22">
        <v>239</v>
      </c>
      <c r="F22">
        <v>290914</v>
      </c>
      <c r="G22">
        <v>15.026</v>
      </c>
      <c r="H22">
        <v>239</v>
      </c>
    </row>
    <row r="23" spans="1:8" x14ac:dyDescent="0.25">
      <c r="A23" s="5" t="s">
        <v>268</v>
      </c>
      <c r="B23" s="5" t="str">
        <f t="shared" ca="1" si="0"/>
        <v>SJ-PM2-32</v>
      </c>
      <c r="C23" s="5" t="s">
        <v>28</v>
      </c>
      <c r="D23" s="10" t="s">
        <v>269</v>
      </c>
      <c r="E23">
        <v>0</v>
      </c>
      <c r="F23">
        <v>291153</v>
      </c>
      <c r="G23">
        <v>0</v>
      </c>
      <c r="H23">
        <v>0</v>
      </c>
    </row>
  </sheetData>
  <autoFilter ref="A1:H107" xr:uid="{00000000-0009-0000-0000-000001000000}"/>
  <conditionalFormatting sqref="B2:B108">
    <cfRule type="expression" dxfId="0" priority="1">
      <formula>ISREF(INDIRECT(A2&amp;"!A1"))</formula>
    </cfRule>
  </conditionalFormatting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/>
  </sheetViews>
  <sheetFormatPr defaultRowHeight="15" x14ac:dyDescent="0.25"/>
  <cols>
    <col min="1" max="6" width="20" customWidth="1"/>
  </cols>
  <sheetData>
    <row r="1" spans="1:6" x14ac:dyDescent="0.25">
      <c r="A1" s="11" t="str">
        <f>HYPERLINK("#Summary!A1", "Summary Worksheet")</f>
        <v>Summary Worksheet</v>
      </c>
      <c r="B1" t="s">
        <v>235</v>
      </c>
    </row>
    <row r="2" spans="1:6" x14ac:dyDescent="0.25">
      <c r="A2" s="12" t="s">
        <v>207</v>
      </c>
      <c r="B2" s="12" t="s">
        <v>208</v>
      </c>
      <c r="C2" s="12" t="s">
        <v>209</v>
      </c>
      <c r="D2" s="12" t="s">
        <v>3</v>
      </c>
      <c r="E2" s="12" t="s">
        <v>4</v>
      </c>
      <c r="F2" s="12" t="s">
        <v>11</v>
      </c>
    </row>
    <row r="3" spans="1:6" x14ac:dyDescent="0.25">
      <c r="A3" t="s">
        <v>270</v>
      </c>
      <c r="B3">
        <v>0</v>
      </c>
      <c r="C3">
        <v>4.9000000000000002E-2</v>
      </c>
      <c r="D3">
        <v>1</v>
      </c>
      <c r="E3">
        <v>1</v>
      </c>
    </row>
    <row r="4" spans="1:6" x14ac:dyDescent="0.25">
      <c r="A4" t="s">
        <v>270</v>
      </c>
      <c r="B4">
        <v>4.9000000000000002E-2</v>
      </c>
      <c r="C4">
        <v>0.14499999999999999</v>
      </c>
      <c r="D4">
        <v>1</v>
      </c>
      <c r="E4">
        <v>1</v>
      </c>
    </row>
    <row r="5" spans="1:6" x14ac:dyDescent="0.25">
      <c r="A5" t="s">
        <v>270</v>
      </c>
      <c r="B5">
        <v>0.14499999999999999</v>
      </c>
      <c r="C5">
        <v>0.35899999999999999</v>
      </c>
      <c r="D5">
        <v>1</v>
      </c>
      <c r="E5">
        <v>1</v>
      </c>
    </row>
    <row r="6" spans="1:6" x14ac:dyDescent="0.25">
      <c r="A6" t="s">
        <v>270</v>
      </c>
      <c r="B6">
        <v>0.35899999999999999</v>
      </c>
      <c r="C6">
        <v>0.59399999999999997</v>
      </c>
      <c r="D6">
        <v>1</v>
      </c>
      <c r="E6">
        <v>1</v>
      </c>
    </row>
    <row r="7" spans="1:6" x14ac:dyDescent="0.25">
      <c r="A7" t="s">
        <v>270</v>
      </c>
      <c r="B7">
        <v>0.59399999999999997</v>
      </c>
      <c r="C7">
        <v>0.65500000000000003</v>
      </c>
      <c r="D7">
        <v>1</v>
      </c>
      <c r="E7">
        <v>1</v>
      </c>
    </row>
    <row r="8" spans="1:6" x14ac:dyDescent="0.25">
      <c r="A8" t="s">
        <v>270</v>
      </c>
      <c r="B8">
        <v>0.65500000000000003</v>
      </c>
      <c r="C8">
        <v>0.82</v>
      </c>
      <c r="D8">
        <v>1</v>
      </c>
      <c r="E8">
        <v>1</v>
      </c>
    </row>
    <row r="9" spans="1:6" x14ac:dyDescent="0.25">
      <c r="A9" t="s">
        <v>271</v>
      </c>
      <c r="B9">
        <v>0</v>
      </c>
      <c r="C9">
        <v>0.67600000000000005</v>
      </c>
      <c r="D9">
        <v>1</v>
      </c>
      <c r="E9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65"/>
  <sheetViews>
    <sheetView workbookViewId="0"/>
  </sheetViews>
  <sheetFormatPr defaultRowHeight="15" x14ac:dyDescent="0.25"/>
  <cols>
    <col min="1" max="4" width="20" customWidth="1"/>
  </cols>
  <sheetData>
    <row r="1" spans="1:4" x14ac:dyDescent="0.25">
      <c r="A1" s="11" t="str">
        <f>HYPERLINK("#Summary!A1", "Summary Worksheet")</f>
        <v>Summary Worksheet</v>
      </c>
      <c r="B1" t="s">
        <v>263</v>
      </c>
    </row>
    <row r="2" spans="1:4" x14ac:dyDescent="0.25">
      <c r="A2" s="12" t="s">
        <v>207</v>
      </c>
      <c r="B2" s="12" t="s">
        <v>208</v>
      </c>
      <c r="C2" s="12" t="s">
        <v>209</v>
      </c>
      <c r="D2" s="12" t="s">
        <v>18</v>
      </c>
    </row>
    <row r="3" spans="1:4" x14ac:dyDescent="0.25">
      <c r="A3" t="s">
        <v>272</v>
      </c>
      <c r="B3">
        <v>21.3</v>
      </c>
      <c r="C3">
        <v>21.37</v>
      </c>
      <c r="D3">
        <v>21</v>
      </c>
    </row>
    <row r="4" spans="1:4" x14ac:dyDescent="0.25">
      <c r="A4" t="s">
        <v>273</v>
      </c>
      <c r="B4">
        <v>10.4</v>
      </c>
      <c r="C4">
        <v>10.5</v>
      </c>
      <c r="D4">
        <v>429</v>
      </c>
    </row>
    <row r="5" spans="1:4" x14ac:dyDescent="0.25">
      <c r="A5" t="s">
        <v>273</v>
      </c>
      <c r="B5">
        <v>11.7</v>
      </c>
      <c r="C5">
        <v>11.8</v>
      </c>
      <c r="D5">
        <v>506</v>
      </c>
    </row>
    <row r="6" spans="1:4" x14ac:dyDescent="0.25">
      <c r="A6" t="s">
        <v>273</v>
      </c>
      <c r="B6">
        <v>11.9</v>
      </c>
      <c r="C6">
        <v>12</v>
      </c>
      <c r="D6">
        <v>434</v>
      </c>
    </row>
    <row r="7" spans="1:4" x14ac:dyDescent="0.25">
      <c r="A7" t="s">
        <v>273</v>
      </c>
      <c r="B7">
        <v>12.4</v>
      </c>
      <c r="C7">
        <v>12.5</v>
      </c>
      <c r="D7">
        <v>413</v>
      </c>
    </row>
    <row r="8" spans="1:4" x14ac:dyDescent="0.25">
      <c r="A8" t="s">
        <v>274</v>
      </c>
      <c r="B8">
        <v>162.4</v>
      </c>
      <c r="C8">
        <v>162.5</v>
      </c>
      <c r="D8">
        <v>27</v>
      </c>
    </row>
    <row r="9" spans="1:4" x14ac:dyDescent="0.25">
      <c r="A9" t="s">
        <v>274</v>
      </c>
      <c r="B9">
        <v>176.9</v>
      </c>
      <c r="C9">
        <v>177</v>
      </c>
      <c r="D9">
        <v>519</v>
      </c>
    </row>
    <row r="10" spans="1:4" x14ac:dyDescent="0.25">
      <c r="A10" t="s">
        <v>275</v>
      </c>
      <c r="B10">
        <v>13.996</v>
      </c>
      <c r="C10">
        <v>14</v>
      </c>
      <c r="D10">
        <v>462</v>
      </c>
    </row>
    <row r="11" spans="1:4" x14ac:dyDescent="0.25">
      <c r="A11" t="s">
        <v>276</v>
      </c>
      <c r="B11">
        <v>0.39</v>
      </c>
      <c r="C11">
        <v>0.4</v>
      </c>
      <c r="D11">
        <v>23</v>
      </c>
    </row>
    <row r="12" spans="1:4" x14ac:dyDescent="0.25">
      <c r="A12" t="s">
        <v>277</v>
      </c>
      <c r="B12">
        <v>8.1</v>
      </c>
      <c r="C12">
        <v>8.1999999999999993</v>
      </c>
      <c r="D12">
        <v>418</v>
      </c>
    </row>
    <row r="13" spans="1:4" x14ac:dyDescent="0.25">
      <c r="A13" t="s">
        <v>277</v>
      </c>
      <c r="B13">
        <v>8.4</v>
      </c>
      <c r="C13">
        <v>8.4489999999999998</v>
      </c>
      <c r="D13">
        <v>478</v>
      </c>
    </row>
    <row r="14" spans="1:4" x14ac:dyDescent="0.25">
      <c r="A14" t="s">
        <v>277</v>
      </c>
      <c r="B14">
        <v>8.4489999999999998</v>
      </c>
      <c r="C14">
        <v>8.5</v>
      </c>
      <c r="D14">
        <v>478</v>
      </c>
    </row>
    <row r="15" spans="1:4" x14ac:dyDescent="0.25">
      <c r="A15" t="s">
        <v>278</v>
      </c>
      <c r="B15">
        <v>1.3</v>
      </c>
      <c r="C15">
        <v>1.36</v>
      </c>
      <c r="D15">
        <v>21</v>
      </c>
    </row>
    <row r="16" spans="1:4" x14ac:dyDescent="0.25">
      <c r="A16" t="s">
        <v>279</v>
      </c>
      <c r="B16">
        <v>0</v>
      </c>
      <c r="C16">
        <v>3.3000000000000002E-2</v>
      </c>
      <c r="D16">
        <v>486</v>
      </c>
    </row>
    <row r="17" spans="1:4" x14ac:dyDescent="0.25">
      <c r="A17" t="s">
        <v>279</v>
      </c>
      <c r="B17">
        <v>3.3000000000000002E-2</v>
      </c>
      <c r="C17">
        <v>4.7E-2</v>
      </c>
      <c r="D17">
        <v>486</v>
      </c>
    </row>
    <row r="18" spans="1:4" x14ac:dyDescent="0.25">
      <c r="A18" t="s">
        <v>279</v>
      </c>
      <c r="B18">
        <v>4.7E-2</v>
      </c>
      <c r="C18">
        <v>8.6999999999999994E-2</v>
      </c>
      <c r="D18">
        <v>486</v>
      </c>
    </row>
    <row r="19" spans="1:4" x14ac:dyDescent="0.25">
      <c r="A19" t="s">
        <v>279</v>
      </c>
      <c r="B19">
        <v>8.6999999999999994E-2</v>
      </c>
      <c r="C19">
        <v>0.1</v>
      </c>
      <c r="D19">
        <v>486</v>
      </c>
    </row>
    <row r="20" spans="1:4" x14ac:dyDescent="0.25">
      <c r="A20" t="s">
        <v>280</v>
      </c>
      <c r="B20">
        <v>11.8</v>
      </c>
      <c r="C20">
        <v>11.9</v>
      </c>
      <c r="D20">
        <v>29</v>
      </c>
    </row>
    <row r="21" spans="1:4" x14ac:dyDescent="0.25">
      <c r="A21" t="s">
        <v>280</v>
      </c>
      <c r="B21">
        <v>12.5</v>
      </c>
      <c r="C21">
        <v>12.6</v>
      </c>
      <c r="D21">
        <v>25</v>
      </c>
    </row>
    <row r="22" spans="1:4" x14ac:dyDescent="0.25">
      <c r="A22" t="s">
        <v>280</v>
      </c>
      <c r="B22">
        <v>12.7</v>
      </c>
      <c r="C22">
        <v>12.718</v>
      </c>
      <c r="D22">
        <v>27</v>
      </c>
    </row>
    <row r="23" spans="1:4" x14ac:dyDescent="0.25">
      <c r="A23" t="s">
        <v>280</v>
      </c>
      <c r="B23">
        <v>12.718</v>
      </c>
      <c r="C23">
        <v>12.8</v>
      </c>
      <c r="D23">
        <v>27</v>
      </c>
    </row>
    <row r="24" spans="1:4" x14ac:dyDescent="0.25">
      <c r="A24" t="s">
        <v>280</v>
      </c>
      <c r="B24">
        <v>20.8</v>
      </c>
      <c r="C24">
        <v>20.9</v>
      </c>
      <c r="D24">
        <v>26</v>
      </c>
    </row>
    <row r="25" spans="1:4" x14ac:dyDescent="0.25">
      <c r="A25" t="s">
        <v>280</v>
      </c>
      <c r="B25">
        <v>21.3</v>
      </c>
      <c r="C25">
        <v>21.4</v>
      </c>
      <c r="D25">
        <v>26</v>
      </c>
    </row>
    <row r="26" spans="1:4" x14ac:dyDescent="0.25">
      <c r="A26" t="s">
        <v>280</v>
      </c>
      <c r="B26">
        <v>23.1</v>
      </c>
      <c r="C26">
        <v>23.2</v>
      </c>
      <c r="D26">
        <v>27</v>
      </c>
    </row>
    <row r="27" spans="1:4" x14ac:dyDescent="0.25">
      <c r="A27" t="s">
        <v>280</v>
      </c>
      <c r="B27">
        <v>23.4</v>
      </c>
      <c r="C27">
        <v>23.5</v>
      </c>
      <c r="D27">
        <v>26</v>
      </c>
    </row>
    <row r="28" spans="1:4" x14ac:dyDescent="0.25">
      <c r="A28" t="s">
        <v>280</v>
      </c>
      <c r="B28">
        <v>23.5</v>
      </c>
      <c r="C28">
        <v>23.6</v>
      </c>
      <c r="D28">
        <v>26</v>
      </c>
    </row>
    <row r="29" spans="1:4" x14ac:dyDescent="0.25">
      <c r="A29" t="s">
        <v>280</v>
      </c>
      <c r="B29">
        <v>24</v>
      </c>
      <c r="C29">
        <v>24.1</v>
      </c>
      <c r="D29">
        <v>29</v>
      </c>
    </row>
    <row r="30" spans="1:4" x14ac:dyDescent="0.25">
      <c r="A30" t="s">
        <v>280</v>
      </c>
      <c r="B30">
        <v>24.1</v>
      </c>
      <c r="C30">
        <v>24.2</v>
      </c>
      <c r="D30">
        <v>29</v>
      </c>
    </row>
    <row r="31" spans="1:4" x14ac:dyDescent="0.25">
      <c r="A31" t="s">
        <v>280</v>
      </c>
      <c r="B31">
        <v>24.2</v>
      </c>
      <c r="C31">
        <v>24.3</v>
      </c>
      <c r="D31">
        <v>27</v>
      </c>
    </row>
    <row r="32" spans="1:4" x14ac:dyDescent="0.25">
      <c r="A32" t="s">
        <v>280</v>
      </c>
      <c r="B32">
        <v>24.3</v>
      </c>
      <c r="C32">
        <v>24.4</v>
      </c>
      <c r="D32">
        <v>22</v>
      </c>
    </row>
    <row r="33" spans="1:4" x14ac:dyDescent="0.25">
      <c r="A33" t="s">
        <v>280</v>
      </c>
      <c r="B33">
        <v>24.4</v>
      </c>
      <c r="C33">
        <v>24.5</v>
      </c>
      <c r="D33">
        <v>28</v>
      </c>
    </row>
    <row r="34" spans="1:4" x14ac:dyDescent="0.25">
      <c r="A34" t="s">
        <v>280</v>
      </c>
      <c r="B34">
        <v>24.7</v>
      </c>
      <c r="C34">
        <v>24.8</v>
      </c>
      <c r="D34">
        <v>23</v>
      </c>
    </row>
    <row r="35" spans="1:4" x14ac:dyDescent="0.25">
      <c r="A35" t="s">
        <v>280</v>
      </c>
      <c r="B35">
        <v>24.8</v>
      </c>
      <c r="C35">
        <v>24.9</v>
      </c>
      <c r="D35">
        <v>26</v>
      </c>
    </row>
    <row r="36" spans="1:4" x14ac:dyDescent="0.25">
      <c r="A36" t="s">
        <v>280</v>
      </c>
      <c r="B36">
        <v>24.9</v>
      </c>
      <c r="C36">
        <v>24.922999999999998</v>
      </c>
      <c r="D36">
        <v>27</v>
      </c>
    </row>
    <row r="37" spans="1:4" x14ac:dyDescent="0.25">
      <c r="A37" t="s">
        <v>280</v>
      </c>
      <c r="B37">
        <v>24.922999999999998</v>
      </c>
      <c r="C37">
        <v>25</v>
      </c>
      <c r="D37">
        <v>27</v>
      </c>
    </row>
    <row r="38" spans="1:4" x14ac:dyDescent="0.25">
      <c r="A38" t="s">
        <v>280</v>
      </c>
      <c r="B38">
        <v>25</v>
      </c>
      <c r="C38">
        <v>25.1</v>
      </c>
      <c r="D38">
        <v>26</v>
      </c>
    </row>
    <row r="39" spans="1:4" x14ac:dyDescent="0.25">
      <c r="A39" t="s">
        <v>280</v>
      </c>
      <c r="B39">
        <v>25.5</v>
      </c>
      <c r="C39">
        <v>25.6</v>
      </c>
      <c r="D39">
        <v>23</v>
      </c>
    </row>
    <row r="40" spans="1:4" x14ac:dyDescent="0.25">
      <c r="A40" t="s">
        <v>280</v>
      </c>
      <c r="B40">
        <v>25.6</v>
      </c>
      <c r="C40">
        <v>25.7</v>
      </c>
      <c r="D40">
        <v>23</v>
      </c>
    </row>
    <row r="41" spans="1:4" x14ac:dyDescent="0.25">
      <c r="A41" t="s">
        <v>280</v>
      </c>
      <c r="B41">
        <v>25.7</v>
      </c>
      <c r="C41">
        <v>25.8</v>
      </c>
      <c r="D41">
        <v>24</v>
      </c>
    </row>
    <row r="42" spans="1:4" x14ac:dyDescent="0.25">
      <c r="A42" t="s">
        <v>280</v>
      </c>
      <c r="B42">
        <v>25.8</v>
      </c>
      <c r="C42">
        <v>25.9</v>
      </c>
      <c r="D42">
        <v>23</v>
      </c>
    </row>
    <row r="43" spans="1:4" x14ac:dyDescent="0.25">
      <c r="A43" t="s">
        <v>280</v>
      </c>
      <c r="B43">
        <v>25.9</v>
      </c>
      <c r="C43">
        <v>26</v>
      </c>
      <c r="D43">
        <v>22</v>
      </c>
    </row>
    <row r="44" spans="1:4" x14ac:dyDescent="0.25">
      <c r="A44" t="s">
        <v>280</v>
      </c>
      <c r="B44">
        <v>26</v>
      </c>
      <c r="C44">
        <v>26.1</v>
      </c>
      <c r="D44">
        <v>20</v>
      </c>
    </row>
    <row r="45" spans="1:4" x14ac:dyDescent="0.25">
      <c r="A45" t="s">
        <v>280</v>
      </c>
      <c r="B45">
        <v>26.1</v>
      </c>
      <c r="C45">
        <v>26.2</v>
      </c>
      <c r="D45">
        <v>20</v>
      </c>
    </row>
    <row r="46" spans="1:4" x14ac:dyDescent="0.25">
      <c r="A46" t="s">
        <v>280</v>
      </c>
      <c r="B46">
        <v>26.2</v>
      </c>
      <c r="C46">
        <v>26.3</v>
      </c>
      <c r="D46">
        <v>23</v>
      </c>
    </row>
    <row r="47" spans="1:4" x14ac:dyDescent="0.25">
      <c r="A47" t="s">
        <v>280</v>
      </c>
      <c r="B47">
        <v>26.3</v>
      </c>
      <c r="C47">
        <v>26.4</v>
      </c>
      <c r="D47">
        <v>24</v>
      </c>
    </row>
    <row r="48" spans="1:4" x14ac:dyDescent="0.25">
      <c r="A48" t="s">
        <v>280</v>
      </c>
      <c r="B48">
        <v>26.6</v>
      </c>
      <c r="C48">
        <v>26.7</v>
      </c>
      <c r="D48">
        <v>25</v>
      </c>
    </row>
    <row r="49" spans="1:4" x14ac:dyDescent="0.25">
      <c r="A49" t="s">
        <v>280</v>
      </c>
      <c r="B49">
        <v>26.7</v>
      </c>
      <c r="C49">
        <v>26.8</v>
      </c>
      <c r="D49">
        <v>25</v>
      </c>
    </row>
    <row r="50" spans="1:4" x14ac:dyDescent="0.25">
      <c r="A50" t="s">
        <v>280</v>
      </c>
      <c r="B50">
        <v>26.8</v>
      </c>
      <c r="C50">
        <v>26.878</v>
      </c>
      <c r="D50">
        <v>25</v>
      </c>
    </row>
    <row r="51" spans="1:4" x14ac:dyDescent="0.25">
      <c r="A51" t="s">
        <v>280</v>
      </c>
      <c r="B51">
        <v>26.878</v>
      </c>
      <c r="C51">
        <v>26.9</v>
      </c>
      <c r="D51">
        <v>25</v>
      </c>
    </row>
    <row r="52" spans="1:4" x14ac:dyDescent="0.25">
      <c r="A52" t="s">
        <v>280</v>
      </c>
      <c r="B52">
        <v>26.9</v>
      </c>
      <c r="C52">
        <v>27</v>
      </c>
      <c r="D52">
        <v>28</v>
      </c>
    </row>
    <row r="53" spans="1:4" x14ac:dyDescent="0.25">
      <c r="A53" t="s">
        <v>281</v>
      </c>
      <c r="B53">
        <v>5.7</v>
      </c>
      <c r="C53">
        <v>5.7329999999999997</v>
      </c>
      <c r="D53">
        <v>26</v>
      </c>
    </row>
    <row r="54" spans="1:4" x14ac:dyDescent="0.25">
      <c r="A54" t="s">
        <v>281</v>
      </c>
      <c r="B54">
        <v>5.7329999999999997</v>
      </c>
      <c r="C54">
        <v>5.8</v>
      </c>
      <c r="D54">
        <v>26</v>
      </c>
    </row>
    <row r="55" spans="1:4" x14ac:dyDescent="0.25">
      <c r="A55" t="s">
        <v>281</v>
      </c>
      <c r="B55">
        <v>5.9</v>
      </c>
      <c r="C55">
        <v>6</v>
      </c>
      <c r="D55">
        <v>8</v>
      </c>
    </row>
    <row r="56" spans="1:4" x14ac:dyDescent="0.25">
      <c r="A56" t="s">
        <v>281</v>
      </c>
      <c r="B56">
        <v>22.4</v>
      </c>
      <c r="C56">
        <v>22.5</v>
      </c>
      <c r="D56">
        <v>28</v>
      </c>
    </row>
    <row r="57" spans="1:4" x14ac:dyDescent="0.25">
      <c r="A57" t="s">
        <v>281</v>
      </c>
      <c r="B57">
        <v>22.6</v>
      </c>
      <c r="C57">
        <v>22.7</v>
      </c>
      <c r="D57">
        <v>29</v>
      </c>
    </row>
    <row r="58" spans="1:4" x14ac:dyDescent="0.25">
      <c r="A58" t="s">
        <v>282</v>
      </c>
      <c r="B58">
        <v>150.5</v>
      </c>
      <c r="C58">
        <v>150.6</v>
      </c>
      <c r="D58">
        <v>28</v>
      </c>
    </row>
    <row r="59" spans="1:4" x14ac:dyDescent="0.25">
      <c r="A59" t="s">
        <v>283</v>
      </c>
      <c r="B59">
        <v>112.8</v>
      </c>
      <c r="C59">
        <v>112.9</v>
      </c>
      <c r="D59">
        <v>432</v>
      </c>
    </row>
    <row r="60" spans="1:4" x14ac:dyDescent="0.25">
      <c r="A60" t="s">
        <v>284</v>
      </c>
      <c r="B60">
        <v>10.1</v>
      </c>
      <c r="C60">
        <v>10.161</v>
      </c>
      <c r="D60">
        <v>29</v>
      </c>
    </row>
    <row r="61" spans="1:4" x14ac:dyDescent="0.25">
      <c r="A61" t="s">
        <v>284</v>
      </c>
      <c r="B61">
        <v>10.161</v>
      </c>
      <c r="C61">
        <v>10.199999999999999</v>
      </c>
      <c r="D61">
        <v>29</v>
      </c>
    </row>
    <row r="62" spans="1:4" x14ac:dyDescent="0.25">
      <c r="A62" t="s">
        <v>284</v>
      </c>
      <c r="B62">
        <v>10.3</v>
      </c>
      <c r="C62">
        <v>10.4</v>
      </c>
      <c r="D62">
        <v>24</v>
      </c>
    </row>
    <row r="63" spans="1:4" x14ac:dyDescent="0.25">
      <c r="A63" t="s">
        <v>284</v>
      </c>
      <c r="B63">
        <v>10.4</v>
      </c>
      <c r="C63">
        <v>10.45</v>
      </c>
      <c r="D63">
        <v>27</v>
      </c>
    </row>
    <row r="64" spans="1:4" x14ac:dyDescent="0.25">
      <c r="A64" t="s">
        <v>284</v>
      </c>
      <c r="B64">
        <v>10.45</v>
      </c>
      <c r="C64">
        <v>10.5</v>
      </c>
      <c r="D64">
        <v>27</v>
      </c>
    </row>
    <row r="65" spans="1:4" x14ac:dyDescent="0.25">
      <c r="A65" t="s">
        <v>284</v>
      </c>
      <c r="B65">
        <v>10.8</v>
      </c>
      <c r="C65">
        <v>10.88</v>
      </c>
      <c r="D65">
        <v>29</v>
      </c>
    </row>
    <row r="66" spans="1:4" x14ac:dyDescent="0.25">
      <c r="A66" t="s">
        <v>284</v>
      </c>
      <c r="B66">
        <v>10.88</v>
      </c>
      <c r="C66">
        <v>10.9</v>
      </c>
      <c r="D66">
        <v>29</v>
      </c>
    </row>
    <row r="67" spans="1:4" x14ac:dyDescent="0.25">
      <c r="A67" t="s">
        <v>285</v>
      </c>
      <c r="B67">
        <v>0.7</v>
      </c>
      <c r="C67">
        <v>0.8</v>
      </c>
      <c r="D67">
        <v>29</v>
      </c>
    </row>
    <row r="68" spans="1:4" x14ac:dyDescent="0.25">
      <c r="A68" t="s">
        <v>286</v>
      </c>
      <c r="B68">
        <v>130</v>
      </c>
      <c r="C68">
        <v>130.1</v>
      </c>
      <c r="D68">
        <v>29</v>
      </c>
    </row>
    <row r="69" spans="1:4" x14ac:dyDescent="0.25">
      <c r="A69" t="s">
        <v>286</v>
      </c>
      <c r="B69">
        <v>131</v>
      </c>
      <c r="C69">
        <v>131.1</v>
      </c>
      <c r="D69">
        <v>27</v>
      </c>
    </row>
    <row r="70" spans="1:4" x14ac:dyDescent="0.25">
      <c r="A70" t="s">
        <v>286</v>
      </c>
      <c r="B70">
        <v>131.5</v>
      </c>
      <c r="C70">
        <v>131.6</v>
      </c>
      <c r="D70">
        <v>29</v>
      </c>
    </row>
    <row r="71" spans="1:4" x14ac:dyDescent="0.25">
      <c r="A71" t="s">
        <v>286</v>
      </c>
      <c r="B71">
        <v>148.69999999999999</v>
      </c>
      <c r="C71">
        <v>148.80000000000001</v>
      </c>
      <c r="D71">
        <v>29</v>
      </c>
    </row>
    <row r="72" spans="1:4" x14ac:dyDescent="0.25">
      <c r="A72" t="s">
        <v>286</v>
      </c>
      <c r="B72">
        <v>148.9</v>
      </c>
      <c r="C72">
        <v>149</v>
      </c>
      <c r="D72">
        <v>29</v>
      </c>
    </row>
    <row r="73" spans="1:4" x14ac:dyDescent="0.25">
      <c r="A73" t="s">
        <v>286</v>
      </c>
      <c r="B73">
        <v>149.30000000000001</v>
      </c>
      <c r="C73">
        <v>149.4</v>
      </c>
      <c r="D73">
        <v>27</v>
      </c>
    </row>
    <row r="74" spans="1:4" x14ac:dyDescent="0.25">
      <c r="A74" t="s">
        <v>287</v>
      </c>
      <c r="B74">
        <v>9.4</v>
      </c>
      <c r="C74">
        <v>9.423</v>
      </c>
      <c r="D74">
        <v>473</v>
      </c>
    </row>
    <row r="75" spans="1:4" x14ac:dyDescent="0.25">
      <c r="A75" t="s">
        <v>287</v>
      </c>
      <c r="B75">
        <v>9.423</v>
      </c>
      <c r="C75">
        <v>9.4369999999999994</v>
      </c>
      <c r="D75">
        <v>473</v>
      </c>
    </row>
    <row r="76" spans="1:4" x14ac:dyDescent="0.25">
      <c r="A76" t="s">
        <v>287</v>
      </c>
      <c r="B76">
        <v>9.4369999999999994</v>
      </c>
      <c r="C76">
        <v>9.4429999999999996</v>
      </c>
      <c r="D76">
        <v>473</v>
      </c>
    </row>
    <row r="77" spans="1:4" x14ac:dyDescent="0.25">
      <c r="A77" t="s">
        <v>287</v>
      </c>
      <c r="B77">
        <v>9.4429999999999996</v>
      </c>
      <c r="C77">
        <v>9.4600000000000009</v>
      </c>
      <c r="D77">
        <v>473</v>
      </c>
    </row>
    <row r="78" spans="1:4" x14ac:dyDescent="0.25">
      <c r="A78" t="s">
        <v>287</v>
      </c>
      <c r="B78">
        <v>9.4600000000000009</v>
      </c>
      <c r="C78">
        <v>9.5</v>
      </c>
      <c r="D78">
        <v>473</v>
      </c>
    </row>
    <row r="79" spans="1:4" x14ac:dyDescent="0.25">
      <c r="A79" t="s">
        <v>287</v>
      </c>
      <c r="B79">
        <v>14.9</v>
      </c>
      <c r="C79">
        <v>14.951000000000001</v>
      </c>
      <c r="D79">
        <v>434</v>
      </c>
    </row>
    <row r="80" spans="1:4" x14ac:dyDescent="0.25">
      <c r="A80" t="s">
        <v>287</v>
      </c>
      <c r="B80">
        <v>14.951000000000001</v>
      </c>
      <c r="C80">
        <v>14.96</v>
      </c>
      <c r="D80">
        <v>434</v>
      </c>
    </row>
    <row r="81" spans="1:4" x14ac:dyDescent="0.25">
      <c r="A81" t="s">
        <v>287</v>
      </c>
      <c r="B81">
        <v>14.96</v>
      </c>
      <c r="C81">
        <v>14.99</v>
      </c>
      <c r="D81">
        <v>434</v>
      </c>
    </row>
    <row r="82" spans="1:4" x14ac:dyDescent="0.25">
      <c r="A82" t="s">
        <v>287</v>
      </c>
      <c r="B82">
        <v>14.99</v>
      </c>
      <c r="C82">
        <v>15</v>
      </c>
      <c r="D82">
        <v>434</v>
      </c>
    </row>
    <row r="83" spans="1:4" x14ac:dyDescent="0.25">
      <c r="A83" t="s">
        <v>288</v>
      </c>
      <c r="B83">
        <v>11</v>
      </c>
      <c r="C83">
        <v>11.03</v>
      </c>
      <c r="D83">
        <v>501</v>
      </c>
    </row>
    <row r="84" spans="1:4" x14ac:dyDescent="0.25">
      <c r="A84" t="s">
        <v>289</v>
      </c>
      <c r="B84">
        <v>22.76</v>
      </c>
      <c r="C84">
        <v>22.786999999999999</v>
      </c>
      <c r="D84">
        <v>441</v>
      </c>
    </row>
    <row r="85" spans="1:4" x14ac:dyDescent="0.25">
      <c r="A85" t="s">
        <v>289</v>
      </c>
      <c r="B85">
        <v>22.786999999999999</v>
      </c>
      <c r="C85">
        <v>22.8</v>
      </c>
      <c r="D85">
        <v>441</v>
      </c>
    </row>
    <row r="86" spans="1:4" x14ac:dyDescent="0.25">
      <c r="A86" t="s">
        <v>290</v>
      </c>
      <c r="B86">
        <v>136.9</v>
      </c>
      <c r="C86">
        <v>137</v>
      </c>
      <c r="D86">
        <v>27</v>
      </c>
    </row>
    <row r="87" spans="1:4" x14ac:dyDescent="0.25">
      <c r="A87" t="s">
        <v>291</v>
      </c>
      <c r="B87">
        <v>18</v>
      </c>
      <c r="C87">
        <v>18.059000000000001</v>
      </c>
      <c r="D87">
        <v>408</v>
      </c>
    </row>
    <row r="88" spans="1:4" x14ac:dyDescent="0.25">
      <c r="A88" t="s">
        <v>291</v>
      </c>
      <c r="B88">
        <v>18.059000000000001</v>
      </c>
      <c r="C88">
        <v>18.100000000000001</v>
      </c>
      <c r="D88">
        <v>408</v>
      </c>
    </row>
    <row r="89" spans="1:4" x14ac:dyDescent="0.25">
      <c r="A89" t="s">
        <v>292</v>
      </c>
      <c r="B89">
        <v>11.4</v>
      </c>
      <c r="C89">
        <v>11.413</v>
      </c>
      <c r="D89">
        <v>424</v>
      </c>
    </row>
    <row r="90" spans="1:4" x14ac:dyDescent="0.25">
      <c r="A90" t="s">
        <v>292</v>
      </c>
      <c r="B90">
        <v>11.413</v>
      </c>
      <c r="C90">
        <v>11.476000000000001</v>
      </c>
      <c r="D90">
        <v>424</v>
      </c>
    </row>
    <row r="91" spans="1:4" x14ac:dyDescent="0.25">
      <c r="A91" t="s">
        <v>292</v>
      </c>
      <c r="B91">
        <v>11.476000000000001</v>
      </c>
      <c r="C91">
        <v>11.5</v>
      </c>
      <c r="D91">
        <v>424</v>
      </c>
    </row>
    <row r="92" spans="1:4" x14ac:dyDescent="0.25">
      <c r="A92" t="s">
        <v>293</v>
      </c>
      <c r="B92">
        <v>15.9</v>
      </c>
      <c r="C92">
        <v>16</v>
      </c>
      <c r="D92">
        <v>27</v>
      </c>
    </row>
    <row r="93" spans="1:4" x14ac:dyDescent="0.25">
      <c r="A93" t="s">
        <v>293</v>
      </c>
      <c r="B93">
        <v>16.5</v>
      </c>
      <c r="C93">
        <v>16.600000000000001</v>
      </c>
      <c r="D93">
        <v>28</v>
      </c>
    </row>
    <row r="94" spans="1:4" x14ac:dyDescent="0.25">
      <c r="A94" t="s">
        <v>293</v>
      </c>
      <c r="B94">
        <v>16.7</v>
      </c>
      <c r="C94">
        <v>16.8</v>
      </c>
      <c r="D94">
        <v>26</v>
      </c>
    </row>
    <row r="95" spans="1:4" x14ac:dyDescent="0.25">
      <c r="A95" t="s">
        <v>294</v>
      </c>
      <c r="B95">
        <v>4.4000000000000004</v>
      </c>
      <c r="C95">
        <v>4.5</v>
      </c>
      <c r="D95">
        <v>453</v>
      </c>
    </row>
    <row r="96" spans="1:4" x14ac:dyDescent="0.25">
      <c r="A96" t="s">
        <v>295</v>
      </c>
      <c r="B96">
        <v>32.799999999999997</v>
      </c>
      <c r="C96">
        <v>32.9</v>
      </c>
      <c r="D96">
        <v>29</v>
      </c>
    </row>
    <row r="97" spans="1:4" x14ac:dyDescent="0.25">
      <c r="A97" t="s">
        <v>295</v>
      </c>
      <c r="B97">
        <v>33.299999999999997</v>
      </c>
      <c r="C97">
        <v>33.366</v>
      </c>
      <c r="D97">
        <v>28</v>
      </c>
    </row>
    <row r="98" spans="1:4" x14ac:dyDescent="0.25">
      <c r="A98" t="s">
        <v>295</v>
      </c>
      <c r="B98">
        <v>33.366</v>
      </c>
      <c r="C98">
        <v>33.4</v>
      </c>
      <c r="D98">
        <v>28</v>
      </c>
    </row>
    <row r="99" spans="1:4" x14ac:dyDescent="0.25">
      <c r="A99" t="s">
        <v>295</v>
      </c>
      <c r="B99">
        <v>33.9</v>
      </c>
      <c r="C99">
        <v>34</v>
      </c>
      <c r="D99">
        <v>27</v>
      </c>
    </row>
    <row r="100" spans="1:4" x14ac:dyDescent="0.25">
      <c r="A100" t="s">
        <v>295</v>
      </c>
      <c r="B100">
        <v>34</v>
      </c>
      <c r="C100">
        <v>34.1</v>
      </c>
      <c r="D100">
        <v>26</v>
      </c>
    </row>
    <row r="101" spans="1:4" x14ac:dyDescent="0.25">
      <c r="A101" t="s">
        <v>295</v>
      </c>
      <c r="B101">
        <v>34.4</v>
      </c>
      <c r="C101">
        <v>34.445</v>
      </c>
      <c r="D101">
        <v>27</v>
      </c>
    </row>
    <row r="102" spans="1:4" x14ac:dyDescent="0.25">
      <c r="A102" t="s">
        <v>295</v>
      </c>
      <c r="B102">
        <v>34.445</v>
      </c>
      <c r="C102">
        <v>34.5</v>
      </c>
      <c r="D102">
        <v>27</v>
      </c>
    </row>
    <row r="103" spans="1:4" x14ac:dyDescent="0.25">
      <c r="A103" t="s">
        <v>295</v>
      </c>
      <c r="B103">
        <v>36</v>
      </c>
      <c r="C103">
        <v>36.1</v>
      </c>
      <c r="D103">
        <v>29</v>
      </c>
    </row>
    <row r="104" spans="1:4" x14ac:dyDescent="0.25">
      <c r="A104" t="s">
        <v>295</v>
      </c>
      <c r="B104">
        <v>36.5</v>
      </c>
      <c r="C104">
        <v>36.6</v>
      </c>
      <c r="D104">
        <v>27</v>
      </c>
    </row>
    <row r="105" spans="1:4" x14ac:dyDescent="0.25">
      <c r="A105" t="s">
        <v>295</v>
      </c>
      <c r="B105">
        <v>36.700000000000003</v>
      </c>
      <c r="C105">
        <v>36.799999999999997</v>
      </c>
      <c r="D105">
        <v>28</v>
      </c>
    </row>
    <row r="106" spans="1:4" x14ac:dyDescent="0.25">
      <c r="A106" t="s">
        <v>295</v>
      </c>
      <c r="B106">
        <v>37.200000000000003</v>
      </c>
      <c r="C106">
        <v>37.299999999999997</v>
      </c>
      <c r="D106">
        <v>29</v>
      </c>
    </row>
    <row r="107" spans="1:4" x14ac:dyDescent="0.25">
      <c r="A107" t="s">
        <v>295</v>
      </c>
      <c r="B107">
        <v>37.299999999999997</v>
      </c>
      <c r="C107">
        <v>37.4</v>
      </c>
      <c r="D107">
        <v>27</v>
      </c>
    </row>
    <row r="108" spans="1:4" x14ac:dyDescent="0.25">
      <c r="A108" t="s">
        <v>295</v>
      </c>
      <c r="B108">
        <v>37.4</v>
      </c>
      <c r="C108">
        <v>37.5</v>
      </c>
      <c r="D108">
        <v>29</v>
      </c>
    </row>
    <row r="109" spans="1:4" x14ac:dyDescent="0.25">
      <c r="A109" t="s">
        <v>295</v>
      </c>
      <c r="B109">
        <v>38.200000000000003</v>
      </c>
      <c r="C109">
        <v>38.258000000000003</v>
      </c>
      <c r="D109">
        <v>29</v>
      </c>
    </row>
    <row r="110" spans="1:4" x14ac:dyDescent="0.25">
      <c r="A110" t="s">
        <v>295</v>
      </c>
      <c r="B110">
        <v>38.258000000000003</v>
      </c>
      <c r="C110">
        <v>38.299999999999997</v>
      </c>
      <c r="D110">
        <v>29</v>
      </c>
    </row>
    <row r="111" spans="1:4" x14ac:dyDescent="0.25">
      <c r="A111" t="s">
        <v>295</v>
      </c>
      <c r="B111">
        <v>39.200000000000003</v>
      </c>
      <c r="C111">
        <v>39.299999999999997</v>
      </c>
      <c r="D111">
        <v>26</v>
      </c>
    </row>
    <row r="112" spans="1:4" x14ac:dyDescent="0.25">
      <c r="A112" t="s">
        <v>295</v>
      </c>
      <c r="B112">
        <v>39.299999999999997</v>
      </c>
      <c r="C112">
        <v>39.4</v>
      </c>
      <c r="D112">
        <v>26</v>
      </c>
    </row>
    <row r="113" spans="1:4" x14ac:dyDescent="0.25">
      <c r="A113" t="s">
        <v>295</v>
      </c>
      <c r="B113">
        <v>39.700000000000003</v>
      </c>
      <c r="C113">
        <v>39.799999999999997</v>
      </c>
      <c r="D113">
        <v>27</v>
      </c>
    </row>
    <row r="114" spans="1:4" x14ac:dyDescent="0.25">
      <c r="A114" t="s">
        <v>295</v>
      </c>
      <c r="B114">
        <v>39.799999999999997</v>
      </c>
      <c r="C114">
        <v>39.9</v>
      </c>
      <c r="D114">
        <v>27</v>
      </c>
    </row>
    <row r="115" spans="1:4" x14ac:dyDescent="0.25">
      <c r="A115" t="s">
        <v>295</v>
      </c>
      <c r="B115">
        <v>39.9</v>
      </c>
      <c r="C115">
        <v>40</v>
      </c>
      <c r="D115">
        <v>28</v>
      </c>
    </row>
    <row r="116" spans="1:4" x14ac:dyDescent="0.25">
      <c r="A116" t="s">
        <v>295</v>
      </c>
      <c r="B116">
        <v>40.6</v>
      </c>
      <c r="C116">
        <v>40.658000000000001</v>
      </c>
      <c r="D116">
        <v>26</v>
      </c>
    </row>
    <row r="117" spans="1:4" x14ac:dyDescent="0.25">
      <c r="A117" t="s">
        <v>295</v>
      </c>
      <c r="B117">
        <v>40.658000000000001</v>
      </c>
      <c r="C117">
        <v>40.700000000000003</v>
      </c>
      <c r="D117">
        <v>26</v>
      </c>
    </row>
    <row r="118" spans="1:4" x14ac:dyDescent="0.25">
      <c r="A118" t="s">
        <v>295</v>
      </c>
      <c r="B118">
        <v>40.799999999999997</v>
      </c>
      <c r="C118">
        <v>40.878999999999998</v>
      </c>
      <c r="D118">
        <v>29</v>
      </c>
    </row>
    <row r="119" spans="1:4" x14ac:dyDescent="0.25">
      <c r="A119" t="s">
        <v>295</v>
      </c>
      <c r="B119">
        <v>40.878999999999998</v>
      </c>
      <c r="C119">
        <v>40.9</v>
      </c>
      <c r="D119">
        <v>29</v>
      </c>
    </row>
    <row r="120" spans="1:4" x14ac:dyDescent="0.25">
      <c r="A120" t="s">
        <v>296</v>
      </c>
      <c r="B120">
        <v>19.3</v>
      </c>
      <c r="C120">
        <v>19.399999999999999</v>
      </c>
      <c r="D120">
        <v>441</v>
      </c>
    </row>
    <row r="121" spans="1:4" x14ac:dyDescent="0.25">
      <c r="A121" t="s">
        <v>296</v>
      </c>
      <c r="B121">
        <v>20.100000000000001</v>
      </c>
      <c r="C121">
        <v>20.2</v>
      </c>
      <c r="D121">
        <v>416</v>
      </c>
    </row>
    <row r="122" spans="1:4" x14ac:dyDescent="0.25">
      <c r="A122" t="s">
        <v>296</v>
      </c>
      <c r="B122">
        <v>20.5</v>
      </c>
      <c r="C122">
        <v>20.6</v>
      </c>
      <c r="D122">
        <v>571</v>
      </c>
    </row>
    <row r="123" spans="1:4" x14ac:dyDescent="0.25">
      <c r="A123" t="s">
        <v>296</v>
      </c>
      <c r="B123">
        <v>20.6</v>
      </c>
      <c r="C123">
        <v>20.7</v>
      </c>
      <c r="D123">
        <v>473</v>
      </c>
    </row>
    <row r="124" spans="1:4" x14ac:dyDescent="0.25">
      <c r="A124" t="s">
        <v>297</v>
      </c>
      <c r="B124">
        <v>165.3</v>
      </c>
      <c r="C124">
        <v>165.4</v>
      </c>
      <c r="D124">
        <v>28</v>
      </c>
    </row>
    <row r="125" spans="1:4" x14ac:dyDescent="0.25">
      <c r="A125" t="s">
        <v>298</v>
      </c>
      <c r="B125">
        <v>0.2</v>
      </c>
      <c r="C125">
        <v>0.3</v>
      </c>
      <c r="D125">
        <v>29</v>
      </c>
    </row>
    <row r="126" spans="1:4" x14ac:dyDescent="0.25">
      <c r="A126" t="s">
        <v>298</v>
      </c>
      <c r="B126">
        <v>0.3</v>
      </c>
      <c r="C126">
        <v>0.4</v>
      </c>
      <c r="D126">
        <v>23</v>
      </c>
    </row>
    <row r="127" spans="1:4" x14ac:dyDescent="0.25">
      <c r="A127" t="s">
        <v>298</v>
      </c>
      <c r="B127">
        <v>0.4</v>
      </c>
      <c r="C127">
        <v>0.5</v>
      </c>
      <c r="D127">
        <v>27</v>
      </c>
    </row>
    <row r="128" spans="1:4" x14ac:dyDescent="0.25">
      <c r="A128" t="s">
        <v>298</v>
      </c>
      <c r="B128">
        <v>0.6</v>
      </c>
      <c r="C128">
        <v>0.7</v>
      </c>
      <c r="D128">
        <v>25</v>
      </c>
    </row>
    <row r="129" spans="1:4" x14ac:dyDescent="0.25">
      <c r="A129" t="s">
        <v>298</v>
      </c>
      <c r="B129">
        <v>0.7</v>
      </c>
      <c r="C129">
        <v>0.8</v>
      </c>
      <c r="D129">
        <v>26</v>
      </c>
    </row>
    <row r="130" spans="1:4" x14ac:dyDescent="0.25">
      <c r="A130" t="s">
        <v>298</v>
      </c>
      <c r="B130">
        <v>0.9</v>
      </c>
      <c r="C130">
        <v>0.99</v>
      </c>
      <c r="D130">
        <v>27</v>
      </c>
    </row>
    <row r="131" spans="1:4" x14ac:dyDescent="0.25">
      <c r="A131" t="s">
        <v>298</v>
      </c>
      <c r="B131">
        <v>0.99</v>
      </c>
      <c r="C131">
        <v>1</v>
      </c>
      <c r="D131">
        <v>27</v>
      </c>
    </row>
    <row r="132" spans="1:4" x14ac:dyDescent="0.25">
      <c r="A132" t="s">
        <v>298</v>
      </c>
      <c r="B132">
        <v>1</v>
      </c>
      <c r="C132">
        <v>1.1000000000000001</v>
      </c>
      <c r="D132">
        <v>29</v>
      </c>
    </row>
    <row r="133" spans="1:4" x14ac:dyDescent="0.25">
      <c r="A133" t="s">
        <v>298</v>
      </c>
      <c r="B133">
        <v>4.9000000000000004</v>
      </c>
      <c r="C133">
        <v>5</v>
      </c>
      <c r="D133">
        <v>29</v>
      </c>
    </row>
    <row r="134" spans="1:4" x14ac:dyDescent="0.25">
      <c r="A134" t="s">
        <v>298</v>
      </c>
      <c r="B134">
        <v>5.8</v>
      </c>
      <c r="C134">
        <v>5.87</v>
      </c>
      <c r="D134">
        <v>28</v>
      </c>
    </row>
    <row r="135" spans="1:4" x14ac:dyDescent="0.25">
      <c r="A135" t="s">
        <v>299</v>
      </c>
      <c r="B135">
        <v>1</v>
      </c>
      <c r="C135">
        <v>1.028</v>
      </c>
      <c r="D135">
        <v>497</v>
      </c>
    </row>
    <row r="136" spans="1:4" x14ac:dyDescent="0.25">
      <c r="A136" t="s">
        <v>299</v>
      </c>
      <c r="B136">
        <v>1.028</v>
      </c>
      <c r="C136">
        <v>1.07</v>
      </c>
      <c r="D136">
        <v>497</v>
      </c>
    </row>
    <row r="137" spans="1:4" x14ac:dyDescent="0.25">
      <c r="A137" t="s">
        <v>299</v>
      </c>
      <c r="B137">
        <v>1.07</v>
      </c>
      <c r="C137">
        <v>1.075</v>
      </c>
      <c r="D137">
        <v>497</v>
      </c>
    </row>
    <row r="138" spans="1:4" x14ac:dyDescent="0.25">
      <c r="A138" t="s">
        <v>299</v>
      </c>
      <c r="B138">
        <v>1.075</v>
      </c>
      <c r="C138">
        <v>1.1000000000000001</v>
      </c>
      <c r="D138">
        <v>497</v>
      </c>
    </row>
    <row r="139" spans="1:4" x14ac:dyDescent="0.25">
      <c r="A139" t="s">
        <v>299</v>
      </c>
      <c r="B139">
        <v>1.1000000000000001</v>
      </c>
      <c r="C139">
        <v>1.18</v>
      </c>
      <c r="D139">
        <v>480</v>
      </c>
    </row>
    <row r="140" spans="1:4" x14ac:dyDescent="0.25">
      <c r="A140" t="s">
        <v>299</v>
      </c>
      <c r="B140">
        <v>1.18</v>
      </c>
      <c r="C140">
        <v>1.1919999999999999</v>
      </c>
      <c r="D140">
        <v>480</v>
      </c>
    </row>
    <row r="141" spans="1:4" x14ac:dyDescent="0.25">
      <c r="A141" t="s">
        <v>299</v>
      </c>
      <c r="B141">
        <v>1.1919999999999999</v>
      </c>
      <c r="C141">
        <v>1.2</v>
      </c>
      <c r="D141">
        <v>480</v>
      </c>
    </row>
    <row r="142" spans="1:4" x14ac:dyDescent="0.25">
      <c r="A142" t="s">
        <v>300</v>
      </c>
      <c r="B142">
        <v>31.8</v>
      </c>
      <c r="C142">
        <v>31.9</v>
      </c>
      <c r="D142">
        <v>27</v>
      </c>
    </row>
    <row r="143" spans="1:4" x14ac:dyDescent="0.25">
      <c r="A143" t="s">
        <v>300</v>
      </c>
      <c r="B143">
        <v>32.4</v>
      </c>
      <c r="C143">
        <v>32.5</v>
      </c>
      <c r="D143">
        <v>28</v>
      </c>
    </row>
    <row r="144" spans="1:4" x14ac:dyDescent="0.25">
      <c r="A144" t="s">
        <v>300</v>
      </c>
      <c r="B144">
        <v>33.299999999999997</v>
      </c>
      <c r="C144">
        <v>33.366</v>
      </c>
      <c r="D144">
        <v>29</v>
      </c>
    </row>
    <row r="145" spans="1:4" x14ac:dyDescent="0.25">
      <c r="A145" t="s">
        <v>300</v>
      </c>
      <c r="B145">
        <v>33.366</v>
      </c>
      <c r="C145">
        <v>33.4</v>
      </c>
      <c r="D145">
        <v>29</v>
      </c>
    </row>
    <row r="146" spans="1:4" x14ac:dyDescent="0.25">
      <c r="A146" t="s">
        <v>300</v>
      </c>
      <c r="B146">
        <v>33.4</v>
      </c>
      <c r="C146">
        <v>33.5</v>
      </c>
      <c r="D146">
        <v>28</v>
      </c>
    </row>
    <row r="147" spans="1:4" x14ac:dyDescent="0.25">
      <c r="A147" t="s">
        <v>300</v>
      </c>
      <c r="B147">
        <v>33.700000000000003</v>
      </c>
      <c r="C147">
        <v>33.799999999999997</v>
      </c>
      <c r="D147">
        <v>29</v>
      </c>
    </row>
    <row r="148" spans="1:4" x14ac:dyDescent="0.25">
      <c r="A148" t="s">
        <v>300</v>
      </c>
      <c r="B148">
        <v>33.9</v>
      </c>
      <c r="C148">
        <v>34</v>
      </c>
      <c r="D148">
        <v>29</v>
      </c>
    </row>
    <row r="149" spans="1:4" x14ac:dyDescent="0.25">
      <c r="A149" t="s">
        <v>300</v>
      </c>
      <c r="B149">
        <v>34.200000000000003</v>
      </c>
      <c r="C149">
        <v>34.223999999999997</v>
      </c>
      <c r="D149">
        <v>29</v>
      </c>
    </row>
    <row r="150" spans="1:4" x14ac:dyDescent="0.25">
      <c r="A150" t="s">
        <v>300</v>
      </c>
      <c r="B150">
        <v>34.223999999999997</v>
      </c>
      <c r="C150">
        <v>34.299999999999997</v>
      </c>
      <c r="D150">
        <v>29</v>
      </c>
    </row>
    <row r="151" spans="1:4" x14ac:dyDescent="0.25">
      <c r="A151" t="s">
        <v>300</v>
      </c>
      <c r="B151">
        <v>34.4</v>
      </c>
      <c r="C151">
        <v>34.441000000000003</v>
      </c>
      <c r="D151">
        <v>28</v>
      </c>
    </row>
    <row r="152" spans="1:4" x14ac:dyDescent="0.25">
      <c r="A152" t="s">
        <v>300</v>
      </c>
      <c r="B152">
        <v>34.441000000000003</v>
      </c>
      <c r="C152">
        <v>34.5</v>
      </c>
      <c r="D152">
        <v>28</v>
      </c>
    </row>
    <row r="153" spans="1:4" x14ac:dyDescent="0.25">
      <c r="A153" t="s">
        <v>300</v>
      </c>
      <c r="B153">
        <v>34.700000000000003</v>
      </c>
      <c r="C153">
        <v>34.79</v>
      </c>
      <c r="D153">
        <v>29</v>
      </c>
    </row>
    <row r="154" spans="1:4" x14ac:dyDescent="0.25">
      <c r="A154" t="s">
        <v>300</v>
      </c>
      <c r="B154">
        <v>34.79</v>
      </c>
      <c r="C154">
        <v>34.799999999999997</v>
      </c>
      <c r="D154">
        <v>29</v>
      </c>
    </row>
    <row r="155" spans="1:4" x14ac:dyDescent="0.25">
      <c r="A155" t="s">
        <v>300</v>
      </c>
      <c r="B155">
        <v>34.9</v>
      </c>
      <c r="C155">
        <v>35</v>
      </c>
      <c r="D155">
        <v>27</v>
      </c>
    </row>
    <row r="156" spans="1:4" x14ac:dyDescent="0.25">
      <c r="A156" t="s">
        <v>300</v>
      </c>
      <c r="B156">
        <v>35.5</v>
      </c>
      <c r="C156">
        <v>35.6</v>
      </c>
      <c r="D156">
        <v>26</v>
      </c>
    </row>
    <row r="157" spans="1:4" x14ac:dyDescent="0.25">
      <c r="A157" t="s">
        <v>300</v>
      </c>
      <c r="B157">
        <v>35.6</v>
      </c>
      <c r="C157">
        <v>35.700000000000003</v>
      </c>
      <c r="D157">
        <v>29</v>
      </c>
    </row>
    <row r="158" spans="1:4" x14ac:dyDescent="0.25">
      <c r="A158" t="s">
        <v>300</v>
      </c>
      <c r="B158">
        <v>35.700000000000003</v>
      </c>
      <c r="C158">
        <v>35.799999999999997</v>
      </c>
      <c r="D158">
        <v>28</v>
      </c>
    </row>
    <row r="159" spans="1:4" x14ac:dyDescent="0.25">
      <c r="A159" t="s">
        <v>300</v>
      </c>
      <c r="B159">
        <v>35.799999999999997</v>
      </c>
      <c r="C159">
        <v>35.9</v>
      </c>
      <c r="D159">
        <v>26</v>
      </c>
    </row>
    <row r="160" spans="1:4" x14ac:dyDescent="0.25">
      <c r="A160" t="s">
        <v>300</v>
      </c>
      <c r="B160">
        <v>35.9</v>
      </c>
      <c r="C160">
        <v>36</v>
      </c>
      <c r="D160">
        <v>29</v>
      </c>
    </row>
    <row r="161" spans="1:4" x14ac:dyDescent="0.25">
      <c r="A161" t="s">
        <v>300</v>
      </c>
      <c r="B161">
        <v>36</v>
      </c>
      <c r="C161">
        <v>36.1</v>
      </c>
      <c r="D161">
        <v>26</v>
      </c>
    </row>
    <row r="162" spans="1:4" x14ac:dyDescent="0.25">
      <c r="A162" t="s">
        <v>300</v>
      </c>
      <c r="B162">
        <v>36.1</v>
      </c>
      <c r="C162">
        <v>36.168999999999997</v>
      </c>
      <c r="D162">
        <v>27</v>
      </c>
    </row>
    <row r="163" spans="1:4" x14ac:dyDescent="0.25">
      <c r="A163" t="s">
        <v>300</v>
      </c>
      <c r="B163">
        <v>36.168999999999997</v>
      </c>
      <c r="C163">
        <v>36.200000000000003</v>
      </c>
      <c r="D163">
        <v>27</v>
      </c>
    </row>
    <row r="164" spans="1:4" x14ac:dyDescent="0.25">
      <c r="A164" t="s">
        <v>300</v>
      </c>
      <c r="B164">
        <v>36.4</v>
      </c>
      <c r="C164">
        <v>36.5</v>
      </c>
      <c r="D164">
        <v>29</v>
      </c>
    </row>
    <row r="165" spans="1:4" x14ac:dyDescent="0.25">
      <c r="A165" t="s">
        <v>300</v>
      </c>
      <c r="B165">
        <v>37</v>
      </c>
      <c r="C165">
        <v>37.1</v>
      </c>
      <c r="D165">
        <v>29</v>
      </c>
    </row>
    <row r="166" spans="1:4" x14ac:dyDescent="0.25">
      <c r="A166" t="s">
        <v>300</v>
      </c>
      <c r="B166">
        <v>37.1</v>
      </c>
      <c r="C166">
        <v>37.200000000000003</v>
      </c>
      <c r="D166">
        <v>26</v>
      </c>
    </row>
    <row r="167" spans="1:4" x14ac:dyDescent="0.25">
      <c r="A167" t="s">
        <v>300</v>
      </c>
      <c r="B167">
        <v>37.4</v>
      </c>
      <c r="C167">
        <v>37.5</v>
      </c>
      <c r="D167">
        <v>29</v>
      </c>
    </row>
    <row r="168" spans="1:4" x14ac:dyDescent="0.25">
      <c r="A168" t="s">
        <v>300</v>
      </c>
      <c r="B168">
        <v>37.799999999999997</v>
      </c>
      <c r="C168">
        <v>37.9</v>
      </c>
      <c r="D168">
        <v>28</v>
      </c>
    </row>
    <row r="169" spans="1:4" x14ac:dyDescent="0.25">
      <c r="A169" t="s">
        <v>300</v>
      </c>
      <c r="B169">
        <v>39.200000000000003</v>
      </c>
      <c r="C169">
        <v>39.299999999999997</v>
      </c>
      <c r="D169">
        <v>29</v>
      </c>
    </row>
    <row r="170" spans="1:4" x14ac:dyDescent="0.25">
      <c r="A170" t="s">
        <v>300</v>
      </c>
      <c r="B170">
        <v>39.5</v>
      </c>
      <c r="C170">
        <v>39.6</v>
      </c>
      <c r="D170">
        <v>29</v>
      </c>
    </row>
    <row r="171" spans="1:4" x14ac:dyDescent="0.25">
      <c r="A171" t="s">
        <v>300</v>
      </c>
      <c r="B171">
        <v>39.6</v>
      </c>
      <c r="C171">
        <v>39.700000000000003</v>
      </c>
      <c r="D171">
        <v>28</v>
      </c>
    </row>
    <row r="172" spans="1:4" x14ac:dyDescent="0.25">
      <c r="A172" t="s">
        <v>300</v>
      </c>
      <c r="B172">
        <v>39.700000000000003</v>
      </c>
      <c r="C172">
        <v>39.799999999999997</v>
      </c>
      <c r="D172">
        <v>26</v>
      </c>
    </row>
    <row r="173" spans="1:4" x14ac:dyDescent="0.25">
      <c r="A173" t="s">
        <v>300</v>
      </c>
      <c r="B173">
        <v>39.799999999999997</v>
      </c>
      <c r="C173">
        <v>39.81</v>
      </c>
      <c r="D173">
        <v>26</v>
      </c>
    </row>
    <row r="174" spans="1:4" x14ac:dyDescent="0.25">
      <c r="A174" t="s">
        <v>300</v>
      </c>
      <c r="B174">
        <v>39.81</v>
      </c>
      <c r="C174">
        <v>39.9</v>
      </c>
      <c r="D174">
        <v>26</v>
      </c>
    </row>
    <row r="175" spans="1:4" x14ac:dyDescent="0.25">
      <c r="A175" t="s">
        <v>300</v>
      </c>
      <c r="B175">
        <v>39.9</v>
      </c>
      <c r="C175">
        <v>40</v>
      </c>
      <c r="D175">
        <v>23</v>
      </c>
    </row>
    <row r="176" spans="1:4" x14ac:dyDescent="0.25">
      <c r="A176" t="s">
        <v>300</v>
      </c>
      <c r="B176">
        <v>40</v>
      </c>
      <c r="C176">
        <v>40.1</v>
      </c>
      <c r="D176">
        <v>25</v>
      </c>
    </row>
    <row r="177" spans="1:4" x14ac:dyDescent="0.25">
      <c r="A177" t="s">
        <v>300</v>
      </c>
      <c r="B177">
        <v>40.200000000000003</v>
      </c>
      <c r="C177">
        <v>40.299999999999997</v>
      </c>
      <c r="D177">
        <v>26</v>
      </c>
    </row>
    <row r="178" spans="1:4" x14ac:dyDescent="0.25">
      <c r="A178" t="s">
        <v>300</v>
      </c>
      <c r="B178">
        <v>40.299999999999997</v>
      </c>
      <c r="C178">
        <v>40.4</v>
      </c>
      <c r="D178">
        <v>26</v>
      </c>
    </row>
    <row r="179" spans="1:4" x14ac:dyDescent="0.25">
      <c r="A179" t="s">
        <v>300</v>
      </c>
      <c r="B179">
        <v>40.6</v>
      </c>
      <c r="C179">
        <v>40.658000000000001</v>
      </c>
      <c r="D179">
        <v>27</v>
      </c>
    </row>
    <row r="180" spans="1:4" x14ac:dyDescent="0.25">
      <c r="A180" t="s">
        <v>300</v>
      </c>
      <c r="B180">
        <v>40.658000000000001</v>
      </c>
      <c r="C180">
        <v>40.700000000000003</v>
      </c>
      <c r="D180">
        <v>27</v>
      </c>
    </row>
    <row r="181" spans="1:4" x14ac:dyDescent="0.25">
      <c r="A181" t="s">
        <v>300</v>
      </c>
      <c r="B181">
        <v>40.799999999999997</v>
      </c>
      <c r="C181">
        <v>40.9</v>
      </c>
      <c r="D181">
        <v>29</v>
      </c>
    </row>
    <row r="182" spans="1:4" x14ac:dyDescent="0.25">
      <c r="A182" t="s">
        <v>300</v>
      </c>
      <c r="B182">
        <v>41</v>
      </c>
      <c r="C182">
        <v>41.1</v>
      </c>
      <c r="D182">
        <v>27</v>
      </c>
    </row>
    <row r="183" spans="1:4" x14ac:dyDescent="0.25">
      <c r="A183" t="s">
        <v>300</v>
      </c>
      <c r="B183">
        <v>41.1</v>
      </c>
      <c r="C183">
        <v>41.2</v>
      </c>
      <c r="D183">
        <v>28</v>
      </c>
    </row>
    <row r="184" spans="1:4" x14ac:dyDescent="0.25">
      <c r="A184" t="s">
        <v>301</v>
      </c>
      <c r="B184">
        <v>53.6</v>
      </c>
      <c r="C184">
        <v>53.7</v>
      </c>
      <c r="D184">
        <v>29</v>
      </c>
    </row>
    <row r="185" spans="1:4" x14ac:dyDescent="0.25">
      <c r="A185" t="s">
        <v>301</v>
      </c>
      <c r="B185">
        <v>53.8</v>
      </c>
      <c r="C185">
        <v>53.85</v>
      </c>
      <c r="D185">
        <v>26</v>
      </c>
    </row>
    <row r="186" spans="1:4" x14ac:dyDescent="0.25">
      <c r="A186" t="s">
        <v>301</v>
      </c>
      <c r="B186">
        <v>53.85</v>
      </c>
      <c r="C186">
        <v>53.9</v>
      </c>
      <c r="D186">
        <v>26</v>
      </c>
    </row>
    <row r="187" spans="1:4" x14ac:dyDescent="0.25">
      <c r="A187" t="s">
        <v>301</v>
      </c>
      <c r="B187">
        <v>53.9</v>
      </c>
      <c r="C187">
        <v>53.944000000000003</v>
      </c>
      <c r="D187">
        <v>27</v>
      </c>
    </row>
    <row r="188" spans="1:4" x14ac:dyDescent="0.25">
      <c r="A188" t="s">
        <v>301</v>
      </c>
      <c r="B188">
        <v>53.944000000000003</v>
      </c>
      <c r="C188">
        <v>54</v>
      </c>
      <c r="D188">
        <v>27</v>
      </c>
    </row>
    <row r="189" spans="1:4" x14ac:dyDescent="0.25">
      <c r="A189" t="s">
        <v>301</v>
      </c>
      <c r="B189">
        <v>56.3</v>
      </c>
      <c r="C189">
        <v>56.4</v>
      </c>
      <c r="D189">
        <v>409</v>
      </c>
    </row>
    <row r="190" spans="1:4" x14ac:dyDescent="0.25">
      <c r="A190" t="s">
        <v>301</v>
      </c>
      <c r="B190">
        <v>57</v>
      </c>
      <c r="C190">
        <v>57.1</v>
      </c>
      <c r="D190">
        <v>26</v>
      </c>
    </row>
    <row r="191" spans="1:4" x14ac:dyDescent="0.25">
      <c r="A191" t="s">
        <v>301</v>
      </c>
      <c r="B191">
        <v>57.5</v>
      </c>
      <c r="C191">
        <v>57.6</v>
      </c>
      <c r="D191">
        <v>28</v>
      </c>
    </row>
    <row r="192" spans="1:4" x14ac:dyDescent="0.25">
      <c r="A192" t="s">
        <v>301</v>
      </c>
      <c r="B192">
        <v>59.3</v>
      </c>
      <c r="C192">
        <v>59.4</v>
      </c>
      <c r="D192">
        <v>29</v>
      </c>
    </row>
    <row r="193" spans="1:4" x14ac:dyDescent="0.25">
      <c r="A193" t="s">
        <v>302</v>
      </c>
      <c r="B193">
        <v>12.7</v>
      </c>
      <c r="C193">
        <v>12.737</v>
      </c>
      <c r="D193">
        <v>538</v>
      </c>
    </row>
    <row r="194" spans="1:4" x14ac:dyDescent="0.25">
      <c r="A194" t="s">
        <v>302</v>
      </c>
      <c r="B194">
        <v>12.737</v>
      </c>
      <c r="C194">
        <v>12.74</v>
      </c>
      <c r="D194">
        <v>538</v>
      </c>
    </row>
    <row r="195" spans="1:4" x14ac:dyDescent="0.25">
      <c r="A195" t="s">
        <v>302</v>
      </c>
      <c r="B195">
        <v>12.74</v>
      </c>
      <c r="C195">
        <v>12.8</v>
      </c>
      <c r="D195">
        <v>538</v>
      </c>
    </row>
    <row r="196" spans="1:4" x14ac:dyDescent="0.25">
      <c r="A196" t="s">
        <v>303</v>
      </c>
      <c r="B196">
        <v>146.6</v>
      </c>
      <c r="C196">
        <v>146.69999999999999</v>
      </c>
      <c r="D196">
        <v>29</v>
      </c>
    </row>
    <row r="197" spans="1:4" x14ac:dyDescent="0.25">
      <c r="A197" t="s">
        <v>304</v>
      </c>
      <c r="B197">
        <v>0.98</v>
      </c>
      <c r="C197">
        <v>1</v>
      </c>
      <c r="D197">
        <v>405</v>
      </c>
    </row>
    <row r="198" spans="1:4" x14ac:dyDescent="0.25">
      <c r="A198" t="s">
        <v>305</v>
      </c>
      <c r="B198">
        <v>26.5</v>
      </c>
      <c r="C198">
        <v>26.6</v>
      </c>
      <c r="D198">
        <v>29</v>
      </c>
    </row>
    <row r="199" spans="1:4" x14ac:dyDescent="0.25">
      <c r="A199" t="s">
        <v>306</v>
      </c>
      <c r="B199">
        <v>170</v>
      </c>
      <c r="C199">
        <v>170.1</v>
      </c>
      <c r="D199">
        <v>28</v>
      </c>
    </row>
    <row r="200" spans="1:4" x14ac:dyDescent="0.25">
      <c r="A200" t="s">
        <v>307</v>
      </c>
      <c r="B200">
        <v>10.8</v>
      </c>
      <c r="C200">
        <v>10.818</v>
      </c>
      <c r="D200">
        <v>422</v>
      </c>
    </row>
    <row r="201" spans="1:4" x14ac:dyDescent="0.25">
      <c r="A201" t="s">
        <v>307</v>
      </c>
      <c r="B201">
        <v>10.818</v>
      </c>
      <c r="C201">
        <v>10.827</v>
      </c>
      <c r="D201">
        <v>422</v>
      </c>
    </row>
    <row r="202" spans="1:4" x14ac:dyDescent="0.25">
      <c r="A202" t="s">
        <v>307</v>
      </c>
      <c r="B202">
        <v>10.827</v>
      </c>
      <c r="C202">
        <v>10.836</v>
      </c>
      <c r="D202">
        <v>422</v>
      </c>
    </row>
    <row r="203" spans="1:4" x14ac:dyDescent="0.25">
      <c r="A203" t="s">
        <v>307</v>
      </c>
      <c r="B203">
        <v>10.836</v>
      </c>
      <c r="C203">
        <v>10.882</v>
      </c>
      <c r="D203">
        <v>422</v>
      </c>
    </row>
    <row r="204" spans="1:4" x14ac:dyDescent="0.25">
      <c r="A204" t="s">
        <v>307</v>
      </c>
      <c r="B204">
        <v>10.882</v>
      </c>
      <c r="C204">
        <v>10.9</v>
      </c>
      <c r="D204">
        <v>422</v>
      </c>
    </row>
    <row r="205" spans="1:4" x14ac:dyDescent="0.25">
      <c r="A205" t="s">
        <v>308</v>
      </c>
      <c r="B205">
        <v>5.6</v>
      </c>
      <c r="C205">
        <v>5.61</v>
      </c>
      <c r="D205">
        <v>406</v>
      </c>
    </row>
    <row r="206" spans="1:4" x14ac:dyDescent="0.25">
      <c r="A206" t="s">
        <v>308</v>
      </c>
      <c r="B206">
        <v>5.61</v>
      </c>
      <c r="C206">
        <v>5.66</v>
      </c>
      <c r="D206">
        <v>406</v>
      </c>
    </row>
    <row r="207" spans="1:4" x14ac:dyDescent="0.25">
      <c r="A207" t="s">
        <v>308</v>
      </c>
      <c r="B207">
        <v>5.66</v>
      </c>
      <c r="C207">
        <v>5.6619999999999999</v>
      </c>
      <c r="D207">
        <v>406</v>
      </c>
    </row>
    <row r="208" spans="1:4" x14ac:dyDescent="0.25">
      <c r="A208" t="s">
        <v>308</v>
      </c>
      <c r="B208">
        <v>5.6619999999999999</v>
      </c>
      <c r="C208">
        <v>5.6859999999999999</v>
      </c>
      <c r="D208">
        <v>406</v>
      </c>
    </row>
    <row r="209" spans="1:4" x14ac:dyDescent="0.25">
      <c r="A209" t="s">
        <v>308</v>
      </c>
      <c r="B209">
        <v>5.6859999999999999</v>
      </c>
      <c r="C209">
        <v>5.69</v>
      </c>
      <c r="D209">
        <v>406</v>
      </c>
    </row>
    <row r="210" spans="1:4" x14ac:dyDescent="0.25">
      <c r="A210" t="s">
        <v>308</v>
      </c>
      <c r="B210">
        <v>5.69</v>
      </c>
      <c r="C210">
        <v>5.7</v>
      </c>
      <c r="D210">
        <v>406</v>
      </c>
    </row>
    <row r="211" spans="1:4" x14ac:dyDescent="0.25">
      <c r="A211" t="s">
        <v>309</v>
      </c>
      <c r="B211">
        <v>0.39700000000000002</v>
      </c>
      <c r="C211">
        <v>0.4</v>
      </c>
      <c r="D211">
        <v>1011</v>
      </c>
    </row>
    <row r="212" spans="1:4" x14ac:dyDescent="0.25">
      <c r="A212" t="s">
        <v>310</v>
      </c>
      <c r="B212">
        <v>0</v>
      </c>
      <c r="C212">
        <v>0.1</v>
      </c>
      <c r="D212">
        <v>517</v>
      </c>
    </row>
    <row r="213" spans="1:4" x14ac:dyDescent="0.25">
      <c r="A213" t="s">
        <v>311</v>
      </c>
      <c r="B213">
        <v>107.8</v>
      </c>
      <c r="C213">
        <v>107.9</v>
      </c>
      <c r="D213">
        <v>28</v>
      </c>
    </row>
    <row r="214" spans="1:4" x14ac:dyDescent="0.25">
      <c r="A214" t="s">
        <v>311</v>
      </c>
      <c r="B214">
        <v>108.9</v>
      </c>
      <c r="C214">
        <v>109</v>
      </c>
      <c r="D214">
        <v>29</v>
      </c>
    </row>
    <row r="215" spans="1:4" x14ac:dyDescent="0.25">
      <c r="A215" t="s">
        <v>312</v>
      </c>
      <c r="B215">
        <v>27.7</v>
      </c>
      <c r="C215">
        <v>27.8</v>
      </c>
      <c r="D215">
        <v>28</v>
      </c>
    </row>
    <row r="216" spans="1:4" x14ac:dyDescent="0.25">
      <c r="A216" t="s">
        <v>312</v>
      </c>
      <c r="B216">
        <v>28.7</v>
      </c>
      <c r="C216">
        <v>28.8</v>
      </c>
      <c r="D216">
        <v>29</v>
      </c>
    </row>
    <row r="217" spans="1:4" x14ac:dyDescent="0.25">
      <c r="A217" t="s">
        <v>312</v>
      </c>
      <c r="B217">
        <v>28.9</v>
      </c>
      <c r="C217">
        <v>29</v>
      </c>
      <c r="D217">
        <v>29</v>
      </c>
    </row>
    <row r="218" spans="1:4" x14ac:dyDescent="0.25">
      <c r="A218" t="s">
        <v>312</v>
      </c>
      <c r="B218">
        <v>29</v>
      </c>
      <c r="C218">
        <v>29.1</v>
      </c>
      <c r="D218">
        <v>29</v>
      </c>
    </row>
    <row r="219" spans="1:4" x14ac:dyDescent="0.25">
      <c r="A219" t="s">
        <v>313</v>
      </c>
      <c r="B219">
        <v>10.9</v>
      </c>
      <c r="C219">
        <v>11</v>
      </c>
      <c r="D219">
        <v>444</v>
      </c>
    </row>
    <row r="220" spans="1:4" x14ac:dyDescent="0.25">
      <c r="A220" t="s">
        <v>313</v>
      </c>
      <c r="B220">
        <v>11.4</v>
      </c>
      <c r="C220">
        <v>11.481</v>
      </c>
      <c r="D220">
        <v>621</v>
      </c>
    </row>
    <row r="221" spans="1:4" x14ac:dyDescent="0.25">
      <c r="A221" t="s">
        <v>313</v>
      </c>
      <c r="B221">
        <v>11.481</v>
      </c>
      <c r="C221">
        <v>11.5</v>
      </c>
      <c r="D221">
        <v>621</v>
      </c>
    </row>
    <row r="222" spans="1:4" x14ac:dyDescent="0.25">
      <c r="A222" t="s">
        <v>314</v>
      </c>
      <c r="B222">
        <v>0</v>
      </c>
      <c r="C222">
        <v>9.8000000000000004E-2</v>
      </c>
      <c r="D222">
        <v>921</v>
      </c>
    </row>
    <row r="223" spans="1:4" x14ac:dyDescent="0.25">
      <c r="A223" t="s">
        <v>314</v>
      </c>
      <c r="B223">
        <v>9.8000000000000004E-2</v>
      </c>
      <c r="C223">
        <v>0.1</v>
      </c>
      <c r="D223">
        <v>921</v>
      </c>
    </row>
    <row r="224" spans="1:4" x14ac:dyDescent="0.25">
      <c r="A224" t="s">
        <v>314</v>
      </c>
      <c r="B224">
        <v>0.1</v>
      </c>
      <c r="C224">
        <v>0.2</v>
      </c>
      <c r="D224">
        <v>964</v>
      </c>
    </row>
    <row r="225" spans="1:4" x14ac:dyDescent="0.25">
      <c r="A225" t="s">
        <v>314</v>
      </c>
      <c r="B225">
        <v>0.2</v>
      </c>
      <c r="C225">
        <v>0.3</v>
      </c>
      <c r="D225">
        <v>717</v>
      </c>
    </row>
    <row r="226" spans="1:4" x14ac:dyDescent="0.25">
      <c r="A226" t="s">
        <v>314</v>
      </c>
      <c r="B226">
        <v>0.3</v>
      </c>
      <c r="C226">
        <v>0.35</v>
      </c>
      <c r="D226">
        <v>881</v>
      </c>
    </row>
    <row r="227" spans="1:4" x14ac:dyDescent="0.25">
      <c r="A227" t="s">
        <v>315</v>
      </c>
      <c r="B227">
        <v>0.32700000000000001</v>
      </c>
      <c r="C227">
        <v>0.34699999999999998</v>
      </c>
      <c r="D227">
        <v>407</v>
      </c>
    </row>
    <row r="228" spans="1:4" x14ac:dyDescent="0.25">
      <c r="A228" t="s">
        <v>315</v>
      </c>
      <c r="B228">
        <v>0.34699999999999998</v>
      </c>
      <c r="C228">
        <v>0.4</v>
      </c>
      <c r="D228">
        <v>407</v>
      </c>
    </row>
    <row r="229" spans="1:4" x14ac:dyDescent="0.25">
      <c r="A229" t="s">
        <v>316</v>
      </c>
      <c r="B229">
        <v>0.2</v>
      </c>
      <c r="C229">
        <v>0.24</v>
      </c>
      <c r="D229">
        <v>428</v>
      </c>
    </row>
    <row r="230" spans="1:4" x14ac:dyDescent="0.25">
      <c r="A230" t="s">
        <v>316</v>
      </c>
      <c r="B230">
        <v>0.24</v>
      </c>
      <c r="C230">
        <v>0.3</v>
      </c>
      <c r="D230">
        <v>428</v>
      </c>
    </row>
    <row r="231" spans="1:4" x14ac:dyDescent="0.25">
      <c r="A231" t="s">
        <v>317</v>
      </c>
      <c r="B231">
        <v>10.9</v>
      </c>
      <c r="C231">
        <v>10.97</v>
      </c>
      <c r="D231">
        <v>5</v>
      </c>
    </row>
    <row r="232" spans="1:4" x14ac:dyDescent="0.25">
      <c r="A232" t="s">
        <v>318</v>
      </c>
      <c r="B232">
        <v>21.9</v>
      </c>
      <c r="C232">
        <v>21.92</v>
      </c>
      <c r="D232">
        <v>472</v>
      </c>
    </row>
    <row r="233" spans="1:4" x14ac:dyDescent="0.25">
      <c r="A233" t="s">
        <v>319</v>
      </c>
      <c r="B233">
        <v>0.34</v>
      </c>
      <c r="C233">
        <v>0.4</v>
      </c>
      <c r="D233">
        <v>481</v>
      </c>
    </row>
    <row r="234" spans="1:4" x14ac:dyDescent="0.25">
      <c r="A234" t="s">
        <v>319</v>
      </c>
      <c r="B234">
        <v>0.4</v>
      </c>
      <c r="C234">
        <v>0.45200000000000001</v>
      </c>
      <c r="D234">
        <v>680</v>
      </c>
    </row>
    <row r="235" spans="1:4" x14ac:dyDescent="0.25">
      <c r="A235" t="s">
        <v>319</v>
      </c>
      <c r="B235">
        <v>0.45200000000000001</v>
      </c>
      <c r="C235">
        <v>0.47099999999999997</v>
      </c>
      <c r="D235">
        <v>680</v>
      </c>
    </row>
    <row r="236" spans="1:4" x14ac:dyDescent="0.25">
      <c r="A236" t="s">
        <v>319</v>
      </c>
      <c r="B236">
        <v>0.47099999999999997</v>
      </c>
      <c r="C236">
        <v>0.5</v>
      </c>
      <c r="D236">
        <v>680</v>
      </c>
    </row>
    <row r="237" spans="1:4" x14ac:dyDescent="0.25">
      <c r="A237" t="s">
        <v>319</v>
      </c>
      <c r="B237">
        <v>0.5</v>
      </c>
      <c r="C237">
        <v>0.56599999999999995</v>
      </c>
      <c r="D237">
        <v>602</v>
      </c>
    </row>
    <row r="238" spans="1:4" x14ac:dyDescent="0.25">
      <c r="A238" t="s">
        <v>319</v>
      </c>
      <c r="B238">
        <v>0.56599999999999995</v>
      </c>
      <c r="C238">
        <v>0.6</v>
      </c>
      <c r="D238">
        <v>602</v>
      </c>
    </row>
    <row r="239" spans="1:4" x14ac:dyDescent="0.25">
      <c r="A239" t="s">
        <v>319</v>
      </c>
      <c r="B239">
        <v>0.6</v>
      </c>
      <c r="C239">
        <v>0.67900000000000005</v>
      </c>
      <c r="D239">
        <v>491</v>
      </c>
    </row>
    <row r="240" spans="1:4" x14ac:dyDescent="0.25">
      <c r="A240" t="s">
        <v>319</v>
      </c>
      <c r="B240">
        <v>0.67900000000000005</v>
      </c>
      <c r="C240">
        <v>0.7</v>
      </c>
      <c r="D240">
        <v>491</v>
      </c>
    </row>
    <row r="241" spans="1:4" x14ac:dyDescent="0.25">
      <c r="A241" t="s">
        <v>320</v>
      </c>
      <c r="B241">
        <v>20.9</v>
      </c>
      <c r="C241">
        <v>20.988</v>
      </c>
      <c r="D241">
        <v>468</v>
      </c>
    </row>
    <row r="242" spans="1:4" x14ac:dyDescent="0.25">
      <c r="A242" t="s">
        <v>320</v>
      </c>
      <c r="B242">
        <v>20.988</v>
      </c>
      <c r="C242">
        <v>21</v>
      </c>
      <c r="D242">
        <v>468</v>
      </c>
    </row>
    <row r="243" spans="1:4" x14ac:dyDescent="0.25">
      <c r="A243" t="s">
        <v>321</v>
      </c>
      <c r="B243">
        <v>2.1</v>
      </c>
      <c r="C243">
        <v>2.13</v>
      </c>
      <c r="D243">
        <v>453</v>
      </c>
    </row>
    <row r="244" spans="1:4" x14ac:dyDescent="0.25">
      <c r="A244" t="s">
        <v>321</v>
      </c>
      <c r="B244">
        <v>2.13</v>
      </c>
      <c r="C244">
        <v>2.137</v>
      </c>
      <c r="D244">
        <v>453</v>
      </c>
    </row>
    <row r="245" spans="1:4" x14ac:dyDescent="0.25">
      <c r="A245" t="s">
        <v>321</v>
      </c>
      <c r="B245">
        <v>2.137</v>
      </c>
      <c r="C245">
        <v>2.1459999999999999</v>
      </c>
      <c r="D245">
        <v>453</v>
      </c>
    </row>
    <row r="246" spans="1:4" x14ac:dyDescent="0.25">
      <c r="A246" t="s">
        <v>321</v>
      </c>
      <c r="B246">
        <v>2.1459999999999999</v>
      </c>
      <c r="C246">
        <v>2.1480000000000001</v>
      </c>
      <c r="D246">
        <v>453</v>
      </c>
    </row>
    <row r="247" spans="1:4" x14ac:dyDescent="0.25">
      <c r="A247" t="s">
        <v>321</v>
      </c>
      <c r="B247">
        <v>2.1480000000000001</v>
      </c>
      <c r="C247">
        <v>2.1509999999999998</v>
      </c>
      <c r="D247">
        <v>453</v>
      </c>
    </row>
    <row r="248" spans="1:4" x14ac:dyDescent="0.25">
      <c r="A248" t="s">
        <v>321</v>
      </c>
      <c r="B248">
        <v>2.1509999999999998</v>
      </c>
      <c r="C248">
        <v>2.1760000000000002</v>
      </c>
      <c r="D248">
        <v>453</v>
      </c>
    </row>
    <row r="249" spans="1:4" x14ac:dyDescent="0.25">
      <c r="A249" t="s">
        <v>321</v>
      </c>
      <c r="B249">
        <v>2.1760000000000002</v>
      </c>
      <c r="C249">
        <v>2.1989999999999998</v>
      </c>
      <c r="D249">
        <v>453</v>
      </c>
    </row>
    <row r="250" spans="1:4" x14ac:dyDescent="0.25">
      <c r="A250" t="s">
        <v>321</v>
      </c>
      <c r="B250">
        <v>2.1989999999999998</v>
      </c>
      <c r="C250">
        <v>2.2000000000000002</v>
      </c>
      <c r="D250">
        <v>453</v>
      </c>
    </row>
    <row r="251" spans="1:4" x14ac:dyDescent="0.25">
      <c r="A251" t="s">
        <v>321</v>
      </c>
      <c r="B251">
        <v>2.2999999999999998</v>
      </c>
      <c r="C251">
        <v>2.31</v>
      </c>
      <c r="D251">
        <v>515</v>
      </c>
    </row>
    <row r="252" spans="1:4" x14ac:dyDescent="0.25">
      <c r="A252" t="s">
        <v>321</v>
      </c>
      <c r="B252">
        <v>2.31</v>
      </c>
      <c r="C252">
        <v>2.36</v>
      </c>
      <c r="D252">
        <v>515</v>
      </c>
    </row>
    <row r="253" spans="1:4" x14ac:dyDescent="0.25">
      <c r="A253" t="s">
        <v>321</v>
      </c>
      <c r="B253">
        <v>2.36</v>
      </c>
      <c r="C253">
        <v>2.4</v>
      </c>
      <c r="D253">
        <v>515</v>
      </c>
    </row>
    <row r="254" spans="1:4" x14ac:dyDescent="0.25">
      <c r="A254" t="s">
        <v>321</v>
      </c>
      <c r="B254">
        <v>2.4</v>
      </c>
      <c r="C254">
        <v>2.4809999999999999</v>
      </c>
      <c r="D254">
        <v>416</v>
      </c>
    </row>
    <row r="255" spans="1:4" x14ac:dyDescent="0.25">
      <c r="A255" t="s">
        <v>321</v>
      </c>
      <c r="B255">
        <v>2.4809999999999999</v>
      </c>
      <c r="C255">
        <v>2.5</v>
      </c>
      <c r="D255">
        <v>416</v>
      </c>
    </row>
    <row r="256" spans="1:4" x14ac:dyDescent="0.25">
      <c r="A256" t="s">
        <v>321</v>
      </c>
      <c r="B256">
        <v>2.6</v>
      </c>
      <c r="C256">
        <v>2.601</v>
      </c>
      <c r="D256">
        <v>422</v>
      </c>
    </row>
    <row r="257" spans="1:4" x14ac:dyDescent="0.25">
      <c r="A257" t="s">
        <v>321</v>
      </c>
      <c r="B257">
        <v>2.601</v>
      </c>
      <c r="C257">
        <v>2.7</v>
      </c>
      <c r="D257">
        <v>422</v>
      </c>
    </row>
    <row r="258" spans="1:4" x14ac:dyDescent="0.25">
      <c r="A258" t="s">
        <v>321</v>
      </c>
      <c r="B258">
        <v>2.7</v>
      </c>
      <c r="C258">
        <v>2.706</v>
      </c>
      <c r="D258">
        <v>602</v>
      </c>
    </row>
    <row r="259" spans="1:4" x14ac:dyDescent="0.25">
      <c r="A259" t="s">
        <v>321</v>
      </c>
      <c r="B259">
        <v>2.706</v>
      </c>
      <c r="C259">
        <v>2.722</v>
      </c>
      <c r="D259">
        <v>602</v>
      </c>
    </row>
    <row r="260" spans="1:4" x14ac:dyDescent="0.25">
      <c r="A260" t="s">
        <v>321</v>
      </c>
      <c r="B260">
        <v>2.722</v>
      </c>
      <c r="C260">
        <v>2.8</v>
      </c>
      <c r="D260">
        <v>602</v>
      </c>
    </row>
    <row r="261" spans="1:4" x14ac:dyDescent="0.25">
      <c r="A261" t="s">
        <v>322</v>
      </c>
      <c r="B261">
        <v>136.6</v>
      </c>
      <c r="C261">
        <v>136.69999999999999</v>
      </c>
      <c r="D261">
        <v>28</v>
      </c>
    </row>
    <row r="262" spans="1:4" x14ac:dyDescent="0.25">
      <c r="A262" t="s">
        <v>323</v>
      </c>
      <c r="B262">
        <v>50.1</v>
      </c>
      <c r="C262">
        <v>50.2</v>
      </c>
      <c r="D262">
        <v>29</v>
      </c>
    </row>
    <row r="263" spans="1:4" x14ac:dyDescent="0.25">
      <c r="A263" t="s">
        <v>323</v>
      </c>
      <c r="B263">
        <v>50.9</v>
      </c>
      <c r="C263">
        <v>51</v>
      </c>
      <c r="D263">
        <v>28</v>
      </c>
    </row>
    <row r="264" spans="1:4" x14ac:dyDescent="0.25">
      <c r="A264" t="s">
        <v>323</v>
      </c>
      <c r="B264">
        <v>51</v>
      </c>
      <c r="C264">
        <v>51.1</v>
      </c>
      <c r="D264">
        <v>28</v>
      </c>
    </row>
    <row r="265" spans="1:4" x14ac:dyDescent="0.25">
      <c r="A265" t="s">
        <v>324</v>
      </c>
      <c r="B265">
        <v>182.5</v>
      </c>
      <c r="C265">
        <v>182.6</v>
      </c>
      <c r="D265">
        <v>28</v>
      </c>
    </row>
    <row r="266" spans="1:4" x14ac:dyDescent="0.25">
      <c r="A266" t="s">
        <v>324</v>
      </c>
      <c r="B266">
        <v>183.5</v>
      </c>
      <c r="C266">
        <v>183.6</v>
      </c>
      <c r="D266">
        <v>29</v>
      </c>
    </row>
    <row r="267" spans="1:4" x14ac:dyDescent="0.25">
      <c r="A267" t="s">
        <v>325</v>
      </c>
      <c r="B267">
        <v>0.2</v>
      </c>
      <c r="C267">
        <v>0.217</v>
      </c>
      <c r="D267">
        <v>461</v>
      </c>
    </row>
    <row r="268" spans="1:4" x14ac:dyDescent="0.25">
      <c r="A268" t="s">
        <v>325</v>
      </c>
      <c r="B268">
        <v>0.217</v>
      </c>
      <c r="C268">
        <v>0.25</v>
      </c>
      <c r="D268">
        <v>461</v>
      </c>
    </row>
    <row r="269" spans="1:4" x14ac:dyDescent="0.25">
      <c r="A269" t="s">
        <v>325</v>
      </c>
      <c r="B269">
        <v>0.25</v>
      </c>
      <c r="C269">
        <v>0.27</v>
      </c>
      <c r="D269">
        <v>461</v>
      </c>
    </row>
    <row r="270" spans="1:4" x14ac:dyDescent="0.25">
      <c r="A270" t="s">
        <v>325</v>
      </c>
      <c r="B270">
        <v>0.27</v>
      </c>
      <c r="C270">
        <v>0.27600000000000002</v>
      </c>
      <c r="D270">
        <v>461</v>
      </c>
    </row>
    <row r="271" spans="1:4" x14ac:dyDescent="0.25">
      <c r="A271" t="s">
        <v>325</v>
      </c>
      <c r="B271">
        <v>0.27600000000000002</v>
      </c>
      <c r="C271">
        <v>0.27700000000000002</v>
      </c>
      <c r="D271">
        <v>461</v>
      </c>
    </row>
    <row r="272" spans="1:4" x14ac:dyDescent="0.25">
      <c r="A272" t="s">
        <v>325</v>
      </c>
      <c r="B272">
        <v>0.27700000000000002</v>
      </c>
      <c r="C272">
        <v>0.28599999999999998</v>
      </c>
      <c r="D272">
        <v>461</v>
      </c>
    </row>
    <row r="273" spans="1:4" x14ac:dyDescent="0.25">
      <c r="A273" t="s">
        <v>325</v>
      </c>
      <c r="B273">
        <v>0.28599999999999998</v>
      </c>
      <c r="C273">
        <v>0.29199999999999998</v>
      </c>
      <c r="D273">
        <v>461</v>
      </c>
    </row>
    <row r="274" spans="1:4" x14ac:dyDescent="0.25">
      <c r="A274" t="s">
        <v>325</v>
      </c>
      <c r="B274">
        <v>0.29199999999999998</v>
      </c>
      <c r="C274">
        <v>0.3</v>
      </c>
      <c r="D274">
        <v>461</v>
      </c>
    </row>
    <row r="275" spans="1:4" x14ac:dyDescent="0.25">
      <c r="A275" t="s">
        <v>326</v>
      </c>
      <c r="B275">
        <v>85.7</v>
      </c>
      <c r="C275">
        <v>85.8</v>
      </c>
      <c r="D275">
        <v>29</v>
      </c>
    </row>
    <row r="276" spans="1:4" x14ac:dyDescent="0.25">
      <c r="A276" t="s">
        <v>327</v>
      </c>
      <c r="B276">
        <v>14.2</v>
      </c>
      <c r="C276">
        <v>14.223000000000001</v>
      </c>
      <c r="D276">
        <v>440</v>
      </c>
    </row>
    <row r="277" spans="1:4" x14ac:dyDescent="0.25">
      <c r="A277" t="s">
        <v>327</v>
      </c>
      <c r="B277">
        <v>14.223000000000001</v>
      </c>
      <c r="C277">
        <v>14.263</v>
      </c>
      <c r="D277">
        <v>440</v>
      </c>
    </row>
    <row r="278" spans="1:4" x14ac:dyDescent="0.25">
      <c r="A278" t="s">
        <v>327</v>
      </c>
      <c r="B278">
        <v>14.263</v>
      </c>
      <c r="C278">
        <v>14.3</v>
      </c>
      <c r="D278">
        <v>440</v>
      </c>
    </row>
    <row r="279" spans="1:4" x14ac:dyDescent="0.25">
      <c r="A279" t="s">
        <v>327</v>
      </c>
      <c r="B279">
        <v>14.3</v>
      </c>
      <c r="C279">
        <v>14.313000000000001</v>
      </c>
      <c r="D279">
        <v>417</v>
      </c>
    </row>
    <row r="280" spans="1:4" x14ac:dyDescent="0.25">
      <c r="A280" t="s">
        <v>327</v>
      </c>
      <c r="B280">
        <v>14.313000000000001</v>
      </c>
      <c r="C280">
        <v>14.366</v>
      </c>
      <c r="D280">
        <v>417</v>
      </c>
    </row>
    <row r="281" spans="1:4" x14ac:dyDescent="0.25">
      <c r="A281" t="s">
        <v>327</v>
      </c>
      <c r="B281">
        <v>14.366</v>
      </c>
      <c r="C281">
        <v>14.4</v>
      </c>
      <c r="D281">
        <v>417</v>
      </c>
    </row>
    <row r="282" spans="1:4" x14ac:dyDescent="0.25">
      <c r="A282" t="s">
        <v>328</v>
      </c>
      <c r="B282">
        <v>33.700000000000003</v>
      </c>
      <c r="C282">
        <v>33.799999999999997</v>
      </c>
      <c r="D282">
        <v>29</v>
      </c>
    </row>
    <row r="283" spans="1:4" x14ac:dyDescent="0.25">
      <c r="A283" t="s">
        <v>329</v>
      </c>
      <c r="B283">
        <v>22</v>
      </c>
      <c r="C283">
        <v>22.05</v>
      </c>
      <c r="D283">
        <v>432</v>
      </c>
    </row>
    <row r="284" spans="1:4" x14ac:dyDescent="0.25">
      <c r="A284" t="s">
        <v>330</v>
      </c>
      <c r="B284">
        <v>27.26</v>
      </c>
      <c r="C284">
        <v>27.3</v>
      </c>
      <c r="D284">
        <v>27</v>
      </c>
    </row>
    <row r="285" spans="1:4" x14ac:dyDescent="0.25">
      <c r="A285" t="s">
        <v>330</v>
      </c>
      <c r="B285">
        <v>27.3</v>
      </c>
      <c r="C285">
        <v>27.4</v>
      </c>
      <c r="D285">
        <v>29</v>
      </c>
    </row>
    <row r="286" spans="1:4" x14ac:dyDescent="0.25">
      <c r="A286" t="s">
        <v>331</v>
      </c>
      <c r="B286">
        <v>14.5</v>
      </c>
      <c r="C286">
        <v>14.513999999999999</v>
      </c>
      <c r="D286">
        <v>406</v>
      </c>
    </row>
    <row r="287" spans="1:4" x14ac:dyDescent="0.25">
      <c r="A287" t="s">
        <v>331</v>
      </c>
      <c r="B287">
        <v>14.513999999999999</v>
      </c>
      <c r="C287">
        <v>14.6</v>
      </c>
      <c r="D287">
        <v>406</v>
      </c>
    </row>
    <row r="288" spans="1:4" x14ac:dyDescent="0.25">
      <c r="A288" t="s">
        <v>331</v>
      </c>
      <c r="B288">
        <v>17</v>
      </c>
      <c r="C288">
        <v>17.018999999999998</v>
      </c>
      <c r="D288">
        <v>428</v>
      </c>
    </row>
    <row r="289" spans="1:4" x14ac:dyDescent="0.25">
      <c r="A289" t="s">
        <v>331</v>
      </c>
      <c r="B289">
        <v>17.018999999999998</v>
      </c>
      <c r="C289">
        <v>17.038</v>
      </c>
      <c r="D289">
        <v>428</v>
      </c>
    </row>
    <row r="290" spans="1:4" x14ac:dyDescent="0.25">
      <c r="A290" t="s">
        <v>331</v>
      </c>
      <c r="B290">
        <v>17.038</v>
      </c>
      <c r="C290">
        <v>17.045999999999999</v>
      </c>
      <c r="D290">
        <v>428</v>
      </c>
    </row>
    <row r="291" spans="1:4" x14ac:dyDescent="0.25">
      <c r="A291" t="s">
        <v>331</v>
      </c>
      <c r="B291">
        <v>17.045999999999999</v>
      </c>
      <c r="C291">
        <v>17.053999999999998</v>
      </c>
      <c r="D291">
        <v>428</v>
      </c>
    </row>
    <row r="292" spans="1:4" x14ac:dyDescent="0.25">
      <c r="A292" t="s">
        <v>331</v>
      </c>
      <c r="B292">
        <v>17.053999999999998</v>
      </c>
      <c r="C292">
        <v>17.064</v>
      </c>
      <c r="D292">
        <v>428</v>
      </c>
    </row>
    <row r="293" spans="1:4" x14ac:dyDescent="0.25">
      <c r="A293" t="s">
        <v>331</v>
      </c>
      <c r="B293">
        <v>17.064</v>
      </c>
      <c r="C293">
        <v>17.079999999999998</v>
      </c>
      <c r="D293">
        <v>428</v>
      </c>
    </row>
    <row r="294" spans="1:4" x14ac:dyDescent="0.25">
      <c r="A294" t="s">
        <v>331</v>
      </c>
      <c r="B294">
        <v>17.079999999999998</v>
      </c>
      <c r="C294">
        <v>17.100000000000001</v>
      </c>
      <c r="D294">
        <v>428</v>
      </c>
    </row>
    <row r="295" spans="1:4" x14ac:dyDescent="0.25">
      <c r="A295" t="s">
        <v>331</v>
      </c>
      <c r="B295">
        <v>17.100000000000001</v>
      </c>
      <c r="C295">
        <v>17.2</v>
      </c>
      <c r="D295">
        <v>454</v>
      </c>
    </row>
    <row r="296" spans="1:4" x14ac:dyDescent="0.25">
      <c r="A296" t="s">
        <v>332</v>
      </c>
      <c r="B296">
        <v>10.7</v>
      </c>
      <c r="C296">
        <v>10.8</v>
      </c>
      <c r="D296">
        <v>27</v>
      </c>
    </row>
    <row r="297" spans="1:4" x14ac:dyDescent="0.25">
      <c r="A297" t="s">
        <v>332</v>
      </c>
      <c r="B297">
        <v>11.1</v>
      </c>
      <c r="C297">
        <v>11.2</v>
      </c>
      <c r="D297">
        <v>29</v>
      </c>
    </row>
    <row r="298" spans="1:4" x14ac:dyDescent="0.25">
      <c r="A298" t="s">
        <v>332</v>
      </c>
      <c r="B298">
        <v>26.7</v>
      </c>
      <c r="C298">
        <v>26.8</v>
      </c>
      <c r="D298">
        <v>28</v>
      </c>
    </row>
    <row r="299" spans="1:4" x14ac:dyDescent="0.25">
      <c r="A299" t="s">
        <v>332</v>
      </c>
      <c r="B299">
        <v>27</v>
      </c>
      <c r="C299">
        <v>27.1</v>
      </c>
      <c r="D299">
        <v>788</v>
      </c>
    </row>
    <row r="300" spans="1:4" x14ac:dyDescent="0.25">
      <c r="A300" t="s">
        <v>333</v>
      </c>
      <c r="B300">
        <v>18.8</v>
      </c>
      <c r="C300">
        <v>18.827999999999999</v>
      </c>
      <c r="D300">
        <v>444</v>
      </c>
    </row>
    <row r="301" spans="1:4" x14ac:dyDescent="0.25">
      <c r="A301" t="s">
        <v>333</v>
      </c>
      <c r="B301">
        <v>18.827999999999999</v>
      </c>
      <c r="C301">
        <v>18.835000000000001</v>
      </c>
      <c r="D301">
        <v>444</v>
      </c>
    </row>
    <row r="302" spans="1:4" x14ac:dyDescent="0.25">
      <c r="A302" t="s">
        <v>333</v>
      </c>
      <c r="B302">
        <v>18.835000000000001</v>
      </c>
      <c r="C302">
        <v>18.88</v>
      </c>
      <c r="D302">
        <v>444</v>
      </c>
    </row>
    <row r="303" spans="1:4" x14ac:dyDescent="0.25">
      <c r="A303" t="s">
        <v>333</v>
      </c>
      <c r="B303">
        <v>18.88</v>
      </c>
      <c r="C303">
        <v>18.899999999999999</v>
      </c>
      <c r="D303">
        <v>444</v>
      </c>
    </row>
    <row r="304" spans="1:4" x14ac:dyDescent="0.25">
      <c r="A304" t="s">
        <v>333</v>
      </c>
      <c r="B304">
        <v>19.2</v>
      </c>
      <c r="C304">
        <v>19.259</v>
      </c>
      <c r="D304">
        <v>444</v>
      </c>
    </row>
    <row r="305" spans="1:4" x14ac:dyDescent="0.25">
      <c r="A305" t="s">
        <v>333</v>
      </c>
      <c r="B305">
        <v>19.259</v>
      </c>
      <c r="C305">
        <v>19.3</v>
      </c>
      <c r="D305">
        <v>444</v>
      </c>
    </row>
    <row r="306" spans="1:4" x14ac:dyDescent="0.25">
      <c r="A306" t="s">
        <v>333</v>
      </c>
      <c r="B306">
        <v>19.3</v>
      </c>
      <c r="C306">
        <v>19.36</v>
      </c>
      <c r="D306">
        <v>478</v>
      </c>
    </row>
    <row r="307" spans="1:4" x14ac:dyDescent="0.25">
      <c r="A307" t="s">
        <v>333</v>
      </c>
      <c r="B307">
        <v>19.36</v>
      </c>
      <c r="C307">
        <v>19.399999999999999</v>
      </c>
      <c r="D307">
        <v>478</v>
      </c>
    </row>
    <row r="308" spans="1:4" x14ac:dyDescent="0.25">
      <c r="A308" t="s">
        <v>333</v>
      </c>
      <c r="B308">
        <v>19.399999999999999</v>
      </c>
      <c r="C308">
        <v>19.449000000000002</v>
      </c>
      <c r="D308">
        <v>446</v>
      </c>
    </row>
    <row r="309" spans="1:4" x14ac:dyDescent="0.25">
      <c r="A309" t="s">
        <v>333</v>
      </c>
      <c r="B309">
        <v>19.449000000000002</v>
      </c>
      <c r="C309">
        <v>19.475000000000001</v>
      </c>
      <c r="D309">
        <v>446</v>
      </c>
    </row>
    <row r="310" spans="1:4" x14ac:dyDescent="0.25">
      <c r="A310" t="s">
        <v>333</v>
      </c>
      <c r="B310">
        <v>19.475000000000001</v>
      </c>
      <c r="C310">
        <v>19.489999999999998</v>
      </c>
      <c r="D310">
        <v>446</v>
      </c>
    </row>
    <row r="311" spans="1:4" x14ac:dyDescent="0.25">
      <c r="A311" t="s">
        <v>333</v>
      </c>
      <c r="B311">
        <v>19.489999999999998</v>
      </c>
      <c r="C311">
        <v>19.5</v>
      </c>
      <c r="D311">
        <v>446</v>
      </c>
    </row>
    <row r="312" spans="1:4" x14ac:dyDescent="0.25">
      <c r="A312" t="s">
        <v>334</v>
      </c>
      <c r="B312">
        <v>9.6</v>
      </c>
      <c r="C312">
        <v>9.6999999999999993</v>
      </c>
      <c r="D312">
        <v>28</v>
      </c>
    </row>
    <row r="313" spans="1:4" x14ac:dyDescent="0.25">
      <c r="A313" t="s">
        <v>335</v>
      </c>
      <c r="B313">
        <v>0.4</v>
      </c>
      <c r="C313">
        <v>0.40799999999999997</v>
      </c>
      <c r="D313">
        <v>413</v>
      </c>
    </row>
    <row r="314" spans="1:4" x14ac:dyDescent="0.25">
      <c r="A314" t="s">
        <v>335</v>
      </c>
      <c r="B314">
        <v>0.40799999999999997</v>
      </c>
      <c r="C314">
        <v>0.43</v>
      </c>
      <c r="D314">
        <v>413</v>
      </c>
    </row>
    <row r="315" spans="1:4" x14ac:dyDescent="0.25">
      <c r="A315" t="s">
        <v>335</v>
      </c>
      <c r="B315">
        <v>0.43</v>
      </c>
      <c r="C315">
        <v>0.442</v>
      </c>
      <c r="D315">
        <v>413</v>
      </c>
    </row>
    <row r="316" spans="1:4" x14ac:dyDescent="0.25">
      <c r="A316" t="s">
        <v>335</v>
      </c>
      <c r="B316">
        <v>0.442</v>
      </c>
      <c r="C316">
        <v>0.45</v>
      </c>
      <c r="D316">
        <v>413</v>
      </c>
    </row>
    <row r="317" spans="1:4" x14ac:dyDescent="0.25">
      <c r="A317" t="s">
        <v>336</v>
      </c>
      <c r="B317">
        <v>1.7</v>
      </c>
      <c r="C317">
        <v>1.738</v>
      </c>
      <c r="D317">
        <v>463</v>
      </c>
    </row>
    <row r="318" spans="1:4" x14ac:dyDescent="0.25">
      <c r="A318" t="s">
        <v>336</v>
      </c>
      <c r="B318">
        <v>1.738</v>
      </c>
      <c r="C318">
        <v>1.792</v>
      </c>
      <c r="D318">
        <v>463</v>
      </c>
    </row>
    <row r="319" spans="1:4" x14ac:dyDescent="0.25">
      <c r="A319" t="s">
        <v>336</v>
      </c>
      <c r="B319">
        <v>1.792</v>
      </c>
      <c r="C319">
        <v>1.8</v>
      </c>
      <c r="D319">
        <v>463</v>
      </c>
    </row>
    <row r="320" spans="1:4" x14ac:dyDescent="0.25">
      <c r="A320" t="s">
        <v>337</v>
      </c>
      <c r="B320">
        <v>0.3</v>
      </c>
      <c r="C320">
        <v>0.30299999999999999</v>
      </c>
      <c r="D320">
        <v>402</v>
      </c>
    </row>
    <row r="321" spans="1:4" x14ac:dyDescent="0.25">
      <c r="A321" t="s">
        <v>337</v>
      </c>
      <c r="B321">
        <v>0.30299999999999999</v>
      </c>
      <c r="C321">
        <v>0.309</v>
      </c>
      <c r="D321">
        <v>402</v>
      </c>
    </row>
    <row r="322" spans="1:4" x14ac:dyDescent="0.25">
      <c r="A322" t="s">
        <v>337</v>
      </c>
      <c r="B322">
        <v>0.309</v>
      </c>
      <c r="C322">
        <v>0.31</v>
      </c>
      <c r="D322">
        <v>402</v>
      </c>
    </row>
    <row r="323" spans="1:4" x14ac:dyDescent="0.25">
      <c r="A323" t="s">
        <v>337</v>
      </c>
      <c r="B323">
        <v>0.31</v>
      </c>
      <c r="C323">
        <v>0.316</v>
      </c>
      <c r="D323">
        <v>402</v>
      </c>
    </row>
    <row r="324" spans="1:4" x14ac:dyDescent="0.25">
      <c r="A324" t="s">
        <v>337</v>
      </c>
      <c r="B324">
        <v>0.316</v>
      </c>
      <c r="C324">
        <v>0.31900000000000001</v>
      </c>
      <c r="D324">
        <v>402</v>
      </c>
    </row>
    <row r="325" spans="1:4" x14ac:dyDescent="0.25">
      <c r="A325" t="s">
        <v>337</v>
      </c>
      <c r="B325">
        <v>0.31900000000000001</v>
      </c>
      <c r="C325">
        <v>0.33100000000000002</v>
      </c>
      <c r="D325">
        <v>402</v>
      </c>
    </row>
    <row r="326" spans="1:4" x14ac:dyDescent="0.25">
      <c r="A326" t="s">
        <v>337</v>
      </c>
      <c r="B326">
        <v>0.33100000000000002</v>
      </c>
      <c r="C326">
        <v>0.379</v>
      </c>
      <c r="D326">
        <v>402</v>
      </c>
    </row>
    <row r="327" spans="1:4" x14ac:dyDescent="0.25">
      <c r="A327" t="s">
        <v>337</v>
      </c>
      <c r="B327">
        <v>0.379</v>
      </c>
      <c r="C327">
        <v>0.4</v>
      </c>
      <c r="D327">
        <v>402</v>
      </c>
    </row>
    <row r="328" spans="1:4" x14ac:dyDescent="0.25">
      <c r="A328" t="s">
        <v>338</v>
      </c>
      <c r="B328">
        <v>12.3</v>
      </c>
      <c r="C328">
        <v>12.4</v>
      </c>
      <c r="D328">
        <v>29</v>
      </c>
    </row>
    <row r="329" spans="1:4" x14ac:dyDescent="0.25">
      <c r="A329" t="s">
        <v>338</v>
      </c>
      <c r="B329">
        <v>13.1</v>
      </c>
      <c r="C329">
        <v>13.2</v>
      </c>
      <c r="D329">
        <v>28</v>
      </c>
    </row>
    <row r="330" spans="1:4" x14ac:dyDescent="0.25">
      <c r="A330" t="s">
        <v>338</v>
      </c>
      <c r="B330">
        <v>13.8</v>
      </c>
      <c r="C330">
        <v>13.9</v>
      </c>
      <c r="D330">
        <v>28</v>
      </c>
    </row>
    <row r="331" spans="1:4" x14ac:dyDescent="0.25">
      <c r="A331" t="s">
        <v>338</v>
      </c>
      <c r="B331">
        <v>20.9</v>
      </c>
      <c r="C331">
        <v>21</v>
      </c>
      <c r="D331">
        <v>29</v>
      </c>
    </row>
    <row r="332" spans="1:4" x14ac:dyDescent="0.25">
      <c r="A332" t="s">
        <v>338</v>
      </c>
      <c r="B332">
        <v>21.1</v>
      </c>
      <c r="C332">
        <v>21.16</v>
      </c>
      <c r="D332">
        <v>27</v>
      </c>
    </row>
    <row r="333" spans="1:4" x14ac:dyDescent="0.25">
      <c r="A333" t="s">
        <v>338</v>
      </c>
      <c r="B333">
        <v>21.16</v>
      </c>
      <c r="C333">
        <v>21.2</v>
      </c>
      <c r="D333">
        <v>27</v>
      </c>
    </row>
    <row r="334" spans="1:4" x14ac:dyDescent="0.25">
      <c r="A334" t="s">
        <v>338</v>
      </c>
      <c r="B334">
        <v>22.6</v>
      </c>
      <c r="C334">
        <v>22.7</v>
      </c>
      <c r="D334">
        <v>28</v>
      </c>
    </row>
    <row r="335" spans="1:4" x14ac:dyDescent="0.25">
      <c r="A335" t="s">
        <v>338</v>
      </c>
      <c r="B335">
        <v>23.1</v>
      </c>
      <c r="C335">
        <v>23.2</v>
      </c>
      <c r="D335">
        <v>29</v>
      </c>
    </row>
    <row r="336" spans="1:4" x14ac:dyDescent="0.25">
      <c r="A336" t="s">
        <v>338</v>
      </c>
      <c r="B336">
        <v>23.5</v>
      </c>
      <c r="C336">
        <v>23.6</v>
      </c>
      <c r="D336">
        <v>27</v>
      </c>
    </row>
    <row r="337" spans="1:4" x14ac:dyDescent="0.25">
      <c r="A337" t="s">
        <v>338</v>
      </c>
      <c r="B337">
        <v>23.6</v>
      </c>
      <c r="C337">
        <v>23.7</v>
      </c>
      <c r="D337">
        <v>29</v>
      </c>
    </row>
    <row r="338" spans="1:4" x14ac:dyDescent="0.25">
      <c r="A338" t="s">
        <v>338</v>
      </c>
      <c r="B338">
        <v>23.7</v>
      </c>
      <c r="C338">
        <v>23.8</v>
      </c>
      <c r="D338">
        <v>24</v>
      </c>
    </row>
    <row r="339" spans="1:4" x14ac:dyDescent="0.25">
      <c r="A339" t="s">
        <v>338</v>
      </c>
      <c r="B339">
        <v>23.8</v>
      </c>
      <c r="C339">
        <v>23.9</v>
      </c>
      <c r="D339">
        <v>25</v>
      </c>
    </row>
    <row r="340" spans="1:4" x14ac:dyDescent="0.25">
      <c r="A340" t="s">
        <v>338</v>
      </c>
      <c r="B340">
        <v>24.1</v>
      </c>
      <c r="C340">
        <v>24.2</v>
      </c>
      <c r="D340">
        <v>26</v>
      </c>
    </row>
    <row r="341" spans="1:4" x14ac:dyDescent="0.25">
      <c r="A341" t="s">
        <v>338</v>
      </c>
      <c r="B341">
        <v>24.2</v>
      </c>
      <c r="C341">
        <v>24.3</v>
      </c>
      <c r="D341">
        <v>29</v>
      </c>
    </row>
    <row r="342" spans="1:4" x14ac:dyDescent="0.25">
      <c r="A342" t="s">
        <v>338</v>
      </c>
      <c r="B342">
        <v>24.3</v>
      </c>
      <c r="C342">
        <v>24.4</v>
      </c>
      <c r="D342">
        <v>25</v>
      </c>
    </row>
    <row r="343" spans="1:4" x14ac:dyDescent="0.25">
      <c r="A343" t="s">
        <v>338</v>
      </c>
      <c r="B343">
        <v>24.4</v>
      </c>
      <c r="C343">
        <v>24.5</v>
      </c>
      <c r="D343">
        <v>23</v>
      </c>
    </row>
    <row r="344" spans="1:4" x14ac:dyDescent="0.25">
      <c r="A344" t="s">
        <v>338</v>
      </c>
      <c r="B344">
        <v>24.8</v>
      </c>
      <c r="C344">
        <v>24.9</v>
      </c>
      <c r="D344">
        <v>27</v>
      </c>
    </row>
    <row r="345" spans="1:4" x14ac:dyDescent="0.25">
      <c r="A345" t="s">
        <v>338</v>
      </c>
      <c r="B345">
        <v>25.1</v>
      </c>
      <c r="C345">
        <v>25.2</v>
      </c>
      <c r="D345">
        <v>29</v>
      </c>
    </row>
    <row r="346" spans="1:4" x14ac:dyDescent="0.25">
      <c r="A346" t="s">
        <v>338</v>
      </c>
      <c r="B346">
        <v>25.4</v>
      </c>
      <c r="C346">
        <v>25.5</v>
      </c>
      <c r="D346">
        <v>22</v>
      </c>
    </row>
    <row r="347" spans="1:4" x14ac:dyDescent="0.25">
      <c r="A347" t="s">
        <v>338</v>
      </c>
      <c r="B347">
        <v>25.5</v>
      </c>
      <c r="C347">
        <v>25.6</v>
      </c>
      <c r="D347">
        <v>29</v>
      </c>
    </row>
    <row r="348" spans="1:4" x14ac:dyDescent="0.25">
      <c r="A348" t="s">
        <v>338</v>
      </c>
      <c r="B348">
        <v>25.6</v>
      </c>
      <c r="C348">
        <v>25.7</v>
      </c>
      <c r="D348">
        <v>25</v>
      </c>
    </row>
    <row r="349" spans="1:4" x14ac:dyDescent="0.25">
      <c r="A349" t="s">
        <v>338</v>
      </c>
      <c r="B349">
        <v>25.7</v>
      </c>
      <c r="C349">
        <v>25.8</v>
      </c>
      <c r="D349">
        <v>23</v>
      </c>
    </row>
    <row r="350" spans="1:4" x14ac:dyDescent="0.25">
      <c r="A350" t="s">
        <v>338</v>
      </c>
      <c r="B350">
        <v>25.8</v>
      </c>
      <c r="C350">
        <v>25.9</v>
      </c>
      <c r="D350">
        <v>22</v>
      </c>
    </row>
    <row r="351" spans="1:4" x14ac:dyDescent="0.25">
      <c r="A351" t="s">
        <v>338</v>
      </c>
      <c r="B351">
        <v>25.9</v>
      </c>
      <c r="C351">
        <v>26</v>
      </c>
      <c r="D351">
        <v>24</v>
      </c>
    </row>
    <row r="352" spans="1:4" x14ac:dyDescent="0.25">
      <c r="A352" t="s">
        <v>338</v>
      </c>
      <c r="B352">
        <v>26</v>
      </c>
      <c r="C352">
        <v>26.1</v>
      </c>
      <c r="D352">
        <v>25</v>
      </c>
    </row>
    <row r="353" spans="1:4" x14ac:dyDescent="0.25">
      <c r="A353" t="s">
        <v>338</v>
      </c>
      <c r="B353">
        <v>26.1</v>
      </c>
      <c r="C353">
        <v>26.2</v>
      </c>
      <c r="D353">
        <v>19</v>
      </c>
    </row>
    <row r="354" spans="1:4" x14ac:dyDescent="0.25">
      <c r="A354" t="s">
        <v>338</v>
      </c>
      <c r="B354">
        <v>26.2</v>
      </c>
      <c r="C354">
        <v>26.3</v>
      </c>
      <c r="D354">
        <v>22</v>
      </c>
    </row>
    <row r="355" spans="1:4" x14ac:dyDescent="0.25">
      <c r="A355" t="s">
        <v>338</v>
      </c>
      <c r="B355">
        <v>26.3</v>
      </c>
      <c r="C355">
        <v>26.4</v>
      </c>
      <c r="D355">
        <v>21</v>
      </c>
    </row>
    <row r="356" spans="1:4" x14ac:dyDescent="0.25">
      <c r="A356" t="s">
        <v>338</v>
      </c>
      <c r="B356">
        <v>26.7</v>
      </c>
      <c r="C356">
        <v>26.8</v>
      </c>
      <c r="D356">
        <v>25</v>
      </c>
    </row>
    <row r="357" spans="1:4" x14ac:dyDescent="0.25">
      <c r="A357" t="s">
        <v>338</v>
      </c>
      <c r="B357">
        <v>26.8</v>
      </c>
      <c r="C357">
        <v>26.876000000000001</v>
      </c>
      <c r="D357">
        <v>29</v>
      </c>
    </row>
    <row r="358" spans="1:4" x14ac:dyDescent="0.25">
      <c r="A358" t="s">
        <v>338</v>
      </c>
      <c r="B358">
        <v>26.876000000000001</v>
      </c>
      <c r="C358">
        <v>26.9</v>
      </c>
      <c r="D358">
        <v>29</v>
      </c>
    </row>
    <row r="359" spans="1:4" x14ac:dyDescent="0.25">
      <c r="A359" t="s">
        <v>338</v>
      </c>
      <c r="B359">
        <v>26.9</v>
      </c>
      <c r="C359">
        <v>27</v>
      </c>
      <c r="D359">
        <v>29</v>
      </c>
    </row>
    <row r="360" spans="1:4" x14ac:dyDescent="0.25">
      <c r="A360" t="s">
        <v>338</v>
      </c>
      <c r="B360">
        <v>28</v>
      </c>
      <c r="C360">
        <v>28.1</v>
      </c>
      <c r="D360">
        <v>29</v>
      </c>
    </row>
    <row r="361" spans="1:4" x14ac:dyDescent="0.25">
      <c r="A361" t="s">
        <v>338</v>
      </c>
      <c r="B361">
        <v>30.3</v>
      </c>
      <c r="C361">
        <v>30.4</v>
      </c>
      <c r="D361">
        <v>29</v>
      </c>
    </row>
    <row r="362" spans="1:4" x14ac:dyDescent="0.25">
      <c r="A362" t="s">
        <v>338</v>
      </c>
      <c r="B362">
        <v>30.5</v>
      </c>
      <c r="C362">
        <v>30.6</v>
      </c>
      <c r="D362">
        <v>28</v>
      </c>
    </row>
    <row r="363" spans="1:4" x14ac:dyDescent="0.25">
      <c r="A363" t="s">
        <v>338</v>
      </c>
      <c r="B363">
        <v>31.1</v>
      </c>
      <c r="C363">
        <v>31.2</v>
      </c>
      <c r="D363">
        <v>27</v>
      </c>
    </row>
    <row r="364" spans="1:4" x14ac:dyDescent="0.25">
      <c r="A364" t="s">
        <v>338</v>
      </c>
      <c r="B364">
        <v>31.3</v>
      </c>
      <c r="C364">
        <v>31.4</v>
      </c>
      <c r="D364">
        <v>28</v>
      </c>
    </row>
    <row r="365" spans="1:4" x14ac:dyDescent="0.25">
      <c r="A365" t="s">
        <v>338</v>
      </c>
      <c r="B365">
        <v>31.4</v>
      </c>
      <c r="C365">
        <v>31.5</v>
      </c>
      <c r="D365">
        <v>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1"/>
  <sheetViews>
    <sheetView workbookViewId="0"/>
  </sheetViews>
  <sheetFormatPr defaultRowHeight="15" x14ac:dyDescent="0.25"/>
  <cols>
    <col min="1" max="5" width="20" customWidth="1"/>
  </cols>
  <sheetData>
    <row r="1" spans="1:5" x14ac:dyDescent="0.25">
      <c r="A1" s="11" t="str">
        <f>HYPERLINK("#Summary!A1", "Summary Worksheet")</f>
        <v>Summary Worksheet</v>
      </c>
      <c r="B1" t="s">
        <v>265</v>
      </c>
    </row>
    <row r="2" spans="1:5" x14ac:dyDescent="0.25">
      <c r="A2" s="12" t="s">
        <v>207</v>
      </c>
      <c r="B2" s="12" t="s">
        <v>208</v>
      </c>
      <c r="C2" s="12" t="s">
        <v>209</v>
      </c>
      <c r="D2" s="12" t="s">
        <v>23</v>
      </c>
      <c r="E2" s="12" t="s">
        <v>18</v>
      </c>
    </row>
    <row r="3" spans="1:5" x14ac:dyDescent="0.25">
      <c r="A3" t="s">
        <v>339</v>
      </c>
      <c r="B3">
        <v>3.69</v>
      </c>
      <c r="C3">
        <v>3.7</v>
      </c>
      <c r="D3">
        <v>5</v>
      </c>
    </row>
    <row r="4" spans="1:5" x14ac:dyDescent="0.25">
      <c r="A4" t="s">
        <v>340</v>
      </c>
      <c r="B4">
        <v>4.8899999999999997</v>
      </c>
      <c r="C4">
        <v>4.9000000000000004</v>
      </c>
      <c r="D4">
        <v>0</v>
      </c>
    </row>
    <row r="5" spans="1:5" x14ac:dyDescent="0.25">
      <c r="A5" t="s">
        <v>341</v>
      </c>
      <c r="B5">
        <v>0</v>
      </c>
      <c r="C5">
        <v>5.0000000000000001E-3</v>
      </c>
      <c r="D5">
        <v>0</v>
      </c>
    </row>
    <row r="6" spans="1:5" x14ac:dyDescent="0.25">
      <c r="A6" t="s">
        <v>341</v>
      </c>
      <c r="B6">
        <v>5.0000000000000001E-3</v>
      </c>
      <c r="C6">
        <v>1.7999999999999999E-2</v>
      </c>
      <c r="D6">
        <v>0</v>
      </c>
    </row>
    <row r="7" spans="1:5" x14ac:dyDescent="0.25">
      <c r="A7" t="s">
        <v>341</v>
      </c>
      <c r="B7">
        <v>1.7999999999999999E-2</v>
      </c>
      <c r="C7">
        <v>2.1000000000000001E-2</v>
      </c>
      <c r="D7">
        <v>0</v>
      </c>
    </row>
    <row r="8" spans="1:5" x14ac:dyDescent="0.25">
      <c r="A8" t="s">
        <v>342</v>
      </c>
      <c r="B8">
        <v>34.200000000000003</v>
      </c>
      <c r="C8">
        <v>34.299999999999997</v>
      </c>
      <c r="D8">
        <v>0</v>
      </c>
    </row>
    <row r="9" spans="1:5" x14ac:dyDescent="0.25">
      <c r="A9" t="s">
        <v>342</v>
      </c>
      <c r="B9">
        <v>34.299999999999997</v>
      </c>
      <c r="C9">
        <v>34.347999999999999</v>
      </c>
      <c r="D9">
        <v>0</v>
      </c>
    </row>
    <row r="10" spans="1:5" x14ac:dyDescent="0.25">
      <c r="A10" t="s">
        <v>342</v>
      </c>
      <c r="B10">
        <v>34.347999999999999</v>
      </c>
      <c r="C10">
        <v>34.4</v>
      </c>
      <c r="D10">
        <v>0</v>
      </c>
    </row>
    <row r="11" spans="1:5" x14ac:dyDescent="0.25">
      <c r="A11" t="s">
        <v>342</v>
      </c>
      <c r="B11">
        <v>34.4</v>
      </c>
      <c r="C11">
        <v>34.5</v>
      </c>
      <c r="D11">
        <v>0</v>
      </c>
    </row>
    <row r="12" spans="1:5" x14ac:dyDescent="0.25">
      <c r="A12" t="s">
        <v>342</v>
      </c>
      <c r="B12">
        <v>34.5</v>
      </c>
      <c r="C12">
        <v>34.558</v>
      </c>
      <c r="D12">
        <v>0</v>
      </c>
    </row>
    <row r="13" spans="1:5" x14ac:dyDescent="0.25">
      <c r="A13" t="s">
        <v>342</v>
      </c>
      <c r="B13">
        <v>34.558</v>
      </c>
      <c r="C13">
        <v>34.6</v>
      </c>
      <c r="D13">
        <v>0</v>
      </c>
    </row>
    <row r="14" spans="1:5" x14ac:dyDescent="0.25">
      <c r="A14" t="s">
        <v>342</v>
      </c>
      <c r="B14">
        <v>34.6</v>
      </c>
      <c r="C14">
        <v>34.700000000000003</v>
      </c>
      <c r="D14">
        <v>0</v>
      </c>
    </row>
    <row r="15" spans="1:5" x14ac:dyDescent="0.25">
      <c r="A15" t="s">
        <v>342</v>
      </c>
      <c r="B15">
        <v>34.700000000000003</v>
      </c>
      <c r="C15">
        <v>34.781999999999996</v>
      </c>
      <c r="D15">
        <v>0</v>
      </c>
    </row>
    <row r="16" spans="1:5" x14ac:dyDescent="0.25">
      <c r="A16" t="s">
        <v>342</v>
      </c>
      <c r="B16">
        <v>34.781999999999996</v>
      </c>
      <c r="C16">
        <v>34.799999999999997</v>
      </c>
      <c r="D16">
        <v>0</v>
      </c>
    </row>
    <row r="17" spans="1:4" x14ac:dyDescent="0.25">
      <c r="A17" t="s">
        <v>342</v>
      </c>
      <c r="B17">
        <v>34.799999999999997</v>
      </c>
      <c r="C17">
        <v>34.9</v>
      </c>
      <c r="D17">
        <v>0</v>
      </c>
    </row>
    <row r="18" spans="1:4" x14ac:dyDescent="0.25">
      <c r="A18" t="s">
        <v>342</v>
      </c>
      <c r="B18">
        <v>34.9</v>
      </c>
      <c r="C18">
        <v>34.997999999999998</v>
      </c>
      <c r="D18">
        <v>0</v>
      </c>
    </row>
    <row r="19" spans="1:4" x14ac:dyDescent="0.25">
      <c r="A19" t="s">
        <v>342</v>
      </c>
      <c r="B19">
        <v>34.997999999999998</v>
      </c>
      <c r="C19">
        <v>35</v>
      </c>
      <c r="D19">
        <v>0</v>
      </c>
    </row>
    <row r="20" spans="1:4" x14ac:dyDescent="0.25">
      <c r="A20" t="s">
        <v>342</v>
      </c>
      <c r="B20">
        <v>35</v>
      </c>
      <c r="C20">
        <v>35.018000000000001</v>
      </c>
      <c r="D20">
        <v>0</v>
      </c>
    </row>
    <row r="21" spans="1:4" x14ac:dyDescent="0.25">
      <c r="A21" t="s">
        <v>342</v>
      </c>
      <c r="B21">
        <v>35.018000000000001</v>
      </c>
      <c r="C21">
        <v>35.1</v>
      </c>
      <c r="D21">
        <v>0</v>
      </c>
    </row>
    <row r="22" spans="1:4" x14ac:dyDescent="0.25">
      <c r="A22" t="s">
        <v>342</v>
      </c>
      <c r="B22">
        <v>35.1</v>
      </c>
      <c r="C22">
        <v>35.200000000000003</v>
      </c>
      <c r="D22">
        <v>0</v>
      </c>
    </row>
    <row r="23" spans="1:4" x14ac:dyDescent="0.25">
      <c r="A23" t="s">
        <v>342</v>
      </c>
      <c r="B23">
        <v>35.200000000000003</v>
      </c>
      <c r="C23">
        <v>35.235999999999997</v>
      </c>
      <c r="D23">
        <v>0</v>
      </c>
    </row>
    <row r="24" spans="1:4" x14ac:dyDescent="0.25">
      <c r="A24" t="s">
        <v>342</v>
      </c>
      <c r="B24">
        <v>35.235999999999997</v>
      </c>
      <c r="C24">
        <v>35.299999999999997</v>
      </c>
      <c r="D24">
        <v>0</v>
      </c>
    </row>
    <row r="25" spans="1:4" x14ac:dyDescent="0.25">
      <c r="A25" t="s">
        <v>342</v>
      </c>
      <c r="B25">
        <v>35.299999999999997</v>
      </c>
      <c r="C25">
        <v>35.334000000000003</v>
      </c>
      <c r="D25">
        <v>1</v>
      </c>
    </row>
    <row r="26" spans="1:4" x14ac:dyDescent="0.25">
      <c r="A26" t="s">
        <v>342</v>
      </c>
      <c r="B26">
        <v>35.334000000000003</v>
      </c>
      <c r="C26">
        <v>35.340000000000003</v>
      </c>
      <c r="D26">
        <v>1</v>
      </c>
    </row>
    <row r="27" spans="1:4" x14ac:dyDescent="0.25">
      <c r="A27" t="s">
        <v>342</v>
      </c>
      <c r="B27">
        <v>35.340000000000003</v>
      </c>
      <c r="C27">
        <v>35.4</v>
      </c>
      <c r="D27">
        <v>1</v>
      </c>
    </row>
    <row r="28" spans="1:4" x14ac:dyDescent="0.25">
      <c r="A28" t="s">
        <v>342</v>
      </c>
      <c r="B28">
        <v>35.4</v>
      </c>
      <c r="C28">
        <v>35.401000000000003</v>
      </c>
      <c r="D28">
        <v>1</v>
      </c>
    </row>
    <row r="29" spans="1:4" x14ac:dyDescent="0.25">
      <c r="A29" t="s">
        <v>342</v>
      </c>
      <c r="B29">
        <v>35.401000000000003</v>
      </c>
      <c r="C29">
        <v>35.423000000000002</v>
      </c>
      <c r="D29">
        <v>1</v>
      </c>
    </row>
    <row r="30" spans="1:4" x14ac:dyDescent="0.25">
      <c r="A30" t="s">
        <v>342</v>
      </c>
      <c r="B30">
        <v>35.423000000000002</v>
      </c>
      <c r="C30">
        <v>35.5</v>
      </c>
      <c r="D30">
        <v>1</v>
      </c>
    </row>
    <row r="31" spans="1:4" x14ac:dyDescent="0.25">
      <c r="A31" t="s">
        <v>342</v>
      </c>
      <c r="B31">
        <v>35.5</v>
      </c>
      <c r="C31">
        <v>35.518000000000001</v>
      </c>
      <c r="D31">
        <v>1</v>
      </c>
    </row>
    <row r="32" spans="1:4" x14ac:dyDescent="0.25">
      <c r="A32" t="s">
        <v>342</v>
      </c>
      <c r="B32">
        <v>35.518000000000001</v>
      </c>
      <c r="C32">
        <v>35.546999999999997</v>
      </c>
      <c r="D32">
        <v>1</v>
      </c>
    </row>
    <row r="33" spans="1:4" x14ac:dyDescent="0.25">
      <c r="A33" t="s">
        <v>342</v>
      </c>
      <c r="B33">
        <v>35.546999999999997</v>
      </c>
      <c r="C33">
        <v>35.549999999999997</v>
      </c>
      <c r="D33">
        <v>1</v>
      </c>
    </row>
    <row r="34" spans="1:4" x14ac:dyDescent="0.25">
      <c r="A34" t="s">
        <v>342</v>
      </c>
      <c r="B34">
        <v>35.549999999999997</v>
      </c>
      <c r="C34">
        <v>35.6</v>
      </c>
      <c r="D34">
        <v>1</v>
      </c>
    </row>
    <row r="35" spans="1:4" x14ac:dyDescent="0.25">
      <c r="A35" t="s">
        <v>342</v>
      </c>
      <c r="B35">
        <v>35.6</v>
      </c>
      <c r="C35">
        <v>35.627000000000002</v>
      </c>
      <c r="D35">
        <v>1</v>
      </c>
    </row>
    <row r="36" spans="1:4" x14ac:dyDescent="0.25">
      <c r="A36" t="s">
        <v>342</v>
      </c>
      <c r="B36">
        <v>35.627000000000002</v>
      </c>
      <c r="C36">
        <v>35.67</v>
      </c>
      <c r="D36">
        <v>1</v>
      </c>
    </row>
    <row r="37" spans="1:4" x14ac:dyDescent="0.25">
      <c r="A37" t="s">
        <v>342</v>
      </c>
      <c r="B37">
        <v>35.67</v>
      </c>
      <c r="C37">
        <v>35.671999999999997</v>
      </c>
      <c r="D37">
        <v>1</v>
      </c>
    </row>
    <row r="38" spans="1:4" x14ac:dyDescent="0.25">
      <c r="A38" t="s">
        <v>342</v>
      </c>
      <c r="B38">
        <v>35.671999999999997</v>
      </c>
      <c r="C38">
        <v>35.700000000000003</v>
      </c>
      <c r="D38">
        <v>1</v>
      </c>
    </row>
    <row r="39" spans="1:4" x14ac:dyDescent="0.25">
      <c r="A39" t="s">
        <v>342</v>
      </c>
      <c r="B39">
        <v>35.700000000000003</v>
      </c>
      <c r="C39">
        <v>35.704000000000001</v>
      </c>
      <c r="D39">
        <v>1</v>
      </c>
    </row>
    <row r="40" spans="1:4" x14ac:dyDescent="0.25">
      <c r="A40" t="s">
        <v>342</v>
      </c>
      <c r="B40">
        <v>35.704000000000001</v>
      </c>
      <c r="C40">
        <v>35.79</v>
      </c>
      <c r="D40">
        <v>1</v>
      </c>
    </row>
    <row r="41" spans="1:4" x14ac:dyDescent="0.25">
      <c r="A41" t="s">
        <v>342</v>
      </c>
      <c r="B41">
        <v>35.79</v>
      </c>
      <c r="C41">
        <v>35.799999999999997</v>
      </c>
      <c r="D41">
        <v>1</v>
      </c>
    </row>
    <row r="42" spans="1:4" x14ac:dyDescent="0.25">
      <c r="A42" t="s">
        <v>342</v>
      </c>
      <c r="B42">
        <v>35.799999999999997</v>
      </c>
      <c r="C42">
        <v>35.9</v>
      </c>
      <c r="D42">
        <v>0</v>
      </c>
    </row>
    <row r="43" spans="1:4" x14ac:dyDescent="0.25">
      <c r="A43" t="s">
        <v>342</v>
      </c>
      <c r="B43">
        <v>35.9</v>
      </c>
      <c r="C43">
        <v>35.905999999999999</v>
      </c>
      <c r="D43">
        <v>3</v>
      </c>
    </row>
    <row r="44" spans="1:4" x14ac:dyDescent="0.25">
      <c r="A44" t="s">
        <v>342</v>
      </c>
      <c r="B44">
        <v>35.905999999999999</v>
      </c>
      <c r="C44">
        <v>36</v>
      </c>
      <c r="D44">
        <v>3</v>
      </c>
    </row>
    <row r="45" spans="1:4" x14ac:dyDescent="0.25">
      <c r="A45" t="s">
        <v>342</v>
      </c>
      <c r="B45">
        <v>36</v>
      </c>
      <c r="C45">
        <v>36.054000000000002</v>
      </c>
      <c r="D45">
        <v>2</v>
      </c>
    </row>
    <row r="46" spans="1:4" x14ac:dyDescent="0.25">
      <c r="A46" t="s">
        <v>342</v>
      </c>
      <c r="B46">
        <v>36.054000000000002</v>
      </c>
      <c r="C46">
        <v>36.090000000000003</v>
      </c>
      <c r="D46">
        <v>2</v>
      </c>
    </row>
    <row r="47" spans="1:4" x14ac:dyDescent="0.25">
      <c r="A47" t="s">
        <v>342</v>
      </c>
      <c r="B47">
        <v>36.090000000000003</v>
      </c>
      <c r="C47">
        <v>36.1</v>
      </c>
      <c r="D47">
        <v>2</v>
      </c>
    </row>
    <row r="48" spans="1:4" x14ac:dyDescent="0.25">
      <c r="A48" t="s">
        <v>342</v>
      </c>
      <c r="B48">
        <v>36.1</v>
      </c>
      <c r="C48">
        <v>36.137999999999998</v>
      </c>
      <c r="D48">
        <v>7</v>
      </c>
    </row>
    <row r="49" spans="1:4" x14ac:dyDescent="0.25">
      <c r="A49" t="s">
        <v>342</v>
      </c>
      <c r="B49">
        <v>36.137999999999998</v>
      </c>
      <c r="C49">
        <v>36.200000000000003</v>
      </c>
      <c r="D49">
        <v>7</v>
      </c>
    </row>
    <row r="50" spans="1:4" x14ac:dyDescent="0.25">
      <c r="A50" t="s">
        <v>342</v>
      </c>
      <c r="B50">
        <v>36.200000000000003</v>
      </c>
      <c r="C50">
        <v>36.299999999999997</v>
      </c>
      <c r="D50">
        <v>32</v>
      </c>
    </row>
    <row r="51" spans="1:4" x14ac:dyDescent="0.25">
      <c r="A51" t="s">
        <v>342</v>
      </c>
      <c r="B51">
        <v>36.299999999999997</v>
      </c>
      <c r="C51">
        <v>36.36</v>
      </c>
      <c r="D51">
        <v>17</v>
      </c>
    </row>
    <row r="52" spans="1:4" x14ac:dyDescent="0.25">
      <c r="A52" t="s">
        <v>342</v>
      </c>
      <c r="B52">
        <v>36.36</v>
      </c>
      <c r="C52">
        <v>36.4</v>
      </c>
      <c r="D52">
        <v>17</v>
      </c>
    </row>
    <row r="53" spans="1:4" x14ac:dyDescent="0.25">
      <c r="A53" t="s">
        <v>342</v>
      </c>
      <c r="B53">
        <v>36.4</v>
      </c>
      <c r="C53">
        <v>36.49</v>
      </c>
      <c r="D53">
        <v>14</v>
      </c>
    </row>
    <row r="54" spans="1:4" x14ac:dyDescent="0.25">
      <c r="A54" t="s">
        <v>342</v>
      </c>
      <c r="B54">
        <v>36.49</v>
      </c>
      <c r="C54">
        <v>36.5</v>
      </c>
      <c r="D54">
        <v>14</v>
      </c>
    </row>
    <row r="55" spans="1:4" x14ac:dyDescent="0.25">
      <c r="A55" t="s">
        <v>342</v>
      </c>
      <c r="B55">
        <v>36.5</v>
      </c>
      <c r="C55">
        <v>36.6</v>
      </c>
      <c r="D55">
        <v>3</v>
      </c>
    </row>
    <row r="56" spans="1:4" x14ac:dyDescent="0.25">
      <c r="A56" t="s">
        <v>342</v>
      </c>
      <c r="B56">
        <v>36.6</v>
      </c>
      <c r="C56">
        <v>36.616</v>
      </c>
      <c r="D56">
        <v>1</v>
      </c>
    </row>
    <row r="57" spans="1:4" x14ac:dyDescent="0.25">
      <c r="A57" t="s">
        <v>342</v>
      </c>
      <c r="B57">
        <v>36.616</v>
      </c>
      <c r="C57">
        <v>36.646000000000001</v>
      </c>
      <c r="D57">
        <v>1</v>
      </c>
    </row>
    <row r="58" spans="1:4" x14ac:dyDescent="0.25">
      <c r="A58" t="s">
        <v>342</v>
      </c>
      <c r="B58">
        <v>36.646000000000001</v>
      </c>
      <c r="C58">
        <v>36.700000000000003</v>
      </c>
      <c r="D58">
        <v>1</v>
      </c>
    </row>
    <row r="59" spans="1:4" x14ac:dyDescent="0.25">
      <c r="A59" t="s">
        <v>342</v>
      </c>
      <c r="B59">
        <v>36.700000000000003</v>
      </c>
      <c r="C59">
        <v>36.761000000000003</v>
      </c>
      <c r="D59">
        <v>0</v>
      </c>
    </row>
    <row r="60" spans="1:4" x14ac:dyDescent="0.25">
      <c r="A60" t="s">
        <v>342</v>
      </c>
      <c r="B60">
        <v>36.761000000000003</v>
      </c>
      <c r="C60">
        <v>36.787999999999997</v>
      </c>
      <c r="D60">
        <v>0</v>
      </c>
    </row>
    <row r="61" spans="1:4" x14ac:dyDescent="0.25">
      <c r="A61" t="s">
        <v>342</v>
      </c>
      <c r="B61">
        <v>36.787999999999997</v>
      </c>
      <c r="C61">
        <v>36.799999999999997</v>
      </c>
      <c r="D61">
        <v>0</v>
      </c>
    </row>
    <row r="62" spans="1:4" x14ac:dyDescent="0.25">
      <c r="A62" t="s">
        <v>342</v>
      </c>
      <c r="B62">
        <v>36.799999999999997</v>
      </c>
      <c r="C62">
        <v>36.825000000000003</v>
      </c>
      <c r="D62">
        <v>0</v>
      </c>
    </row>
    <row r="63" spans="1:4" x14ac:dyDescent="0.25">
      <c r="A63" t="s">
        <v>342</v>
      </c>
      <c r="B63">
        <v>36.825000000000003</v>
      </c>
      <c r="C63">
        <v>36.866999999999997</v>
      </c>
      <c r="D63">
        <v>0</v>
      </c>
    </row>
    <row r="64" spans="1:4" x14ac:dyDescent="0.25">
      <c r="A64" t="s">
        <v>342</v>
      </c>
      <c r="B64">
        <v>36.866999999999997</v>
      </c>
      <c r="C64">
        <v>36.9</v>
      </c>
      <c r="D64">
        <v>0</v>
      </c>
    </row>
    <row r="65" spans="1:4" x14ac:dyDescent="0.25">
      <c r="A65" t="s">
        <v>342</v>
      </c>
      <c r="B65">
        <v>36.9</v>
      </c>
      <c r="C65">
        <v>37</v>
      </c>
      <c r="D65">
        <v>0</v>
      </c>
    </row>
    <row r="66" spans="1:4" x14ac:dyDescent="0.25">
      <c r="A66" t="s">
        <v>342</v>
      </c>
      <c r="B66">
        <v>37</v>
      </c>
      <c r="C66">
        <v>37.066000000000003</v>
      </c>
      <c r="D66">
        <v>0</v>
      </c>
    </row>
    <row r="67" spans="1:4" x14ac:dyDescent="0.25">
      <c r="A67" t="s">
        <v>342</v>
      </c>
      <c r="B67">
        <v>37.066000000000003</v>
      </c>
      <c r="C67">
        <v>37.1</v>
      </c>
      <c r="D67">
        <v>0</v>
      </c>
    </row>
    <row r="68" spans="1:4" x14ac:dyDescent="0.25">
      <c r="A68" t="s">
        <v>342</v>
      </c>
      <c r="B68">
        <v>37.1</v>
      </c>
      <c r="C68">
        <v>37.200000000000003</v>
      </c>
      <c r="D68">
        <v>0</v>
      </c>
    </row>
    <row r="69" spans="1:4" x14ac:dyDescent="0.25">
      <c r="A69" t="s">
        <v>342</v>
      </c>
      <c r="B69">
        <v>37.200000000000003</v>
      </c>
      <c r="C69">
        <v>37.29</v>
      </c>
      <c r="D69">
        <v>0</v>
      </c>
    </row>
    <row r="70" spans="1:4" x14ac:dyDescent="0.25">
      <c r="A70" t="s">
        <v>342</v>
      </c>
      <c r="B70">
        <v>37.29</v>
      </c>
      <c r="C70">
        <v>37.299999999999997</v>
      </c>
      <c r="D70">
        <v>0</v>
      </c>
    </row>
    <row r="71" spans="1:4" x14ac:dyDescent="0.25">
      <c r="A71" t="s">
        <v>342</v>
      </c>
      <c r="B71">
        <v>37.299999999999997</v>
      </c>
      <c r="C71">
        <v>37.4</v>
      </c>
      <c r="D71">
        <v>0</v>
      </c>
    </row>
    <row r="72" spans="1:4" x14ac:dyDescent="0.25">
      <c r="A72" t="s">
        <v>342</v>
      </c>
      <c r="B72">
        <v>37.4</v>
      </c>
      <c r="C72">
        <v>37.488</v>
      </c>
      <c r="D72">
        <v>0</v>
      </c>
    </row>
    <row r="73" spans="1:4" x14ac:dyDescent="0.25">
      <c r="A73" t="s">
        <v>342</v>
      </c>
      <c r="B73">
        <v>37.488</v>
      </c>
      <c r="C73">
        <v>37.494</v>
      </c>
      <c r="D73">
        <v>0</v>
      </c>
    </row>
    <row r="74" spans="1:4" x14ac:dyDescent="0.25">
      <c r="A74" t="s">
        <v>342</v>
      </c>
      <c r="B74">
        <v>37.494</v>
      </c>
      <c r="C74">
        <v>37.5</v>
      </c>
      <c r="D74">
        <v>0</v>
      </c>
    </row>
    <row r="75" spans="1:4" x14ac:dyDescent="0.25">
      <c r="A75" t="s">
        <v>342</v>
      </c>
      <c r="B75">
        <v>37.5</v>
      </c>
      <c r="C75">
        <v>37.6</v>
      </c>
      <c r="D75">
        <v>0</v>
      </c>
    </row>
    <row r="76" spans="1:4" x14ac:dyDescent="0.25">
      <c r="A76" t="s">
        <v>342</v>
      </c>
      <c r="B76">
        <v>37.6</v>
      </c>
      <c r="C76">
        <v>37.700000000000003</v>
      </c>
      <c r="D76">
        <v>0</v>
      </c>
    </row>
    <row r="77" spans="1:4" x14ac:dyDescent="0.25">
      <c r="A77" t="s">
        <v>342</v>
      </c>
      <c r="B77">
        <v>37.700000000000003</v>
      </c>
      <c r="C77">
        <v>37.799999999999997</v>
      </c>
      <c r="D77">
        <v>0</v>
      </c>
    </row>
    <row r="78" spans="1:4" x14ac:dyDescent="0.25">
      <c r="A78" t="s">
        <v>342</v>
      </c>
      <c r="B78">
        <v>37.799999999999997</v>
      </c>
      <c r="C78">
        <v>37.805</v>
      </c>
      <c r="D78">
        <v>0</v>
      </c>
    </row>
    <row r="79" spans="1:4" x14ac:dyDescent="0.25">
      <c r="A79" t="s">
        <v>342</v>
      </c>
      <c r="B79">
        <v>37.805</v>
      </c>
      <c r="C79">
        <v>37.869999999999997</v>
      </c>
      <c r="D79">
        <v>0</v>
      </c>
    </row>
    <row r="80" spans="1:4" x14ac:dyDescent="0.25">
      <c r="A80" t="s">
        <v>342</v>
      </c>
      <c r="B80">
        <v>37.869999999999997</v>
      </c>
      <c r="C80">
        <v>37.9</v>
      </c>
      <c r="D80">
        <v>0</v>
      </c>
    </row>
    <row r="81" spans="1:4" x14ac:dyDescent="0.25">
      <c r="A81" t="s">
        <v>342</v>
      </c>
      <c r="B81">
        <v>37.9</v>
      </c>
      <c r="C81">
        <v>38</v>
      </c>
      <c r="D81">
        <v>0</v>
      </c>
    </row>
    <row r="82" spans="1:4" x14ac:dyDescent="0.25">
      <c r="A82" t="s">
        <v>342</v>
      </c>
      <c r="B82">
        <v>38</v>
      </c>
      <c r="C82">
        <v>38.1</v>
      </c>
      <c r="D82">
        <v>0</v>
      </c>
    </row>
    <row r="83" spans="1:4" x14ac:dyDescent="0.25">
      <c r="A83" t="s">
        <v>342</v>
      </c>
      <c r="B83">
        <v>38.1</v>
      </c>
      <c r="C83">
        <v>38.200000000000003</v>
      </c>
      <c r="D83">
        <v>0</v>
      </c>
    </row>
    <row r="84" spans="1:4" x14ac:dyDescent="0.25">
      <c r="A84" t="s">
        <v>342</v>
      </c>
      <c r="B84">
        <v>38.200000000000003</v>
      </c>
      <c r="C84">
        <v>38.299999999999997</v>
      </c>
      <c r="D84">
        <v>0</v>
      </c>
    </row>
    <row r="85" spans="1:4" x14ac:dyDescent="0.25">
      <c r="A85" t="s">
        <v>342</v>
      </c>
      <c r="B85">
        <v>38.299999999999997</v>
      </c>
      <c r="C85">
        <v>38.4</v>
      </c>
      <c r="D85">
        <v>0</v>
      </c>
    </row>
    <row r="86" spans="1:4" x14ac:dyDescent="0.25">
      <c r="A86" t="s">
        <v>342</v>
      </c>
      <c r="B86">
        <v>38.4</v>
      </c>
      <c r="C86">
        <v>38.5</v>
      </c>
      <c r="D86">
        <v>0</v>
      </c>
    </row>
    <row r="87" spans="1:4" x14ac:dyDescent="0.25">
      <c r="A87" t="s">
        <v>342</v>
      </c>
      <c r="B87">
        <v>38.5</v>
      </c>
      <c r="C87">
        <v>38.6</v>
      </c>
      <c r="D87">
        <v>1</v>
      </c>
    </row>
    <row r="88" spans="1:4" x14ac:dyDescent="0.25">
      <c r="A88" t="s">
        <v>342</v>
      </c>
      <c r="B88">
        <v>38.6</v>
      </c>
      <c r="C88">
        <v>38.700000000000003</v>
      </c>
      <c r="D88">
        <v>0</v>
      </c>
    </row>
    <row r="89" spans="1:4" x14ac:dyDescent="0.25">
      <c r="A89" t="s">
        <v>342</v>
      </c>
      <c r="B89">
        <v>38.700000000000003</v>
      </c>
      <c r="C89">
        <v>38.799999999999997</v>
      </c>
      <c r="D89">
        <v>0</v>
      </c>
    </row>
    <row r="90" spans="1:4" x14ac:dyDescent="0.25">
      <c r="A90" t="s">
        <v>342</v>
      </c>
      <c r="B90">
        <v>38.799999999999997</v>
      </c>
      <c r="C90">
        <v>38.889000000000003</v>
      </c>
      <c r="D90">
        <v>0</v>
      </c>
    </row>
    <row r="91" spans="1:4" x14ac:dyDescent="0.25">
      <c r="A91" t="s">
        <v>342</v>
      </c>
      <c r="B91">
        <v>38.889000000000003</v>
      </c>
      <c r="C91">
        <v>38.9</v>
      </c>
      <c r="D91">
        <v>0</v>
      </c>
    </row>
    <row r="92" spans="1:4" x14ac:dyDescent="0.25">
      <c r="A92" t="s">
        <v>342</v>
      </c>
      <c r="B92">
        <v>38.9</v>
      </c>
      <c r="C92">
        <v>39</v>
      </c>
      <c r="D92">
        <v>0</v>
      </c>
    </row>
    <row r="93" spans="1:4" x14ac:dyDescent="0.25">
      <c r="A93" t="s">
        <v>342</v>
      </c>
      <c r="B93">
        <v>39</v>
      </c>
      <c r="C93">
        <v>39.1</v>
      </c>
      <c r="D93">
        <v>1</v>
      </c>
    </row>
    <row r="94" spans="1:4" x14ac:dyDescent="0.25">
      <c r="A94" t="s">
        <v>342</v>
      </c>
      <c r="B94">
        <v>39.1</v>
      </c>
      <c r="C94">
        <v>39.200000000000003</v>
      </c>
      <c r="D94">
        <v>0</v>
      </c>
    </row>
    <row r="95" spans="1:4" x14ac:dyDescent="0.25">
      <c r="A95" t="s">
        <v>342</v>
      </c>
      <c r="B95">
        <v>39.200000000000003</v>
      </c>
      <c r="C95">
        <v>39.299999999999997</v>
      </c>
      <c r="D95">
        <v>0</v>
      </c>
    </row>
    <row r="96" spans="1:4" x14ac:dyDescent="0.25">
      <c r="A96" t="s">
        <v>342</v>
      </c>
      <c r="B96">
        <v>39.299999999999997</v>
      </c>
      <c r="C96">
        <v>39.340000000000003</v>
      </c>
      <c r="D96">
        <v>0</v>
      </c>
    </row>
    <row r="97" spans="1:4" x14ac:dyDescent="0.25">
      <c r="A97" t="s">
        <v>342</v>
      </c>
      <c r="B97">
        <v>39.340000000000003</v>
      </c>
      <c r="C97">
        <v>39.4</v>
      </c>
      <c r="D97">
        <v>0</v>
      </c>
    </row>
    <row r="98" spans="1:4" x14ac:dyDescent="0.25">
      <c r="A98" t="s">
        <v>342</v>
      </c>
      <c r="B98">
        <v>39.4</v>
      </c>
      <c r="C98">
        <v>39.42</v>
      </c>
      <c r="D98">
        <v>0</v>
      </c>
    </row>
    <row r="99" spans="1:4" x14ac:dyDescent="0.25">
      <c r="A99" t="s">
        <v>342</v>
      </c>
      <c r="B99">
        <v>39.42</v>
      </c>
      <c r="C99">
        <v>39.44</v>
      </c>
      <c r="D99">
        <v>0</v>
      </c>
    </row>
    <row r="100" spans="1:4" x14ac:dyDescent="0.25">
      <c r="A100" t="s">
        <v>342</v>
      </c>
      <c r="B100">
        <v>39.44</v>
      </c>
      <c r="C100">
        <v>39.451999999999998</v>
      </c>
      <c r="D100">
        <v>0</v>
      </c>
    </row>
    <row r="101" spans="1:4" x14ac:dyDescent="0.25">
      <c r="A101" t="s">
        <v>342</v>
      </c>
      <c r="B101">
        <v>39.451999999999998</v>
      </c>
      <c r="C101">
        <v>39.5</v>
      </c>
      <c r="D101">
        <v>0</v>
      </c>
    </row>
    <row r="102" spans="1:4" x14ac:dyDescent="0.25">
      <c r="A102" t="s">
        <v>342</v>
      </c>
      <c r="B102">
        <v>39.5</v>
      </c>
      <c r="C102">
        <v>39.6</v>
      </c>
      <c r="D102">
        <v>0</v>
      </c>
    </row>
    <row r="103" spans="1:4" x14ac:dyDescent="0.25">
      <c r="A103" t="s">
        <v>342</v>
      </c>
      <c r="B103">
        <v>39.6</v>
      </c>
      <c r="C103">
        <v>39.700000000000003</v>
      </c>
      <c r="D103">
        <v>0</v>
      </c>
    </row>
    <row r="104" spans="1:4" x14ac:dyDescent="0.25">
      <c r="A104" t="s">
        <v>342</v>
      </c>
      <c r="B104">
        <v>39.700000000000003</v>
      </c>
      <c r="C104">
        <v>39.710999999999999</v>
      </c>
      <c r="D104">
        <v>0</v>
      </c>
    </row>
    <row r="105" spans="1:4" x14ac:dyDescent="0.25">
      <c r="A105" t="s">
        <v>342</v>
      </c>
      <c r="B105">
        <v>39.710999999999999</v>
      </c>
      <c r="C105">
        <v>39.762</v>
      </c>
      <c r="D105">
        <v>0</v>
      </c>
    </row>
    <row r="106" spans="1:4" x14ac:dyDescent="0.25">
      <c r="A106" t="s">
        <v>342</v>
      </c>
      <c r="B106">
        <v>39.762</v>
      </c>
      <c r="C106">
        <v>39.784999999999997</v>
      </c>
      <c r="D106">
        <v>0</v>
      </c>
    </row>
    <row r="107" spans="1:4" x14ac:dyDescent="0.25">
      <c r="A107" t="s">
        <v>342</v>
      </c>
      <c r="B107">
        <v>39.784999999999997</v>
      </c>
      <c r="C107">
        <v>39.799999999999997</v>
      </c>
      <c r="D107">
        <v>0</v>
      </c>
    </row>
    <row r="108" spans="1:4" x14ac:dyDescent="0.25">
      <c r="A108" t="s">
        <v>342</v>
      </c>
      <c r="B108">
        <v>39.799999999999997</v>
      </c>
      <c r="C108">
        <v>39.805</v>
      </c>
      <c r="D108">
        <v>0</v>
      </c>
    </row>
    <row r="109" spans="1:4" x14ac:dyDescent="0.25">
      <c r="A109" t="s">
        <v>342</v>
      </c>
      <c r="B109">
        <v>39.805</v>
      </c>
      <c r="C109">
        <v>39.820999999999998</v>
      </c>
      <c r="D109">
        <v>0</v>
      </c>
    </row>
    <row r="110" spans="1:4" x14ac:dyDescent="0.25">
      <c r="A110" t="s">
        <v>342</v>
      </c>
      <c r="B110">
        <v>39.820999999999998</v>
      </c>
      <c r="C110">
        <v>39.9</v>
      </c>
      <c r="D110">
        <v>0</v>
      </c>
    </row>
    <row r="111" spans="1:4" x14ac:dyDescent="0.25">
      <c r="A111" t="s">
        <v>342</v>
      </c>
      <c r="B111">
        <v>39.9</v>
      </c>
      <c r="C111">
        <v>39.923999999999999</v>
      </c>
      <c r="D111">
        <v>0</v>
      </c>
    </row>
    <row r="112" spans="1:4" x14ac:dyDescent="0.25">
      <c r="A112" t="s">
        <v>342</v>
      </c>
      <c r="B112">
        <v>39.923999999999999</v>
      </c>
      <c r="C112">
        <v>39.997</v>
      </c>
      <c r="D112">
        <v>0</v>
      </c>
    </row>
    <row r="113" spans="1:4" x14ac:dyDescent="0.25">
      <c r="A113" t="s">
        <v>342</v>
      </c>
      <c r="B113">
        <v>39.997</v>
      </c>
      <c r="C113">
        <v>40</v>
      </c>
      <c r="D113">
        <v>0</v>
      </c>
    </row>
    <row r="114" spans="1:4" x14ac:dyDescent="0.25">
      <c r="A114" t="s">
        <v>342</v>
      </c>
      <c r="B114">
        <v>40</v>
      </c>
      <c r="C114">
        <v>40.1</v>
      </c>
      <c r="D114">
        <v>0</v>
      </c>
    </row>
    <row r="115" spans="1:4" x14ac:dyDescent="0.25">
      <c r="A115" t="s">
        <v>342</v>
      </c>
      <c r="B115">
        <v>40.1</v>
      </c>
      <c r="C115">
        <v>40.200000000000003</v>
      </c>
      <c r="D115">
        <v>0</v>
      </c>
    </row>
    <row r="116" spans="1:4" x14ac:dyDescent="0.25">
      <c r="A116" t="s">
        <v>342</v>
      </c>
      <c r="B116">
        <v>40.200000000000003</v>
      </c>
      <c r="C116">
        <v>40.290999999999997</v>
      </c>
      <c r="D116">
        <v>0</v>
      </c>
    </row>
    <row r="117" spans="1:4" x14ac:dyDescent="0.25">
      <c r="A117" t="s">
        <v>342</v>
      </c>
      <c r="B117">
        <v>40.290999999999997</v>
      </c>
      <c r="C117">
        <v>40.299999999999997</v>
      </c>
      <c r="D117">
        <v>0</v>
      </c>
    </row>
    <row r="118" spans="1:4" x14ac:dyDescent="0.25">
      <c r="A118" t="s">
        <v>342</v>
      </c>
      <c r="B118">
        <v>40.299999999999997</v>
      </c>
      <c r="C118">
        <v>40.4</v>
      </c>
      <c r="D118">
        <v>1</v>
      </c>
    </row>
    <row r="119" spans="1:4" x14ac:dyDescent="0.25">
      <c r="A119" t="s">
        <v>342</v>
      </c>
      <c r="B119">
        <v>40.4</v>
      </c>
      <c r="C119">
        <v>40.5</v>
      </c>
      <c r="D119">
        <v>4</v>
      </c>
    </row>
    <row r="120" spans="1:4" x14ac:dyDescent="0.25">
      <c r="A120" t="s">
        <v>342</v>
      </c>
      <c r="B120">
        <v>40.5</v>
      </c>
      <c r="C120">
        <v>40.6</v>
      </c>
      <c r="D120">
        <v>5</v>
      </c>
    </row>
    <row r="121" spans="1:4" x14ac:dyDescent="0.25">
      <c r="A121" t="s">
        <v>342</v>
      </c>
      <c r="B121">
        <v>40.6</v>
      </c>
      <c r="C121">
        <v>40.700000000000003</v>
      </c>
      <c r="D121">
        <v>8</v>
      </c>
    </row>
    <row r="122" spans="1:4" x14ac:dyDescent="0.25">
      <c r="A122" t="s">
        <v>342</v>
      </c>
      <c r="B122">
        <v>40.700000000000003</v>
      </c>
      <c r="C122">
        <v>40.799999999999997</v>
      </c>
      <c r="D122">
        <v>8</v>
      </c>
    </row>
    <row r="123" spans="1:4" x14ac:dyDescent="0.25">
      <c r="A123" t="s">
        <v>342</v>
      </c>
      <c r="B123">
        <v>40.799999999999997</v>
      </c>
      <c r="C123">
        <v>40.9</v>
      </c>
      <c r="D123">
        <v>6</v>
      </c>
    </row>
    <row r="124" spans="1:4" x14ac:dyDescent="0.25">
      <c r="A124" t="s">
        <v>342</v>
      </c>
      <c r="B124">
        <v>40.9</v>
      </c>
      <c r="C124">
        <v>41</v>
      </c>
      <c r="D124">
        <v>3</v>
      </c>
    </row>
    <row r="125" spans="1:4" x14ac:dyDescent="0.25">
      <c r="A125" t="s">
        <v>342</v>
      </c>
      <c r="B125">
        <v>41</v>
      </c>
      <c r="C125">
        <v>41.1</v>
      </c>
      <c r="D125">
        <v>2</v>
      </c>
    </row>
    <row r="126" spans="1:4" x14ac:dyDescent="0.25">
      <c r="A126" t="s">
        <v>342</v>
      </c>
      <c r="B126">
        <v>41.1</v>
      </c>
      <c r="C126">
        <v>41.2</v>
      </c>
      <c r="D126">
        <v>2</v>
      </c>
    </row>
    <row r="127" spans="1:4" x14ac:dyDescent="0.25">
      <c r="A127" t="s">
        <v>342</v>
      </c>
      <c r="B127">
        <v>41.2</v>
      </c>
      <c r="C127">
        <v>41.204999999999998</v>
      </c>
      <c r="D127">
        <v>1</v>
      </c>
    </row>
    <row r="128" spans="1:4" x14ac:dyDescent="0.25">
      <c r="A128" t="s">
        <v>342</v>
      </c>
      <c r="B128">
        <v>41.204999999999998</v>
      </c>
      <c r="C128">
        <v>41.28</v>
      </c>
      <c r="D128">
        <v>1</v>
      </c>
    </row>
    <row r="129" spans="1:4" x14ac:dyDescent="0.25">
      <c r="A129" t="s">
        <v>343</v>
      </c>
      <c r="B129">
        <v>0.1</v>
      </c>
      <c r="C129">
        <v>0.2</v>
      </c>
      <c r="D129">
        <v>0</v>
      </c>
    </row>
    <row r="130" spans="1:4" x14ac:dyDescent="0.25">
      <c r="A130" t="s">
        <v>343</v>
      </c>
      <c r="B130">
        <v>0.2</v>
      </c>
      <c r="C130">
        <v>0.3</v>
      </c>
      <c r="D130">
        <v>0</v>
      </c>
    </row>
    <row r="131" spans="1:4" x14ac:dyDescent="0.25">
      <c r="A131" t="s">
        <v>343</v>
      </c>
      <c r="B131">
        <v>0.4</v>
      </c>
      <c r="C131">
        <v>0.5</v>
      </c>
      <c r="D131">
        <v>0</v>
      </c>
    </row>
    <row r="132" spans="1:4" x14ac:dyDescent="0.25">
      <c r="A132" t="s">
        <v>296</v>
      </c>
      <c r="B132">
        <v>16.059999999999999</v>
      </c>
      <c r="C132">
        <v>16.077999999999999</v>
      </c>
      <c r="D132">
        <v>0</v>
      </c>
    </row>
    <row r="133" spans="1:4" x14ac:dyDescent="0.25">
      <c r="A133" t="s">
        <v>296</v>
      </c>
      <c r="B133">
        <v>16.077999999999999</v>
      </c>
      <c r="C133">
        <v>16.100000000000001</v>
      </c>
      <c r="D133">
        <v>0</v>
      </c>
    </row>
    <row r="134" spans="1:4" x14ac:dyDescent="0.25">
      <c r="A134" t="s">
        <v>344</v>
      </c>
      <c r="B134">
        <v>47.5</v>
      </c>
      <c r="C134">
        <v>47.514000000000003</v>
      </c>
      <c r="D134">
        <v>1</v>
      </c>
    </row>
    <row r="135" spans="1:4" x14ac:dyDescent="0.25">
      <c r="A135" t="s">
        <v>344</v>
      </c>
      <c r="B135">
        <v>47.514000000000003</v>
      </c>
      <c r="C135">
        <v>47.6</v>
      </c>
      <c r="D135">
        <v>1</v>
      </c>
    </row>
    <row r="136" spans="1:4" x14ac:dyDescent="0.25">
      <c r="A136" t="s">
        <v>344</v>
      </c>
      <c r="B136">
        <v>47.6</v>
      </c>
      <c r="C136">
        <v>47.7</v>
      </c>
      <c r="D136">
        <v>0</v>
      </c>
    </row>
    <row r="137" spans="1:4" x14ac:dyDescent="0.25">
      <c r="A137" t="s">
        <v>344</v>
      </c>
      <c r="B137">
        <v>47.7</v>
      </c>
      <c r="C137">
        <v>47.738</v>
      </c>
      <c r="D137">
        <v>3</v>
      </c>
    </row>
    <row r="138" spans="1:4" x14ac:dyDescent="0.25">
      <c r="A138" t="s">
        <v>344</v>
      </c>
      <c r="B138">
        <v>47.738</v>
      </c>
      <c r="C138">
        <v>47.781999999999996</v>
      </c>
      <c r="D138">
        <v>3</v>
      </c>
    </row>
    <row r="139" spans="1:4" x14ac:dyDescent="0.25">
      <c r="A139" t="s">
        <v>344</v>
      </c>
      <c r="B139">
        <v>47.781999999999996</v>
      </c>
      <c r="C139">
        <v>47.792000000000002</v>
      </c>
      <c r="D139">
        <v>3</v>
      </c>
    </row>
    <row r="140" spans="1:4" x14ac:dyDescent="0.25">
      <c r="A140" t="s">
        <v>344</v>
      </c>
      <c r="B140">
        <v>47.792000000000002</v>
      </c>
      <c r="C140">
        <v>47.8</v>
      </c>
      <c r="D140">
        <v>3</v>
      </c>
    </row>
    <row r="141" spans="1:4" x14ac:dyDescent="0.25">
      <c r="A141" t="s">
        <v>344</v>
      </c>
      <c r="B141">
        <v>47.8</v>
      </c>
      <c r="C141">
        <v>47.9</v>
      </c>
      <c r="D141">
        <v>0</v>
      </c>
    </row>
    <row r="142" spans="1:4" x14ac:dyDescent="0.25">
      <c r="A142" t="s">
        <v>344</v>
      </c>
      <c r="B142">
        <v>47.9</v>
      </c>
      <c r="C142">
        <v>47.939</v>
      </c>
      <c r="D142">
        <v>0</v>
      </c>
    </row>
    <row r="143" spans="1:4" x14ac:dyDescent="0.25">
      <c r="A143" t="s">
        <v>344</v>
      </c>
      <c r="B143">
        <v>47.939</v>
      </c>
      <c r="C143">
        <v>48</v>
      </c>
      <c r="D143">
        <v>0</v>
      </c>
    </row>
    <row r="144" spans="1:4" x14ac:dyDescent="0.25">
      <c r="A144" t="s">
        <v>344</v>
      </c>
      <c r="B144">
        <v>48</v>
      </c>
      <c r="C144">
        <v>48.1</v>
      </c>
      <c r="D144">
        <v>0</v>
      </c>
    </row>
    <row r="145" spans="1:4" x14ac:dyDescent="0.25">
      <c r="A145" t="s">
        <v>344</v>
      </c>
      <c r="B145">
        <v>48.1</v>
      </c>
      <c r="C145">
        <v>48.2</v>
      </c>
      <c r="D145">
        <v>0</v>
      </c>
    </row>
    <row r="146" spans="1:4" x14ac:dyDescent="0.25">
      <c r="A146" t="s">
        <v>344</v>
      </c>
      <c r="B146">
        <v>48.2</v>
      </c>
      <c r="C146">
        <v>48.3</v>
      </c>
      <c r="D146">
        <v>0</v>
      </c>
    </row>
    <row r="147" spans="1:4" x14ac:dyDescent="0.25">
      <c r="A147" t="s">
        <v>344</v>
      </c>
      <c r="B147">
        <v>48.3</v>
      </c>
      <c r="C147">
        <v>48.325000000000003</v>
      </c>
      <c r="D147">
        <v>0</v>
      </c>
    </row>
    <row r="148" spans="1:4" x14ac:dyDescent="0.25">
      <c r="A148" t="s">
        <v>344</v>
      </c>
      <c r="B148">
        <v>48.325000000000003</v>
      </c>
      <c r="C148">
        <v>48.4</v>
      </c>
      <c r="D148">
        <v>0</v>
      </c>
    </row>
    <row r="149" spans="1:4" x14ac:dyDescent="0.25">
      <c r="A149" t="s">
        <v>344</v>
      </c>
      <c r="B149">
        <v>48.4</v>
      </c>
      <c r="C149">
        <v>48.5</v>
      </c>
      <c r="D149">
        <v>0</v>
      </c>
    </row>
    <row r="150" spans="1:4" x14ac:dyDescent="0.25">
      <c r="A150" t="s">
        <v>344</v>
      </c>
      <c r="B150">
        <v>48.5</v>
      </c>
      <c r="C150">
        <v>48.6</v>
      </c>
      <c r="D150">
        <v>0</v>
      </c>
    </row>
    <row r="151" spans="1:4" x14ac:dyDescent="0.25">
      <c r="A151" t="s">
        <v>344</v>
      </c>
      <c r="B151">
        <v>48.6</v>
      </c>
      <c r="C151">
        <v>48.625</v>
      </c>
      <c r="D151">
        <v>0</v>
      </c>
    </row>
    <row r="152" spans="1:4" x14ac:dyDescent="0.25">
      <c r="A152" t="s">
        <v>344</v>
      </c>
      <c r="B152">
        <v>48.625</v>
      </c>
      <c r="C152">
        <v>48.7</v>
      </c>
      <c r="D152">
        <v>0</v>
      </c>
    </row>
    <row r="153" spans="1:4" x14ac:dyDescent="0.25">
      <c r="A153" t="s">
        <v>344</v>
      </c>
      <c r="B153">
        <v>48.7</v>
      </c>
      <c r="C153">
        <v>48.786999999999999</v>
      </c>
      <c r="D153">
        <v>2</v>
      </c>
    </row>
    <row r="154" spans="1:4" x14ac:dyDescent="0.25">
      <c r="A154" t="s">
        <v>344</v>
      </c>
      <c r="B154">
        <v>48.786999999999999</v>
      </c>
      <c r="C154">
        <v>48.8</v>
      </c>
      <c r="D154">
        <v>2</v>
      </c>
    </row>
    <row r="155" spans="1:4" x14ac:dyDescent="0.25">
      <c r="A155" t="s">
        <v>344</v>
      </c>
      <c r="B155">
        <v>48.8</v>
      </c>
      <c r="C155">
        <v>48.9</v>
      </c>
      <c r="D155">
        <v>0</v>
      </c>
    </row>
    <row r="156" spans="1:4" x14ac:dyDescent="0.25">
      <c r="A156" t="s">
        <v>344</v>
      </c>
      <c r="B156">
        <v>48.9</v>
      </c>
      <c r="C156">
        <v>49</v>
      </c>
      <c r="D156">
        <v>0</v>
      </c>
    </row>
    <row r="157" spans="1:4" x14ac:dyDescent="0.25">
      <c r="A157" t="s">
        <v>344</v>
      </c>
      <c r="B157">
        <v>49</v>
      </c>
      <c r="C157">
        <v>49.1</v>
      </c>
      <c r="D157">
        <v>0</v>
      </c>
    </row>
    <row r="158" spans="1:4" x14ac:dyDescent="0.25">
      <c r="A158" t="s">
        <v>344</v>
      </c>
      <c r="B158">
        <v>49.1</v>
      </c>
      <c r="C158">
        <v>49.2</v>
      </c>
      <c r="D158">
        <v>0</v>
      </c>
    </row>
    <row r="159" spans="1:4" x14ac:dyDescent="0.25">
      <c r="A159" t="s">
        <v>344</v>
      </c>
      <c r="B159">
        <v>49.2</v>
      </c>
      <c r="C159">
        <v>49.207999999999998</v>
      </c>
      <c r="D159">
        <v>1</v>
      </c>
    </row>
    <row r="160" spans="1:4" x14ac:dyDescent="0.25">
      <c r="A160" t="s">
        <v>344</v>
      </c>
      <c r="B160">
        <v>49.207999999999998</v>
      </c>
      <c r="C160">
        <v>49.298999999999999</v>
      </c>
      <c r="D160">
        <v>1</v>
      </c>
    </row>
    <row r="161" spans="1:4" x14ac:dyDescent="0.25">
      <c r="A161" t="s">
        <v>344</v>
      </c>
      <c r="B161">
        <v>49.298999999999999</v>
      </c>
      <c r="C161">
        <v>49.3</v>
      </c>
      <c r="D161">
        <v>1</v>
      </c>
    </row>
    <row r="162" spans="1:4" x14ac:dyDescent="0.25">
      <c r="A162" t="s">
        <v>344</v>
      </c>
      <c r="B162">
        <v>49.3</v>
      </c>
      <c r="C162">
        <v>49.4</v>
      </c>
      <c r="D162">
        <v>0</v>
      </c>
    </row>
    <row r="163" spans="1:4" x14ac:dyDescent="0.25">
      <c r="A163" t="s">
        <v>344</v>
      </c>
      <c r="B163">
        <v>49.4</v>
      </c>
      <c r="C163">
        <v>49.402999999999999</v>
      </c>
      <c r="D163">
        <v>0</v>
      </c>
    </row>
    <row r="164" spans="1:4" x14ac:dyDescent="0.25">
      <c r="A164" t="s">
        <v>344</v>
      </c>
      <c r="B164">
        <v>49.402999999999999</v>
      </c>
      <c r="C164">
        <v>49.5</v>
      </c>
      <c r="D164">
        <v>0</v>
      </c>
    </row>
    <row r="165" spans="1:4" x14ac:dyDescent="0.25">
      <c r="A165" t="s">
        <v>344</v>
      </c>
      <c r="B165">
        <v>49.5</v>
      </c>
      <c r="C165">
        <v>49.6</v>
      </c>
      <c r="D165">
        <v>0</v>
      </c>
    </row>
    <row r="166" spans="1:4" x14ac:dyDescent="0.25">
      <c r="A166" t="s">
        <v>344</v>
      </c>
      <c r="B166">
        <v>49.6</v>
      </c>
      <c r="C166">
        <v>49.691000000000003</v>
      </c>
      <c r="D166">
        <v>0</v>
      </c>
    </row>
    <row r="167" spans="1:4" x14ac:dyDescent="0.25">
      <c r="A167" t="s">
        <v>344</v>
      </c>
      <c r="B167">
        <v>49.691000000000003</v>
      </c>
      <c r="C167">
        <v>49.7</v>
      </c>
      <c r="D167">
        <v>0</v>
      </c>
    </row>
    <row r="168" spans="1:4" x14ac:dyDescent="0.25">
      <c r="A168" t="s">
        <v>344</v>
      </c>
      <c r="B168">
        <v>49.7</v>
      </c>
      <c r="C168">
        <v>49.726999999999997</v>
      </c>
      <c r="D168">
        <v>0</v>
      </c>
    </row>
    <row r="169" spans="1:4" x14ac:dyDescent="0.25">
      <c r="A169" t="s">
        <v>344</v>
      </c>
      <c r="B169">
        <v>49.726999999999997</v>
      </c>
      <c r="C169">
        <v>49.8</v>
      </c>
      <c r="D169">
        <v>0</v>
      </c>
    </row>
    <row r="170" spans="1:4" x14ac:dyDescent="0.25">
      <c r="A170" t="s">
        <v>344</v>
      </c>
      <c r="B170">
        <v>49.8</v>
      </c>
      <c r="C170">
        <v>49.9</v>
      </c>
      <c r="D170">
        <v>1</v>
      </c>
    </row>
    <row r="171" spans="1:4" x14ac:dyDescent="0.25">
      <c r="A171" t="s">
        <v>344</v>
      </c>
      <c r="B171">
        <v>49.9</v>
      </c>
      <c r="C171">
        <v>50</v>
      </c>
      <c r="D171">
        <v>0</v>
      </c>
    </row>
    <row r="172" spans="1:4" x14ac:dyDescent="0.25">
      <c r="A172" t="s">
        <v>344</v>
      </c>
      <c r="B172">
        <v>50</v>
      </c>
      <c r="C172">
        <v>50.09</v>
      </c>
      <c r="D172">
        <v>1</v>
      </c>
    </row>
    <row r="173" spans="1:4" x14ac:dyDescent="0.25">
      <c r="A173" t="s">
        <v>344</v>
      </c>
      <c r="B173">
        <v>50.09</v>
      </c>
      <c r="C173">
        <v>50.1</v>
      </c>
      <c r="D173">
        <v>1</v>
      </c>
    </row>
    <row r="174" spans="1:4" x14ac:dyDescent="0.25">
      <c r="A174" t="s">
        <v>344</v>
      </c>
      <c r="B174">
        <v>50.1</v>
      </c>
      <c r="C174">
        <v>50.11</v>
      </c>
      <c r="D174">
        <v>0</v>
      </c>
    </row>
    <row r="175" spans="1:4" x14ac:dyDescent="0.25">
      <c r="A175" t="s">
        <v>344</v>
      </c>
      <c r="B175">
        <v>50.11</v>
      </c>
      <c r="C175">
        <v>50.2</v>
      </c>
      <c r="D175">
        <v>0</v>
      </c>
    </row>
    <row r="176" spans="1:4" x14ac:dyDescent="0.25">
      <c r="A176" t="s">
        <v>344</v>
      </c>
      <c r="B176">
        <v>50.2</v>
      </c>
      <c r="C176">
        <v>50.3</v>
      </c>
      <c r="D176">
        <v>1</v>
      </c>
    </row>
    <row r="177" spans="1:4" x14ac:dyDescent="0.25">
      <c r="A177" t="s">
        <v>344</v>
      </c>
      <c r="B177">
        <v>50.3</v>
      </c>
      <c r="C177">
        <v>50.4</v>
      </c>
      <c r="D177">
        <v>0</v>
      </c>
    </row>
    <row r="178" spans="1:4" x14ac:dyDescent="0.25">
      <c r="A178" t="s">
        <v>344</v>
      </c>
      <c r="B178">
        <v>50.4</v>
      </c>
      <c r="C178">
        <v>50.5</v>
      </c>
      <c r="D178">
        <v>0</v>
      </c>
    </row>
    <row r="179" spans="1:4" x14ac:dyDescent="0.25">
      <c r="A179" t="s">
        <v>344</v>
      </c>
      <c r="B179">
        <v>50.5</v>
      </c>
      <c r="C179">
        <v>50.6</v>
      </c>
      <c r="D179">
        <v>0</v>
      </c>
    </row>
    <row r="180" spans="1:4" x14ac:dyDescent="0.25">
      <c r="A180" t="s">
        <v>344</v>
      </c>
      <c r="B180">
        <v>50.6</v>
      </c>
      <c r="C180">
        <v>50.7</v>
      </c>
      <c r="D180">
        <v>0</v>
      </c>
    </row>
    <row r="181" spans="1:4" x14ac:dyDescent="0.25">
      <c r="A181" t="s">
        <v>344</v>
      </c>
      <c r="B181">
        <v>50.7</v>
      </c>
      <c r="C181">
        <v>50.8</v>
      </c>
      <c r="D181">
        <v>4</v>
      </c>
    </row>
    <row r="182" spans="1:4" x14ac:dyDescent="0.25">
      <c r="A182" t="s">
        <v>344</v>
      </c>
      <c r="B182">
        <v>50.8</v>
      </c>
      <c r="C182">
        <v>50.9</v>
      </c>
      <c r="D182">
        <v>0</v>
      </c>
    </row>
    <row r="183" spans="1:4" x14ac:dyDescent="0.25">
      <c r="A183" t="s">
        <v>344</v>
      </c>
      <c r="B183">
        <v>50.9</v>
      </c>
      <c r="C183">
        <v>51</v>
      </c>
      <c r="D183">
        <v>0</v>
      </c>
    </row>
    <row r="184" spans="1:4" x14ac:dyDescent="0.25">
      <c r="A184" t="s">
        <v>344</v>
      </c>
      <c r="B184">
        <v>51</v>
      </c>
      <c r="C184">
        <v>51.02</v>
      </c>
      <c r="D184">
        <v>0</v>
      </c>
    </row>
    <row r="185" spans="1:4" x14ac:dyDescent="0.25">
      <c r="A185" t="s">
        <v>344</v>
      </c>
      <c r="B185">
        <v>51.02</v>
      </c>
      <c r="C185">
        <v>51.1</v>
      </c>
      <c r="D185">
        <v>0</v>
      </c>
    </row>
    <row r="186" spans="1:4" x14ac:dyDescent="0.25">
      <c r="A186" t="s">
        <v>344</v>
      </c>
      <c r="B186">
        <v>51.1</v>
      </c>
      <c r="C186">
        <v>51.2</v>
      </c>
      <c r="D186">
        <v>0</v>
      </c>
    </row>
    <row r="187" spans="1:4" x14ac:dyDescent="0.25">
      <c r="A187" t="s">
        <v>344</v>
      </c>
      <c r="B187">
        <v>51.2</v>
      </c>
      <c r="C187">
        <v>51.209000000000003</v>
      </c>
      <c r="D187">
        <v>0</v>
      </c>
    </row>
    <row r="188" spans="1:4" x14ac:dyDescent="0.25">
      <c r="A188" t="s">
        <v>344</v>
      </c>
      <c r="B188">
        <v>51.209000000000003</v>
      </c>
      <c r="C188">
        <v>51.271000000000001</v>
      </c>
      <c r="D188">
        <v>0</v>
      </c>
    </row>
    <row r="189" spans="1:4" x14ac:dyDescent="0.25">
      <c r="A189" t="s">
        <v>344</v>
      </c>
      <c r="B189">
        <v>51.271000000000001</v>
      </c>
      <c r="C189">
        <v>51.3</v>
      </c>
      <c r="D189">
        <v>0</v>
      </c>
    </row>
    <row r="190" spans="1:4" x14ac:dyDescent="0.25">
      <c r="A190" t="s">
        <v>344</v>
      </c>
      <c r="B190">
        <v>51.3</v>
      </c>
      <c r="C190">
        <v>51.356000000000002</v>
      </c>
      <c r="D190">
        <v>0</v>
      </c>
    </row>
    <row r="191" spans="1:4" x14ac:dyDescent="0.25">
      <c r="A191" t="s">
        <v>344</v>
      </c>
      <c r="B191">
        <v>51.356000000000002</v>
      </c>
      <c r="C191">
        <v>51.4</v>
      </c>
      <c r="D191">
        <v>0</v>
      </c>
    </row>
    <row r="192" spans="1:4" x14ac:dyDescent="0.25">
      <c r="A192" t="s">
        <v>344</v>
      </c>
      <c r="B192">
        <v>51.4</v>
      </c>
      <c r="C192">
        <v>51.5</v>
      </c>
      <c r="D192">
        <v>0</v>
      </c>
    </row>
    <row r="193" spans="1:4" x14ac:dyDescent="0.25">
      <c r="A193" t="s">
        <v>344</v>
      </c>
      <c r="B193">
        <v>51.5</v>
      </c>
      <c r="C193">
        <v>51.531999999999996</v>
      </c>
      <c r="D193">
        <v>0</v>
      </c>
    </row>
    <row r="194" spans="1:4" x14ac:dyDescent="0.25">
      <c r="A194" t="s">
        <v>344</v>
      </c>
      <c r="B194">
        <v>51.531999999999996</v>
      </c>
      <c r="C194">
        <v>51.6</v>
      </c>
      <c r="D194">
        <v>0</v>
      </c>
    </row>
    <row r="195" spans="1:4" x14ac:dyDescent="0.25">
      <c r="A195" t="s">
        <v>344</v>
      </c>
      <c r="B195">
        <v>51.6</v>
      </c>
      <c r="C195">
        <v>51.7</v>
      </c>
      <c r="D195">
        <v>0</v>
      </c>
    </row>
    <row r="196" spans="1:4" x14ac:dyDescent="0.25">
      <c r="A196" t="s">
        <v>344</v>
      </c>
      <c r="B196">
        <v>51.7</v>
      </c>
      <c r="C196">
        <v>51.73</v>
      </c>
      <c r="D196">
        <v>0</v>
      </c>
    </row>
    <row r="197" spans="1:4" x14ac:dyDescent="0.25">
      <c r="A197" t="s">
        <v>344</v>
      </c>
      <c r="B197">
        <v>51.73</v>
      </c>
      <c r="C197">
        <v>51.8</v>
      </c>
      <c r="D197">
        <v>0</v>
      </c>
    </row>
    <row r="198" spans="1:4" x14ac:dyDescent="0.25">
      <c r="A198" t="s">
        <v>344</v>
      </c>
      <c r="B198">
        <v>51.8</v>
      </c>
      <c r="C198">
        <v>51.9</v>
      </c>
      <c r="D198">
        <v>0</v>
      </c>
    </row>
    <row r="199" spans="1:4" x14ac:dyDescent="0.25">
      <c r="A199" t="s">
        <v>344</v>
      </c>
      <c r="B199">
        <v>51.9</v>
      </c>
      <c r="C199">
        <v>51.991999999999997</v>
      </c>
      <c r="D199">
        <v>0</v>
      </c>
    </row>
    <row r="200" spans="1:4" x14ac:dyDescent="0.25">
      <c r="A200" t="s">
        <v>344</v>
      </c>
      <c r="B200">
        <v>51.991999999999997</v>
      </c>
      <c r="C200">
        <v>52</v>
      </c>
      <c r="D200">
        <v>0</v>
      </c>
    </row>
    <row r="201" spans="1:4" x14ac:dyDescent="0.25">
      <c r="A201" t="s">
        <v>344</v>
      </c>
      <c r="B201">
        <v>52</v>
      </c>
      <c r="C201">
        <v>52.1</v>
      </c>
      <c r="D201">
        <v>0</v>
      </c>
    </row>
    <row r="202" spans="1:4" x14ac:dyDescent="0.25">
      <c r="A202" t="s">
        <v>344</v>
      </c>
      <c r="B202">
        <v>52.1</v>
      </c>
      <c r="C202">
        <v>52.2</v>
      </c>
      <c r="D202">
        <v>0</v>
      </c>
    </row>
    <row r="203" spans="1:4" x14ac:dyDescent="0.25">
      <c r="A203" t="s">
        <v>344</v>
      </c>
      <c r="B203">
        <v>52.2</v>
      </c>
      <c r="C203">
        <v>52.3</v>
      </c>
      <c r="D203">
        <v>0</v>
      </c>
    </row>
    <row r="204" spans="1:4" x14ac:dyDescent="0.25">
      <c r="A204" t="s">
        <v>344</v>
      </c>
      <c r="B204">
        <v>52.3</v>
      </c>
      <c r="C204">
        <v>52.353000000000002</v>
      </c>
      <c r="D204">
        <v>1</v>
      </c>
    </row>
    <row r="205" spans="1:4" x14ac:dyDescent="0.25">
      <c r="A205" t="s">
        <v>344</v>
      </c>
      <c r="B205">
        <v>52.353000000000002</v>
      </c>
      <c r="C205">
        <v>52.4</v>
      </c>
      <c r="D205">
        <v>1</v>
      </c>
    </row>
    <row r="206" spans="1:4" x14ac:dyDescent="0.25">
      <c r="A206" t="s">
        <v>344</v>
      </c>
      <c r="B206">
        <v>52.4</v>
      </c>
      <c r="C206">
        <v>52.5</v>
      </c>
      <c r="D206">
        <v>1</v>
      </c>
    </row>
    <row r="207" spans="1:4" x14ac:dyDescent="0.25">
      <c r="A207" t="s">
        <v>344</v>
      </c>
      <c r="B207">
        <v>52.5</v>
      </c>
      <c r="C207">
        <v>52.6</v>
      </c>
      <c r="D207">
        <v>2</v>
      </c>
    </row>
    <row r="208" spans="1:4" x14ac:dyDescent="0.25">
      <c r="A208" t="s">
        <v>344</v>
      </c>
      <c r="B208">
        <v>52.6</v>
      </c>
      <c r="C208">
        <v>52.7</v>
      </c>
      <c r="D208">
        <v>3</v>
      </c>
    </row>
    <row r="209" spans="1:4" x14ac:dyDescent="0.25">
      <c r="A209" t="s">
        <v>344</v>
      </c>
      <c r="B209">
        <v>52.7</v>
      </c>
      <c r="C209">
        <v>52.8</v>
      </c>
      <c r="D209">
        <v>0</v>
      </c>
    </row>
    <row r="210" spans="1:4" x14ac:dyDescent="0.25">
      <c r="A210" t="s">
        <v>344</v>
      </c>
      <c r="B210">
        <v>52.8</v>
      </c>
      <c r="C210">
        <v>52.822000000000003</v>
      </c>
      <c r="D210">
        <v>0</v>
      </c>
    </row>
    <row r="211" spans="1:4" x14ac:dyDescent="0.25">
      <c r="A211" t="s">
        <v>344</v>
      </c>
      <c r="B211">
        <v>52.822000000000003</v>
      </c>
      <c r="C211">
        <v>52.9</v>
      </c>
      <c r="D211">
        <v>0</v>
      </c>
    </row>
    <row r="212" spans="1:4" x14ac:dyDescent="0.25">
      <c r="A212" t="s">
        <v>344</v>
      </c>
      <c r="B212">
        <v>52.9</v>
      </c>
      <c r="C212">
        <v>53</v>
      </c>
      <c r="D212">
        <v>0</v>
      </c>
    </row>
    <row r="213" spans="1:4" x14ac:dyDescent="0.25">
      <c r="A213" t="s">
        <v>344</v>
      </c>
      <c r="B213">
        <v>53</v>
      </c>
      <c r="C213">
        <v>53.1</v>
      </c>
      <c r="D213">
        <v>1</v>
      </c>
    </row>
    <row r="214" spans="1:4" x14ac:dyDescent="0.25">
      <c r="A214" t="s">
        <v>344</v>
      </c>
      <c r="B214">
        <v>53.1</v>
      </c>
      <c r="C214">
        <v>53.127000000000002</v>
      </c>
      <c r="D214">
        <v>3</v>
      </c>
    </row>
    <row r="215" spans="1:4" x14ac:dyDescent="0.25">
      <c r="A215" t="s">
        <v>344</v>
      </c>
      <c r="B215">
        <v>53.127000000000002</v>
      </c>
      <c r="C215">
        <v>53.2</v>
      </c>
      <c r="D215">
        <v>3</v>
      </c>
    </row>
    <row r="216" spans="1:4" x14ac:dyDescent="0.25">
      <c r="A216" t="s">
        <v>344</v>
      </c>
      <c r="B216">
        <v>53.2</v>
      </c>
      <c r="C216">
        <v>53.3</v>
      </c>
      <c r="D216">
        <v>1</v>
      </c>
    </row>
    <row r="217" spans="1:4" x14ac:dyDescent="0.25">
      <c r="A217" t="s">
        <v>344</v>
      </c>
      <c r="B217">
        <v>53.3</v>
      </c>
      <c r="C217">
        <v>53.4</v>
      </c>
      <c r="D217">
        <v>3</v>
      </c>
    </row>
    <row r="218" spans="1:4" x14ac:dyDescent="0.25">
      <c r="A218" t="s">
        <v>344</v>
      </c>
      <c r="B218">
        <v>53.4</v>
      </c>
      <c r="C218">
        <v>53.5</v>
      </c>
      <c r="D218">
        <v>0</v>
      </c>
    </row>
    <row r="219" spans="1:4" x14ac:dyDescent="0.25">
      <c r="A219" t="s">
        <v>344</v>
      </c>
      <c r="B219">
        <v>53.5</v>
      </c>
      <c r="C219">
        <v>53.6</v>
      </c>
      <c r="D219">
        <v>1</v>
      </c>
    </row>
    <row r="220" spans="1:4" x14ac:dyDescent="0.25">
      <c r="A220" t="s">
        <v>344</v>
      </c>
      <c r="B220">
        <v>53.6</v>
      </c>
      <c r="C220">
        <v>53.7</v>
      </c>
      <c r="D220">
        <v>4</v>
      </c>
    </row>
    <row r="221" spans="1:4" x14ac:dyDescent="0.25">
      <c r="A221" t="s">
        <v>344</v>
      </c>
      <c r="B221">
        <v>53.7</v>
      </c>
      <c r="C221">
        <v>53.8</v>
      </c>
      <c r="D221">
        <v>10</v>
      </c>
    </row>
    <row r="222" spans="1:4" x14ac:dyDescent="0.25">
      <c r="A222" t="s">
        <v>344</v>
      </c>
      <c r="B222">
        <v>53.8</v>
      </c>
      <c r="C222">
        <v>53.9</v>
      </c>
      <c r="D222">
        <v>0</v>
      </c>
    </row>
    <row r="223" spans="1:4" x14ac:dyDescent="0.25">
      <c r="A223" t="s">
        <v>344</v>
      </c>
      <c r="B223">
        <v>53.9</v>
      </c>
      <c r="C223">
        <v>54</v>
      </c>
      <c r="D223">
        <v>1</v>
      </c>
    </row>
    <row r="224" spans="1:4" x14ac:dyDescent="0.25">
      <c r="A224" t="s">
        <v>344</v>
      </c>
      <c r="B224">
        <v>54</v>
      </c>
      <c r="C224">
        <v>54.1</v>
      </c>
      <c r="D224">
        <v>0</v>
      </c>
    </row>
    <row r="225" spans="1:4" x14ac:dyDescent="0.25">
      <c r="A225" t="s">
        <v>344</v>
      </c>
      <c r="B225">
        <v>54.1</v>
      </c>
      <c r="C225">
        <v>54.2</v>
      </c>
      <c r="D225">
        <v>0</v>
      </c>
    </row>
    <row r="226" spans="1:4" x14ac:dyDescent="0.25">
      <c r="A226" t="s">
        <v>344</v>
      </c>
      <c r="B226">
        <v>54.2</v>
      </c>
      <c r="C226">
        <v>54.3</v>
      </c>
      <c r="D226">
        <v>0</v>
      </c>
    </row>
    <row r="227" spans="1:4" x14ac:dyDescent="0.25">
      <c r="A227" t="s">
        <v>344</v>
      </c>
      <c r="B227">
        <v>54.3</v>
      </c>
      <c r="C227">
        <v>54.4</v>
      </c>
      <c r="D227">
        <v>0</v>
      </c>
    </row>
    <row r="228" spans="1:4" x14ac:dyDescent="0.25">
      <c r="A228" t="s">
        <v>344</v>
      </c>
      <c r="B228">
        <v>54.4</v>
      </c>
      <c r="C228">
        <v>54.5</v>
      </c>
      <c r="D228">
        <v>6</v>
      </c>
    </row>
    <row r="229" spans="1:4" x14ac:dyDescent="0.25">
      <c r="A229" t="s">
        <v>306</v>
      </c>
      <c r="B229">
        <v>175.6</v>
      </c>
      <c r="C229">
        <v>175.61199999999999</v>
      </c>
      <c r="D229">
        <v>0</v>
      </c>
    </row>
    <row r="230" spans="1:4" x14ac:dyDescent="0.25">
      <c r="A230" t="s">
        <v>306</v>
      </c>
      <c r="B230">
        <v>175.61199999999999</v>
      </c>
      <c r="C230">
        <v>175.7</v>
      </c>
      <c r="D230">
        <v>0</v>
      </c>
    </row>
    <row r="231" spans="1:4" x14ac:dyDescent="0.25">
      <c r="A231" t="s">
        <v>345</v>
      </c>
      <c r="B231">
        <v>0</v>
      </c>
      <c r="C231">
        <v>0.06</v>
      </c>
      <c r="D231">
        <v>1</v>
      </c>
    </row>
    <row r="232" spans="1:4" x14ac:dyDescent="0.25">
      <c r="A232" t="s">
        <v>346</v>
      </c>
      <c r="B232">
        <v>4.29</v>
      </c>
      <c r="C232">
        <v>4.3</v>
      </c>
      <c r="D232">
        <v>0</v>
      </c>
    </row>
    <row r="233" spans="1:4" x14ac:dyDescent="0.25">
      <c r="A233" t="s">
        <v>347</v>
      </c>
      <c r="B233">
        <v>0</v>
      </c>
      <c r="C233">
        <v>0.1</v>
      </c>
      <c r="D233">
        <v>0</v>
      </c>
    </row>
    <row r="234" spans="1:4" x14ac:dyDescent="0.25">
      <c r="A234" t="s">
        <v>347</v>
      </c>
      <c r="B234">
        <v>0.1</v>
      </c>
      <c r="C234">
        <v>0.2</v>
      </c>
      <c r="D234">
        <v>0</v>
      </c>
    </row>
    <row r="235" spans="1:4" x14ac:dyDescent="0.25">
      <c r="A235" t="s">
        <v>348</v>
      </c>
      <c r="B235">
        <v>67.209999999999994</v>
      </c>
      <c r="C235">
        <v>67.3</v>
      </c>
      <c r="D235">
        <v>0</v>
      </c>
    </row>
    <row r="236" spans="1:4" x14ac:dyDescent="0.25">
      <c r="A236" t="s">
        <v>349</v>
      </c>
      <c r="B236">
        <v>2.69</v>
      </c>
      <c r="C236">
        <v>2.6960000000000002</v>
      </c>
      <c r="D236">
        <v>8</v>
      </c>
    </row>
    <row r="237" spans="1:4" x14ac:dyDescent="0.25">
      <c r="A237" t="s">
        <v>349</v>
      </c>
      <c r="B237">
        <v>2.6960000000000002</v>
      </c>
      <c r="C237">
        <v>2.7</v>
      </c>
      <c r="D237">
        <v>8</v>
      </c>
    </row>
    <row r="238" spans="1:4" x14ac:dyDescent="0.25">
      <c r="A238" t="s">
        <v>350</v>
      </c>
      <c r="B238">
        <v>6.18</v>
      </c>
      <c r="C238">
        <v>6.2</v>
      </c>
      <c r="D238">
        <v>1</v>
      </c>
    </row>
    <row r="239" spans="1:4" x14ac:dyDescent="0.25">
      <c r="A239" t="s">
        <v>331</v>
      </c>
      <c r="B239">
        <v>23.48</v>
      </c>
      <c r="C239">
        <v>23.5</v>
      </c>
      <c r="D239">
        <v>0</v>
      </c>
    </row>
    <row r="240" spans="1:4" x14ac:dyDescent="0.25">
      <c r="A240" t="s">
        <v>351</v>
      </c>
      <c r="B240">
        <v>0</v>
      </c>
      <c r="C240">
        <v>2.5000000000000001E-2</v>
      </c>
      <c r="D240">
        <v>0</v>
      </c>
    </row>
    <row r="241" spans="1:4" x14ac:dyDescent="0.25">
      <c r="A241" t="s">
        <v>338</v>
      </c>
      <c r="B241">
        <v>5.87</v>
      </c>
      <c r="C241">
        <v>5.9</v>
      </c>
      <c r="D241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1"/>
  <sheetViews>
    <sheetView workbookViewId="0"/>
  </sheetViews>
  <sheetFormatPr defaultRowHeight="15" x14ac:dyDescent="0.25"/>
  <cols>
    <col min="1" max="5" width="20" customWidth="1"/>
  </cols>
  <sheetData>
    <row r="1" spans="1:5" x14ac:dyDescent="0.25">
      <c r="A1" s="11" t="str">
        <f>HYPERLINK("#Summary!A1", "Summary Worksheet")</f>
        <v>Summary Worksheet</v>
      </c>
      <c r="B1" t="s">
        <v>267</v>
      </c>
    </row>
    <row r="2" spans="1:5" x14ac:dyDescent="0.25">
      <c r="A2" s="12" t="s">
        <v>207</v>
      </c>
      <c r="B2" s="12" t="s">
        <v>208</v>
      </c>
      <c r="C2" s="12" t="s">
        <v>209</v>
      </c>
      <c r="D2" s="12" t="s">
        <v>33</v>
      </c>
      <c r="E2" s="12" t="s">
        <v>18</v>
      </c>
    </row>
    <row r="3" spans="1:5" x14ac:dyDescent="0.25">
      <c r="A3" t="s">
        <v>339</v>
      </c>
      <c r="B3">
        <v>3.69</v>
      </c>
      <c r="C3">
        <v>3.7</v>
      </c>
      <c r="D3">
        <v>0.17</v>
      </c>
    </row>
    <row r="4" spans="1:5" x14ac:dyDescent="0.25">
      <c r="A4" t="s">
        <v>340</v>
      </c>
      <c r="B4">
        <v>4.8899999999999997</v>
      </c>
      <c r="C4">
        <v>4.9000000000000004</v>
      </c>
      <c r="D4">
        <v>0.09</v>
      </c>
    </row>
    <row r="5" spans="1:5" x14ac:dyDescent="0.25">
      <c r="A5" t="s">
        <v>341</v>
      </c>
      <c r="B5">
        <v>0</v>
      </c>
      <c r="C5">
        <v>5.0000000000000001E-3</v>
      </c>
      <c r="D5">
        <v>0.09</v>
      </c>
    </row>
    <row r="6" spans="1:5" x14ac:dyDescent="0.25">
      <c r="A6" t="s">
        <v>341</v>
      </c>
      <c r="B6">
        <v>5.0000000000000001E-3</v>
      </c>
      <c r="C6">
        <v>1.7999999999999999E-2</v>
      </c>
      <c r="D6">
        <v>0.09</v>
      </c>
    </row>
    <row r="7" spans="1:5" x14ac:dyDescent="0.25">
      <c r="A7" t="s">
        <v>341</v>
      </c>
      <c r="B7">
        <v>1.7999999999999999E-2</v>
      </c>
      <c r="C7">
        <v>2.1000000000000001E-2</v>
      </c>
      <c r="D7">
        <v>0.09</v>
      </c>
    </row>
    <row r="8" spans="1:5" x14ac:dyDescent="0.25">
      <c r="A8" t="s">
        <v>342</v>
      </c>
      <c r="B8">
        <v>34.200000000000003</v>
      </c>
      <c r="C8">
        <v>34.299999999999997</v>
      </c>
      <c r="D8">
        <v>0.23</v>
      </c>
    </row>
    <row r="9" spans="1:5" x14ac:dyDescent="0.25">
      <c r="A9" t="s">
        <v>342</v>
      </c>
      <c r="B9">
        <v>34.299999999999997</v>
      </c>
      <c r="C9">
        <v>34.347999999999999</v>
      </c>
      <c r="D9">
        <v>0.27</v>
      </c>
    </row>
    <row r="10" spans="1:5" x14ac:dyDescent="0.25">
      <c r="A10" t="s">
        <v>342</v>
      </c>
      <c r="B10">
        <v>34.347999999999999</v>
      </c>
      <c r="C10">
        <v>34.4</v>
      </c>
      <c r="D10">
        <v>0.27</v>
      </c>
    </row>
    <row r="11" spans="1:5" x14ac:dyDescent="0.25">
      <c r="A11" t="s">
        <v>342</v>
      </c>
      <c r="B11">
        <v>34.4</v>
      </c>
      <c r="C11">
        <v>34.5</v>
      </c>
      <c r="D11">
        <v>0.2</v>
      </c>
    </row>
    <row r="12" spans="1:5" x14ac:dyDescent="0.25">
      <c r="A12" t="s">
        <v>342</v>
      </c>
      <c r="B12">
        <v>34.5</v>
      </c>
      <c r="C12">
        <v>34.558</v>
      </c>
      <c r="D12">
        <v>0.23</v>
      </c>
    </row>
    <row r="13" spans="1:5" x14ac:dyDescent="0.25">
      <c r="A13" t="s">
        <v>342</v>
      </c>
      <c r="B13">
        <v>34.558</v>
      </c>
      <c r="C13">
        <v>34.6</v>
      </c>
      <c r="D13">
        <v>0.23</v>
      </c>
    </row>
    <row r="14" spans="1:5" x14ac:dyDescent="0.25">
      <c r="A14" t="s">
        <v>342</v>
      </c>
      <c r="B14">
        <v>34.6</v>
      </c>
      <c r="C14">
        <v>34.700000000000003</v>
      </c>
      <c r="D14">
        <v>0.21</v>
      </c>
    </row>
    <row r="15" spans="1:5" x14ac:dyDescent="0.25">
      <c r="A15" t="s">
        <v>342</v>
      </c>
      <c r="B15">
        <v>34.700000000000003</v>
      </c>
      <c r="C15">
        <v>34.781999999999996</v>
      </c>
      <c r="D15">
        <v>0.15</v>
      </c>
    </row>
    <row r="16" spans="1:5" x14ac:dyDescent="0.25">
      <c r="A16" t="s">
        <v>342</v>
      </c>
      <c r="B16">
        <v>34.781999999999996</v>
      </c>
      <c r="C16">
        <v>34.799999999999997</v>
      </c>
      <c r="D16">
        <v>0.15</v>
      </c>
    </row>
    <row r="17" spans="1:4" x14ac:dyDescent="0.25">
      <c r="A17" t="s">
        <v>342</v>
      </c>
      <c r="B17">
        <v>34.799999999999997</v>
      </c>
      <c r="C17">
        <v>34.9</v>
      </c>
      <c r="D17">
        <v>0.18</v>
      </c>
    </row>
    <row r="18" spans="1:4" x14ac:dyDescent="0.25">
      <c r="A18" t="s">
        <v>342</v>
      </c>
      <c r="B18">
        <v>34.9</v>
      </c>
      <c r="C18">
        <v>34.997999999999998</v>
      </c>
      <c r="D18">
        <v>0.16</v>
      </c>
    </row>
    <row r="19" spans="1:4" x14ac:dyDescent="0.25">
      <c r="A19" t="s">
        <v>342</v>
      </c>
      <c r="B19">
        <v>34.997999999999998</v>
      </c>
      <c r="C19">
        <v>35</v>
      </c>
      <c r="D19">
        <v>0.16</v>
      </c>
    </row>
    <row r="20" spans="1:4" x14ac:dyDescent="0.25">
      <c r="A20" t="s">
        <v>342</v>
      </c>
      <c r="B20">
        <v>35</v>
      </c>
      <c r="C20">
        <v>35.018000000000001</v>
      </c>
      <c r="D20">
        <v>0.27</v>
      </c>
    </row>
    <row r="21" spans="1:4" x14ac:dyDescent="0.25">
      <c r="A21" t="s">
        <v>342</v>
      </c>
      <c r="B21">
        <v>35.018000000000001</v>
      </c>
      <c r="C21">
        <v>35.1</v>
      </c>
      <c r="D21">
        <v>0.27</v>
      </c>
    </row>
    <row r="22" spans="1:4" x14ac:dyDescent="0.25">
      <c r="A22" t="s">
        <v>342</v>
      </c>
      <c r="B22">
        <v>35.1</v>
      </c>
      <c r="C22">
        <v>35.200000000000003</v>
      </c>
      <c r="D22">
        <v>0.28000000000000003</v>
      </c>
    </row>
    <row r="23" spans="1:4" x14ac:dyDescent="0.25">
      <c r="A23" t="s">
        <v>342</v>
      </c>
      <c r="B23">
        <v>35.200000000000003</v>
      </c>
      <c r="C23">
        <v>35.235999999999997</v>
      </c>
      <c r="D23">
        <v>0.27</v>
      </c>
    </row>
    <row r="24" spans="1:4" x14ac:dyDescent="0.25">
      <c r="A24" t="s">
        <v>342</v>
      </c>
      <c r="B24">
        <v>35.235999999999997</v>
      </c>
      <c r="C24">
        <v>35.299999999999997</v>
      </c>
      <c r="D24">
        <v>0.27</v>
      </c>
    </row>
    <row r="25" spans="1:4" x14ac:dyDescent="0.25">
      <c r="A25" t="s">
        <v>342</v>
      </c>
      <c r="B25">
        <v>35.299999999999997</v>
      </c>
      <c r="C25">
        <v>35.334000000000003</v>
      </c>
      <c r="D25">
        <v>0.24</v>
      </c>
    </row>
    <row r="26" spans="1:4" x14ac:dyDescent="0.25">
      <c r="A26" t="s">
        <v>342</v>
      </c>
      <c r="B26">
        <v>35.334000000000003</v>
      </c>
      <c r="C26">
        <v>35.340000000000003</v>
      </c>
      <c r="D26">
        <v>0.24</v>
      </c>
    </row>
    <row r="27" spans="1:4" x14ac:dyDescent="0.25">
      <c r="A27" t="s">
        <v>342</v>
      </c>
      <c r="B27">
        <v>35.340000000000003</v>
      </c>
      <c r="C27">
        <v>35.4</v>
      </c>
      <c r="D27">
        <v>0.24</v>
      </c>
    </row>
    <row r="28" spans="1:4" x14ac:dyDescent="0.25">
      <c r="A28" t="s">
        <v>342</v>
      </c>
      <c r="B28">
        <v>35.4</v>
      </c>
      <c r="C28">
        <v>35.401000000000003</v>
      </c>
      <c r="D28">
        <v>0.24</v>
      </c>
    </row>
    <row r="29" spans="1:4" x14ac:dyDescent="0.25">
      <c r="A29" t="s">
        <v>342</v>
      </c>
      <c r="B29">
        <v>35.401000000000003</v>
      </c>
      <c r="C29">
        <v>35.423000000000002</v>
      </c>
      <c r="D29">
        <v>0.24</v>
      </c>
    </row>
    <row r="30" spans="1:4" x14ac:dyDescent="0.25">
      <c r="A30" t="s">
        <v>342</v>
      </c>
      <c r="B30">
        <v>35.423000000000002</v>
      </c>
      <c r="C30">
        <v>35.5</v>
      </c>
      <c r="D30">
        <v>0.24</v>
      </c>
    </row>
    <row r="31" spans="1:4" x14ac:dyDescent="0.25">
      <c r="A31" t="s">
        <v>342</v>
      </c>
      <c r="B31">
        <v>35.5</v>
      </c>
      <c r="C31">
        <v>35.518000000000001</v>
      </c>
      <c r="D31">
        <v>0.28000000000000003</v>
      </c>
    </row>
    <row r="32" spans="1:4" x14ac:dyDescent="0.25">
      <c r="A32" t="s">
        <v>342</v>
      </c>
      <c r="B32">
        <v>35.518000000000001</v>
      </c>
      <c r="C32">
        <v>35.546999999999997</v>
      </c>
      <c r="D32">
        <v>0.28000000000000003</v>
      </c>
    </row>
    <row r="33" spans="1:4" x14ac:dyDescent="0.25">
      <c r="A33" t="s">
        <v>342</v>
      </c>
      <c r="B33">
        <v>35.546999999999997</v>
      </c>
      <c r="C33">
        <v>35.549999999999997</v>
      </c>
      <c r="D33">
        <v>0.28000000000000003</v>
      </c>
    </row>
    <row r="34" spans="1:4" x14ac:dyDescent="0.25">
      <c r="A34" t="s">
        <v>342</v>
      </c>
      <c r="B34">
        <v>35.549999999999997</v>
      </c>
      <c r="C34">
        <v>35.6</v>
      </c>
      <c r="D34">
        <v>0.28000000000000003</v>
      </c>
    </row>
    <row r="35" spans="1:4" x14ac:dyDescent="0.25">
      <c r="A35" t="s">
        <v>342</v>
      </c>
      <c r="B35">
        <v>35.6</v>
      </c>
      <c r="C35">
        <v>35.627000000000002</v>
      </c>
      <c r="D35">
        <v>0.28000000000000003</v>
      </c>
    </row>
    <row r="36" spans="1:4" x14ac:dyDescent="0.25">
      <c r="A36" t="s">
        <v>342</v>
      </c>
      <c r="B36">
        <v>35.627000000000002</v>
      </c>
      <c r="C36">
        <v>35.67</v>
      </c>
      <c r="D36">
        <v>0.28000000000000003</v>
      </c>
    </row>
    <row r="37" spans="1:4" x14ac:dyDescent="0.25">
      <c r="A37" t="s">
        <v>342</v>
      </c>
      <c r="B37">
        <v>35.67</v>
      </c>
      <c r="C37">
        <v>35.671999999999997</v>
      </c>
      <c r="D37">
        <v>0.28000000000000003</v>
      </c>
    </row>
    <row r="38" spans="1:4" x14ac:dyDescent="0.25">
      <c r="A38" t="s">
        <v>342</v>
      </c>
      <c r="B38">
        <v>35.671999999999997</v>
      </c>
      <c r="C38">
        <v>35.700000000000003</v>
      </c>
      <c r="D38">
        <v>0.28000000000000003</v>
      </c>
    </row>
    <row r="39" spans="1:4" x14ac:dyDescent="0.25">
      <c r="A39" t="s">
        <v>342</v>
      </c>
      <c r="B39">
        <v>35.700000000000003</v>
      </c>
      <c r="C39">
        <v>35.704000000000001</v>
      </c>
      <c r="D39">
        <v>0.37</v>
      </c>
    </row>
    <row r="40" spans="1:4" x14ac:dyDescent="0.25">
      <c r="A40" t="s">
        <v>342</v>
      </c>
      <c r="B40">
        <v>35.704000000000001</v>
      </c>
      <c r="C40">
        <v>35.79</v>
      </c>
      <c r="D40">
        <v>0.37</v>
      </c>
    </row>
    <row r="41" spans="1:4" x14ac:dyDescent="0.25">
      <c r="A41" t="s">
        <v>342</v>
      </c>
      <c r="B41">
        <v>35.79</v>
      </c>
      <c r="C41">
        <v>35.799999999999997</v>
      </c>
      <c r="D41">
        <v>0.37</v>
      </c>
    </row>
    <row r="42" spans="1:4" x14ac:dyDescent="0.25">
      <c r="A42" t="s">
        <v>342</v>
      </c>
      <c r="B42">
        <v>35.799999999999997</v>
      </c>
      <c r="C42">
        <v>35.9</v>
      </c>
      <c r="D42">
        <v>0.25</v>
      </c>
    </row>
    <row r="43" spans="1:4" x14ac:dyDescent="0.25">
      <c r="A43" t="s">
        <v>342</v>
      </c>
      <c r="B43">
        <v>35.9</v>
      </c>
      <c r="C43">
        <v>35.905999999999999</v>
      </c>
      <c r="D43">
        <v>0.13</v>
      </c>
    </row>
    <row r="44" spans="1:4" x14ac:dyDescent="0.25">
      <c r="A44" t="s">
        <v>342</v>
      </c>
      <c r="B44">
        <v>35.905999999999999</v>
      </c>
      <c r="C44">
        <v>36</v>
      </c>
      <c r="D44">
        <v>0.13</v>
      </c>
    </row>
    <row r="45" spans="1:4" x14ac:dyDescent="0.25">
      <c r="A45" t="s">
        <v>342</v>
      </c>
      <c r="B45">
        <v>36</v>
      </c>
      <c r="C45">
        <v>36.054000000000002</v>
      </c>
      <c r="D45">
        <v>0.13</v>
      </c>
    </row>
    <row r="46" spans="1:4" x14ac:dyDescent="0.25">
      <c r="A46" t="s">
        <v>342</v>
      </c>
      <c r="B46">
        <v>36.054000000000002</v>
      </c>
      <c r="C46">
        <v>36.090000000000003</v>
      </c>
      <c r="D46">
        <v>0.13</v>
      </c>
    </row>
    <row r="47" spans="1:4" x14ac:dyDescent="0.25">
      <c r="A47" t="s">
        <v>342</v>
      </c>
      <c r="B47">
        <v>36.090000000000003</v>
      </c>
      <c r="C47">
        <v>36.1</v>
      </c>
      <c r="D47">
        <v>0.13</v>
      </c>
    </row>
    <row r="48" spans="1:4" x14ac:dyDescent="0.25">
      <c r="A48" t="s">
        <v>342</v>
      </c>
      <c r="B48">
        <v>36.1</v>
      </c>
      <c r="C48">
        <v>36.137999999999998</v>
      </c>
      <c r="D48">
        <v>0.19</v>
      </c>
    </row>
    <row r="49" spans="1:4" x14ac:dyDescent="0.25">
      <c r="A49" t="s">
        <v>342</v>
      </c>
      <c r="B49">
        <v>36.137999999999998</v>
      </c>
      <c r="C49">
        <v>36.200000000000003</v>
      </c>
      <c r="D49">
        <v>0.19</v>
      </c>
    </row>
    <row r="50" spans="1:4" x14ac:dyDescent="0.25">
      <c r="A50" t="s">
        <v>342</v>
      </c>
      <c r="B50">
        <v>36.200000000000003</v>
      </c>
      <c r="C50">
        <v>36.299999999999997</v>
      </c>
      <c r="D50">
        <v>0.19</v>
      </c>
    </row>
    <row r="51" spans="1:4" x14ac:dyDescent="0.25">
      <c r="A51" t="s">
        <v>342</v>
      </c>
      <c r="B51">
        <v>36.299999999999997</v>
      </c>
      <c r="C51">
        <v>36.36</v>
      </c>
      <c r="D51">
        <v>0.17</v>
      </c>
    </row>
    <row r="52" spans="1:4" x14ac:dyDescent="0.25">
      <c r="A52" t="s">
        <v>342</v>
      </c>
      <c r="B52">
        <v>36.36</v>
      </c>
      <c r="C52">
        <v>36.4</v>
      </c>
      <c r="D52">
        <v>0.17</v>
      </c>
    </row>
    <row r="53" spans="1:4" x14ac:dyDescent="0.25">
      <c r="A53" t="s">
        <v>342</v>
      </c>
      <c r="B53">
        <v>36.4</v>
      </c>
      <c r="C53">
        <v>36.49</v>
      </c>
      <c r="D53">
        <v>0.16</v>
      </c>
    </row>
    <row r="54" spans="1:4" x14ac:dyDescent="0.25">
      <c r="A54" t="s">
        <v>342</v>
      </c>
      <c r="B54">
        <v>36.49</v>
      </c>
      <c r="C54">
        <v>36.5</v>
      </c>
      <c r="D54">
        <v>0.16</v>
      </c>
    </row>
    <row r="55" spans="1:4" x14ac:dyDescent="0.25">
      <c r="A55" t="s">
        <v>342</v>
      </c>
      <c r="B55">
        <v>36.5</v>
      </c>
      <c r="C55">
        <v>36.6</v>
      </c>
      <c r="D55">
        <v>0.13</v>
      </c>
    </row>
    <row r="56" spans="1:4" x14ac:dyDescent="0.25">
      <c r="A56" t="s">
        <v>342</v>
      </c>
      <c r="B56">
        <v>36.6</v>
      </c>
      <c r="C56">
        <v>36.616</v>
      </c>
      <c r="D56">
        <v>0.12</v>
      </c>
    </row>
    <row r="57" spans="1:4" x14ac:dyDescent="0.25">
      <c r="A57" t="s">
        <v>342</v>
      </c>
      <c r="B57">
        <v>36.616</v>
      </c>
      <c r="C57">
        <v>36.646000000000001</v>
      </c>
      <c r="D57">
        <v>0.12</v>
      </c>
    </row>
    <row r="58" spans="1:4" x14ac:dyDescent="0.25">
      <c r="A58" t="s">
        <v>342</v>
      </c>
      <c r="B58">
        <v>36.646000000000001</v>
      </c>
      <c r="C58">
        <v>36.700000000000003</v>
      </c>
      <c r="D58">
        <v>0.12</v>
      </c>
    </row>
    <row r="59" spans="1:4" x14ac:dyDescent="0.25">
      <c r="A59" t="s">
        <v>342</v>
      </c>
      <c r="B59">
        <v>36.700000000000003</v>
      </c>
      <c r="C59">
        <v>36.761000000000003</v>
      </c>
      <c r="D59">
        <v>0.2</v>
      </c>
    </row>
    <row r="60" spans="1:4" x14ac:dyDescent="0.25">
      <c r="A60" t="s">
        <v>342</v>
      </c>
      <c r="B60">
        <v>36.761000000000003</v>
      </c>
      <c r="C60">
        <v>36.787999999999997</v>
      </c>
      <c r="D60">
        <v>0.2</v>
      </c>
    </row>
    <row r="61" spans="1:4" x14ac:dyDescent="0.25">
      <c r="A61" t="s">
        <v>342</v>
      </c>
      <c r="B61">
        <v>36.787999999999997</v>
      </c>
      <c r="C61">
        <v>36.799999999999997</v>
      </c>
      <c r="D61">
        <v>0.2</v>
      </c>
    </row>
    <row r="62" spans="1:4" x14ac:dyDescent="0.25">
      <c r="A62" t="s">
        <v>342</v>
      </c>
      <c r="B62">
        <v>36.799999999999997</v>
      </c>
      <c r="C62">
        <v>36.825000000000003</v>
      </c>
      <c r="D62">
        <v>0.17</v>
      </c>
    </row>
    <row r="63" spans="1:4" x14ac:dyDescent="0.25">
      <c r="A63" t="s">
        <v>342</v>
      </c>
      <c r="B63">
        <v>36.825000000000003</v>
      </c>
      <c r="C63">
        <v>36.866999999999997</v>
      </c>
      <c r="D63">
        <v>0.17</v>
      </c>
    </row>
    <row r="64" spans="1:4" x14ac:dyDescent="0.25">
      <c r="A64" t="s">
        <v>342</v>
      </c>
      <c r="B64">
        <v>36.866999999999997</v>
      </c>
      <c r="C64">
        <v>36.9</v>
      </c>
      <c r="D64">
        <v>0.17</v>
      </c>
    </row>
    <row r="65" spans="1:4" x14ac:dyDescent="0.25">
      <c r="A65" t="s">
        <v>342</v>
      </c>
      <c r="B65">
        <v>36.9</v>
      </c>
      <c r="C65">
        <v>37</v>
      </c>
      <c r="D65">
        <v>0.17</v>
      </c>
    </row>
    <row r="66" spans="1:4" x14ac:dyDescent="0.25">
      <c r="A66" t="s">
        <v>342</v>
      </c>
      <c r="B66">
        <v>37</v>
      </c>
      <c r="C66">
        <v>37.066000000000003</v>
      </c>
      <c r="D66">
        <v>0.18</v>
      </c>
    </row>
    <row r="67" spans="1:4" x14ac:dyDescent="0.25">
      <c r="A67" t="s">
        <v>342</v>
      </c>
      <c r="B67">
        <v>37.066000000000003</v>
      </c>
      <c r="C67">
        <v>37.1</v>
      </c>
      <c r="D67">
        <v>0.18</v>
      </c>
    </row>
    <row r="68" spans="1:4" x14ac:dyDescent="0.25">
      <c r="A68" t="s">
        <v>342</v>
      </c>
      <c r="B68">
        <v>37.1</v>
      </c>
      <c r="C68">
        <v>37.200000000000003</v>
      </c>
      <c r="D68">
        <v>0.15</v>
      </c>
    </row>
    <row r="69" spans="1:4" x14ac:dyDescent="0.25">
      <c r="A69" t="s">
        <v>342</v>
      </c>
      <c r="B69">
        <v>37.200000000000003</v>
      </c>
      <c r="C69">
        <v>37.29</v>
      </c>
      <c r="D69">
        <v>0.18</v>
      </c>
    </row>
    <row r="70" spans="1:4" x14ac:dyDescent="0.25">
      <c r="A70" t="s">
        <v>342</v>
      </c>
      <c r="B70">
        <v>37.29</v>
      </c>
      <c r="C70">
        <v>37.299999999999997</v>
      </c>
      <c r="D70">
        <v>0.18</v>
      </c>
    </row>
    <row r="71" spans="1:4" x14ac:dyDescent="0.25">
      <c r="A71" t="s">
        <v>342</v>
      </c>
      <c r="B71">
        <v>37.299999999999997</v>
      </c>
      <c r="C71">
        <v>37.4</v>
      </c>
      <c r="D71">
        <v>0.19</v>
      </c>
    </row>
    <row r="72" spans="1:4" x14ac:dyDescent="0.25">
      <c r="A72" t="s">
        <v>342</v>
      </c>
      <c r="B72">
        <v>37.4</v>
      </c>
      <c r="C72">
        <v>37.488</v>
      </c>
      <c r="D72">
        <v>0.19</v>
      </c>
    </row>
    <row r="73" spans="1:4" x14ac:dyDescent="0.25">
      <c r="A73" t="s">
        <v>342</v>
      </c>
      <c r="B73">
        <v>37.488</v>
      </c>
      <c r="C73">
        <v>37.494</v>
      </c>
      <c r="D73">
        <v>0.19</v>
      </c>
    </row>
    <row r="74" spans="1:4" x14ac:dyDescent="0.25">
      <c r="A74" t="s">
        <v>342</v>
      </c>
      <c r="B74">
        <v>37.494</v>
      </c>
      <c r="C74">
        <v>37.5</v>
      </c>
      <c r="D74">
        <v>0.19</v>
      </c>
    </row>
    <row r="75" spans="1:4" x14ac:dyDescent="0.25">
      <c r="A75" t="s">
        <v>342</v>
      </c>
      <c r="B75">
        <v>37.5</v>
      </c>
      <c r="C75">
        <v>37.6</v>
      </c>
      <c r="D75">
        <v>0.16</v>
      </c>
    </row>
    <row r="76" spans="1:4" x14ac:dyDescent="0.25">
      <c r="A76" t="s">
        <v>342</v>
      </c>
      <c r="B76">
        <v>37.6</v>
      </c>
      <c r="C76">
        <v>37.700000000000003</v>
      </c>
      <c r="D76">
        <v>0.14000000000000001</v>
      </c>
    </row>
    <row r="77" spans="1:4" x14ac:dyDescent="0.25">
      <c r="A77" t="s">
        <v>342</v>
      </c>
      <c r="B77">
        <v>37.700000000000003</v>
      </c>
      <c r="C77">
        <v>37.799999999999997</v>
      </c>
      <c r="D77">
        <v>0.14000000000000001</v>
      </c>
    </row>
    <row r="78" spans="1:4" x14ac:dyDescent="0.25">
      <c r="A78" t="s">
        <v>342</v>
      </c>
      <c r="B78">
        <v>37.799999999999997</v>
      </c>
      <c r="C78">
        <v>37.805</v>
      </c>
      <c r="D78">
        <v>0.14000000000000001</v>
      </c>
    </row>
    <row r="79" spans="1:4" x14ac:dyDescent="0.25">
      <c r="A79" t="s">
        <v>342</v>
      </c>
      <c r="B79">
        <v>37.805</v>
      </c>
      <c r="C79">
        <v>37.869999999999997</v>
      </c>
      <c r="D79">
        <v>0.14000000000000001</v>
      </c>
    </row>
    <row r="80" spans="1:4" x14ac:dyDescent="0.25">
      <c r="A80" t="s">
        <v>342</v>
      </c>
      <c r="B80">
        <v>37.869999999999997</v>
      </c>
      <c r="C80">
        <v>37.9</v>
      </c>
      <c r="D80">
        <v>0.14000000000000001</v>
      </c>
    </row>
    <row r="81" spans="1:4" x14ac:dyDescent="0.25">
      <c r="A81" t="s">
        <v>342</v>
      </c>
      <c r="B81">
        <v>37.9</v>
      </c>
      <c r="C81">
        <v>38</v>
      </c>
      <c r="D81">
        <v>7.0000000000000007E-2</v>
      </c>
    </row>
    <row r="82" spans="1:4" x14ac:dyDescent="0.25">
      <c r="A82" t="s">
        <v>342</v>
      </c>
      <c r="B82">
        <v>38</v>
      </c>
      <c r="C82">
        <v>38.1</v>
      </c>
      <c r="D82">
        <v>0.06</v>
      </c>
    </row>
    <row r="83" spans="1:4" x14ac:dyDescent="0.25">
      <c r="A83" t="s">
        <v>342</v>
      </c>
      <c r="B83">
        <v>38.1</v>
      </c>
      <c r="C83">
        <v>38.200000000000003</v>
      </c>
      <c r="D83">
        <v>0.05</v>
      </c>
    </row>
    <row r="84" spans="1:4" x14ac:dyDescent="0.25">
      <c r="A84" t="s">
        <v>342</v>
      </c>
      <c r="B84">
        <v>38.200000000000003</v>
      </c>
      <c r="C84">
        <v>38.299999999999997</v>
      </c>
      <c r="D84">
        <v>0.05</v>
      </c>
    </row>
    <row r="85" spans="1:4" x14ac:dyDescent="0.25">
      <c r="A85" t="s">
        <v>342</v>
      </c>
      <c r="B85">
        <v>38.299999999999997</v>
      </c>
      <c r="C85">
        <v>38.4</v>
      </c>
      <c r="D85">
        <v>7.0000000000000007E-2</v>
      </c>
    </row>
    <row r="86" spans="1:4" x14ac:dyDescent="0.25">
      <c r="A86" t="s">
        <v>342</v>
      </c>
      <c r="B86">
        <v>38.4</v>
      </c>
      <c r="C86">
        <v>38.5</v>
      </c>
      <c r="D86">
        <v>0.06</v>
      </c>
    </row>
    <row r="87" spans="1:4" x14ac:dyDescent="0.25">
      <c r="A87" t="s">
        <v>342</v>
      </c>
      <c r="B87">
        <v>38.5</v>
      </c>
      <c r="C87">
        <v>38.6</v>
      </c>
      <c r="D87">
        <v>7.0000000000000007E-2</v>
      </c>
    </row>
    <row r="88" spans="1:4" x14ac:dyDescent="0.25">
      <c r="A88" t="s">
        <v>342</v>
      </c>
      <c r="B88">
        <v>38.6</v>
      </c>
      <c r="C88">
        <v>38.700000000000003</v>
      </c>
      <c r="D88">
        <v>0.04</v>
      </c>
    </row>
    <row r="89" spans="1:4" x14ac:dyDescent="0.25">
      <c r="A89" t="s">
        <v>342</v>
      </c>
      <c r="B89">
        <v>38.700000000000003</v>
      </c>
      <c r="C89">
        <v>38.799999999999997</v>
      </c>
      <c r="D89">
        <v>0.03</v>
      </c>
    </row>
    <row r="90" spans="1:4" x14ac:dyDescent="0.25">
      <c r="A90" t="s">
        <v>342</v>
      </c>
      <c r="B90">
        <v>38.799999999999997</v>
      </c>
      <c r="C90">
        <v>38.889000000000003</v>
      </c>
      <c r="D90">
        <v>0.03</v>
      </c>
    </row>
    <row r="91" spans="1:4" x14ac:dyDescent="0.25">
      <c r="A91" t="s">
        <v>342</v>
      </c>
      <c r="B91">
        <v>38.889000000000003</v>
      </c>
      <c r="C91">
        <v>38.9</v>
      </c>
      <c r="D91">
        <v>0.03</v>
      </c>
    </row>
    <row r="92" spans="1:4" x14ac:dyDescent="0.25">
      <c r="A92" t="s">
        <v>342</v>
      </c>
      <c r="B92">
        <v>38.9</v>
      </c>
      <c r="C92">
        <v>39</v>
      </c>
      <c r="D92">
        <v>0.02</v>
      </c>
    </row>
    <row r="93" spans="1:4" x14ac:dyDescent="0.25">
      <c r="A93" t="s">
        <v>342</v>
      </c>
      <c r="B93">
        <v>39</v>
      </c>
      <c r="C93">
        <v>39.1</v>
      </c>
      <c r="D93">
        <v>0.04</v>
      </c>
    </row>
    <row r="94" spans="1:4" x14ac:dyDescent="0.25">
      <c r="A94" t="s">
        <v>342</v>
      </c>
      <c r="B94">
        <v>39.1</v>
      </c>
      <c r="C94">
        <v>39.200000000000003</v>
      </c>
      <c r="D94">
        <v>7.0000000000000007E-2</v>
      </c>
    </row>
    <row r="95" spans="1:4" x14ac:dyDescent="0.25">
      <c r="A95" t="s">
        <v>342</v>
      </c>
      <c r="B95">
        <v>39.200000000000003</v>
      </c>
      <c r="C95">
        <v>39.299999999999997</v>
      </c>
      <c r="D95">
        <v>0.08</v>
      </c>
    </row>
    <row r="96" spans="1:4" x14ac:dyDescent="0.25">
      <c r="A96" t="s">
        <v>342</v>
      </c>
      <c r="B96">
        <v>39.299999999999997</v>
      </c>
      <c r="C96">
        <v>39.340000000000003</v>
      </c>
      <c r="D96">
        <v>0.11</v>
      </c>
    </row>
    <row r="97" spans="1:4" x14ac:dyDescent="0.25">
      <c r="A97" t="s">
        <v>342</v>
      </c>
      <c r="B97">
        <v>39.340000000000003</v>
      </c>
      <c r="C97">
        <v>39.4</v>
      </c>
      <c r="D97">
        <v>0.11</v>
      </c>
    </row>
    <row r="98" spans="1:4" x14ac:dyDescent="0.25">
      <c r="A98" t="s">
        <v>342</v>
      </c>
      <c r="B98">
        <v>39.4</v>
      </c>
      <c r="C98">
        <v>39.42</v>
      </c>
      <c r="D98">
        <v>0.12</v>
      </c>
    </row>
    <row r="99" spans="1:4" x14ac:dyDescent="0.25">
      <c r="A99" t="s">
        <v>342</v>
      </c>
      <c r="B99">
        <v>39.42</v>
      </c>
      <c r="C99">
        <v>39.44</v>
      </c>
      <c r="D99">
        <v>0.12</v>
      </c>
    </row>
    <row r="100" spans="1:4" x14ac:dyDescent="0.25">
      <c r="A100" t="s">
        <v>342</v>
      </c>
      <c r="B100">
        <v>39.44</v>
      </c>
      <c r="C100">
        <v>39.451999999999998</v>
      </c>
      <c r="D100">
        <v>0.12</v>
      </c>
    </row>
    <row r="101" spans="1:4" x14ac:dyDescent="0.25">
      <c r="A101" t="s">
        <v>342</v>
      </c>
      <c r="B101">
        <v>39.451999999999998</v>
      </c>
      <c r="C101">
        <v>39.5</v>
      </c>
      <c r="D101">
        <v>0.12</v>
      </c>
    </row>
    <row r="102" spans="1:4" x14ac:dyDescent="0.25">
      <c r="A102" t="s">
        <v>342</v>
      </c>
      <c r="B102">
        <v>39.5</v>
      </c>
      <c r="C102">
        <v>39.6</v>
      </c>
      <c r="D102">
        <v>0.14000000000000001</v>
      </c>
    </row>
    <row r="103" spans="1:4" x14ac:dyDescent="0.25">
      <c r="A103" t="s">
        <v>342</v>
      </c>
      <c r="B103">
        <v>39.6</v>
      </c>
      <c r="C103">
        <v>39.700000000000003</v>
      </c>
      <c r="D103">
        <v>0.14000000000000001</v>
      </c>
    </row>
    <row r="104" spans="1:4" x14ac:dyDescent="0.25">
      <c r="A104" t="s">
        <v>342</v>
      </c>
      <c r="B104">
        <v>39.700000000000003</v>
      </c>
      <c r="C104">
        <v>39.710999999999999</v>
      </c>
      <c r="D104">
        <v>0.15</v>
      </c>
    </row>
    <row r="105" spans="1:4" x14ac:dyDescent="0.25">
      <c r="A105" t="s">
        <v>342</v>
      </c>
      <c r="B105">
        <v>39.710999999999999</v>
      </c>
      <c r="C105">
        <v>39.762</v>
      </c>
      <c r="D105">
        <v>0.15</v>
      </c>
    </row>
    <row r="106" spans="1:4" x14ac:dyDescent="0.25">
      <c r="A106" t="s">
        <v>342</v>
      </c>
      <c r="B106">
        <v>39.762</v>
      </c>
      <c r="C106">
        <v>39.784999999999997</v>
      </c>
      <c r="D106">
        <v>0.15</v>
      </c>
    </row>
    <row r="107" spans="1:4" x14ac:dyDescent="0.25">
      <c r="A107" t="s">
        <v>342</v>
      </c>
      <c r="B107">
        <v>39.784999999999997</v>
      </c>
      <c r="C107">
        <v>39.799999999999997</v>
      </c>
      <c r="D107">
        <v>0.15</v>
      </c>
    </row>
    <row r="108" spans="1:4" x14ac:dyDescent="0.25">
      <c r="A108" t="s">
        <v>342</v>
      </c>
      <c r="B108">
        <v>39.799999999999997</v>
      </c>
      <c r="C108">
        <v>39.805</v>
      </c>
      <c r="D108">
        <v>0.18</v>
      </c>
    </row>
    <row r="109" spans="1:4" x14ac:dyDescent="0.25">
      <c r="A109" t="s">
        <v>342</v>
      </c>
      <c r="B109">
        <v>39.805</v>
      </c>
      <c r="C109">
        <v>39.820999999999998</v>
      </c>
      <c r="D109">
        <v>0.18</v>
      </c>
    </row>
    <row r="110" spans="1:4" x14ac:dyDescent="0.25">
      <c r="A110" t="s">
        <v>342</v>
      </c>
      <c r="B110">
        <v>39.820999999999998</v>
      </c>
      <c r="C110">
        <v>39.9</v>
      </c>
      <c r="D110">
        <v>0.18</v>
      </c>
    </row>
    <row r="111" spans="1:4" x14ac:dyDescent="0.25">
      <c r="A111" t="s">
        <v>342</v>
      </c>
      <c r="B111">
        <v>39.9</v>
      </c>
      <c r="C111">
        <v>39.923999999999999</v>
      </c>
      <c r="D111">
        <v>0.25</v>
      </c>
    </row>
    <row r="112" spans="1:4" x14ac:dyDescent="0.25">
      <c r="A112" t="s">
        <v>342</v>
      </c>
      <c r="B112">
        <v>39.923999999999999</v>
      </c>
      <c r="C112">
        <v>39.997</v>
      </c>
      <c r="D112">
        <v>0.25</v>
      </c>
    </row>
    <row r="113" spans="1:4" x14ac:dyDescent="0.25">
      <c r="A113" t="s">
        <v>342</v>
      </c>
      <c r="B113">
        <v>39.997</v>
      </c>
      <c r="C113">
        <v>40</v>
      </c>
      <c r="D113">
        <v>0.25</v>
      </c>
    </row>
    <row r="114" spans="1:4" x14ac:dyDescent="0.25">
      <c r="A114" t="s">
        <v>342</v>
      </c>
      <c r="B114">
        <v>40</v>
      </c>
      <c r="C114">
        <v>40.1</v>
      </c>
      <c r="D114">
        <v>0.09</v>
      </c>
    </row>
    <row r="115" spans="1:4" x14ac:dyDescent="0.25">
      <c r="A115" t="s">
        <v>342</v>
      </c>
      <c r="B115">
        <v>40.1</v>
      </c>
      <c r="C115">
        <v>40.200000000000003</v>
      </c>
      <c r="D115">
        <v>0.1</v>
      </c>
    </row>
    <row r="116" spans="1:4" x14ac:dyDescent="0.25">
      <c r="A116" t="s">
        <v>342</v>
      </c>
      <c r="B116">
        <v>40.200000000000003</v>
      </c>
      <c r="C116">
        <v>40.290999999999997</v>
      </c>
      <c r="D116">
        <v>0.11</v>
      </c>
    </row>
    <row r="117" spans="1:4" x14ac:dyDescent="0.25">
      <c r="A117" t="s">
        <v>342</v>
      </c>
      <c r="B117">
        <v>40.290999999999997</v>
      </c>
      <c r="C117">
        <v>40.299999999999997</v>
      </c>
      <c r="D117">
        <v>0.11</v>
      </c>
    </row>
    <row r="118" spans="1:4" x14ac:dyDescent="0.25">
      <c r="A118" t="s">
        <v>342</v>
      </c>
      <c r="B118">
        <v>40.299999999999997</v>
      </c>
      <c r="C118">
        <v>40.4</v>
      </c>
      <c r="D118">
        <v>0.11</v>
      </c>
    </row>
    <row r="119" spans="1:4" x14ac:dyDescent="0.25">
      <c r="A119" t="s">
        <v>342</v>
      </c>
      <c r="B119">
        <v>40.4</v>
      </c>
      <c r="C119">
        <v>40.5</v>
      </c>
      <c r="D119">
        <v>0.13</v>
      </c>
    </row>
    <row r="120" spans="1:4" x14ac:dyDescent="0.25">
      <c r="A120" t="s">
        <v>342</v>
      </c>
      <c r="B120">
        <v>40.5</v>
      </c>
      <c r="C120">
        <v>40.6</v>
      </c>
      <c r="D120">
        <v>0.15</v>
      </c>
    </row>
    <row r="121" spans="1:4" x14ac:dyDescent="0.25">
      <c r="A121" t="s">
        <v>342</v>
      </c>
      <c r="B121">
        <v>40.6</v>
      </c>
      <c r="C121">
        <v>40.700000000000003</v>
      </c>
      <c r="D121">
        <v>0.1</v>
      </c>
    </row>
    <row r="122" spans="1:4" x14ac:dyDescent="0.25">
      <c r="A122" t="s">
        <v>342</v>
      </c>
      <c r="B122">
        <v>40.700000000000003</v>
      </c>
      <c r="C122">
        <v>40.799999999999997</v>
      </c>
      <c r="D122">
        <v>0.1</v>
      </c>
    </row>
    <row r="123" spans="1:4" x14ac:dyDescent="0.25">
      <c r="A123" t="s">
        <v>342</v>
      </c>
      <c r="B123">
        <v>40.799999999999997</v>
      </c>
      <c r="C123">
        <v>40.9</v>
      </c>
      <c r="D123">
        <v>0.18</v>
      </c>
    </row>
    <row r="124" spans="1:4" x14ac:dyDescent="0.25">
      <c r="A124" t="s">
        <v>342</v>
      </c>
      <c r="B124">
        <v>40.9</v>
      </c>
      <c r="C124">
        <v>41</v>
      </c>
      <c r="D124">
        <v>0.11</v>
      </c>
    </row>
    <row r="125" spans="1:4" x14ac:dyDescent="0.25">
      <c r="A125" t="s">
        <v>342</v>
      </c>
      <c r="B125">
        <v>41</v>
      </c>
      <c r="C125">
        <v>41.1</v>
      </c>
      <c r="D125">
        <v>0.12</v>
      </c>
    </row>
    <row r="126" spans="1:4" x14ac:dyDescent="0.25">
      <c r="A126" t="s">
        <v>342</v>
      </c>
      <c r="B126">
        <v>41.1</v>
      </c>
      <c r="C126">
        <v>41.2</v>
      </c>
      <c r="D126">
        <v>0.1</v>
      </c>
    </row>
    <row r="127" spans="1:4" x14ac:dyDescent="0.25">
      <c r="A127" t="s">
        <v>342</v>
      </c>
      <c r="B127">
        <v>41.2</v>
      </c>
      <c r="C127">
        <v>41.204999999999998</v>
      </c>
      <c r="D127">
        <v>0.11</v>
      </c>
    </row>
    <row r="128" spans="1:4" x14ac:dyDescent="0.25">
      <c r="A128" t="s">
        <v>342</v>
      </c>
      <c r="B128">
        <v>41.204999999999998</v>
      </c>
      <c r="C128">
        <v>41.28</v>
      </c>
      <c r="D128">
        <v>0.11</v>
      </c>
    </row>
    <row r="129" spans="1:4" x14ac:dyDescent="0.25">
      <c r="A129" t="s">
        <v>343</v>
      </c>
      <c r="B129">
        <v>0.1</v>
      </c>
      <c r="C129">
        <v>0.2</v>
      </c>
      <c r="D129">
        <v>0.03</v>
      </c>
    </row>
    <row r="130" spans="1:4" x14ac:dyDescent="0.25">
      <c r="A130" t="s">
        <v>343</v>
      </c>
      <c r="B130">
        <v>0.2</v>
      </c>
      <c r="C130">
        <v>0.3</v>
      </c>
      <c r="D130">
        <v>0.03</v>
      </c>
    </row>
    <row r="131" spans="1:4" x14ac:dyDescent="0.25">
      <c r="A131" t="s">
        <v>343</v>
      </c>
      <c r="B131">
        <v>0.4</v>
      </c>
      <c r="C131">
        <v>0.5</v>
      </c>
      <c r="D131">
        <v>0.03</v>
      </c>
    </row>
    <row r="132" spans="1:4" x14ac:dyDescent="0.25">
      <c r="A132" t="s">
        <v>296</v>
      </c>
      <c r="B132">
        <v>16.059999999999999</v>
      </c>
      <c r="C132">
        <v>16.077999999999999</v>
      </c>
      <c r="D132">
        <v>0.13</v>
      </c>
    </row>
    <row r="133" spans="1:4" x14ac:dyDescent="0.25">
      <c r="A133" t="s">
        <v>296</v>
      </c>
      <c r="B133">
        <v>16.077999999999999</v>
      </c>
      <c r="C133">
        <v>16.100000000000001</v>
      </c>
      <c r="D133">
        <v>0.13</v>
      </c>
    </row>
    <row r="134" spans="1:4" x14ac:dyDescent="0.25">
      <c r="A134" t="s">
        <v>344</v>
      </c>
      <c r="B134">
        <v>47.5</v>
      </c>
      <c r="C134">
        <v>47.514000000000003</v>
      </c>
      <c r="D134">
        <v>0.17</v>
      </c>
    </row>
    <row r="135" spans="1:4" x14ac:dyDescent="0.25">
      <c r="A135" t="s">
        <v>344</v>
      </c>
      <c r="B135">
        <v>47.514000000000003</v>
      </c>
      <c r="C135">
        <v>47.6</v>
      </c>
      <c r="D135">
        <v>0.17</v>
      </c>
    </row>
    <row r="136" spans="1:4" x14ac:dyDescent="0.25">
      <c r="A136" t="s">
        <v>344</v>
      </c>
      <c r="B136">
        <v>47.6</v>
      </c>
      <c r="C136">
        <v>47.7</v>
      </c>
      <c r="D136">
        <v>0.19</v>
      </c>
    </row>
    <row r="137" spans="1:4" x14ac:dyDescent="0.25">
      <c r="A137" t="s">
        <v>344</v>
      </c>
      <c r="B137">
        <v>47.7</v>
      </c>
      <c r="C137">
        <v>47.738</v>
      </c>
      <c r="D137">
        <v>0.18</v>
      </c>
    </row>
    <row r="138" spans="1:4" x14ac:dyDescent="0.25">
      <c r="A138" t="s">
        <v>344</v>
      </c>
      <c r="B138">
        <v>47.738</v>
      </c>
      <c r="C138">
        <v>47.781999999999996</v>
      </c>
      <c r="D138">
        <v>0.18</v>
      </c>
    </row>
    <row r="139" spans="1:4" x14ac:dyDescent="0.25">
      <c r="A139" t="s">
        <v>344</v>
      </c>
      <c r="B139">
        <v>47.781999999999996</v>
      </c>
      <c r="C139">
        <v>47.792000000000002</v>
      </c>
      <c r="D139">
        <v>0.18</v>
      </c>
    </row>
    <row r="140" spans="1:4" x14ac:dyDescent="0.25">
      <c r="A140" t="s">
        <v>344</v>
      </c>
      <c r="B140">
        <v>47.792000000000002</v>
      </c>
      <c r="C140">
        <v>47.8</v>
      </c>
      <c r="D140">
        <v>0.18</v>
      </c>
    </row>
    <row r="141" spans="1:4" x14ac:dyDescent="0.25">
      <c r="A141" t="s">
        <v>344</v>
      </c>
      <c r="B141">
        <v>47.8</v>
      </c>
      <c r="C141">
        <v>47.9</v>
      </c>
      <c r="D141">
        <v>0.11</v>
      </c>
    </row>
    <row r="142" spans="1:4" x14ac:dyDescent="0.25">
      <c r="A142" t="s">
        <v>344</v>
      </c>
      <c r="B142">
        <v>47.9</v>
      </c>
      <c r="C142">
        <v>47.939</v>
      </c>
      <c r="D142">
        <v>0.08</v>
      </c>
    </row>
    <row r="143" spans="1:4" x14ac:dyDescent="0.25">
      <c r="A143" t="s">
        <v>344</v>
      </c>
      <c r="B143">
        <v>47.939</v>
      </c>
      <c r="C143">
        <v>48</v>
      </c>
      <c r="D143">
        <v>0.08</v>
      </c>
    </row>
    <row r="144" spans="1:4" x14ac:dyDescent="0.25">
      <c r="A144" t="s">
        <v>344</v>
      </c>
      <c r="B144">
        <v>48</v>
      </c>
      <c r="C144">
        <v>48.1</v>
      </c>
      <c r="D144">
        <v>0.06</v>
      </c>
    </row>
    <row r="145" spans="1:4" x14ac:dyDescent="0.25">
      <c r="A145" t="s">
        <v>344</v>
      </c>
      <c r="B145">
        <v>48.1</v>
      </c>
      <c r="C145">
        <v>48.2</v>
      </c>
      <c r="D145">
        <v>0.06</v>
      </c>
    </row>
    <row r="146" spans="1:4" x14ac:dyDescent="0.25">
      <c r="A146" t="s">
        <v>344</v>
      </c>
      <c r="B146">
        <v>48.2</v>
      </c>
      <c r="C146">
        <v>48.3</v>
      </c>
      <c r="D146">
        <v>0.06</v>
      </c>
    </row>
    <row r="147" spans="1:4" x14ac:dyDescent="0.25">
      <c r="A147" t="s">
        <v>344</v>
      </c>
      <c r="B147">
        <v>48.3</v>
      </c>
      <c r="C147">
        <v>48.325000000000003</v>
      </c>
      <c r="D147">
        <v>7.0000000000000007E-2</v>
      </c>
    </row>
    <row r="148" spans="1:4" x14ac:dyDescent="0.25">
      <c r="A148" t="s">
        <v>344</v>
      </c>
      <c r="B148">
        <v>48.325000000000003</v>
      </c>
      <c r="C148">
        <v>48.4</v>
      </c>
      <c r="D148">
        <v>7.0000000000000007E-2</v>
      </c>
    </row>
    <row r="149" spans="1:4" x14ac:dyDescent="0.25">
      <c r="A149" t="s">
        <v>344</v>
      </c>
      <c r="B149">
        <v>48.4</v>
      </c>
      <c r="C149">
        <v>48.5</v>
      </c>
      <c r="D149">
        <v>0.06</v>
      </c>
    </row>
    <row r="150" spans="1:4" x14ac:dyDescent="0.25">
      <c r="A150" t="s">
        <v>344</v>
      </c>
      <c r="B150">
        <v>48.5</v>
      </c>
      <c r="C150">
        <v>48.6</v>
      </c>
      <c r="D150">
        <v>0.05</v>
      </c>
    </row>
    <row r="151" spans="1:4" x14ac:dyDescent="0.25">
      <c r="A151" t="s">
        <v>344</v>
      </c>
      <c r="B151">
        <v>48.6</v>
      </c>
      <c r="C151">
        <v>48.625</v>
      </c>
      <c r="D151">
        <v>0.06</v>
      </c>
    </row>
    <row r="152" spans="1:4" x14ac:dyDescent="0.25">
      <c r="A152" t="s">
        <v>344</v>
      </c>
      <c r="B152">
        <v>48.625</v>
      </c>
      <c r="C152">
        <v>48.7</v>
      </c>
      <c r="D152">
        <v>0.06</v>
      </c>
    </row>
    <row r="153" spans="1:4" x14ac:dyDescent="0.25">
      <c r="A153" t="s">
        <v>344</v>
      </c>
      <c r="B153">
        <v>48.7</v>
      </c>
      <c r="C153">
        <v>48.786999999999999</v>
      </c>
      <c r="D153">
        <v>7.0000000000000007E-2</v>
      </c>
    </row>
    <row r="154" spans="1:4" x14ac:dyDescent="0.25">
      <c r="A154" t="s">
        <v>344</v>
      </c>
      <c r="B154">
        <v>48.786999999999999</v>
      </c>
      <c r="C154">
        <v>48.8</v>
      </c>
      <c r="D154">
        <v>7.0000000000000007E-2</v>
      </c>
    </row>
    <row r="155" spans="1:4" x14ac:dyDescent="0.25">
      <c r="A155" t="s">
        <v>344</v>
      </c>
      <c r="B155">
        <v>48.8</v>
      </c>
      <c r="C155">
        <v>48.9</v>
      </c>
      <c r="D155">
        <v>7.0000000000000007E-2</v>
      </c>
    </row>
    <row r="156" spans="1:4" x14ac:dyDescent="0.25">
      <c r="A156" t="s">
        <v>344</v>
      </c>
      <c r="B156">
        <v>48.9</v>
      </c>
      <c r="C156">
        <v>49</v>
      </c>
      <c r="D156">
        <v>7.0000000000000007E-2</v>
      </c>
    </row>
    <row r="157" spans="1:4" x14ac:dyDescent="0.25">
      <c r="A157" t="s">
        <v>344</v>
      </c>
      <c r="B157">
        <v>49</v>
      </c>
      <c r="C157">
        <v>49.1</v>
      </c>
      <c r="D157">
        <v>7.0000000000000007E-2</v>
      </c>
    </row>
    <row r="158" spans="1:4" x14ac:dyDescent="0.25">
      <c r="A158" t="s">
        <v>344</v>
      </c>
      <c r="B158">
        <v>49.1</v>
      </c>
      <c r="C158">
        <v>49.2</v>
      </c>
      <c r="D158">
        <v>7.0000000000000007E-2</v>
      </c>
    </row>
    <row r="159" spans="1:4" x14ac:dyDescent="0.25">
      <c r="A159" t="s">
        <v>344</v>
      </c>
      <c r="B159">
        <v>49.2</v>
      </c>
      <c r="C159">
        <v>49.207999999999998</v>
      </c>
      <c r="D159">
        <v>7.0000000000000007E-2</v>
      </c>
    </row>
    <row r="160" spans="1:4" x14ac:dyDescent="0.25">
      <c r="A160" t="s">
        <v>344</v>
      </c>
      <c r="B160">
        <v>49.207999999999998</v>
      </c>
      <c r="C160">
        <v>49.298999999999999</v>
      </c>
      <c r="D160">
        <v>7.0000000000000007E-2</v>
      </c>
    </row>
    <row r="161" spans="1:4" x14ac:dyDescent="0.25">
      <c r="A161" t="s">
        <v>344</v>
      </c>
      <c r="B161">
        <v>49.298999999999999</v>
      </c>
      <c r="C161">
        <v>49.3</v>
      </c>
      <c r="D161">
        <v>7.0000000000000007E-2</v>
      </c>
    </row>
    <row r="162" spans="1:4" x14ac:dyDescent="0.25">
      <c r="A162" t="s">
        <v>344</v>
      </c>
      <c r="B162">
        <v>49.3</v>
      </c>
      <c r="C162">
        <v>49.4</v>
      </c>
      <c r="D162">
        <v>7.0000000000000007E-2</v>
      </c>
    </row>
    <row r="163" spans="1:4" x14ac:dyDescent="0.25">
      <c r="A163" t="s">
        <v>344</v>
      </c>
      <c r="B163">
        <v>49.4</v>
      </c>
      <c r="C163">
        <v>49.402999999999999</v>
      </c>
      <c r="D163">
        <v>0.09</v>
      </c>
    </row>
    <row r="164" spans="1:4" x14ac:dyDescent="0.25">
      <c r="A164" t="s">
        <v>344</v>
      </c>
      <c r="B164">
        <v>49.402999999999999</v>
      </c>
      <c r="C164">
        <v>49.5</v>
      </c>
      <c r="D164">
        <v>0.09</v>
      </c>
    </row>
    <row r="165" spans="1:4" x14ac:dyDescent="0.25">
      <c r="A165" t="s">
        <v>344</v>
      </c>
      <c r="B165">
        <v>49.5</v>
      </c>
      <c r="C165">
        <v>49.6</v>
      </c>
      <c r="D165">
        <v>0.13</v>
      </c>
    </row>
    <row r="166" spans="1:4" x14ac:dyDescent="0.25">
      <c r="A166" t="s">
        <v>344</v>
      </c>
      <c r="B166">
        <v>49.6</v>
      </c>
      <c r="C166">
        <v>49.691000000000003</v>
      </c>
      <c r="D166">
        <v>0.18</v>
      </c>
    </row>
    <row r="167" spans="1:4" x14ac:dyDescent="0.25">
      <c r="A167" t="s">
        <v>344</v>
      </c>
      <c r="B167">
        <v>49.691000000000003</v>
      </c>
      <c r="C167">
        <v>49.7</v>
      </c>
      <c r="D167">
        <v>0.18</v>
      </c>
    </row>
    <row r="168" spans="1:4" x14ac:dyDescent="0.25">
      <c r="A168" t="s">
        <v>344</v>
      </c>
      <c r="B168">
        <v>49.7</v>
      </c>
      <c r="C168">
        <v>49.726999999999997</v>
      </c>
      <c r="D168">
        <v>0.16</v>
      </c>
    </row>
    <row r="169" spans="1:4" x14ac:dyDescent="0.25">
      <c r="A169" t="s">
        <v>344</v>
      </c>
      <c r="B169">
        <v>49.726999999999997</v>
      </c>
      <c r="C169">
        <v>49.8</v>
      </c>
      <c r="D169">
        <v>0.16</v>
      </c>
    </row>
    <row r="170" spans="1:4" x14ac:dyDescent="0.25">
      <c r="A170" t="s">
        <v>344</v>
      </c>
      <c r="B170">
        <v>49.8</v>
      </c>
      <c r="C170">
        <v>49.9</v>
      </c>
      <c r="D170">
        <v>0.13</v>
      </c>
    </row>
    <row r="171" spans="1:4" x14ac:dyDescent="0.25">
      <c r="A171" t="s">
        <v>344</v>
      </c>
      <c r="B171">
        <v>49.9</v>
      </c>
      <c r="C171">
        <v>50</v>
      </c>
      <c r="D171">
        <v>0.12</v>
      </c>
    </row>
    <row r="172" spans="1:4" x14ac:dyDescent="0.25">
      <c r="A172" t="s">
        <v>344</v>
      </c>
      <c r="B172">
        <v>50</v>
      </c>
      <c r="C172">
        <v>50.09</v>
      </c>
      <c r="D172">
        <v>0.11</v>
      </c>
    </row>
    <row r="173" spans="1:4" x14ac:dyDescent="0.25">
      <c r="A173" t="s">
        <v>344</v>
      </c>
      <c r="B173">
        <v>50.09</v>
      </c>
      <c r="C173">
        <v>50.1</v>
      </c>
      <c r="D173">
        <v>0.11</v>
      </c>
    </row>
    <row r="174" spans="1:4" x14ac:dyDescent="0.25">
      <c r="A174" t="s">
        <v>344</v>
      </c>
      <c r="B174">
        <v>50.1</v>
      </c>
      <c r="C174">
        <v>50.11</v>
      </c>
      <c r="D174">
        <v>0.15</v>
      </c>
    </row>
    <row r="175" spans="1:4" x14ac:dyDescent="0.25">
      <c r="A175" t="s">
        <v>344</v>
      </c>
      <c r="B175">
        <v>50.11</v>
      </c>
      <c r="C175">
        <v>50.2</v>
      </c>
      <c r="D175">
        <v>0.15</v>
      </c>
    </row>
    <row r="176" spans="1:4" x14ac:dyDescent="0.25">
      <c r="A176" t="s">
        <v>344</v>
      </c>
      <c r="B176">
        <v>50.2</v>
      </c>
      <c r="C176">
        <v>50.3</v>
      </c>
      <c r="D176">
        <v>0.13</v>
      </c>
    </row>
    <row r="177" spans="1:4" x14ac:dyDescent="0.25">
      <c r="A177" t="s">
        <v>344</v>
      </c>
      <c r="B177">
        <v>50.3</v>
      </c>
      <c r="C177">
        <v>50.4</v>
      </c>
      <c r="D177">
        <v>0.14000000000000001</v>
      </c>
    </row>
    <row r="178" spans="1:4" x14ac:dyDescent="0.25">
      <c r="A178" t="s">
        <v>344</v>
      </c>
      <c r="B178">
        <v>50.4</v>
      </c>
      <c r="C178">
        <v>50.5</v>
      </c>
      <c r="D178">
        <v>0.17</v>
      </c>
    </row>
    <row r="179" spans="1:4" x14ac:dyDescent="0.25">
      <c r="A179" t="s">
        <v>344</v>
      </c>
      <c r="B179">
        <v>50.5</v>
      </c>
      <c r="C179">
        <v>50.6</v>
      </c>
      <c r="D179">
        <v>0.13</v>
      </c>
    </row>
    <row r="180" spans="1:4" x14ac:dyDescent="0.25">
      <c r="A180" t="s">
        <v>344</v>
      </c>
      <c r="B180">
        <v>50.6</v>
      </c>
      <c r="C180">
        <v>50.7</v>
      </c>
      <c r="D180">
        <v>0.12</v>
      </c>
    </row>
    <row r="181" spans="1:4" x14ac:dyDescent="0.25">
      <c r="A181" t="s">
        <v>344</v>
      </c>
      <c r="B181">
        <v>50.7</v>
      </c>
      <c r="C181">
        <v>50.8</v>
      </c>
      <c r="D181">
        <v>0.11</v>
      </c>
    </row>
    <row r="182" spans="1:4" x14ac:dyDescent="0.25">
      <c r="A182" t="s">
        <v>344</v>
      </c>
      <c r="B182">
        <v>50.8</v>
      </c>
      <c r="C182">
        <v>50.9</v>
      </c>
      <c r="D182">
        <v>0.16</v>
      </c>
    </row>
    <row r="183" spans="1:4" x14ac:dyDescent="0.25">
      <c r="A183" t="s">
        <v>344</v>
      </c>
      <c r="B183">
        <v>50.9</v>
      </c>
      <c r="C183">
        <v>51</v>
      </c>
      <c r="D183">
        <v>0.13</v>
      </c>
    </row>
    <row r="184" spans="1:4" x14ac:dyDescent="0.25">
      <c r="A184" t="s">
        <v>344</v>
      </c>
      <c r="B184">
        <v>51</v>
      </c>
      <c r="C184">
        <v>51.02</v>
      </c>
      <c r="D184">
        <v>0.18</v>
      </c>
    </row>
    <row r="185" spans="1:4" x14ac:dyDescent="0.25">
      <c r="A185" t="s">
        <v>344</v>
      </c>
      <c r="B185">
        <v>51.02</v>
      </c>
      <c r="C185">
        <v>51.1</v>
      </c>
      <c r="D185">
        <v>0.18</v>
      </c>
    </row>
    <row r="186" spans="1:4" x14ac:dyDescent="0.25">
      <c r="A186" t="s">
        <v>344</v>
      </c>
      <c r="B186">
        <v>51.1</v>
      </c>
      <c r="C186">
        <v>51.2</v>
      </c>
      <c r="D186">
        <v>0.16</v>
      </c>
    </row>
    <row r="187" spans="1:4" x14ac:dyDescent="0.25">
      <c r="A187" t="s">
        <v>344</v>
      </c>
      <c r="B187">
        <v>51.2</v>
      </c>
      <c r="C187">
        <v>51.209000000000003</v>
      </c>
      <c r="D187">
        <v>0.16</v>
      </c>
    </row>
    <row r="188" spans="1:4" x14ac:dyDescent="0.25">
      <c r="A188" t="s">
        <v>344</v>
      </c>
      <c r="B188">
        <v>51.209000000000003</v>
      </c>
      <c r="C188">
        <v>51.271000000000001</v>
      </c>
      <c r="D188">
        <v>0.16</v>
      </c>
    </row>
    <row r="189" spans="1:4" x14ac:dyDescent="0.25">
      <c r="A189" t="s">
        <v>344</v>
      </c>
      <c r="B189">
        <v>51.271000000000001</v>
      </c>
      <c r="C189">
        <v>51.3</v>
      </c>
      <c r="D189">
        <v>0.16</v>
      </c>
    </row>
    <row r="190" spans="1:4" x14ac:dyDescent="0.25">
      <c r="A190" t="s">
        <v>344</v>
      </c>
      <c r="B190">
        <v>51.3</v>
      </c>
      <c r="C190">
        <v>51.356000000000002</v>
      </c>
      <c r="D190">
        <v>0.12</v>
      </c>
    </row>
    <row r="191" spans="1:4" x14ac:dyDescent="0.25">
      <c r="A191" t="s">
        <v>344</v>
      </c>
      <c r="B191">
        <v>51.356000000000002</v>
      </c>
      <c r="C191">
        <v>51.4</v>
      </c>
      <c r="D191">
        <v>0.12</v>
      </c>
    </row>
    <row r="192" spans="1:4" x14ac:dyDescent="0.25">
      <c r="A192" t="s">
        <v>344</v>
      </c>
      <c r="B192">
        <v>51.4</v>
      </c>
      <c r="C192">
        <v>51.5</v>
      </c>
      <c r="D192">
        <v>0.12</v>
      </c>
    </row>
    <row r="193" spans="1:4" x14ac:dyDescent="0.25">
      <c r="A193" t="s">
        <v>344</v>
      </c>
      <c r="B193">
        <v>51.5</v>
      </c>
      <c r="C193">
        <v>51.531999999999996</v>
      </c>
      <c r="D193">
        <v>0.12</v>
      </c>
    </row>
    <row r="194" spans="1:4" x14ac:dyDescent="0.25">
      <c r="A194" t="s">
        <v>344</v>
      </c>
      <c r="B194">
        <v>51.531999999999996</v>
      </c>
      <c r="C194">
        <v>51.6</v>
      </c>
      <c r="D194">
        <v>0.12</v>
      </c>
    </row>
    <row r="195" spans="1:4" x14ac:dyDescent="0.25">
      <c r="A195" t="s">
        <v>344</v>
      </c>
      <c r="B195">
        <v>51.6</v>
      </c>
      <c r="C195">
        <v>51.7</v>
      </c>
      <c r="D195">
        <v>0.14000000000000001</v>
      </c>
    </row>
    <row r="196" spans="1:4" x14ac:dyDescent="0.25">
      <c r="A196" t="s">
        <v>344</v>
      </c>
      <c r="B196">
        <v>51.7</v>
      </c>
      <c r="C196">
        <v>51.73</v>
      </c>
      <c r="D196">
        <v>0.18</v>
      </c>
    </row>
    <row r="197" spans="1:4" x14ac:dyDescent="0.25">
      <c r="A197" t="s">
        <v>344</v>
      </c>
      <c r="B197">
        <v>51.73</v>
      </c>
      <c r="C197">
        <v>51.8</v>
      </c>
      <c r="D197">
        <v>0.18</v>
      </c>
    </row>
    <row r="198" spans="1:4" x14ac:dyDescent="0.25">
      <c r="A198" t="s">
        <v>344</v>
      </c>
      <c r="B198">
        <v>51.8</v>
      </c>
      <c r="C198">
        <v>51.9</v>
      </c>
      <c r="D198">
        <v>0.14000000000000001</v>
      </c>
    </row>
    <row r="199" spans="1:4" x14ac:dyDescent="0.25">
      <c r="A199" t="s">
        <v>344</v>
      </c>
      <c r="B199">
        <v>51.9</v>
      </c>
      <c r="C199">
        <v>51.991999999999997</v>
      </c>
      <c r="D199">
        <v>0.12</v>
      </c>
    </row>
    <row r="200" spans="1:4" x14ac:dyDescent="0.25">
      <c r="A200" t="s">
        <v>344</v>
      </c>
      <c r="B200">
        <v>51.991999999999997</v>
      </c>
      <c r="C200">
        <v>52</v>
      </c>
      <c r="D200">
        <v>0.12</v>
      </c>
    </row>
    <row r="201" spans="1:4" x14ac:dyDescent="0.25">
      <c r="A201" t="s">
        <v>344</v>
      </c>
      <c r="B201">
        <v>52</v>
      </c>
      <c r="C201">
        <v>52.1</v>
      </c>
      <c r="D201">
        <v>0.16</v>
      </c>
    </row>
    <row r="202" spans="1:4" x14ac:dyDescent="0.25">
      <c r="A202" t="s">
        <v>344</v>
      </c>
      <c r="B202">
        <v>52.1</v>
      </c>
      <c r="C202">
        <v>52.2</v>
      </c>
      <c r="D202">
        <v>0.17</v>
      </c>
    </row>
    <row r="203" spans="1:4" x14ac:dyDescent="0.25">
      <c r="A203" t="s">
        <v>344</v>
      </c>
      <c r="B203">
        <v>52.2</v>
      </c>
      <c r="C203">
        <v>52.3</v>
      </c>
      <c r="D203">
        <v>0.17</v>
      </c>
    </row>
    <row r="204" spans="1:4" x14ac:dyDescent="0.25">
      <c r="A204" t="s">
        <v>344</v>
      </c>
      <c r="B204">
        <v>52.3</v>
      </c>
      <c r="C204">
        <v>52.353000000000002</v>
      </c>
      <c r="D204">
        <v>0.21</v>
      </c>
    </row>
    <row r="205" spans="1:4" x14ac:dyDescent="0.25">
      <c r="A205" t="s">
        <v>344</v>
      </c>
      <c r="B205">
        <v>52.353000000000002</v>
      </c>
      <c r="C205">
        <v>52.4</v>
      </c>
      <c r="D205">
        <v>0.21</v>
      </c>
    </row>
    <row r="206" spans="1:4" x14ac:dyDescent="0.25">
      <c r="A206" t="s">
        <v>344</v>
      </c>
      <c r="B206">
        <v>52.4</v>
      </c>
      <c r="C206">
        <v>52.5</v>
      </c>
      <c r="D206">
        <v>0.17</v>
      </c>
    </row>
    <row r="207" spans="1:4" x14ac:dyDescent="0.25">
      <c r="A207" t="s">
        <v>344</v>
      </c>
      <c r="B207">
        <v>52.5</v>
      </c>
      <c r="C207">
        <v>52.6</v>
      </c>
      <c r="D207">
        <v>0.13</v>
      </c>
    </row>
    <row r="208" spans="1:4" x14ac:dyDescent="0.25">
      <c r="A208" t="s">
        <v>344</v>
      </c>
      <c r="B208">
        <v>52.6</v>
      </c>
      <c r="C208">
        <v>52.7</v>
      </c>
      <c r="D208">
        <v>0.16</v>
      </c>
    </row>
    <row r="209" spans="1:4" x14ac:dyDescent="0.25">
      <c r="A209" t="s">
        <v>344</v>
      </c>
      <c r="B209">
        <v>52.7</v>
      </c>
      <c r="C209">
        <v>52.8</v>
      </c>
      <c r="D209">
        <v>0.21</v>
      </c>
    </row>
    <row r="210" spans="1:4" x14ac:dyDescent="0.25">
      <c r="A210" t="s">
        <v>344</v>
      </c>
      <c r="B210">
        <v>52.8</v>
      </c>
      <c r="C210">
        <v>52.822000000000003</v>
      </c>
      <c r="D210">
        <v>0.15</v>
      </c>
    </row>
    <row r="211" spans="1:4" x14ac:dyDescent="0.25">
      <c r="A211" t="s">
        <v>344</v>
      </c>
      <c r="B211">
        <v>52.822000000000003</v>
      </c>
      <c r="C211">
        <v>52.9</v>
      </c>
      <c r="D211">
        <v>0.15</v>
      </c>
    </row>
    <row r="212" spans="1:4" x14ac:dyDescent="0.25">
      <c r="A212" t="s">
        <v>344</v>
      </c>
      <c r="B212">
        <v>52.9</v>
      </c>
      <c r="C212">
        <v>53</v>
      </c>
      <c r="D212">
        <v>0.15</v>
      </c>
    </row>
    <row r="213" spans="1:4" x14ac:dyDescent="0.25">
      <c r="A213" t="s">
        <v>344</v>
      </c>
      <c r="B213">
        <v>53</v>
      </c>
      <c r="C213">
        <v>53.1</v>
      </c>
      <c r="D213">
        <v>0.14000000000000001</v>
      </c>
    </row>
    <row r="214" spans="1:4" x14ac:dyDescent="0.25">
      <c r="A214" t="s">
        <v>344</v>
      </c>
      <c r="B214">
        <v>53.1</v>
      </c>
      <c r="C214">
        <v>53.127000000000002</v>
      </c>
      <c r="D214">
        <v>0.15</v>
      </c>
    </row>
    <row r="215" spans="1:4" x14ac:dyDescent="0.25">
      <c r="A215" t="s">
        <v>344</v>
      </c>
      <c r="B215">
        <v>53.127000000000002</v>
      </c>
      <c r="C215">
        <v>53.2</v>
      </c>
      <c r="D215">
        <v>0.15</v>
      </c>
    </row>
    <row r="216" spans="1:4" x14ac:dyDescent="0.25">
      <c r="A216" t="s">
        <v>344</v>
      </c>
      <c r="B216">
        <v>53.2</v>
      </c>
      <c r="C216">
        <v>53.3</v>
      </c>
      <c r="D216">
        <v>0.12</v>
      </c>
    </row>
    <row r="217" spans="1:4" x14ac:dyDescent="0.25">
      <c r="A217" t="s">
        <v>344</v>
      </c>
      <c r="B217">
        <v>53.3</v>
      </c>
      <c r="C217">
        <v>53.4</v>
      </c>
      <c r="D217">
        <v>0.13</v>
      </c>
    </row>
    <row r="218" spans="1:4" x14ac:dyDescent="0.25">
      <c r="A218" t="s">
        <v>344</v>
      </c>
      <c r="B218">
        <v>53.4</v>
      </c>
      <c r="C218">
        <v>53.5</v>
      </c>
      <c r="D218">
        <v>0.22</v>
      </c>
    </row>
    <row r="219" spans="1:4" x14ac:dyDescent="0.25">
      <c r="A219" t="s">
        <v>344</v>
      </c>
      <c r="B219">
        <v>53.5</v>
      </c>
      <c r="C219">
        <v>53.6</v>
      </c>
      <c r="D219">
        <v>0.21</v>
      </c>
    </row>
    <row r="220" spans="1:4" x14ac:dyDescent="0.25">
      <c r="A220" t="s">
        <v>344</v>
      </c>
      <c r="B220">
        <v>53.6</v>
      </c>
      <c r="C220">
        <v>53.7</v>
      </c>
      <c r="D220">
        <v>0.17</v>
      </c>
    </row>
    <row r="221" spans="1:4" x14ac:dyDescent="0.25">
      <c r="A221" t="s">
        <v>344</v>
      </c>
      <c r="B221">
        <v>53.7</v>
      </c>
      <c r="C221">
        <v>53.8</v>
      </c>
      <c r="D221">
        <v>0.13</v>
      </c>
    </row>
    <row r="222" spans="1:4" x14ac:dyDescent="0.25">
      <c r="A222" t="s">
        <v>344</v>
      </c>
      <c r="B222">
        <v>53.8</v>
      </c>
      <c r="C222">
        <v>53.9</v>
      </c>
      <c r="D222">
        <v>0.11</v>
      </c>
    </row>
    <row r="223" spans="1:4" x14ac:dyDescent="0.25">
      <c r="A223" t="s">
        <v>344</v>
      </c>
      <c r="B223">
        <v>53.9</v>
      </c>
      <c r="C223">
        <v>54</v>
      </c>
      <c r="D223">
        <v>0.1</v>
      </c>
    </row>
    <row r="224" spans="1:4" x14ac:dyDescent="0.25">
      <c r="A224" t="s">
        <v>344</v>
      </c>
      <c r="B224">
        <v>54</v>
      </c>
      <c r="C224">
        <v>54.1</v>
      </c>
      <c r="D224">
        <v>0.15</v>
      </c>
    </row>
    <row r="225" spans="1:4" x14ac:dyDescent="0.25">
      <c r="A225" t="s">
        <v>344</v>
      </c>
      <c r="B225">
        <v>54.1</v>
      </c>
      <c r="C225">
        <v>54.2</v>
      </c>
      <c r="D225">
        <v>0.18</v>
      </c>
    </row>
    <row r="226" spans="1:4" x14ac:dyDescent="0.25">
      <c r="A226" t="s">
        <v>344</v>
      </c>
      <c r="B226">
        <v>54.2</v>
      </c>
      <c r="C226">
        <v>54.3</v>
      </c>
      <c r="D226">
        <v>0.09</v>
      </c>
    </row>
    <row r="227" spans="1:4" x14ac:dyDescent="0.25">
      <c r="A227" t="s">
        <v>344</v>
      </c>
      <c r="B227">
        <v>54.3</v>
      </c>
      <c r="C227">
        <v>54.4</v>
      </c>
      <c r="D227">
        <v>0.12</v>
      </c>
    </row>
    <row r="228" spans="1:4" x14ac:dyDescent="0.25">
      <c r="A228" t="s">
        <v>344</v>
      </c>
      <c r="B228">
        <v>54.4</v>
      </c>
      <c r="C228">
        <v>54.5</v>
      </c>
      <c r="D228">
        <v>0.12</v>
      </c>
    </row>
    <row r="229" spans="1:4" x14ac:dyDescent="0.25">
      <c r="A229" t="s">
        <v>306</v>
      </c>
      <c r="B229">
        <v>175.6</v>
      </c>
      <c r="C229">
        <v>175.61199999999999</v>
      </c>
      <c r="D229">
        <v>0.22</v>
      </c>
    </row>
    <row r="230" spans="1:4" x14ac:dyDescent="0.25">
      <c r="A230" t="s">
        <v>306</v>
      </c>
      <c r="B230">
        <v>175.61199999999999</v>
      </c>
      <c r="C230">
        <v>175.7</v>
      </c>
      <c r="D230">
        <v>0.22</v>
      </c>
    </row>
    <row r="231" spans="1:4" x14ac:dyDescent="0.25">
      <c r="A231" t="s">
        <v>345</v>
      </c>
      <c r="B231">
        <v>0</v>
      </c>
      <c r="C231">
        <v>0.06</v>
      </c>
      <c r="D231">
        <v>0.1</v>
      </c>
    </row>
    <row r="232" spans="1:4" x14ac:dyDescent="0.25">
      <c r="A232" t="s">
        <v>346</v>
      </c>
      <c r="B232">
        <v>4.29</v>
      </c>
      <c r="C232">
        <v>4.3</v>
      </c>
      <c r="D232">
        <v>0.3</v>
      </c>
    </row>
    <row r="233" spans="1:4" x14ac:dyDescent="0.25">
      <c r="A233" t="s">
        <v>347</v>
      </c>
      <c r="B233">
        <v>0</v>
      </c>
      <c r="C233">
        <v>0.1</v>
      </c>
      <c r="D233">
        <v>0.02</v>
      </c>
    </row>
    <row r="234" spans="1:4" x14ac:dyDescent="0.25">
      <c r="A234" t="s">
        <v>347</v>
      </c>
      <c r="B234">
        <v>0.1</v>
      </c>
      <c r="C234">
        <v>0.2</v>
      </c>
      <c r="D234">
        <v>0.03</v>
      </c>
    </row>
    <row r="235" spans="1:4" x14ac:dyDescent="0.25">
      <c r="A235" t="s">
        <v>348</v>
      </c>
      <c r="B235">
        <v>67.209999999999994</v>
      </c>
      <c r="C235">
        <v>67.3</v>
      </c>
      <c r="D235">
        <v>0.08</v>
      </c>
    </row>
    <row r="236" spans="1:4" x14ac:dyDescent="0.25">
      <c r="A236" t="s">
        <v>349</v>
      </c>
      <c r="B236">
        <v>2.69</v>
      </c>
      <c r="C236">
        <v>2.6960000000000002</v>
      </c>
      <c r="D236">
        <v>0.33</v>
      </c>
    </row>
    <row r="237" spans="1:4" x14ac:dyDescent="0.25">
      <c r="A237" t="s">
        <v>349</v>
      </c>
      <c r="B237">
        <v>2.6960000000000002</v>
      </c>
      <c r="C237">
        <v>2.7</v>
      </c>
      <c r="D237">
        <v>0.33</v>
      </c>
    </row>
    <row r="238" spans="1:4" x14ac:dyDescent="0.25">
      <c r="A238" t="s">
        <v>350</v>
      </c>
      <c r="B238">
        <v>6.18</v>
      </c>
      <c r="C238">
        <v>6.2</v>
      </c>
      <c r="D238">
        <v>0.13</v>
      </c>
    </row>
    <row r="239" spans="1:4" x14ac:dyDescent="0.25">
      <c r="A239" t="s">
        <v>331</v>
      </c>
      <c r="B239">
        <v>23.48</v>
      </c>
      <c r="C239">
        <v>23.5</v>
      </c>
      <c r="D239">
        <v>0.11</v>
      </c>
    </row>
    <row r="240" spans="1:4" x14ac:dyDescent="0.25">
      <c r="A240" t="s">
        <v>351</v>
      </c>
      <c r="B240">
        <v>0</v>
      </c>
      <c r="C240">
        <v>2.5000000000000001E-2</v>
      </c>
      <c r="D240">
        <v>0.06</v>
      </c>
    </row>
    <row r="241" spans="1:4" x14ac:dyDescent="0.25">
      <c r="A241" t="s">
        <v>338</v>
      </c>
      <c r="B241">
        <v>5.87</v>
      </c>
      <c r="C241">
        <v>5.9</v>
      </c>
      <c r="D241">
        <v>0.1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ruleDataItems</vt:lpstr>
      <vt:lpstr>Summary</vt:lpstr>
      <vt:lpstr>SJPM205</vt:lpstr>
      <vt:lpstr>SJPM219</vt:lpstr>
      <vt:lpstr>SJPM230</vt:lpstr>
      <vt:lpstr>SJPM231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Fowler, Tyler A</dc:creator>
  <cp:lastModifiedBy>Fowler, Tyler A</cp:lastModifiedBy>
  <dcterms:created xsi:type="dcterms:W3CDTF">2023-06-30T11:51:54Z</dcterms:created>
  <dcterms:modified xsi:type="dcterms:W3CDTF">2023-07-14T13:01:18Z</dcterms:modified>
</cp:coreProperties>
</file>