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4200\Documents\PythonTest\Voltron\district_chrystal_report_website\hpms-validation\"/>
    </mc:Choice>
  </mc:AlternateContent>
  <xr:revisionPtr revIDLastSave="0" documentId="13_ncr:1_{1842CC71-CA2B-4736-A867-59F8483904CF}" xr6:coauthVersionLast="47" xr6:coauthVersionMax="47" xr10:uidLastSave="{00000000-0000-0000-0000-000000000000}"/>
  <bookViews>
    <workbookView xWindow="20370" yWindow="-4755" windowWidth="29040" windowHeight="15840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" i="3"/>
  <c r="B6" i="3"/>
  <c r="B5" i="3"/>
  <c r="B4" i="3"/>
  <c r="B3" i="3"/>
  <c r="B2" i="3"/>
  <c r="B7" i="3"/>
  <c r="B18" i="2"/>
  <c r="B11" i="2"/>
  <c r="B27" i="2"/>
  <c r="B13" i="2"/>
  <c r="B15" i="2"/>
  <c r="B17" i="2"/>
  <c r="B22" i="2"/>
  <c r="B19" i="2"/>
  <c r="B16" i="2"/>
  <c r="B8" i="2"/>
  <c r="B20" i="2"/>
  <c r="B9" i="2"/>
  <c r="B24" i="2"/>
  <c r="B23" i="2"/>
  <c r="B25" i="2"/>
  <c r="B5" i="2"/>
  <c r="B26" i="2"/>
  <c r="B4" i="2"/>
  <c r="B2" i="2"/>
  <c r="B7" i="2"/>
  <c r="B3" i="2"/>
  <c r="B21" i="2"/>
  <c r="B28" i="2"/>
  <c r="B29" i="2"/>
  <c r="B6" i="2"/>
  <c r="B12" i="2"/>
  <c r="B10" i="2"/>
  <c r="B14" i="2"/>
</calcChain>
</file>

<file path=xl/sharedStrings.xml><?xml version="1.0" encoding="utf-8"?>
<sst xmlns="http://schemas.openxmlformats.org/spreadsheetml/2006/main" count="377" uniqueCount="265">
  <si>
    <t>Rule</t>
  </si>
  <si>
    <t>Data Item Name</t>
  </si>
  <si>
    <t>F_SYSTEM</t>
  </si>
  <si>
    <t>URBAN_ID</t>
  </si>
  <si>
    <t>FACILITY_TYPE</t>
  </si>
  <si>
    <t>STRUCTURE_TYPE</t>
  </si>
  <si>
    <t>ACCESS_CONTROL</t>
  </si>
  <si>
    <t>OWNERSHIP</t>
  </si>
  <si>
    <t>THROUGH_LANES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</si>
  <si>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</si>
  <si>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</si>
  <si>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</si>
  <si>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</si>
  <si>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</si>
  <si>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</si>
  <si>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</si>
  <si>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</si>
  <si>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</si>
  <si>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</si>
  <si>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</si>
  <si>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</si>
  <si>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</si>
  <si>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</si>
  <si>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</si>
  <si>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</si>
  <si>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</si>
  <si>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</si>
  <si>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</si>
  <si>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</si>
  <si>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</si>
  <si>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</si>
  <si>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</si>
  <si>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</si>
  <si>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</si>
  <si>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</si>
  <si>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</si>
  <si>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</si>
  <si>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</si>
  <si>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</si>
  <si>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</si>
  <si>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</si>
  <si>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</si>
  <si>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</si>
  <si>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</si>
  <si>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</si>
  <si>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</si>
  <si>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</si>
  <si>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</si>
  <si>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</si>
  <si>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</si>
  <si>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</si>
  <si>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</si>
  <si>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</si>
  <si>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COUNTY_ID</t>
  </si>
  <si>
    <t>NHS</t>
  </si>
  <si>
    <t>STRAHNET_TYPE</t>
  </si>
  <si>
    <t>NN</t>
  </si>
  <si>
    <t>MAINTENANCE_OPERATIONS</t>
  </si>
  <si>
    <t>DIR_THROUGH_LANES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</si>
  <si>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</si>
  <si>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</si>
  <si>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</si>
  <si>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</si>
  <si>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</si>
  <si>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</si>
  <si>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</si>
  <si>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</si>
  <si>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</si>
  <si>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</si>
  <si>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</si>
  <si>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</si>
  <si>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</si>
  <si>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</si>
  <si>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</si>
  <si>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</si>
  <si>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</si>
  <si>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</si>
  <si>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</si>
  <si>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</si>
  <si>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</si>
  <si>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</si>
  <si>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</si>
  <si>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</si>
  <si>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</si>
  <si>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</si>
  <si>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</si>
  <si>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</si>
  <si>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</si>
  <si>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</si>
  <si>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</si>
  <si>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</si>
  <si>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</si>
  <si>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</si>
  <si>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</si>
  <si>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</si>
  <si>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</si>
  <si>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</si>
  <si>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</si>
  <si>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</si>
  <si>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</si>
  <si>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</si>
  <si>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</si>
  <si>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</si>
  <si>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</si>
  <si>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</si>
  <si>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</si>
  <si>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</si>
  <si>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</si>
  <si>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</si>
  <si>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</si>
  <si>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</si>
  <si>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</si>
  <si>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</si>
  <si>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</si>
  <si>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</si>
  <si>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</si>
  <si>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</si>
  <si>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</si>
  <si>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</si>
  <si>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</si>
  <si>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</si>
  <si>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</si>
  <si>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</si>
  <si>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</si>
  <si>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</si>
  <si>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</si>
  <si>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</si>
  <si>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</si>
  <si>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</si>
  <si>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</si>
  <si>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</si>
  <si>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</si>
  <si>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</si>
  <si>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</si>
  <si>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</si>
  <si>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</si>
  <si>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</si>
  <si>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</si>
  <si>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</si>
  <si>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</si>
  <si>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</si>
  <si>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</si>
  <si>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</si>
  <si>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</si>
  <si>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</si>
  <si>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</si>
  <si>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</si>
  <si>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</si>
  <si>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</si>
  <si>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</si>
  <si>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</si>
  <si>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</si>
  <si>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</si>
  <si>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</si>
  <si>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</si>
  <si>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</si>
  <si>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</si>
  <si>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</si>
  <si>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</si>
  <si>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</si>
  <si>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</si>
  <si>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</si>
  <si>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</si>
  <si>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</si>
  <si>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</si>
  <si>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</si>
  <si>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</si>
  <si>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</si>
  <si>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</si>
  <si>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</si>
  <si>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</si>
  <si>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</si>
  <si>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</si>
  <si>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</si>
  <si>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</si>
  <si>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</si>
  <si>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</si>
  <si>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</si>
  <si>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</si>
  <si>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</si>
  <si>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</si>
  <si>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</si>
  <si>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</si>
  <si>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</si>
  <si>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</si>
  <si>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</si>
  <si>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</si>
  <si>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</si>
  <si>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</si>
  <si>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</si>
  <si>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</si>
  <si>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</si>
  <si>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</si>
  <si>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</si>
  <si>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</si>
  <si>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</si>
  <si>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</si>
  <si>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</si>
  <si>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</si>
  <si>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</si>
  <si>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</si>
  <si>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</si>
  <si>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</si>
  <si>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</si>
  <si>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</si>
  <si>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NHFN</t>
  </si>
  <si>
    <t>SJ-T-01</t>
  </si>
  <si>
    <t>SJ-T-02</t>
  </si>
  <si>
    <t>SJ-T-03</t>
  </si>
  <si>
    <t>SJ-T-04</t>
  </si>
  <si>
    <t>SJ-T-05</t>
  </si>
  <si>
    <t>SJ-T-06</t>
  </si>
  <si>
    <t>SJ-T-07</t>
  </si>
  <si>
    <t>SJ-T-08</t>
  </si>
  <si>
    <t>SJ-T-09</t>
  </si>
  <si>
    <t>SJ-T-10</t>
  </si>
  <si>
    <t>SJ-T-11</t>
  </si>
  <si>
    <t>SJ-T-12</t>
  </si>
  <si>
    <t>SJ-T-13</t>
  </si>
  <si>
    <t>SJ-T-14</t>
  </si>
  <si>
    <t>SJ-T-15</t>
  </si>
  <si>
    <t xml:space="preserve">AADT_SINGLE_UNIT </t>
  </si>
  <si>
    <t xml:space="preserve">DIR_FACTOR </t>
  </si>
  <si>
    <t>AADT_SINGLE_UNIT should be &lt; (AADT*0.4)</t>
  </si>
  <si>
    <t>IF AADT &gt; 500 THEN AADT_SINGLE_UNIT should be &gt; 0</t>
  </si>
  <si>
    <t>AADT_SINGLE_UNIT + AADT_COMBINATION should be &lt; (0.8*AADT)</t>
  </si>
  <si>
    <t xml:space="preserve">(AADT_SINGLE_UNIT x 0.01) &lt; (AADT x (PCT_DH_SINGLE_UNIT/100)) &lt; (AADT_SINGLE_UNIT x 0.5)  </t>
  </si>
  <si>
    <t>PCT_DH_SINGLE_UNIT should be &gt; 0 and &lt; 25%</t>
  </si>
  <si>
    <t>AADT_SINGLE_UNIT should be &lt; 50 Where PCT_DH_SINGLE_UNIT = 0</t>
  </si>
  <si>
    <t>AADT_COMBINATION should be &lt; (AADT*0.4)</t>
  </si>
  <si>
    <t xml:space="preserve">If AADT is &gt; 500 then AADT_COMBINATION Should be &gt; 0 </t>
  </si>
  <si>
    <t xml:space="preserve">(AADT_COMBINATION x 0.01) &lt; (AADT x (PCT_DH_COMBINATION/100)) &lt; (AADT_COMBINATION x 0.5)  </t>
  </si>
  <si>
    <t>PCT_DH_COMBINATION should be &gt; 0 and &lt; 25%</t>
  </si>
  <si>
    <t>AADT_COMBINATION should be &lt; 50 Where PCT_DH_COMBINATION = 0</t>
  </si>
  <si>
    <t>K_FACTOR ValueNumeric MUST BE &gt; 4 and &lt;30</t>
  </si>
  <si>
    <t>DIR_FACTOR ValueNumeric must =100 where FACILITY_TYPE ValueNumeric = 1</t>
  </si>
  <si>
    <t>DIR_FACTOR ValueNumeric must be &gt;50 and &lt;=75 where FACILITY_TYPE ValueNumeric = 2</t>
  </si>
  <si>
    <t>Future AADT must be &gt; AADT and &lt; 4* AADT where ValueDate is Null; OR Future AADT must be &lt; AADT * 0.2(ValueDate-BeginDate year)</t>
  </si>
  <si>
    <t>VALUE_DATE</t>
  </si>
  <si>
    <t>SJ-I-01</t>
  </si>
  <si>
    <t>SJ-I-02</t>
  </si>
  <si>
    <t>SJ-I-03</t>
  </si>
  <si>
    <t>SJ-I-04</t>
  </si>
  <si>
    <t>SJ-I-05</t>
  </si>
  <si>
    <t>SJ-I-06</t>
  </si>
  <si>
    <t>SJ-I-07</t>
  </si>
  <si>
    <t>SJ-I-08</t>
  </si>
  <si>
    <t>SJ-I-09</t>
  </si>
  <si>
    <t>SJ-I-10</t>
  </si>
  <si>
    <t>SJ-I-11</t>
  </si>
  <si>
    <t>SJ-I-12</t>
  </si>
  <si>
    <t>SJ-I-13</t>
  </si>
  <si>
    <t>F_SYSTEM ValueNumeric must not be NULL AND For every F_SYSTEM record; there should be a corresponding route on ARNOLD</t>
  </si>
  <si>
    <t>FACILITY_TYPE ValueNumeric must not be null AND For every FACILITY_TYPE record; there should be a corresponding route on ARNOLD</t>
  </si>
  <si>
    <t>OWNERHIP ValueNumeric must not be NULL AND For every OWNERSHIP record; there should be a corresponding route on ARNOLD</t>
  </si>
  <si>
    <t>URBAN_ID ValueNumeric must not be NULL AND For every URBAN_ID record; there should be a corresponding route on ARNOLD</t>
  </si>
  <si>
    <t>F_SYSTEM must exist where FACILITY_TYPE exists</t>
  </si>
  <si>
    <t>FACILITY_TYPE must exist where F_SYSTEM exists</t>
  </si>
  <si>
    <t>Where F_SYSTEM ValueNumeric = 1; FACILITY_TYPE ValueNumeric in (1;2) must exist and ROUTE_NUMBER ValueNumeric or ValueText must not be NULL</t>
  </si>
  <si>
    <t>Where ROUTE_NUMBER ValueNumeric or ValueText is not NULL; ROUTE_SIGNING ValueNumeric must not be NULL</t>
  </si>
  <si>
    <t>Where ROUTE_NUMBER ValueNumeric or ValueText is not NULL; ROUTE_QUALIFIER ValueNumeric must not be NULL</t>
  </si>
  <si>
    <t>If F_SYSTEM ValueNumeric = 1 Then STRAHNET_TYPE must exist and STRAHNET_TYPE ValueNumeric must = 1</t>
  </si>
  <si>
    <t>If STRAHNET_TYPE ValueNumeric is in the range (1;2) then NHS ValueNumeric must = 1</t>
  </si>
  <si>
    <t>If F_SYSTEM ValueNumeric = 1 Then NN must exist and NN ValueNumeric must = 1</t>
  </si>
  <si>
    <t>If F_SYSTEM ValueNumeric = 1 AND FACILITY_TYPE is IN (1,2) then NHS must exist and NHS ValueNumeric must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</si>
</sst>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u/>
        <color rgb="FF00B0F0"/>
      </font>
      <numFmt numFmtId="0" formatCode="General"/>
    </dxf>
    <dxf>
      <font>
        <u/>
        <color rgb="FF00B0F0"/>
      </font>
      <numFmt numFmtId="0" formatCode="General"/>
    </dxf>
    <dxf>
      <font>
        <u/>
        <color rgb="FF00B0F0"/>
      </font>
      <numFmt numFmtId="0" formatCode="General"/>
    </dxf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O111"/>
  <sheetViews>
    <sheetView tabSelected="1" topLeftCell="A2" workbookViewId="0">
      <selection activeCell="F24" sqref="F24"/>
    </sheetView>
  </sheetViews>
  <sheetFormatPr defaultRowHeight="15" x14ac:dyDescent="0.25"/>
  <cols>
    <col min="1" max="1" width="15.7109375" style="3" bestFit="1" customWidth="1"/>
    <col min="2" max="2" width="95.7109375" style="3" bestFit="1" customWidth="1"/>
    <col min="3" max="3" width="38.85546875" style="3" bestFit="1" customWidth="1"/>
    <col min="4" max="4" width="32" style="3" bestFit="1" customWidth="1"/>
    <col min="5" max="6" width="31.5703125" style="3" bestFit="1" customWidth="1"/>
    <col min="7" max="7" width="22" style="3" bestFit="1" customWidth="1"/>
    <col min="8" max="8" width="26.140625" style="3" bestFit="1" customWidth="1"/>
    <col min="9" max="9" width="25.7109375" style="3" bestFit="1" customWidth="1"/>
    <col min="10" max="10" width="17.28515625" style="3" bestFit="1" customWidth="1"/>
    <col min="11" max="11" width="30" style="3" bestFit="1" customWidth="1"/>
    <col min="12" max="12" width="29.42578125" style="3" bestFit="1" customWidth="1"/>
    <col min="13" max="25" width="9.140625" style="3"/>
  </cols>
  <sheetData>
    <row r="1" spans="1:6" x14ac:dyDescent="0.25">
      <c r="A1" s="2" t="s">
        <v>0</v>
      </c>
      <c r="B1" s="2" t="s">
        <v>63</v>
      </c>
    </row>
    <row r="2" spans="1:6" x14ac:dyDescent="0.25">
      <c r="A2" s="4" t="s">
        <v>206</v>
      </c>
      <c r="B2" s="4" t="str">
        <f>_xlfn.TEXTJOIN(",",TRUE,C2:AG2)</f>
        <v>AADT_SINGLE_UNIT,AADT</v>
      </c>
      <c r="C2" s="3" t="s">
        <v>20</v>
      </c>
      <c r="D2" s="3" t="s">
        <v>19</v>
      </c>
    </row>
    <row r="3" spans="1:6" x14ac:dyDescent="0.25">
      <c r="A3" s="4" t="s">
        <v>207</v>
      </c>
      <c r="B3" s="4" t="str">
        <f>_xlfn.TEXTJOIN(",",TRUE,C3:AG3)</f>
        <v>AADT_SINGLE_UNIT,AADT</v>
      </c>
      <c r="C3" s="3" t="s">
        <v>20</v>
      </c>
      <c r="D3" s="3" t="s">
        <v>19</v>
      </c>
    </row>
    <row r="4" spans="1:6" x14ac:dyDescent="0.25">
      <c r="A4" s="4" t="s">
        <v>208</v>
      </c>
      <c r="B4" s="4" t="str">
        <f>_xlfn.TEXTJOIN(",",TRUE,C4:AG4)</f>
        <v>AADT_SINGLE_UNIT,AADT_COMBINATION,AADT</v>
      </c>
      <c r="C4" s="3" t="s">
        <v>20</v>
      </c>
      <c r="D4" s="3" t="s">
        <v>21</v>
      </c>
      <c r="E4" s="3" t="s">
        <v>19</v>
      </c>
    </row>
    <row r="5" spans="1:6" x14ac:dyDescent="0.25">
      <c r="A5" s="4" t="s">
        <v>209</v>
      </c>
      <c r="B5" s="4" t="str">
        <f>_xlfn.TEXTJOIN(",",TRUE,C5:AG5)</f>
        <v>PCT_DH_SINGLE_UNIT,AADT_SINGLE_UNIT,AADT,PCT_DH_SINGLE_UNIT</v>
      </c>
      <c r="C5" s="3" t="s">
        <v>143</v>
      </c>
      <c r="D5" s="3" t="s">
        <v>20</v>
      </c>
      <c r="E5" s="3" t="s">
        <v>19</v>
      </c>
      <c r="F5" s="3" t="s">
        <v>143</v>
      </c>
    </row>
    <row r="6" spans="1:6" x14ac:dyDescent="0.25">
      <c r="A6" s="4" t="s">
        <v>210</v>
      </c>
      <c r="B6" s="4" t="str">
        <f>_xlfn.TEXTJOIN(",",TRUE,C6:AG6)</f>
        <v>PCT_DH_SINGLE_UNIT</v>
      </c>
      <c r="C6" s="3" t="s">
        <v>143</v>
      </c>
    </row>
    <row r="7" spans="1:6" x14ac:dyDescent="0.25">
      <c r="A7" s="4" t="s">
        <v>211</v>
      </c>
      <c r="B7" s="4" t="str">
        <f>_xlfn.TEXTJOIN(",",TRUE,C7:N7)</f>
        <v>AADT_SINGLE_UNIT,PCT_DH_SINGLE_UNIT</v>
      </c>
      <c r="C7" s="3" t="s">
        <v>20</v>
      </c>
      <c r="D7" s="3" t="s">
        <v>143</v>
      </c>
    </row>
    <row r="8" spans="1:6" x14ac:dyDescent="0.25">
      <c r="A8" s="4" t="s">
        <v>212</v>
      </c>
      <c r="B8" s="4" t="str">
        <f>_xlfn.TEXTJOIN(",",TRUE,C8:N8)</f>
        <v>AADT_COMBINATION,AADT</v>
      </c>
      <c r="C8" s="3" t="s">
        <v>21</v>
      </c>
      <c r="D8" s="3" t="s">
        <v>19</v>
      </c>
    </row>
    <row r="9" spans="1:6" x14ac:dyDescent="0.25">
      <c r="A9" s="4" t="s">
        <v>213</v>
      </c>
      <c r="B9" s="4" t="str">
        <f t="shared" ref="B9:B72" si="0">_xlfn.TEXTJOIN(",",TRUE,C9:N9)</f>
        <v>AADT_COMBINATION,AADT</v>
      </c>
      <c r="C9" s="3" t="s">
        <v>21</v>
      </c>
      <c r="D9" s="3" t="s">
        <v>19</v>
      </c>
    </row>
    <row r="10" spans="1:6" x14ac:dyDescent="0.25">
      <c r="A10" s="4" t="s">
        <v>214</v>
      </c>
      <c r="B10" s="4" t="str">
        <f t="shared" si="0"/>
        <v>PCT_DH_COMBINATION,AADT_COMBINATION,AADT</v>
      </c>
      <c r="C10" s="3" t="s">
        <v>22</v>
      </c>
      <c r="D10" s="3" t="s">
        <v>21</v>
      </c>
      <c r="E10" s="3" t="s">
        <v>19</v>
      </c>
    </row>
    <row r="11" spans="1:6" x14ac:dyDescent="0.25">
      <c r="A11" s="4" t="s">
        <v>215</v>
      </c>
      <c r="B11" s="4" t="str">
        <f t="shared" si="0"/>
        <v>PCT_DH_COMBINATION</v>
      </c>
      <c r="C11" s="3" t="s">
        <v>22</v>
      </c>
    </row>
    <row r="12" spans="1:6" x14ac:dyDescent="0.25">
      <c r="A12" s="4" t="s">
        <v>216</v>
      </c>
      <c r="B12" s="4" t="str">
        <f t="shared" si="0"/>
        <v>AADT_COMBINATION,PCT_DH_COMBINATION</v>
      </c>
      <c r="C12" s="3" t="s">
        <v>21</v>
      </c>
      <c r="D12" s="3" t="s">
        <v>22</v>
      </c>
    </row>
    <row r="13" spans="1:6" x14ac:dyDescent="0.25">
      <c r="A13" s="4" t="s">
        <v>217</v>
      </c>
      <c r="B13" s="4" t="str">
        <f t="shared" si="0"/>
        <v>K_FACTOR</v>
      </c>
      <c r="C13" s="3" t="s">
        <v>23</v>
      </c>
    </row>
    <row r="14" spans="1:6" x14ac:dyDescent="0.25">
      <c r="A14" s="4" t="s">
        <v>218</v>
      </c>
      <c r="B14" s="4" t="str">
        <f t="shared" si="0"/>
        <v>DIR_FACTOR,FACILITY_TYPE</v>
      </c>
      <c r="C14" s="3" t="s">
        <v>24</v>
      </c>
      <c r="D14" s="3" t="s">
        <v>4</v>
      </c>
    </row>
    <row r="15" spans="1:6" x14ac:dyDescent="0.25">
      <c r="A15" s="4" t="s">
        <v>219</v>
      </c>
      <c r="B15" s="4" t="str">
        <f t="shared" si="0"/>
        <v>DIR_FACTOR,FACILITY_TYPE</v>
      </c>
      <c r="C15" s="3" t="s">
        <v>24</v>
      </c>
      <c r="D15" s="3" t="s">
        <v>4</v>
      </c>
    </row>
    <row r="16" spans="1:6" x14ac:dyDescent="0.25">
      <c r="A16" s="4" t="s">
        <v>220</v>
      </c>
      <c r="B16" s="4" t="str">
        <f t="shared" si="0"/>
        <v>FUTURE_AADT,AADT,VALUE_DATE,BEGIN_DATE</v>
      </c>
      <c r="C16" s="3" t="s">
        <v>25</v>
      </c>
      <c r="D16" s="3" t="s">
        <v>19</v>
      </c>
      <c r="E16" s="3" t="s">
        <v>238</v>
      </c>
      <c r="F16" s="3" t="s">
        <v>204</v>
      </c>
    </row>
    <row r="17" spans="1:6" x14ac:dyDescent="0.25">
      <c r="A17" s="4" t="s">
        <v>239</v>
      </c>
      <c r="B17" s="4" t="str">
        <f t="shared" si="0"/>
        <v>F_SYSTEM</v>
      </c>
      <c r="C17" s="3" t="s">
        <v>2</v>
      </c>
    </row>
    <row r="18" spans="1:6" x14ac:dyDescent="0.25">
      <c r="A18" s="4" t="s">
        <v>240</v>
      </c>
      <c r="B18" s="4" t="str">
        <f>_xlfn.TEXTJOIN(",",TRUE,C18:N18)</f>
        <v>FACILITY_TYPE</v>
      </c>
      <c r="C18" s="3" t="s">
        <v>4</v>
      </c>
    </row>
    <row r="19" spans="1:6" x14ac:dyDescent="0.25">
      <c r="A19" s="4" t="s">
        <v>241</v>
      </c>
      <c r="B19" s="4" t="str">
        <f>_xlfn.TEXTJOIN(",",TRUE,C19:N19)</f>
        <v>OWNERSHIP</v>
      </c>
      <c r="C19" s="3" t="s">
        <v>7</v>
      </c>
    </row>
    <row r="20" spans="1:6" x14ac:dyDescent="0.25">
      <c r="A20" s="4" t="s">
        <v>242</v>
      </c>
      <c r="B20" s="4" t="str">
        <f t="shared" si="0"/>
        <v>URBAN_CODE</v>
      </c>
      <c r="C20" s="3" t="s">
        <v>64</v>
      </c>
    </row>
    <row r="21" spans="1:6" x14ac:dyDescent="0.25">
      <c r="A21" s="4" t="s">
        <v>243</v>
      </c>
      <c r="B21" s="4" t="str">
        <f t="shared" si="0"/>
        <v>F_SYSTEM,FACILITY_TYPE</v>
      </c>
      <c r="C21" s="3" t="s">
        <v>2</v>
      </c>
      <c r="D21" s="3" t="s">
        <v>4</v>
      </c>
    </row>
    <row r="22" spans="1:6" x14ac:dyDescent="0.25">
      <c r="A22" s="4" t="s">
        <v>244</v>
      </c>
      <c r="B22" s="4" t="str">
        <f t="shared" si="0"/>
        <v>FACILITY_TYPE,F_SYSTEM</v>
      </c>
      <c r="C22" s="3" t="s">
        <v>4</v>
      </c>
      <c r="D22" s="3" t="s">
        <v>2</v>
      </c>
    </row>
    <row r="23" spans="1:6" x14ac:dyDescent="0.25">
      <c r="A23" s="4" t="s">
        <v>245</v>
      </c>
      <c r="B23" s="4" t="str">
        <f t="shared" si="0"/>
        <v>F_SYSTEM,FACILITY_TYPE,ROUTE_NUMBER,ROUTE_NUMBER_VALUE_TEXT</v>
      </c>
      <c r="C23" s="3" t="s">
        <v>2</v>
      </c>
      <c r="D23" s="3" t="s">
        <v>4</v>
      </c>
      <c r="E23" s="3" t="s">
        <v>15</v>
      </c>
      <c r="F23" s="3" t="s">
        <v>67</v>
      </c>
    </row>
    <row r="24" spans="1:6" x14ac:dyDescent="0.25">
      <c r="A24" s="4" t="s">
        <v>246</v>
      </c>
      <c r="B24" s="4" t="str">
        <f t="shared" ref="B24:B29" si="1">_xlfn.TEXTJOIN(",",TRUE,C24:N24)</f>
        <v>NHS,F_SYSTEM,FACILITY_TYPE</v>
      </c>
      <c r="C24" s="3" t="s">
        <v>54</v>
      </c>
      <c r="D24" s="3" t="s">
        <v>2</v>
      </c>
      <c r="E24" s="3" t="s">
        <v>4</v>
      </c>
    </row>
    <row r="25" spans="1:6" x14ac:dyDescent="0.25">
      <c r="A25" s="4" t="s">
        <v>247</v>
      </c>
      <c r="B25" s="4" t="str">
        <f t="shared" si="1"/>
        <v>ROUTE_NUMBER,ROUTE_SIGNING</v>
      </c>
      <c r="C25" s="3" t="s">
        <v>15</v>
      </c>
      <c r="D25" s="3" t="s">
        <v>16</v>
      </c>
    </row>
    <row r="26" spans="1:6" x14ac:dyDescent="0.25">
      <c r="A26" s="4" t="s">
        <v>248</v>
      </c>
      <c r="B26" s="4" t="str">
        <f t="shared" si="1"/>
        <v>ROUTE_NUMBER,ROUTE_QUALIFIER</v>
      </c>
      <c r="C26" s="3" t="s">
        <v>15</v>
      </c>
      <c r="D26" s="3" t="s">
        <v>17</v>
      </c>
    </row>
    <row r="27" spans="1:6" x14ac:dyDescent="0.25">
      <c r="A27" s="4" t="s">
        <v>249</v>
      </c>
      <c r="B27" s="4" t="str">
        <f t="shared" si="1"/>
        <v>STRAHNET_TYPE,F_SYSTEM</v>
      </c>
      <c r="C27" s="3" t="s">
        <v>55</v>
      </c>
      <c r="D27" s="3" t="s">
        <v>2</v>
      </c>
    </row>
    <row r="28" spans="1:6" x14ac:dyDescent="0.25">
      <c r="A28" s="4" t="s">
        <v>250</v>
      </c>
      <c r="B28" s="4" t="str">
        <f t="shared" si="1"/>
        <v>STRAHNET_TYPE,NHS</v>
      </c>
      <c r="C28" s="3" t="s">
        <v>55</v>
      </c>
      <c r="D28" s="3" t="s">
        <v>54</v>
      </c>
    </row>
    <row r="29" spans="1:6" x14ac:dyDescent="0.25">
      <c r="A29" s="4" t="s">
        <v>251</v>
      </c>
      <c r="B29" s="4" t="str">
        <f t="shared" si="1"/>
        <v>NN,F_SYSTEM</v>
      </c>
      <c r="C29" s="3" t="s">
        <v>56</v>
      </c>
      <c r="D29" s="3" t="s">
        <v>2</v>
      </c>
    </row>
    <row r="30" spans="1:6" x14ac:dyDescent="0.25">
      <c r="A30" s="4"/>
      <c r="B30" s="4" t="str">
        <f t="shared" si="0"/>
        <v/>
      </c>
    </row>
    <row r="31" spans="1:6" x14ac:dyDescent="0.25">
      <c r="A31" s="4"/>
      <c r="B31" s="4" t="str">
        <f t="shared" si="0"/>
        <v/>
      </c>
    </row>
    <row r="32" spans="1:6" x14ac:dyDescent="0.25">
      <c r="A32" s="4"/>
      <c r="B32" s="4" t="str">
        <f t="shared" si="0"/>
        <v/>
      </c>
    </row>
    <row r="33" spans="1:11" x14ac:dyDescent="0.25">
      <c r="A33" s="4"/>
      <c r="B33" s="4" t="str">
        <f t="shared" si="0"/>
        <v/>
      </c>
    </row>
    <row r="34" spans="1:11" x14ac:dyDescent="0.25">
      <c r="A34" s="4"/>
      <c r="B34" s="4" t="str">
        <f t="shared" si="0"/>
        <v/>
      </c>
    </row>
    <row r="35" spans="1:11" x14ac:dyDescent="0.25">
      <c r="A35" s="4"/>
      <c r="B35" s="4" t="str">
        <f t="shared" si="0"/>
        <v/>
      </c>
    </row>
    <row r="36" spans="1:11" x14ac:dyDescent="0.25">
      <c r="A36" s="4"/>
      <c r="B36" s="4" t="str">
        <f t="shared" si="0"/>
        <v/>
      </c>
    </row>
    <row r="37" spans="1:11" x14ac:dyDescent="0.25">
      <c r="A37" s="4"/>
      <c r="B37" s="4" t="str">
        <f t="shared" si="0"/>
        <v/>
      </c>
    </row>
    <row r="38" spans="1:11" x14ac:dyDescent="0.25">
      <c r="A38" s="4"/>
      <c r="B38" s="4" t="str">
        <f t="shared" si="0"/>
        <v/>
      </c>
    </row>
    <row r="39" spans="1:11" x14ac:dyDescent="0.25">
      <c r="A39" s="4"/>
      <c r="B39" s="4" t="str">
        <f t="shared" si="0"/>
        <v/>
      </c>
    </row>
    <row r="40" spans="1:11" x14ac:dyDescent="0.25">
      <c r="A40" s="4"/>
      <c r="B40" s="4" t="str">
        <f t="shared" si="0"/>
        <v/>
      </c>
    </row>
    <row r="41" spans="1:11" x14ac:dyDescent="0.25">
      <c r="A41" s="4"/>
      <c r="B41" s="4" t="str">
        <f t="shared" si="0"/>
        <v/>
      </c>
    </row>
    <row r="42" spans="1:11" x14ac:dyDescent="0.25">
      <c r="A42" s="4"/>
      <c r="B42" s="4" t="str">
        <f t="shared" si="0"/>
        <v/>
      </c>
    </row>
    <row r="43" spans="1:11" x14ac:dyDescent="0.25">
      <c r="A43" s="4"/>
      <c r="B43" s="4" t="str">
        <f t="shared" si="0"/>
        <v/>
      </c>
    </row>
    <row r="44" spans="1:11" x14ac:dyDescent="0.25">
      <c r="A44" s="4"/>
      <c r="B44" s="4" t="str">
        <f t="shared" si="0"/>
        <v/>
      </c>
    </row>
    <row r="45" spans="1:11" x14ac:dyDescent="0.25">
      <c r="A45" s="4"/>
      <c r="B45" s="4" t="str">
        <f t="shared" si="0"/>
        <v/>
      </c>
    </row>
    <row r="46" spans="1:11" x14ac:dyDescent="0.25">
      <c r="A46" s="4"/>
      <c r="B46" s="4" t="str">
        <f t="shared" si="0"/>
        <v/>
      </c>
    </row>
    <row r="47" spans="1:11" x14ac:dyDescent="0.25">
      <c r="A47" s="4"/>
      <c r="B47" s="4" t="str">
        <f t="shared" si="0"/>
        <v/>
      </c>
      <c r="G47" s="7"/>
      <c r="H47" s="7"/>
      <c r="I47" s="7"/>
      <c r="J47" s="7"/>
      <c r="K47" s="7"/>
    </row>
    <row r="48" spans="1:11" x14ac:dyDescent="0.25">
      <c r="A48" s="4"/>
      <c r="B48" s="4" t="str">
        <f t="shared" si="0"/>
        <v/>
      </c>
      <c r="D48" s="7"/>
      <c r="E48" s="7"/>
      <c r="F48" s="7"/>
      <c r="G48" s="7"/>
      <c r="H48" s="7"/>
    </row>
    <row r="49" spans="1:2" x14ac:dyDescent="0.25">
      <c r="A49" s="4"/>
      <c r="B49" s="4" t="str">
        <f t="shared" si="0"/>
        <v/>
      </c>
    </row>
    <row r="50" spans="1:2" x14ac:dyDescent="0.25">
      <c r="A50" s="4"/>
      <c r="B50" s="4" t="str">
        <f t="shared" si="0"/>
        <v/>
      </c>
    </row>
    <row r="51" spans="1:2" x14ac:dyDescent="0.25">
      <c r="A51" s="4"/>
      <c r="B51" s="4" t="str">
        <f t="shared" si="0"/>
        <v/>
      </c>
    </row>
    <row r="52" spans="1:2" x14ac:dyDescent="0.25">
      <c r="A52" s="4"/>
      <c r="B52" s="4" t="str">
        <f t="shared" si="0"/>
        <v/>
      </c>
    </row>
    <row r="53" spans="1:2" x14ac:dyDescent="0.25">
      <c r="A53" s="4"/>
      <c r="B53" s="4" t="str">
        <f t="shared" si="0"/>
        <v/>
      </c>
    </row>
    <row r="54" spans="1:2" x14ac:dyDescent="0.25">
      <c r="A54" s="4"/>
      <c r="B54" s="4" t="str">
        <f t="shared" si="0"/>
        <v/>
      </c>
    </row>
    <row r="55" spans="1:2" x14ac:dyDescent="0.25">
      <c r="A55" s="4"/>
      <c r="B55" s="4" t="str">
        <f t="shared" si="0"/>
        <v/>
      </c>
    </row>
    <row r="56" spans="1:2" x14ac:dyDescent="0.25">
      <c r="A56" s="4"/>
      <c r="B56" s="4" t="str">
        <f t="shared" si="0"/>
        <v/>
      </c>
    </row>
    <row r="57" spans="1:2" x14ac:dyDescent="0.25">
      <c r="A57" s="4"/>
      <c r="B57" s="4" t="str">
        <f t="shared" si="0"/>
        <v/>
      </c>
    </row>
    <row r="58" spans="1:2" x14ac:dyDescent="0.25">
      <c r="A58" s="4"/>
      <c r="B58" s="4" t="str">
        <f t="shared" si="0"/>
        <v/>
      </c>
    </row>
    <row r="59" spans="1:2" x14ac:dyDescent="0.25">
      <c r="A59" s="4"/>
      <c r="B59" s="4" t="str">
        <f t="shared" si="0"/>
        <v/>
      </c>
    </row>
    <row r="60" spans="1:2" x14ac:dyDescent="0.25">
      <c r="A60" s="4"/>
      <c r="B60" s="4" t="str">
        <f t="shared" si="0"/>
        <v/>
      </c>
    </row>
    <row r="61" spans="1:2" x14ac:dyDescent="0.25">
      <c r="A61" s="4"/>
      <c r="B61" s="4" t="str">
        <f t="shared" si="0"/>
        <v/>
      </c>
    </row>
    <row r="62" spans="1:2" x14ac:dyDescent="0.25">
      <c r="A62" s="4"/>
      <c r="B62" s="4" t="str">
        <f t="shared" si="0"/>
        <v/>
      </c>
    </row>
    <row r="63" spans="1:2" x14ac:dyDescent="0.25">
      <c r="A63" s="4"/>
      <c r="B63" s="4" t="str">
        <f t="shared" si="0"/>
        <v/>
      </c>
    </row>
    <row r="64" spans="1:2" x14ac:dyDescent="0.25">
      <c r="A64" s="4"/>
      <c r="B64" s="4" t="str">
        <f t="shared" si="0"/>
        <v/>
      </c>
    </row>
    <row r="65" spans="1:2" x14ac:dyDescent="0.25">
      <c r="A65" s="4"/>
      <c r="B65" s="4" t="str">
        <f t="shared" si="0"/>
        <v/>
      </c>
    </row>
    <row r="66" spans="1:2" x14ac:dyDescent="0.25">
      <c r="A66" s="4"/>
      <c r="B66" s="4" t="str">
        <f>_xlfn.TEXTJOIN(",",TRUE,C66:N66)</f>
        <v/>
      </c>
    </row>
    <row r="67" spans="1:2" x14ac:dyDescent="0.25">
      <c r="A67" s="4"/>
      <c r="B67" s="4" t="str">
        <f t="shared" si="0"/>
        <v/>
      </c>
    </row>
    <row r="68" spans="1:2" x14ac:dyDescent="0.25">
      <c r="A68" s="4"/>
      <c r="B68" s="4" t="str">
        <f t="shared" si="0"/>
        <v/>
      </c>
    </row>
    <row r="69" spans="1:2" x14ac:dyDescent="0.25">
      <c r="A69" s="4"/>
      <c r="B69" s="4" t="str">
        <f t="shared" si="0"/>
        <v/>
      </c>
    </row>
    <row r="70" spans="1:2" x14ac:dyDescent="0.25">
      <c r="A70" s="4"/>
      <c r="B70" s="4" t="str">
        <f t="shared" si="0"/>
        <v/>
      </c>
    </row>
    <row r="71" spans="1:2" x14ac:dyDescent="0.25">
      <c r="A71" s="4"/>
      <c r="B71" s="4" t="str">
        <f t="shared" si="0"/>
        <v/>
      </c>
    </row>
    <row r="72" spans="1:2" x14ac:dyDescent="0.25">
      <c r="A72" s="4"/>
      <c r="B72" s="4" t="str">
        <f t="shared" si="0"/>
        <v/>
      </c>
    </row>
    <row r="73" spans="1:2" x14ac:dyDescent="0.25">
      <c r="A73" s="4"/>
      <c r="B73" s="4" t="str">
        <f t="shared" ref="B73:B86" si="2">_xlfn.TEXTJOIN(",",TRUE,C73:N73)</f>
        <v/>
      </c>
    </row>
    <row r="74" spans="1:2" x14ac:dyDescent="0.25">
      <c r="A74" s="4"/>
      <c r="B74" s="4" t="str">
        <f t="shared" si="2"/>
        <v/>
      </c>
    </row>
    <row r="75" spans="1:2" x14ac:dyDescent="0.25">
      <c r="A75" s="4"/>
      <c r="B75" s="4" t="str">
        <f t="shared" si="2"/>
        <v/>
      </c>
    </row>
    <row r="76" spans="1:2" x14ac:dyDescent="0.25">
      <c r="A76" s="4"/>
      <c r="B76" s="4" t="str">
        <f t="shared" si="2"/>
        <v/>
      </c>
    </row>
    <row r="77" spans="1:2" x14ac:dyDescent="0.25">
      <c r="A77" s="4"/>
      <c r="B77" s="4" t="str">
        <f t="shared" si="2"/>
        <v/>
      </c>
    </row>
    <row r="78" spans="1:2" x14ac:dyDescent="0.25">
      <c r="A78" s="4"/>
      <c r="B78" s="4" t="str">
        <f t="shared" si="2"/>
        <v/>
      </c>
    </row>
    <row r="79" spans="1:2" x14ac:dyDescent="0.25">
      <c r="A79" s="4"/>
      <c r="B79" s="4" t="str">
        <f t="shared" si="2"/>
        <v/>
      </c>
    </row>
    <row r="80" spans="1:2" x14ac:dyDescent="0.25">
      <c r="A80" s="4"/>
      <c r="B80" s="4" t="str">
        <f t="shared" si="2"/>
        <v/>
      </c>
    </row>
    <row r="81" spans="1:2" x14ac:dyDescent="0.25">
      <c r="A81" s="4"/>
      <c r="B81" s="4" t="str">
        <f t="shared" si="2"/>
        <v/>
      </c>
    </row>
    <row r="82" spans="1:2" x14ac:dyDescent="0.25">
      <c r="A82" s="4"/>
      <c r="B82" s="4" t="str">
        <f t="shared" si="2"/>
        <v/>
      </c>
    </row>
    <row r="83" spans="1:2" x14ac:dyDescent="0.25">
      <c r="A83" s="4"/>
      <c r="B83" s="4" t="str">
        <f t="shared" si="2"/>
        <v/>
      </c>
    </row>
    <row r="84" spans="1:2" x14ac:dyDescent="0.25">
      <c r="A84" s="4"/>
      <c r="B84" s="4" t="str">
        <f t="shared" si="2"/>
        <v/>
      </c>
    </row>
    <row r="85" spans="1:2" x14ac:dyDescent="0.25">
      <c r="A85" s="4"/>
      <c r="B85" s="4" t="str">
        <f t="shared" si="2"/>
        <v/>
      </c>
    </row>
    <row r="86" spans="1:2" x14ac:dyDescent="0.25">
      <c r="A86" s="4"/>
      <c r="B86" s="4" t="str">
        <f t="shared" si="2"/>
        <v/>
      </c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197" x14ac:dyDescent="0.25">
      <c r="A97" s="4"/>
      <c r="B97" s="4"/>
    </row>
    <row r="98" spans="1:197" x14ac:dyDescent="0.25">
      <c r="A98" s="4"/>
      <c r="B98" s="4"/>
    </row>
    <row r="99" spans="1:197" x14ac:dyDescent="0.25">
      <c r="A99" s="4"/>
      <c r="B99" s="4"/>
    </row>
    <row r="100" spans="1:197" x14ac:dyDescent="0.25">
      <c r="A100" s="4"/>
      <c r="B100" s="4"/>
    </row>
    <row r="101" spans="1:197" x14ac:dyDescent="0.25">
      <c r="A101" s="4"/>
      <c r="B101" s="4"/>
    </row>
    <row r="102" spans="1:197" x14ac:dyDescent="0.25">
      <c r="A102" s="4"/>
      <c r="B102" s="4"/>
    </row>
    <row r="103" spans="1:197" x14ac:dyDescent="0.25">
      <c r="A103" s="4"/>
      <c r="B103" s="4"/>
    </row>
    <row r="104" spans="1:197" x14ac:dyDescent="0.25">
      <c r="A104" s="4"/>
      <c r="B104" s="4"/>
    </row>
    <row r="105" spans="1:197" x14ac:dyDescent="0.25">
      <c r="A105" s="4"/>
      <c r="B105" s="4"/>
    </row>
    <row r="106" spans="1:197" x14ac:dyDescent="0.25">
      <c r="A106" s="4"/>
      <c r="B106" s="4"/>
    </row>
    <row r="107" spans="1:197" x14ac:dyDescent="0.25">
      <c r="A107" s="4"/>
      <c r="B107" s="4"/>
    </row>
    <row r="111" spans="1:197" x14ac:dyDescent="0.25">
      <c r="A111" s="3" t="s">
        <v>15</v>
      </c>
      <c r="B111" s="3" t="s">
        <v>66</v>
      </c>
      <c r="C111" s="3" t="s">
        <v>67</v>
      </c>
      <c r="D111" s="3" t="s">
        <v>53</v>
      </c>
      <c r="E111" s="3" t="s">
        <v>68</v>
      </c>
      <c r="F111" s="3" t="s">
        <v>69</v>
      </c>
      <c r="G111" s="3" t="s">
        <v>18</v>
      </c>
      <c r="H111" s="3" t="s">
        <v>70</v>
      </c>
      <c r="I111" s="3" t="s">
        <v>71</v>
      </c>
      <c r="J111" s="3" t="s">
        <v>17</v>
      </c>
      <c r="K111" s="3" t="s">
        <v>72</v>
      </c>
      <c r="L111" s="3" t="s">
        <v>73</v>
      </c>
      <c r="M111" s="3" t="s">
        <v>16</v>
      </c>
      <c r="N111" s="3" t="s">
        <v>74</v>
      </c>
      <c r="O111" s="3" t="s">
        <v>75</v>
      </c>
      <c r="P111" s="3" t="s">
        <v>6</v>
      </c>
      <c r="Q111" s="3" t="s">
        <v>76</v>
      </c>
      <c r="R111" s="3" t="s">
        <v>77</v>
      </c>
      <c r="S111" s="3" t="s">
        <v>78</v>
      </c>
      <c r="T111" s="3" t="s">
        <v>79</v>
      </c>
      <c r="U111" s="3" t="s">
        <v>80</v>
      </c>
      <c r="V111" s="3" t="s">
        <v>81</v>
      </c>
      <c r="W111" s="3" t="s">
        <v>82</v>
      </c>
      <c r="X111" s="3" t="s">
        <v>83</v>
      </c>
      <c r="Y111" s="3" t="s">
        <v>37</v>
      </c>
      <c r="Z111" t="s">
        <v>84</v>
      </c>
      <c r="AA111" t="s">
        <v>85</v>
      </c>
      <c r="AB111" t="s">
        <v>33</v>
      </c>
      <c r="AC111" t="s">
        <v>86</v>
      </c>
      <c r="AD111" t="s">
        <v>87</v>
      </c>
      <c r="AE111" t="s">
        <v>35</v>
      </c>
      <c r="AF111" t="s">
        <v>88</v>
      </c>
      <c r="AG111" t="s">
        <v>89</v>
      </c>
      <c r="AH111" t="s">
        <v>32</v>
      </c>
      <c r="AI111" t="s">
        <v>90</v>
      </c>
      <c r="AJ111" t="s">
        <v>91</v>
      </c>
      <c r="AK111" t="s">
        <v>36</v>
      </c>
      <c r="AL111" t="s">
        <v>92</v>
      </c>
      <c r="AM111" t="s">
        <v>93</v>
      </c>
      <c r="AN111" t="s">
        <v>38</v>
      </c>
      <c r="AO111" t="s">
        <v>94</v>
      </c>
      <c r="AP111" t="s">
        <v>95</v>
      </c>
      <c r="AQ111" t="s">
        <v>40</v>
      </c>
      <c r="AR111" t="s">
        <v>96</v>
      </c>
      <c r="AS111" t="s">
        <v>97</v>
      </c>
      <c r="AT111" t="s">
        <v>39</v>
      </c>
      <c r="AU111" t="s">
        <v>98</v>
      </c>
      <c r="AV111" t="s">
        <v>99</v>
      </c>
      <c r="AW111" t="s">
        <v>28</v>
      </c>
      <c r="AX111" t="s">
        <v>100</v>
      </c>
      <c r="AY111" t="s">
        <v>101</v>
      </c>
      <c r="AZ111" t="s">
        <v>29</v>
      </c>
      <c r="BA111" t="s">
        <v>102</v>
      </c>
      <c r="BB111" t="s">
        <v>103</v>
      </c>
      <c r="BC111" t="s">
        <v>30</v>
      </c>
      <c r="BD111" t="s">
        <v>104</v>
      </c>
      <c r="BE111" t="s">
        <v>105</v>
      </c>
      <c r="BF111" t="s">
        <v>26</v>
      </c>
      <c r="BG111" t="s">
        <v>106</v>
      </c>
      <c r="BH111" t="s">
        <v>107</v>
      </c>
      <c r="BI111" t="s">
        <v>27</v>
      </c>
      <c r="BJ111" t="s">
        <v>108</v>
      </c>
      <c r="BK111" t="s">
        <v>109</v>
      </c>
      <c r="BL111" t="s">
        <v>12</v>
      </c>
      <c r="BM111" t="s">
        <v>110</v>
      </c>
      <c r="BN111" t="s">
        <v>111</v>
      </c>
      <c r="BO111" t="s">
        <v>11</v>
      </c>
      <c r="BP111" t="s">
        <v>112</v>
      </c>
      <c r="BQ111" t="s">
        <v>113</v>
      </c>
      <c r="BR111" t="s">
        <v>9</v>
      </c>
      <c r="BS111" t="s">
        <v>114</v>
      </c>
      <c r="BT111" t="s">
        <v>115</v>
      </c>
      <c r="BU111" t="s">
        <v>10</v>
      </c>
      <c r="BV111" t="s">
        <v>116</v>
      </c>
      <c r="BW111" t="s">
        <v>117</v>
      </c>
      <c r="BX111" t="s">
        <v>58</v>
      </c>
      <c r="BY111" t="s">
        <v>118</v>
      </c>
      <c r="BZ111" t="s">
        <v>119</v>
      </c>
      <c r="CA111" t="s">
        <v>8</v>
      </c>
      <c r="CB111" t="s">
        <v>120</v>
      </c>
      <c r="CC111" t="s">
        <v>121</v>
      </c>
      <c r="CD111" t="s">
        <v>4</v>
      </c>
      <c r="CE111" t="s">
        <v>122</v>
      </c>
      <c r="CF111" t="s">
        <v>123</v>
      </c>
      <c r="CG111" t="s">
        <v>57</v>
      </c>
      <c r="CH111" t="s">
        <v>124</v>
      </c>
      <c r="CI111" t="s">
        <v>125</v>
      </c>
      <c r="CJ111" t="s">
        <v>7</v>
      </c>
      <c r="CK111" t="s">
        <v>126</v>
      </c>
      <c r="CL111" t="s">
        <v>127</v>
      </c>
      <c r="CM111" t="s">
        <v>14</v>
      </c>
      <c r="CN111" t="s">
        <v>128</v>
      </c>
      <c r="CO111" t="s">
        <v>129</v>
      </c>
      <c r="CP111" t="s">
        <v>13</v>
      </c>
      <c r="CQ111" t="s">
        <v>130</v>
      </c>
      <c r="CR111" t="s">
        <v>131</v>
      </c>
      <c r="CS111" t="s">
        <v>55</v>
      </c>
      <c r="CT111" t="s">
        <v>132</v>
      </c>
      <c r="CU111" t="s">
        <v>133</v>
      </c>
      <c r="CV111" t="s">
        <v>134</v>
      </c>
      <c r="CW111" t="s">
        <v>135</v>
      </c>
      <c r="CX111" t="s">
        <v>136</v>
      </c>
      <c r="CY111" t="s">
        <v>20</v>
      </c>
      <c r="CZ111" t="s">
        <v>137</v>
      </c>
      <c r="DA111" t="s">
        <v>138</v>
      </c>
      <c r="DB111" t="s">
        <v>19</v>
      </c>
      <c r="DC111" t="s">
        <v>139</v>
      </c>
      <c r="DD111" t="s">
        <v>140</v>
      </c>
      <c r="DE111" t="s">
        <v>22</v>
      </c>
      <c r="DF111" t="s">
        <v>141</v>
      </c>
      <c r="DG111" t="s">
        <v>142</v>
      </c>
      <c r="DH111" t="s">
        <v>143</v>
      </c>
      <c r="DI111" t="s">
        <v>144</v>
      </c>
      <c r="DJ111" t="s">
        <v>145</v>
      </c>
      <c r="DK111" t="s">
        <v>24</v>
      </c>
      <c r="DL111" t="s">
        <v>146</v>
      </c>
      <c r="DM111" t="s">
        <v>147</v>
      </c>
      <c r="DN111" t="s">
        <v>25</v>
      </c>
      <c r="DO111" t="s">
        <v>148</v>
      </c>
      <c r="DP111" t="s">
        <v>149</v>
      </c>
      <c r="DQ111" t="s">
        <v>21</v>
      </c>
      <c r="DR111" t="s">
        <v>150</v>
      </c>
      <c r="DS111" t="s">
        <v>151</v>
      </c>
      <c r="DT111" t="s">
        <v>23</v>
      </c>
      <c r="DU111" t="s">
        <v>152</v>
      </c>
      <c r="DV111" t="s">
        <v>153</v>
      </c>
      <c r="DW111" t="s">
        <v>54</v>
      </c>
      <c r="DX111" t="s">
        <v>154</v>
      </c>
      <c r="DY111" t="s">
        <v>155</v>
      </c>
      <c r="DZ111" t="s">
        <v>64</v>
      </c>
      <c r="EA111" t="s">
        <v>156</v>
      </c>
      <c r="EB111" t="s">
        <v>157</v>
      </c>
      <c r="EC111" t="s">
        <v>2</v>
      </c>
      <c r="ED111" t="s">
        <v>158</v>
      </c>
      <c r="EE111" t="s">
        <v>159</v>
      </c>
      <c r="EF111" t="s">
        <v>31</v>
      </c>
      <c r="EG111" t="s">
        <v>160</v>
      </c>
      <c r="EH111" t="s">
        <v>161</v>
      </c>
      <c r="EI111" t="s">
        <v>34</v>
      </c>
      <c r="EJ111" t="s">
        <v>162</v>
      </c>
      <c r="EK111" t="s">
        <v>163</v>
      </c>
      <c r="EL111" t="s">
        <v>42</v>
      </c>
      <c r="EM111" t="s">
        <v>164</v>
      </c>
      <c r="EN111" t="s">
        <v>165</v>
      </c>
      <c r="EO111" t="s">
        <v>41</v>
      </c>
      <c r="EP111" t="s">
        <v>166</v>
      </c>
      <c r="EQ111" t="s">
        <v>167</v>
      </c>
      <c r="ER111" t="s">
        <v>45</v>
      </c>
      <c r="ES111" t="s">
        <v>168</v>
      </c>
      <c r="ET111" t="s">
        <v>169</v>
      </c>
      <c r="EU111" t="s">
        <v>44</v>
      </c>
      <c r="EV111" t="s">
        <v>170</v>
      </c>
      <c r="EW111" t="s">
        <v>171</v>
      </c>
      <c r="EX111" t="s">
        <v>43</v>
      </c>
      <c r="EY111" t="s">
        <v>172</v>
      </c>
      <c r="EZ111" t="s">
        <v>173</v>
      </c>
      <c r="FA111" t="s">
        <v>52</v>
      </c>
      <c r="FB111" t="s">
        <v>174</v>
      </c>
      <c r="FC111" t="s">
        <v>175</v>
      </c>
      <c r="FD111" t="s">
        <v>47</v>
      </c>
      <c r="FE111" t="s">
        <v>176</v>
      </c>
      <c r="FF111" t="s">
        <v>177</v>
      </c>
      <c r="FG111" t="s">
        <v>49</v>
      </c>
      <c r="FH111" t="s">
        <v>178</v>
      </c>
      <c r="FI111" t="s">
        <v>179</v>
      </c>
      <c r="FJ111" t="s">
        <v>51</v>
      </c>
      <c r="FK111" t="s">
        <v>180</v>
      </c>
      <c r="FL111" t="s">
        <v>181</v>
      </c>
      <c r="FM111" t="s">
        <v>48</v>
      </c>
      <c r="FN111" t="s">
        <v>182</v>
      </c>
      <c r="FO111" t="s">
        <v>183</v>
      </c>
      <c r="FP111" t="s">
        <v>46</v>
      </c>
      <c r="FQ111" t="s">
        <v>184</v>
      </c>
      <c r="FR111" t="s">
        <v>185</v>
      </c>
      <c r="FS111" t="s">
        <v>50</v>
      </c>
      <c r="FT111" t="s">
        <v>186</v>
      </c>
      <c r="FU111" t="s">
        <v>187</v>
      </c>
      <c r="FV111" t="s">
        <v>65</v>
      </c>
      <c r="FW111" t="s">
        <v>188</v>
      </c>
      <c r="FX111" t="s">
        <v>189</v>
      </c>
      <c r="FY111" t="s">
        <v>190</v>
      </c>
      <c r="FZ111" t="s">
        <v>191</v>
      </c>
      <c r="GA111" t="s">
        <v>192</v>
      </c>
      <c r="GB111" t="s">
        <v>194</v>
      </c>
      <c r="GC111" t="s">
        <v>195</v>
      </c>
      <c r="GD111" t="s">
        <v>196</v>
      </c>
      <c r="GE111" t="s">
        <v>197</v>
      </c>
      <c r="GF111" t="s">
        <v>198</v>
      </c>
      <c r="GG111" t="s">
        <v>199</v>
      </c>
      <c r="GH111" t="s">
        <v>200</v>
      </c>
      <c r="GI111" t="s">
        <v>201</v>
      </c>
      <c r="GJ111" t="s">
        <v>202</v>
      </c>
      <c r="GK111" t="s">
        <v>203</v>
      </c>
      <c r="GL111" t="s">
        <v>204</v>
      </c>
      <c r="GM111" t="s">
        <v>56</v>
      </c>
      <c r="GN111" t="s">
        <v>205</v>
      </c>
      <c r="GO111" t="s">
        <v>5</v>
      </c>
    </row>
  </sheetData>
  <dataValidations count="2">
    <dataValidation type="list" allowBlank="1" showDropDown="1" showInputMessage="1" showErrorMessage="1" sqref="F44:T44 C18:E23 C28:T43 F16:BL21 C2:BL15 F23:T27 F22 I48 D49:I51 D45:F47 C44:C51 J48:K51 G45:K46 L45:T51 H22:BL22 U23:BL107" xr:uid="{83B01C7A-368D-4408-8F6C-876D6B156AF6}">
      <formula1>$111:$111</formula1>
    </dataValidation>
    <dataValidation type="list" showDropDown="1" showInputMessage="1" showErrorMessage="1" sqref="C52:T63 C65:E66 F64:T66 C67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29"/>
  <sheetViews>
    <sheetView topLeftCell="B10" workbookViewId="0">
      <selection activeCell="D24" sqref="D24"/>
    </sheetView>
  </sheetViews>
  <sheetFormatPr defaultRowHeight="15" x14ac:dyDescent="0.25"/>
  <cols>
    <col min="1" max="1" width="8.85546875" style="3" hidden="1" customWidth="1"/>
    <col min="2" max="2" width="11.140625" style="3" customWidth="1"/>
    <col min="3" max="3" width="27.28515625" style="3" bestFit="1" customWidth="1"/>
    <col min="4" max="4" width="103.7109375" style="9" bestFit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3" t="s">
        <v>0</v>
      </c>
      <c r="B1" s="2" t="s">
        <v>0</v>
      </c>
      <c r="C1" s="2" t="s">
        <v>1</v>
      </c>
      <c r="D1" s="8" t="s">
        <v>59</v>
      </c>
      <c r="E1" s="1" t="s">
        <v>60</v>
      </c>
      <c r="F1" s="1" t="s">
        <v>61</v>
      </c>
      <c r="G1" s="1" t="s">
        <v>62</v>
      </c>
      <c r="H1" s="6" t="s">
        <v>193</v>
      </c>
    </row>
    <row r="2" spans="1:8" x14ac:dyDescent="0.25">
      <c r="A2" s="3" t="s">
        <v>206</v>
      </c>
      <c r="B2" s="3" t="str">
        <f t="shared" ref="B2:B29" ca="1" si="0">IF(ISREF(INDIRECT(SUBSTITUTE(A2,"-","")&amp;"!A1")),HYPERLINK("#"&amp;SUBSTITUTE(A2,"-","")&amp;"!A1",A2),HYPERLINK(,A2))</f>
        <v>SJ-T-01</v>
      </c>
      <c r="C2" s="3" t="s">
        <v>221</v>
      </c>
      <c r="D2" s="3" t="s">
        <v>223</v>
      </c>
    </row>
    <row r="3" spans="1:8" x14ac:dyDescent="0.25">
      <c r="A3" s="3" t="s">
        <v>207</v>
      </c>
      <c r="B3" s="3" t="str">
        <f t="shared" ca="1" si="0"/>
        <v>SJ-T-02</v>
      </c>
      <c r="C3" s="3" t="s">
        <v>221</v>
      </c>
      <c r="D3" s="3" t="s">
        <v>224</v>
      </c>
      <c r="E3" s="5"/>
    </row>
    <row r="4" spans="1:8" x14ac:dyDescent="0.25">
      <c r="A4" s="3" t="s">
        <v>208</v>
      </c>
      <c r="B4" s="3" t="str">
        <f t="shared" ca="1" si="0"/>
        <v>SJ-T-03</v>
      </c>
      <c r="C4" s="3" t="s">
        <v>221</v>
      </c>
      <c r="D4" s="3" t="s">
        <v>225</v>
      </c>
    </row>
    <row r="5" spans="1:8" x14ac:dyDescent="0.25">
      <c r="A5" s="3" t="s">
        <v>209</v>
      </c>
      <c r="B5" s="3" t="str">
        <f t="shared" ca="1" si="0"/>
        <v>SJ-T-04</v>
      </c>
      <c r="C5" s="3" t="s">
        <v>143</v>
      </c>
      <c r="D5" s="3" t="s">
        <v>226</v>
      </c>
    </row>
    <row r="6" spans="1:8" x14ac:dyDescent="0.25">
      <c r="A6" s="3" t="s">
        <v>210</v>
      </c>
      <c r="B6" s="3" t="str">
        <f t="shared" ca="1" si="0"/>
        <v>SJ-T-05</v>
      </c>
      <c r="C6" s="3" t="s">
        <v>143</v>
      </c>
      <c r="D6" s="3" t="s">
        <v>227</v>
      </c>
    </row>
    <row r="7" spans="1:8" x14ac:dyDescent="0.25">
      <c r="A7" s="3" t="s">
        <v>211</v>
      </c>
      <c r="B7" s="3" t="str">
        <f t="shared" ca="1" si="0"/>
        <v>SJ-T-06</v>
      </c>
      <c r="C7" s="3" t="s">
        <v>221</v>
      </c>
      <c r="D7" s="3" t="s">
        <v>228</v>
      </c>
    </row>
    <row r="8" spans="1:8" x14ac:dyDescent="0.25">
      <c r="A8" s="3" t="s">
        <v>212</v>
      </c>
      <c r="B8" s="3" t="str">
        <f t="shared" ca="1" si="0"/>
        <v>SJ-T-07</v>
      </c>
      <c r="C8" s="3" t="s">
        <v>21</v>
      </c>
      <c r="D8" s="3" t="s">
        <v>229</v>
      </c>
    </row>
    <row r="9" spans="1:8" x14ac:dyDescent="0.25">
      <c r="A9" s="3" t="s">
        <v>213</v>
      </c>
      <c r="B9" s="3" t="str">
        <f t="shared" ca="1" si="0"/>
        <v>SJ-T-08</v>
      </c>
      <c r="C9" s="3" t="s">
        <v>21</v>
      </c>
      <c r="D9" s="3" t="s">
        <v>230</v>
      </c>
    </row>
    <row r="10" spans="1:8" x14ac:dyDescent="0.25">
      <c r="A10" s="3" t="s">
        <v>214</v>
      </c>
      <c r="B10" s="3" t="str">
        <f t="shared" ca="1" si="0"/>
        <v>SJ-T-09</v>
      </c>
      <c r="C10" s="3" t="s">
        <v>22</v>
      </c>
      <c r="D10" s="9" t="s">
        <v>231</v>
      </c>
    </row>
    <row r="11" spans="1:8" x14ac:dyDescent="0.25">
      <c r="A11" s="3" t="s">
        <v>215</v>
      </c>
      <c r="B11" s="3" t="str">
        <f t="shared" ca="1" si="0"/>
        <v>SJ-T-10</v>
      </c>
      <c r="C11" s="3" t="s">
        <v>22</v>
      </c>
      <c r="D11" s="9" t="s">
        <v>232</v>
      </c>
    </row>
    <row r="12" spans="1:8" x14ac:dyDescent="0.25">
      <c r="A12" s="3" t="s">
        <v>216</v>
      </c>
      <c r="B12" s="3" t="str">
        <f t="shared" ca="1" si="0"/>
        <v>SJ-T-11</v>
      </c>
      <c r="C12" s="3" t="s">
        <v>21</v>
      </c>
      <c r="D12" s="9" t="s">
        <v>233</v>
      </c>
    </row>
    <row r="13" spans="1:8" x14ac:dyDescent="0.25">
      <c r="A13" s="3" t="s">
        <v>217</v>
      </c>
      <c r="B13" s="3" t="str">
        <f t="shared" ca="1" si="0"/>
        <v>SJ-T-12</v>
      </c>
      <c r="C13" s="3" t="s">
        <v>23</v>
      </c>
      <c r="D13" s="9" t="s">
        <v>234</v>
      </c>
    </row>
    <row r="14" spans="1:8" x14ac:dyDescent="0.25">
      <c r="A14" s="3" t="s">
        <v>218</v>
      </c>
      <c r="B14" s="3" t="str">
        <f t="shared" ca="1" si="0"/>
        <v>SJ-T-13</v>
      </c>
      <c r="C14" s="3" t="s">
        <v>222</v>
      </c>
      <c r="D14" s="9" t="s">
        <v>235</v>
      </c>
    </row>
    <row r="15" spans="1:8" x14ac:dyDescent="0.25">
      <c r="A15" s="3" t="s">
        <v>219</v>
      </c>
      <c r="B15" s="3" t="str">
        <f t="shared" ca="1" si="0"/>
        <v>SJ-T-14</v>
      </c>
      <c r="C15" s="3" t="s">
        <v>222</v>
      </c>
      <c r="D15" s="9" t="s">
        <v>236</v>
      </c>
    </row>
    <row r="16" spans="1:8" ht="30" x14ac:dyDescent="0.25">
      <c r="A16" s="3" t="s">
        <v>220</v>
      </c>
      <c r="B16" s="3" t="str">
        <f t="shared" ca="1" si="0"/>
        <v>SJ-T-15</v>
      </c>
      <c r="C16" s="3" t="s">
        <v>25</v>
      </c>
      <c r="D16" s="9" t="s">
        <v>237</v>
      </c>
    </row>
    <row r="17" spans="1:4" ht="30" x14ac:dyDescent="0.25">
      <c r="A17" s="3" t="s">
        <v>239</v>
      </c>
      <c r="B17" s="3" t="str">
        <f t="shared" ca="1" si="0"/>
        <v>SJ-I-01</v>
      </c>
      <c r="C17" s="3" t="s">
        <v>2</v>
      </c>
      <c r="D17" s="9" t="s">
        <v>252</v>
      </c>
    </row>
    <row r="18" spans="1:4" ht="30" x14ac:dyDescent="0.25">
      <c r="A18" s="3" t="s">
        <v>240</v>
      </c>
      <c r="B18" s="3" t="str">
        <f t="shared" ca="1" si="0"/>
        <v>SJ-I-02</v>
      </c>
      <c r="C18" s="3" t="s">
        <v>4</v>
      </c>
      <c r="D18" s="9" t="s">
        <v>253</v>
      </c>
    </row>
    <row r="19" spans="1:4" ht="30" x14ac:dyDescent="0.25">
      <c r="A19" s="3" t="s">
        <v>241</v>
      </c>
      <c r="B19" s="3" t="str">
        <f t="shared" ca="1" si="0"/>
        <v>SJ-I-03</v>
      </c>
      <c r="C19" s="3" t="s">
        <v>7</v>
      </c>
      <c r="D19" s="9" t="s">
        <v>254</v>
      </c>
    </row>
    <row r="20" spans="1:4" ht="30" x14ac:dyDescent="0.25">
      <c r="A20" s="3" t="s">
        <v>242</v>
      </c>
      <c r="B20" s="3" t="str">
        <f t="shared" ca="1" si="0"/>
        <v>SJ-I-04</v>
      </c>
      <c r="C20" s="3" t="s">
        <v>3</v>
      </c>
      <c r="D20" s="9" t="s">
        <v>255</v>
      </c>
    </row>
    <row r="21" spans="1:4" x14ac:dyDescent="0.25">
      <c r="A21" s="3" t="s">
        <v>243</v>
      </c>
      <c r="B21" s="3" t="str">
        <f t="shared" ca="1" si="0"/>
        <v>SJ-I-05</v>
      </c>
      <c r="C21" s="3" t="s">
        <v>2</v>
      </c>
      <c r="D21" s="9" t="s">
        <v>256</v>
      </c>
    </row>
    <row r="22" spans="1:4" x14ac:dyDescent="0.25">
      <c r="A22" s="3" t="s">
        <v>244</v>
      </c>
      <c r="B22" s="3" t="str">
        <f t="shared" ca="1" si="0"/>
        <v>SJ-I-06</v>
      </c>
      <c r="C22" s="3" t="s">
        <v>4</v>
      </c>
      <c r="D22" s="9" t="s">
        <v>257</v>
      </c>
    </row>
    <row r="23" spans="1:4" ht="30" x14ac:dyDescent="0.25">
      <c r="A23" s="3" t="s">
        <v>245</v>
      </c>
      <c r="B23" s="3" t="str">
        <f t="shared" ca="1" si="0"/>
        <v>SJ-I-07</v>
      </c>
      <c r="C23" s="3" t="s">
        <v>2</v>
      </c>
      <c r="D23" s="9" t="s">
        <v>258</v>
      </c>
    </row>
    <row r="24" spans="1:4" x14ac:dyDescent="0.25">
      <c r="A24" s="3" t="s">
        <v>246</v>
      </c>
      <c r="B24" s="3" t="str">
        <f t="shared" ca="1" si="0"/>
        <v>SJ-I-08</v>
      </c>
      <c r="C24" s="3" t="s">
        <v>54</v>
      </c>
      <c r="D24" s="9" t="s">
        <v>264</v>
      </c>
    </row>
    <row r="25" spans="1:4" ht="30" x14ac:dyDescent="0.25">
      <c r="A25" s="3" t="s">
        <v>247</v>
      </c>
      <c r="B25" s="3" t="str">
        <f t="shared" ca="1" si="0"/>
        <v>SJ-I-09</v>
      </c>
      <c r="C25" s="3" t="s">
        <v>15</v>
      </c>
      <c r="D25" s="9" t="s">
        <v>259</v>
      </c>
    </row>
    <row r="26" spans="1:4" ht="30" x14ac:dyDescent="0.25">
      <c r="A26" s="3" t="s">
        <v>248</v>
      </c>
      <c r="B26" s="3" t="str">
        <f t="shared" ca="1" si="0"/>
        <v>SJ-I-10</v>
      </c>
      <c r="C26" s="3" t="s">
        <v>15</v>
      </c>
      <c r="D26" s="9" t="s">
        <v>260</v>
      </c>
    </row>
    <row r="27" spans="1:4" ht="30" x14ac:dyDescent="0.25">
      <c r="A27" s="3" t="s">
        <v>249</v>
      </c>
      <c r="B27" s="3" t="str">
        <f t="shared" ca="1" si="0"/>
        <v>SJ-I-11</v>
      </c>
      <c r="C27" s="3" t="s">
        <v>55</v>
      </c>
      <c r="D27" s="9" t="s">
        <v>261</v>
      </c>
    </row>
    <row r="28" spans="1:4" x14ac:dyDescent="0.25">
      <c r="A28" s="3" t="s">
        <v>250</v>
      </c>
      <c r="B28" s="3" t="str">
        <f t="shared" ca="1" si="0"/>
        <v>SJ-I-12</v>
      </c>
      <c r="C28" s="3" t="s">
        <v>55</v>
      </c>
      <c r="D28" s="9" t="s">
        <v>262</v>
      </c>
    </row>
    <row r="29" spans="1:4" x14ac:dyDescent="0.25">
      <c r="A29" s="3" t="s">
        <v>251</v>
      </c>
      <c r="B29" s="3" t="str">
        <f t="shared" ca="1" si="0"/>
        <v>SJ-I-13</v>
      </c>
      <c r="C29" s="3" t="s">
        <v>56</v>
      </c>
      <c r="D29" s="9" t="s">
        <v>263</v>
      </c>
    </row>
  </sheetData>
  <autoFilter ref="A1:H107" xr:uid="{BEACE931-9432-4CAA-874D-46D06D5BC6FB}"/>
  <conditionalFormatting sqref="B87:B108">
    <cfRule type="expression" dxfId="3" priority="4">
      <formula>ISREF(INDIRECT(A87&amp;"!A1"))</formula>
    </cfRule>
  </conditionalFormatting>
  <conditionalFormatting sqref="B30:B86">
    <cfRule type="expression" dxfId="2" priority="3">
      <formula>ISREF(INDIRECT(SUBSTITUTE(A30, "-","")&amp;"!A1"))</formula>
    </cfRule>
  </conditionalFormatting>
  <conditionalFormatting sqref="A2:A29">
    <cfRule type="expression" dxfId="1" priority="2">
      <formula>ISREF(INDIRECT(SUBSTITUTE(XFD2, "-","")&amp;"!A1"))</formula>
    </cfRule>
  </conditionalFormatting>
  <conditionalFormatting sqref="B2:B29">
    <cfRule type="expression" dxfId="0" priority="1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Jordan, Matthew D</cp:lastModifiedBy>
  <dcterms:created xsi:type="dcterms:W3CDTF">2023-06-30T11:51:54Z</dcterms:created>
  <dcterms:modified xsi:type="dcterms:W3CDTF">2023-07-20T14:07:15Z</dcterms:modified>
</cp:coreProperties>
</file>