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677BEAF8-FD8E-457E-B6CB-BD64AB7F5109}" xr6:coauthVersionLast="47" xr6:coauthVersionMax="47" xr10:uidLastSave="{00000000-0000-0000-0000-000000000000}"/>
  <bookViews>
    <workbookView xWindow="-1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3" i="2"/>
  <c r="B11" i="2"/>
  <c r="B19" i="2"/>
  <c r="B4" i="2"/>
  <c r="B12" i="2"/>
  <c r="B20" i="2"/>
  <c r="B5" i="2"/>
  <c r="B13" i="2"/>
  <c r="B21" i="2"/>
  <c r="B7" i="2"/>
  <c r="B6" i="2"/>
  <c r="B14" i="2"/>
  <c r="B22" i="2"/>
  <c r="B15" i="2"/>
  <c r="B23" i="2"/>
  <c r="B8" i="2"/>
  <c r="B16" i="2"/>
  <c r="B18" i="2"/>
  <c r="B9" i="2"/>
  <c r="B17" i="2"/>
  <c r="B10" i="2"/>
  <c r="B2" i="2"/>
</calcChain>
</file>

<file path=xl/sharedStrings.xml><?xml version="1.0" encoding="utf-8"?>
<sst xmlns="http://schemas.openxmlformats.org/spreadsheetml/2006/main" count="399" uniqueCount="248">
  <si>
    <t>Rule</t>
  </si>
  <si>
    <t>Data Item Name</t>
  </si>
  <si>
    <t>F_SYSTEM</t>
  </si>
  <si>
    <t>FACILITY_TYPE</t>
  </si>
  <si>
    <t>STRUCTURE_TYPE</t>
  </si>
  <si>
    <t>ACCESS_CONTROL</t>
  </si>
  <si>
    <t>OWNERSHIP</t>
  </si>
  <si>
    <t>THROUGH_LANES</t>
  </si>
  <si>
    <t>PEAK_LANES</t>
  </si>
  <si>
    <t>COUNTER_PEAK_LANES</t>
  </si>
  <si>
    <t>TURN_LANES_R</t>
  </si>
  <si>
    <t>TURN_LANES_L</t>
  </si>
  <si>
    <t>SPEED_LIMIT</t>
  </si>
  <si>
    <t>TOLL_ID</t>
  </si>
  <si>
    <t>ROUTE_NUMBER</t>
  </si>
  <si>
    <t>ROUTE_SIGNING</t>
  </si>
  <si>
    <t>ROUTE_QUALIFIER</t>
  </si>
  <si>
    <t>ROUTE_NAME</t>
  </si>
  <si>
    <t>AADT</t>
  </si>
  <si>
    <t>AADT_SINGLE_UNIT</t>
  </si>
  <si>
    <t>AADT_COMBINATION</t>
  </si>
  <si>
    <t>PCT_DH_COMBINATION</t>
  </si>
  <si>
    <t>K_FACTOR</t>
  </si>
  <si>
    <t>DIR_FACTOR</t>
  </si>
  <si>
    <t>FUTURE_AADT</t>
  </si>
  <si>
    <t>SIGNAL_TYPE</t>
  </si>
  <si>
    <t>PCT_GREEN_TIME</t>
  </si>
  <si>
    <t>NUMBER_SIGNALS</t>
  </si>
  <si>
    <t>STOP_SIGNS</t>
  </si>
  <si>
    <t>AT_GRADE_OTHER</t>
  </si>
  <si>
    <t>LANE_WIDTH</t>
  </si>
  <si>
    <t>MEDIAN_TYPE</t>
  </si>
  <si>
    <t>MEDIAN_WIDTH</t>
  </si>
  <si>
    <t>SHOULDER_TYPE</t>
  </si>
  <si>
    <t>SHOULDER_WIDTH_R</t>
  </si>
  <si>
    <t>SHOULDER_WIDTH_L</t>
  </si>
  <si>
    <t>PEAK_PARKING</t>
  </si>
  <si>
    <t>WIDENING_POTENTIAL</t>
  </si>
  <si>
    <t>TERRAIN_TYPE</t>
  </si>
  <si>
    <t>PCT_PASS_SIGHT</t>
  </si>
  <si>
    <t>IRI</t>
  </si>
  <si>
    <t>SURFACE_TYPE</t>
  </si>
  <si>
    <t>RUTTING</t>
  </si>
  <si>
    <t>FAULTING</t>
  </si>
  <si>
    <t>CRACKING_PERCENT</t>
  </si>
  <si>
    <t>YEAR_LAST_IMPROVEMENT</t>
  </si>
  <si>
    <t>YEAR_LAST_CONSTRUCTION</t>
  </si>
  <si>
    <t>LAST_OVERLAY_THICKNESS</t>
  </si>
  <si>
    <t>THICKNESS_RIGID</t>
  </si>
  <si>
    <t>THICKNESS_FLEXIBLE</t>
  </si>
  <si>
    <t>BASE_TYPE</t>
  </si>
  <si>
    <t>BASE_THICKNESS</t>
  </si>
  <si>
    <t>COUNTY_ID</t>
  </si>
  <si>
    <t>NHS</t>
  </si>
  <si>
    <t>STRAHNET_TYPE</t>
  </si>
  <si>
    <t>MAINTENANCE_OPERATIONS</t>
  </si>
  <si>
    <t>DIR_THROUGH_LANES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</si>
  <si>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</si>
  <si>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</si>
  <si>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</si>
  <si>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</si>
  <si>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</si>
  <si>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</si>
  <si>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</si>
  <si>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</si>
  <si>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</si>
  <si>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</si>
  <si>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</si>
  <si>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</si>
  <si>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</si>
  <si>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</si>
  <si>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</si>
  <si>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</si>
  <si>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</si>
  <si>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</si>
  <si>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</si>
  <si>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</si>
  <si>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</si>
  <si>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</si>
  <si>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</si>
  <si>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</si>
  <si>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</si>
  <si>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</si>
  <si>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</si>
  <si>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</si>
  <si>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</si>
  <si>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</si>
  <si>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</si>
  <si>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</si>
  <si>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</si>
  <si>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</si>
  <si>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</si>
  <si>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</si>
  <si>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</si>
  <si>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</si>
  <si>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</si>
  <si>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</si>
  <si>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</si>
  <si>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</si>
  <si>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</si>
  <si>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</si>
  <si>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</si>
  <si>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</si>
  <si>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</si>
  <si>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</si>
  <si>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</si>
  <si>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</si>
  <si>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</si>
  <si>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</si>
  <si>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</si>
  <si>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</si>
  <si>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</si>
  <si>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</si>
  <si>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</si>
  <si>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</si>
  <si>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</si>
  <si>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</si>
  <si>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</si>
  <si>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</si>
  <si>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</si>
  <si>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</si>
  <si>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</si>
  <si>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</si>
  <si>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</si>
  <si>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</si>
  <si>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</si>
  <si>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</si>
  <si>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</si>
  <si>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</si>
  <si>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</si>
  <si>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</si>
  <si>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</si>
  <si>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</si>
  <si>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</si>
  <si>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</si>
  <si>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</si>
  <si>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</si>
  <si>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</si>
  <si>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</si>
  <si>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</si>
  <si>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</si>
  <si>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</si>
  <si>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</si>
  <si>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</si>
  <si>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</si>
  <si>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</si>
  <si>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</si>
  <si>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</si>
  <si>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</si>
  <si>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</si>
  <si>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</si>
  <si>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</si>
  <si>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</si>
  <si>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</si>
  <si>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</si>
  <si>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</si>
  <si>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</si>
  <si>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</si>
  <si>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</si>
  <si>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</si>
  <si>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</si>
  <si>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</si>
  <si>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</si>
  <si>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</si>
  <si>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</si>
  <si>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</si>
  <si>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</si>
  <si>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</si>
  <si>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</si>
  <si>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</si>
  <si>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</si>
  <si>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</si>
  <si>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</si>
  <si>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</si>
  <si>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</si>
  <si>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</si>
  <si>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</si>
  <si>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</si>
  <si>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</si>
  <si>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</si>
  <si>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</si>
  <si>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</si>
  <si>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</si>
  <si>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</si>
  <si>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</si>
  <si>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</si>
  <si>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</si>
  <si>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</si>
  <si>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</si>
  <si>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</si>
  <si>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</si>
  <si>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</si>
  <si>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</si>
  <si>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</si>
  <si>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</si>
  <si>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</si>
  <si>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</si>
  <si>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</si>
  <si>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</si>
  <si>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</si>
  <si>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</si>
  <si>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</si>
  <si>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</si>
  <si>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BEGIN_DATE</t>
  </si>
  <si>
    <t>SJ-PM2-01</t>
  </si>
  <si>
    <t>SJ-PM2-02</t>
  </si>
  <si>
    <t>SJ-PM2-03</t>
  </si>
  <si>
    <t>SJ-PM2-04</t>
  </si>
  <si>
    <t>SJ-PM2-05</t>
  </si>
  <si>
    <t>SJ-PM2-06</t>
  </si>
  <si>
    <t>SJ-PM2-07</t>
  </si>
  <si>
    <t>SJ-PM2-08</t>
  </si>
  <si>
    <t>SJ-PM2-09</t>
  </si>
  <si>
    <t>SJ-PM2-10</t>
  </si>
  <si>
    <t>SJ-PM2-11</t>
  </si>
  <si>
    <t>SJ-PM2-12</t>
  </si>
  <si>
    <t>SJ-PM2-13</t>
  </si>
  <si>
    <t>SJ-PM2-14</t>
  </si>
  <si>
    <t>SJ-PM2-15</t>
  </si>
  <si>
    <t>SJ-PM2-16</t>
  </si>
  <si>
    <t>SJ-PM2-17</t>
  </si>
  <si>
    <t>SJ-PM2-18</t>
  </si>
  <si>
    <t>SJ-PM2-19</t>
  </si>
  <si>
    <t>Dir_Through_Lanes must exist where F_System = 1 and Facility_Type in (1;2;6) and RoadEventCollectionMethods Pav_Rep_Method = 2</t>
  </si>
  <si>
    <t>Through_Lanes must exist where F_System = 1 and Facility_Type in (1;2)</t>
  </si>
  <si>
    <t>Through_Lanes must exist where NHS in (1;2;3;4;5;6;7;8;9) and Facility_Type in (1;2)</t>
  </si>
  <si>
    <t>Surface Type should exist where F_System = 1 and Facility_Type in (1;2) and RoadEventCollectionMethod Pav_Rep_Method =1</t>
  </si>
  <si>
    <t>Surface Type should exist where F_System = 1 and Facility_Type in (1;2;6) and RoadEventCollectionMethod.PavRepMethod =2</t>
  </si>
  <si>
    <t>Surface Type should exist where NHS in (1;2;3;4;5;6;7;8;9) and Facility_Type in (1;2)</t>
  </si>
  <si>
    <t>IRI should exist where F_SYSTEM = 1 and Facility_Type in (1;2) and Structure_Type is not 1 and PSR is Null and IRI_Date is &lt; RecordDateYear-1</t>
  </si>
  <si>
    <t>IRI should exist where F_SYSTEM = 1 and Facility_Type in (1;2;6) and Structure_Type is not 1 and PSR is Null and IRI_Date is &lt; RecordDateYear-1 and RoadEventCollectionMethod.PavRepMethod =2</t>
  </si>
  <si>
    <t>IRI should exist where NHS in (1;2;3;4;5;6;7;8;9) and Facility_Type in (1;2) and Structure_Type is not 1 and PSR is Null and IRI_Date is &lt; RecordDateYear-2</t>
  </si>
  <si>
    <t>Cracking Percent should exist where F_SYSTEM = 1 and Facility_Type in (1;2) and Structure_Type is not 1 and PSR is Null and Cracking Percent_Date is &lt; RecordDateYear-1</t>
  </si>
  <si>
    <t>Cracking Percent should exist where F_SYSTEM = 1 and Facility_Type in (1;2;6) and Structure_Type is not 1 and PSR is Null and Cracking Percent_Date is &lt; RecordDateYear-1 and RoadEventCollectionMethod.PavRepMethod =2</t>
  </si>
  <si>
    <t>Cracking Percent should exist where NHS in (1;2;3;4;5;6;7;8;9) and Facility_Type in (1;2) and Structure_Type is not 1 and PSR is Null and Cracking Percent_Date is &lt; RecordDateYear-2</t>
  </si>
  <si>
    <t>Faulting should exist where F_SYSTEM = 1 and Facility_Type in (1;2) and Structure_Type is not 1 and PSR is Null and Faulting_Date is &lt; RecordDateYear-1 and Surface_Type in (3;4;9;10)</t>
  </si>
  <si>
    <t>Faulting should exist where F_SYSTEM = 1 and Facility_Type in (1;2;6) and Structure_Type is not 1 and PSR is Null and Faulting_Date is &lt; RecordDateYear-1 and RoadEventCollectionMethod.PavRepMethod =2 and Surface_Type in (3;4;9;10)</t>
  </si>
  <si>
    <t>Faulting should exist where NHS in (1;2;3;4;5;6;7;8;9) and Facility_Type in (1;2) and Structure_Type is not 1 and PSR is Null and Faulting_Date is &lt; RecordDateYear-2 and Surface_Type in (3;4;9;10)</t>
  </si>
  <si>
    <t>Rutting should exist where F_SYSTEM = 1 and Facility_Type in (1;2) and Structure_Type is not 1 and PSR is Null and Rutting_Date is &lt; RecordDateYear-1 and Surface_Type in (2;6;7;8)</t>
  </si>
  <si>
    <t>Rutting should exist where F_SYSTEM = 1 and Facility_Type in (1;2;6) and Structure_Type is not 1 and PSR is Null and Rutting_Date is &lt; RecordDateYear-1 and RoadEventCollectionMethod.PavRepMethod =2 and Surface_Type in (2;6;7;8)</t>
  </si>
  <si>
    <t>Rutting should exist where NHS in (1;2;3;4;5;6;7;8;9) and Facility_Type in (1;2) and Structure_Type is not 1 and PSR is Null and Rutting_Date is &lt; RecordDateYear-2 and Surface_Type in (2;6;7;8)</t>
  </si>
  <si>
    <t xml:space="preserve">IRI values &lt; 30 and &gt; 400 should be reviewed and where valid; explanation provided in submission comments. </t>
  </si>
  <si>
    <t>Cracking_Percent event segments must align with with the Begin and End points for IRI segments.</t>
  </si>
  <si>
    <t>Rutting event segments must align with with the Begin and End points for IRI segments.</t>
  </si>
  <si>
    <t>Faulting event segments must align with with the Begin and End points for IRI segments.</t>
  </si>
  <si>
    <t>SJ-PM2-30</t>
  </si>
  <si>
    <t>SJ-PM2-31</t>
  </si>
  <si>
    <t>SJ-PM2-32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</si>
</sst>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u/>
        <color rgb="FF00B0F0"/>
      </font>
      <numFmt numFmtId="0" formatCode="General"/>
    </dxf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M111"/>
  <sheetViews>
    <sheetView topLeftCell="A2" workbookViewId="0">
      <selection activeCell="B39" sqref="B38:B39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9" x14ac:dyDescent="0.25">
      <c r="A1" s="4" t="s">
        <v>0</v>
      </c>
      <c r="B1" s="4" t="s">
        <v>61</v>
      </c>
    </row>
    <row r="2" spans="1:9" x14ac:dyDescent="0.25">
      <c r="A2" s="6" t="s">
        <v>204</v>
      </c>
      <c r="B2" s="6" t="str">
        <f>_xlfn.TEXTJOIN(",",TRUE,C2:AG2)</f>
        <v>F_SYSTEM,FACILITY_TYPE,DIR_THROUGH_LANES</v>
      </c>
      <c r="C2" s="5" t="s">
        <v>2</v>
      </c>
      <c r="D2" s="5" t="s">
        <v>3</v>
      </c>
      <c r="E2" s="5" t="s">
        <v>56</v>
      </c>
    </row>
    <row r="3" spans="1:9" x14ac:dyDescent="0.25">
      <c r="A3" s="6" t="s">
        <v>205</v>
      </c>
      <c r="B3" s="6" t="str">
        <f>_xlfn.TEXTJOIN(",",TRUE,C3:AG3)</f>
        <v>F_SYSTEM,FACILITY_TYPE,THROUGH_LANES</v>
      </c>
      <c r="C3" s="5" t="s">
        <v>2</v>
      </c>
      <c r="D3" s="5" t="s">
        <v>3</v>
      </c>
      <c r="E3" s="5" t="s">
        <v>7</v>
      </c>
    </row>
    <row r="4" spans="1:9" x14ac:dyDescent="0.25">
      <c r="A4" s="6" t="s">
        <v>206</v>
      </c>
      <c r="B4" s="6" t="str">
        <f>_xlfn.TEXTJOIN(",",TRUE,C4:AG4)</f>
        <v>NHS,FACILITY_TYPE,THROUGH_LANES</v>
      </c>
      <c r="C4" s="5" t="s">
        <v>53</v>
      </c>
      <c r="D4" s="5" t="s">
        <v>3</v>
      </c>
      <c r="E4" s="5" t="s">
        <v>7</v>
      </c>
    </row>
    <row r="5" spans="1:9" x14ac:dyDescent="0.25">
      <c r="A5" s="6" t="s">
        <v>207</v>
      </c>
      <c r="B5" s="6" t="str">
        <f>_xlfn.TEXTJOIN(",",TRUE,C5:AG5)</f>
        <v>F_SYSTEM,FACILITY_TYPE,SURFACE_TYPE</v>
      </c>
      <c r="C5" s="5" t="s">
        <v>2</v>
      </c>
      <c r="D5" s="5" t="s">
        <v>3</v>
      </c>
      <c r="E5" s="5" t="s">
        <v>41</v>
      </c>
    </row>
    <row r="6" spans="1:9" x14ac:dyDescent="0.25">
      <c r="A6" s="6" t="s">
        <v>208</v>
      </c>
      <c r="B6" s="6" t="str">
        <f>_xlfn.TEXTJOIN(",",TRUE,C6:AG6)</f>
        <v>F_SYSTEM,FACILITY_TYPE,SURFACE_TYPE</v>
      </c>
      <c r="C6" s="5" t="s">
        <v>2</v>
      </c>
      <c r="D6" s="5" t="s">
        <v>3</v>
      </c>
      <c r="E6" s="5" t="s">
        <v>41</v>
      </c>
    </row>
    <row r="7" spans="1:9" x14ac:dyDescent="0.25">
      <c r="A7" s="6" t="s">
        <v>209</v>
      </c>
      <c r="B7" s="6" t="str">
        <f>_xlfn.TEXTJOIN(",",TRUE,C7:N7)</f>
        <v>NHS,FACILITY_TYPE,SURFACE_TYPE</v>
      </c>
      <c r="C7" s="5" t="s">
        <v>53</v>
      </c>
      <c r="D7" s="5" t="s">
        <v>3</v>
      </c>
      <c r="E7" s="5" t="s">
        <v>41</v>
      </c>
    </row>
    <row r="8" spans="1:9" x14ac:dyDescent="0.25">
      <c r="A8" s="6" t="s">
        <v>210</v>
      </c>
      <c r="B8" s="6" t="str">
        <f>_xlfn.TEXTJOIN(",",TRUE,C8:N8)</f>
        <v>F_SYSTEM,FACILITY_TYPE,STRUCTURE_TYPE,IRI_VALUE_DATE,BEGIN_DATE,IRI</v>
      </c>
      <c r="C8" s="5" t="s">
        <v>2</v>
      </c>
      <c r="D8" s="5" t="s">
        <v>3</v>
      </c>
      <c r="E8" s="5" t="s">
        <v>4</v>
      </c>
      <c r="F8" s="5" t="s">
        <v>165</v>
      </c>
      <c r="G8" s="5" t="s">
        <v>203</v>
      </c>
      <c r="H8" s="5" t="s">
        <v>40</v>
      </c>
    </row>
    <row r="9" spans="1:9" x14ac:dyDescent="0.25">
      <c r="A9" s="6" t="s">
        <v>211</v>
      </c>
      <c r="B9" s="6" t="str">
        <f t="shared" ref="B9:B72" si="0">_xlfn.TEXTJOIN(",",TRUE,C9:N9)</f>
        <v>F_SYSTEM,FACILITY_TYPE,STRUCTURE_TYPE,IRI_VALUE_DATE,BEGIN_DATE,IRI</v>
      </c>
      <c r="C9" s="5" t="s">
        <v>2</v>
      </c>
      <c r="D9" s="5" t="s">
        <v>3</v>
      </c>
      <c r="E9" s="5" t="s">
        <v>4</v>
      </c>
      <c r="F9" s="5" t="s">
        <v>165</v>
      </c>
      <c r="G9" s="5" t="s">
        <v>203</v>
      </c>
      <c r="H9" s="5" t="s">
        <v>40</v>
      </c>
    </row>
    <row r="10" spans="1:9" x14ac:dyDescent="0.25">
      <c r="A10" s="6" t="s">
        <v>212</v>
      </c>
      <c r="B10" s="6" t="str">
        <f t="shared" si="0"/>
        <v>NHS,FACILITY_TYPE,STRUCTURE_TYPE,IRI_VALUE_DATE,BEGIN_DATE,IRI</v>
      </c>
      <c r="C10" s="5" t="s">
        <v>53</v>
      </c>
      <c r="D10" s="5" t="s">
        <v>3</v>
      </c>
      <c r="E10" s="5" t="s">
        <v>4</v>
      </c>
      <c r="F10" s="5" t="s">
        <v>165</v>
      </c>
      <c r="G10" s="5" t="s">
        <v>203</v>
      </c>
      <c r="H10" s="5" t="s">
        <v>40</v>
      </c>
    </row>
    <row r="11" spans="1:9" x14ac:dyDescent="0.25">
      <c r="A11" s="6" t="s">
        <v>213</v>
      </c>
      <c r="B11" s="6" t="str">
        <f t="shared" si="0"/>
        <v>F_SYSTEM,FACILITY_TYPE,STRUCTURE_TYPE,CRACKING_PERCENT_VALUE_DATE,BEGIN_DATE,CRACKING_PERCENT</v>
      </c>
      <c r="C11" s="5" t="s">
        <v>2</v>
      </c>
      <c r="D11" s="5" t="s">
        <v>3</v>
      </c>
      <c r="E11" s="5" t="s">
        <v>4</v>
      </c>
      <c r="F11" s="5" t="s">
        <v>167</v>
      </c>
      <c r="G11" s="5" t="s">
        <v>203</v>
      </c>
      <c r="H11" s="5" t="s">
        <v>44</v>
      </c>
    </row>
    <row r="12" spans="1:9" x14ac:dyDescent="0.25">
      <c r="A12" s="6" t="s">
        <v>214</v>
      </c>
      <c r="B12" s="6" t="str">
        <f t="shared" si="0"/>
        <v>F_SYSTEM,FACILITY_TYPE,STRUCTURE_TYPE,CRACKING_PERCENT_VALUE_DATE,BEGIN_DATE,CRACKING_PERCENT</v>
      </c>
      <c r="C12" s="5" t="s">
        <v>2</v>
      </c>
      <c r="D12" s="5" t="s">
        <v>3</v>
      </c>
      <c r="E12" s="5" t="s">
        <v>4</v>
      </c>
      <c r="F12" s="5" t="s">
        <v>167</v>
      </c>
      <c r="G12" s="5" t="s">
        <v>203</v>
      </c>
      <c r="H12" s="5" t="s">
        <v>44</v>
      </c>
    </row>
    <row r="13" spans="1:9" x14ac:dyDescent="0.25">
      <c r="A13" s="6" t="s">
        <v>215</v>
      </c>
      <c r="B13" s="6" t="str">
        <f t="shared" si="0"/>
        <v>NHS,FACILITY_TYPE,STRUCTURE_TYPE,CRACKING_PERCENT_VALUE_DATE,BEGIN_DATE,CRACKING_PERCENT</v>
      </c>
      <c r="C13" s="5" t="s">
        <v>53</v>
      </c>
      <c r="D13" s="5" t="s">
        <v>3</v>
      </c>
      <c r="E13" s="5" t="s">
        <v>4</v>
      </c>
      <c r="F13" s="5" t="s">
        <v>167</v>
      </c>
      <c r="G13" s="5" t="s">
        <v>203</v>
      </c>
      <c r="H13" s="5" t="s">
        <v>44</v>
      </c>
    </row>
    <row r="14" spans="1:9" x14ac:dyDescent="0.25">
      <c r="A14" s="6" t="s">
        <v>216</v>
      </c>
      <c r="B14" s="6" t="str">
        <f t="shared" si="0"/>
        <v>F_SYSTEM,FACILITY_TYPE,STRUCTURE_TYPE,FAULTING_VALUE_DATE,BEGIN_DATE,SURFACE_TYPE,FAULTING</v>
      </c>
      <c r="C14" s="5" t="s">
        <v>2</v>
      </c>
      <c r="D14" s="5" t="s">
        <v>3</v>
      </c>
      <c r="E14" s="5" t="s">
        <v>4</v>
      </c>
      <c r="F14" s="5" t="s">
        <v>169</v>
      </c>
      <c r="G14" s="5" t="s">
        <v>203</v>
      </c>
      <c r="H14" s="5" t="s">
        <v>41</v>
      </c>
      <c r="I14" s="5" t="s">
        <v>43</v>
      </c>
    </row>
    <row r="15" spans="1:9" x14ac:dyDescent="0.25">
      <c r="A15" s="6" t="s">
        <v>217</v>
      </c>
      <c r="B15" s="6" t="str">
        <f t="shared" si="0"/>
        <v>F_SYSTEM,FACILITY_TYPE,STRUCTURE_TYPE,FAULTING_VALUE_DATE,BEGIN_DATE,SURFACE_TYPE,FAULTING</v>
      </c>
      <c r="C15" s="5" t="s">
        <v>2</v>
      </c>
      <c r="D15" s="5" t="s">
        <v>3</v>
      </c>
      <c r="E15" s="5" t="s">
        <v>4</v>
      </c>
      <c r="F15" s="5" t="s">
        <v>169</v>
      </c>
      <c r="G15" s="5" t="s">
        <v>203</v>
      </c>
      <c r="H15" s="5" t="s">
        <v>41</v>
      </c>
      <c r="I15" s="5" t="s">
        <v>43</v>
      </c>
    </row>
    <row r="16" spans="1:9" x14ac:dyDescent="0.25">
      <c r="A16" s="6" t="s">
        <v>218</v>
      </c>
      <c r="B16" s="6" t="str">
        <f t="shared" si="0"/>
        <v>NHS,FACILITY_TYPE,STRUCTURE_TYPE,FAULTING_VALUE_DATE,BEGIN_DATE,SURFACE_TYPE,FAULTING</v>
      </c>
      <c r="C16" s="5" t="s">
        <v>53</v>
      </c>
      <c r="D16" s="5" t="s">
        <v>3</v>
      </c>
      <c r="E16" s="5" t="s">
        <v>4</v>
      </c>
      <c r="F16" s="5" t="s">
        <v>169</v>
      </c>
      <c r="G16" s="5" t="s">
        <v>203</v>
      </c>
      <c r="H16" s="5" t="s">
        <v>41</v>
      </c>
      <c r="I16" s="5" t="s">
        <v>43</v>
      </c>
    </row>
    <row r="17" spans="1:9" x14ac:dyDescent="0.25">
      <c r="A17" s="6" t="s">
        <v>219</v>
      </c>
      <c r="B17" s="6" t="str">
        <f t="shared" si="0"/>
        <v>F_SYSTEM,FACILITY_TYPE,STRUCTURE_TYPE,RUTTING_VALUE_DATE,BEGIN_DATE,SURFACE_TYPE,RUTTING</v>
      </c>
      <c r="C17" s="5" t="s">
        <v>2</v>
      </c>
      <c r="D17" s="5" t="s">
        <v>3</v>
      </c>
      <c r="E17" s="5" t="s">
        <v>4</v>
      </c>
      <c r="F17" s="5" t="s">
        <v>171</v>
      </c>
      <c r="G17" s="5" t="s">
        <v>203</v>
      </c>
      <c r="H17" s="5" t="s">
        <v>41</v>
      </c>
      <c r="I17" s="5" t="s">
        <v>42</v>
      </c>
    </row>
    <row r="18" spans="1:9" x14ac:dyDescent="0.25">
      <c r="A18" s="6" t="s">
        <v>220</v>
      </c>
      <c r="B18" s="6" t="str">
        <f t="shared" si="0"/>
        <v>F_SYSTEM,FACILITY_TYPE,STRUCTURE_TYPE,RUTTING_VALUE_DATE,BEGIN_DATE,SURFACE_TYPE,RUTTING</v>
      </c>
      <c r="C18" s="5" t="s">
        <v>2</v>
      </c>
      <c r="D18" s="5" t="s">
        <v>3</v>
      </c>
      <c r="E18" s="5" t="s">
        <v>4</v>
      </c>
      <c r="F18" s="5" t="s">
        <v>171</v>
      </c>
      <c r="G18" s="5" t="s">
        <v>203</v>
      </c>
      <c r="H18" s="5" t="s">
        <v>41</v>
      </c>
      <c r="I18" s="5" t="s">
        <v>42</v>
      </c>
    </row>
    <row r="19" spans="1:9" x14ac:dyDescent="0.25">
      <c r="A19" s="6" t="s">
        <v>221</v>
      </c>
      <c r="B19" s="6" t="str">
        <f t="shared" si="0"/>
        <v>NHS,FACILITY_TYPE,STRUCTURE_TYPE,RUTTING_VALUE_DATE,BEGIN_DATE,SURFACE_TYPE,RUTTING</v>
      </c>
      <c r="C19" s="5" t="s">
        <v>53</v>
      </c>
      <c r="D19" s="5" t="s">
        <v>3</v>
      </c>
      <c r="E19" s="5" t="s">
        <v>4</v>
      </c>
      <c r="F19" s="5" t="s">
        <v>171</v>
      </c>
      <c r="G19" s="5" t="s">
        <v>203</v>
      </c>
      <c r="H19" s="5" t="s">
        <v>41</v>
      </c>
      <c r="I19" s="5" t="s">
        <v>42</v>
      </c>
    </row>
    <row r="20" spans="1:9" x14ac:dyDescent="0.25">
      <c r="A20" s="6" t="s">
        <v>222</v>
      </c>
      <c r="B20" s="6" t="str">
        <f t="shared" si="0"/>
        <v>IRI</v>
      </c>
      <c r="C20" s="5" t="s">
        <v>40</v>
      </c>
    </row>
    <row r="21" spans="1:9" x14ac:dyDescent="0.25">
      <c r="A21" s="6" t="s">
        <v>245</v>
      </c>
      <c r="B21" s="6" t="str">
        <f t="shared" si="0"/>
        <v>CRACKING_PERCENT,IRI</v>
      </c>
      <c r="C21" s="5" t="s">
        <v>44</v>
      </c>
      <c r="D21" s="5" t="s">
        <v>40</v>
      </c>
    </row>
    <row r="22" spans="1:9" x14ac:dyDescent="0.25">
      <c r="A22" s="6" t="s">
        <v>246</v>
      </c>
      <c r="B22" s="6" t="str">
        <f t="shared" si="0"/>
        <v>RUTTING,IRI</v>
      </c>
      <c r="C22" s="5" t="s">
        <v>42</v>
      </c>
      <c r="D22" s="5" t="s">
        <v>40</v>
      </c>
    </row>
    <row r="23" spans="1:9" x14ac:dyDescent="0.25">
      <c r="A23" s="6" t="s">
        <v>247</v>
      </c>
      <c r="B23" s="6" t="str">
        <f t="shared" si="0"/>
        <v>FAULTING,IRI</v>
      </c>
      <c r="C23" s="5" t="s">
        <v>43</v>
      </c>
      <c r="D23" s="5" t="s">
        <v>40</v>
      </c>
    </row>
    <row r="24" spans="1:9" x14ac:dyDescent="0.25">
      <c r="A24" s="6"/>
      <c r="B24" s="6" t="str">
        <f t="shared" si="0"/>
        <v/>
      </c>
    </row>
    <row r="25" spans="1:9" x14ac:dyDescent="0.25">
      <c r="A25" s="6"/>
      <c r="B25" s="6" t="str">
        <f t="shared" si="0"/>
        <v/>
      </c>
    </row>
    <row r="26" spans="1:9" x14ac:dyDescent="0.25">
      <c r="A26" s="6"/>
      <c r="B26" s="6" t="str">
        <f t="shared" si="0"/>
        <v/>
      </c>
    </row>
    <row r="27" spans="1:9" x14ac:dyDescent="0.25">
      <c r="A27" s="6"/>
      <c r="B27" s="6" t="str">
        <f t="shared" si="0"/>
        <v/>
      </c>
    </row>
    <row r="28" spans="1:9" x14ac:dyDescent="0.25">
      <c r="A28" s="6"/>
      <c r="B28" s="6" t="str">
        <f t="shared" si="0"/>
        <v/>
      </c>
    </row>
    <row r="29" spans="1:9" x14ac:dyDescent="0.25">
      <c r="A29" s="6"/>
      <c r="B29" s="6" t="str">
        <f t="shared" si="0"/>
        <v/>
      </c>
    </row>
    <row r="30" spans="1:9" x14ac:dyDescent="0.25">
      <c r="A30" s="6"/>
      <c r="B30" s="6" t="str">
        <f t="shared" si="0"/>
        <v/>
      </c>
    </row>
    <row r="31" spans="1:9" x14ac:dyDescent="0.25">
      <c r="A31" s="6"/>
      <c r="B31" s="6" t="str">
        <f t="shared" si="0"/>
        <v/>
      </c>
    </row>
    <row r="32" spans="1:9" x14ac:dyDescent="0.25">
      <c r="A32" s="6"/>
      <c r="B32" s="6" t="str">
        <f t="shared" si="0"/>
        <v/>
      </c>
    </row>
    <row r="33" spans="1:11" x14ac:dyDescent="0.25">
      <c r="A33" s="6"/>
      <c r="B33" s="6" t="str">
        <f t="shared" si="0"/>
        <v/>
      </c>
    </row>
    <row r="34" spans="1:11" x14ac:dyDescent="0.25">
      <c r="A34" s="6"/>
      <c r="B34" s="6" t="str">
        <f t="shared" si="0"/>
        <v/>
      </c>
    </row>
    <row r="35" spans="1:11" x14ac:dyDescent="0.25">
      <c r="A35" s="6"/>
      <c r="B35" s="6" t="str">
        <f t="shared" si="0"/>
        <v/>
      </c>
    </row>
    <row r="36" spans="1:11" x14ac:dyDescent="0.25">
      <c r="A36" s="6"/>
      <c r="B36" s="6" t="str">
        <f t="shared" si="0"/>
        <v/>
      </c>
    </row>
    <row r="37" spans="1:11" x14ac:dyDescent="0.25">
      <c r="A37" s="6"/>
      <c r="B37" s="6" t="str">
        <f t="shared" si="0"/>
        <v/>
      </c>
    </row>
    <row r="38" spans="1:11" x14ac:dyDescent="0.25">
      <c r="A38" s="6"/>
      <c r="B38" s="6" t="str">
        <f t="shared" si="0"/>
        <v/>
      </c>
    </row>
    <row r="39" spans="1:11" x14ac:dyDescent="0.25">
      <c r="A39" s="6"/>
      <c r="B39" s="6" t="str">
        <f t="shared" si="0"/>
        <v/>
      </c>
    </row>
    <row r="40" spans="1:11" x14ac:dyDescent="0.25">
      <c r="A40" s="6"/>
      <c r="B40" s="6" t="str">
        <f t="shared" si="0"/>
        <v/>
      </c>
    </row>
    <row r="41" spans="1:11" x14ac:dyDescent="0.25">
      <c r="A41" s="6"/>
      <c r="B41" s="6" t="str">
        <f t="shared" si="0"/>
        <v/>
      </c>
    </row>
    <row r="42" spans="1:11" x14ac:dyDescent="0.25">
      <c r="A42" s="6"/>
      <c r="B42" s="6" t="str">
        <f t="shared" si="0"/>
        <v/>
      </c>
    </row>
    <row r="43" spans="1:11" x14ac:dyDescent="0.25">
      <c r="A43" s="6"/>
      <c r="B43" s="6" t="str">
        <f t="shared" si="0"/>
        <v/>
      </c>
    </row>
    <row r="44" spans="1:11" x14ac:dyDescent="0.25">
      <c r="A44" s="6"/>
      <c r="B44" s="6" t="str">
        <f t="shared" si="0"/>
        <v/>
      </c>
    </row>
    <row r="45" spans="1:11" x14ac:dyDescent="0.25">
      <c r="A45" s="6"/>
      <c r="B45" s="6" t="str">
        <f t="shared" si="0"/>
        <v/>
      </c>
    </row>
    <row r="46" spans="1:11" x14ac:dyDescent="0.25">
      <c r="A46" s="6"/>
      <c r="B46" s="6" t="str">
        <f t="shared" si="0"/>
        <v/>
      </c>
    </row>
    <row r="47" spans="1:11" x14ac:dyDescent="0.25">
      <c r="A47" s="6"/>
      <c r="B47" s="6" t="str">
        <f t="shared" si="0"/>
        <v/>
      </c>
      <c r="G47" s="9"/>
      <c r="H47" s="9"/>
      <c r="I47" s="9"/>
      <c r="J47" s="9"/>
      <c r="K47" s="9"/>
    </row>
    <row r="48" spans="1:11" x14ac:dyDescent="0.25">
      <c r="A48" s="6"/>
      <c r="B48" s="6" t="str">
        <f t="shared" si="0"/>
        <v/>
      </c>
      <c r="D48" s="9"/>
      <c r="E48" s="9"/>
      <c r="F48" s="9"/>
      <c r="G48" s="9"/>
      <c r="H48" s="9"/>
    </row>
    <row r="49" spans="1:2" x14ac:dyDescent="0.25">
      <c r="A49" s="6"/>
      <c r="B49" s="6" t="str">
        <f t="shared" si="0"/>
        <v/>
      </c>
    </row>
    <row r="50" spans="1:2" x14ac:dyDescent="0.25">
      <c r="A50" s="6"/>
      <c r="B50" s="6" t="str">
        <f t="shared" si="0"/>
        <v/>
      </c>
    </row>
    <row r="51" spans="1:2" x14ac:dyDescent="0.25">
      <c r="A51" s="6"/>
      <c r="B51" s="6" t="str">
        <f t="shared" si="0"/>
        <v/>
      </c>
    </row>
    <row r="52" spans="1:2" x14ac:dyDescent="0.25">
      <c r="A52" s="6"/>
      <c r="B52" s="6" t="str">
        <f t="shared" si="0"/>
        <v/>
      </c>
    </row>
    <row r="53" spans="1:2" x14ac:dyDescent="0.25">
      <c r="A53" s="6"/>
      <c r="B53" s="6" t="str">
        <f t="shared" si="0"/>
        <v/>
      </c>
    </row>
    <row r="54" spans="1:2" x14ac:dyDescent="0.25">
      <c r="A54" s="6"/>
      <c r="B54" s="6" t="str">
        <f t="shared" si="0"/>
        <v/>
      </c>
    </row>
    <row r="55" spans="1:2" x14ac:dyDescent="0.25">
      <c r="A55" s="6"/>
      <c r="B55" s="6" t="str">
        <f t="shared" si="0"/>
        <v/>
      </c>
    </row>
    <row r="56" spans="1:2" x14ac:dyDescent="0.25">
      <c r="A56" s="6"/>
      <c r="B56" s="6" t="str">
        <f t="shared" si="0"/>
        <v/>
      </c>
    </row>
    <row r="57" spans="1:2" x14ac:dyDescent="0.25">
      <c r="A57" s="6"/>
      <c r="B57" s="6" t="str">
        <f t="shared" si="0"/>
        <v/>
      </c>
    </row>
    <row r="58" spans="1:2" x14ac:dyDescent="0.25">
      <c r="A58" s="6"/>
      <c r="B58" s="6" t="str">
        <f t="shared" si="0"/>
        <v/>
      </c>
    </row>
    <row r="59" spans="1:2" x14ac:dyDescent="0.25">
      <c r="A59" s="6"/>
      <c r="B59" s="6" t="str">
        <f t="shared" si="0"/>
        <v/>
      </c>
    </row>
    <row r="60" spans="1:2" x14ac:dyDescent="0.25">
      <c r="A60" s="6"/>
      <c r="B60" s="6" t="str">
        <f t="shared" si="0"/>
        <v/>
      </c>
    </row>
    <row r="61" spans="1:2" x14ac:dyDescent="0.25">
      <c r="A61" s="6"/>
      <c r="B61" s="6" t="str">
        <f t="shared" si="0"/>
        <v/>
      </c>
    </row>
    <row r="62" spans="1:2" x14ac:dyDescent="0.25">
      <c r="A62" s="6"/>
      <c r="B62" s="6" t="str">
        <f t="shared" si="0"/>
        <v/>
      </c>
    </row>
    <row r="63" spans="1:2" x14ac:dyDescent="0.25">
      <c r="A63" s="6"/>
      <c r="B63" s="6" t="str">
        <f t="shared" si="0"/>
        <v/>
      </c>
    </row>
    <row r="64" spans="1:2" x14ac:dyDescent="0.25">
      <c r="A64" s="6"/>
      <c r="B64" s="6" t="str">
        <f t="shared" si="0"/>
        <v/>
      </c>
    </row>
    <row r="65" spans="1:2" x14ac:dyDescent="0.25">
      <c r="A65" s="6"/>
      <c r="B65" s="6" t="str">
        <f t="shared" si="0"/>
        <v/>
      </c>
    </row>
    <row r="66" spans="1:2" x14ac:dyDescent="0.25">
      <c r="A66" s="6"/>
      <c r="B66" s="6" t="str">
        <f t="shared" si="0"/>
        <v/>
      </c>
    </row>
    <row r="67" spans="1:2" x14ac:dyDescent="0.25">
      <c r="A67" s="6"/>
      <c r="B67" s="6" t="str">
        <f t="shared" si="0"/>
        <v/>
      </c>
    </row>
    <row r="68" spans="1:2" x14ac:dyDescent="0.25">
      <c r="A68" s="6"/>
      <c r="B68" s="6" t="str">
        <f t="shared" si="0"/>
        <v/>
      </c>
    </row>
    <row r="69" spans="1:2" x14ac:dyDescent="0.25">
      <c r="A69" s="6"/>
      <c r="B69" s="6" t="str">
        <f t="shared" si="0"/>
        <v/>
      </c>
    </row>
    <row r="70" spans="1:2" x14ac:dyDescent="0.25">
      <c r="A70" s="6"/>
      <c r="B70" s="6" t="str">
        <f t="shared" si="0"/>
        <v/>
      </c>
    </row>
    <row r="71" spans="1:2" x14ac:dyDescent="0.25">
      <c r="A71" s="6"/>
      <c r="B71" s="6" t="str">
        <f t="shared" si="0"/>
        <v/>
      </c>
    </row>
    <row r="72" spans="1:2" x14ac:dyDescent="0.25">
      <c r="A72" s="6"/>
      <c r="B72" s="6" t="str">
        <f t="shared" si="0"/>
        <v/>
      </c>
    </row>
    <row r="73" spans="1:2" x14ac:dyDescent="0.25">
      <c r="A73" s="6"/>
      <c r="B73" s="6" t="str">
        <f t="shared" ref="B73:B107" si="1">_xlfn.TEXTJOIN(",",TRUE,C73:N73)</f>
        <v/>
      </c>
    </row>
    <row r="74" spans="1:2" x14ac:dyDescent="0.25">
      <c r="A74" s="6"/>
      <c r="B74" s="6" t="str">
        <f t="shared" si="1"/>
        <v/>
      </c>
    </row>
    <row r="75" spans="1:2" x14ac:dyDescent="0.25">
      <c r="A75" s="6"/>
      <c r="B75" s="6" t="str">
        <f t="shared" si="1"/>
        <v/>
      </c>
    </row>
    <row r="76" spans="1:2" x14ac:dyDescent="0.25">
      <c r="A76" s="6"/>
      <c r="B76" s="6" t="str">
        <f t="shared" si="1"/>
        <v/>
      </c>
    </row>
    <row r="77" spans="1:2" x14ac:dyDescent="0.25">
      <c r="A77" s="6"/>
      <c r="B77" s="6" t="str">
        <f t="shared" si="1"/>
        <v/>
      </c>
    </row>
    <row r="78" spans="1:2" x14ac:dyDescent="0.25">
      <c r="A78" s="6"/>
      <c r="B78" s="6" t="str">
        <f t="shared" si="1"/>
        <v/>
      </c>
    </row>
    <row r="79" spans="1:2" x14ac:dyDescent="0.25">
      <c r="A79" s="6"/>
      <c r="B79" s="6" t="str">
        <f t="shared" si="1"/>
        <v/>
      </c>
    </row>
    <row r="80" spans="1:2" x14ac:dyDescent="0.25">
      <c r="A80" s="6"/>
      <c r="B80" s="6" t="str">
        <f t="shared" si="1"/>
        <v/>
      </c>
    </row>
    <row r="81" spans="1:2" x14ac:dyDescent="0.25">
      <c r="A81" s="6"/>
      <c r="B81" s="6" t="str">
        <f t="shared" si="1"/>
        <v/>
      </c>
    </row>
    <row r="82" spans="1:2" x14ac:dyDescent="0.25">
      <c r="A82" s="6"/>
      <c r="B82" s="6" t="str">
        <f t="shared" si="1"/>
        <v/>
      </c>
    </row>
    <row r="83" spans="1:2" x14ac:dyDescent="0.25">
      <c r="A83" s="6"/>
      <c r="B83" s="6" t="str">
        <f t="shared" si="1"/>
        <v/>
      </c>
    </row>
    <row r="84" spans="1:2" x14ac:dyDescent="0.25">
      <c r="A84" s="6"/>
      <c r="B84" s="6" t="str">
        <f t="shared" si="1"/>
        <v/>
      </c>
    </row>
    <row r="85" spans="1:2" x14ac:dyDescent="0.25">
      <c r="A85" s="6"/>
      <c r="B85" s="6" t="str">
        <f t="shared" si="1"/>
        <v/>
      </c>
    </row>
    <row r="86" spans="1:2" x14ac:dyDescent="0.25">
      <c r="A86" s="6"/>
      <c r="B86" s="6" t="str">
        <f t="shared" si="1"/>
        <v/>
      </c>
    </row>
    <row r="87" spans="1:2" x14ac:dyDescent="0.25">
      <c r="A87" s="6"/>
      <c r="B87" s="6" t="str">
        <f t="shared" si="1"/>
        <v/>
      </c>
    </row>
    <row r="88" spans="1:2" x14ac:dyDescent="0.25">
      <c r="A88" s="6"/>
      <c r="B88" s="6" t="str">
        <f t="shared" si="1"/>
        <v/>
      </c>
    </row>
    <row r="89" spans="1:2" x14ac:dyDescent="0.25">
      <c r="A89" s="6"/>
      <c r="B89" s="6" t="str">
        <f t="shared" si="1"/>
        <v/>
      </c>
    </row>
    <row r="90" spans="1:2" x14ac:dyDescent="0.25">
      <c r="A90" s="6"/>
      <c r="B90" s="6" t="str">
        <f t="shared" si="1"/>
        <v/>
      </c>
    </row>
    <row r="91" spans="1:2" x14ac:dyDescent="0.25">
      <c r="A91" s="6"/>
      <c r="B91" s="6" t="str">
        <f t="shared" si="1"/>
        <v/>
      </c>
    </row>
    <row r="92" spans="1:2" x14ac:dyDescent="0.25">
      <c r="A92" s="6"/>
      <c r="B92" s="6" t="str">
        <f t="shared" si="1"/>
        <v/>
      </c>
    </row>
    <row r="93" spans="1:2" x14ac:dyDescent="0.25">
      <c r="A93" s="6"/>
      <c r="B93" s="6" t="str">
        <f t="shared" si="1"/>
        <v/>
      </c>
    </row>
    <row r="94" spans="1:2" x14ac:dyDescent="0.25">
      <c r="A94" s="6"/>
      <c r="B94" s="6" t="str">
        <f t="shared" si="1"/>
        <v/>
      </c>
    </row>
    <row r="95" spans="1:2" x14ac:dyDescent="0.25">
      <c r="A95" s="6"/>
      <c r="B95" s="6" t="str">
        <f t="shared" si="1"/>
        <v/>
      </c>
    </row>
    <row r="96" spans="1:2" x14ac:dyDescent="0.25">
      <c r="A96" s="6"/>
      <c r="B96" s="6" t="str">
        <f t="shared" si="1"/>
        <v/>
      </c>
    </row>
    <row r="97" spans="1:195" x14ac:dyDescent="0.25">
      <c r="A97" s="6"/>
      <c r="B97" s="6" t="str">
        <f t="shared" si="1"/>
        <v/>
      </c>
    </row>
    <row r="98" spans="1:195" x14ac:dyDescent="0.25">
      <c r="A98" s="6"/>
      <c r="B98" s="6" t="str">
        <f t="shared" si="1"/>
        <v/>
      </c>
    </row>
    <row r="99" spans="1:195" x14ac:dyDescent="0.25">
      <c r="A99" s="6"/>
      <c r="B99" s="6" t="str">
        <f t="shared" si="1"/>
        <v/>
      </c>
    </row>
    <row r="100" spans="1:195" x14ac:dyDescent="0.25">
      <c r="A100" s="6"/>
      <c r="B100" s="6" t="str">
        <f t="shared" si="1"/>
        <v/>
      </c>
    </row>
    <row r="101" spans="1:195" x14ac:dyDescent="0.25">
      <c r="A101" s="6"/>
      <c r="B101" s="6" t="str">
        <f t="shared" si="1"/>
        <v/>
      </c>
    </row>
    <row r="102" spans="1:195" x14ac:dyDescent="0.25">
      <c r="A102" s="6"/>
      <c r="B102" s="6" t="str">
        <f t="shared" si="1"/>
        <v/>
      </c>
    </row>
    <row r="103" spans="1:195" x14ac:dyDescent="0.25">
      <c r="A103" s="6"/>
      <c r="B103" s="6" t="str">
        <f t="shared" si="1"/>
        <v/>
      </c>
    </row>
    <row r="104" spans="1:195" x14ac:dyDescent="0.25">
      <c r="A104" s="6"/>
      <c r="B104" s="6" t="str">
        <f t="shared" si="1"/>
        <v/>
      </c>
    </row>
    <row r="105" spans="1:195" x14ac:dyDescent="0.25">
      <c r="A105" s="6"/>
      <c r="B105" s="6" t="str">
        <f t="shared" si="1"/>
        <v/>
      </c>
    </row>
    <row r="106" spans="1:195" x14ac:dyDescent="0.25">
      <c r="A106" s="6"/>
      <c r="B106" s="6"/>
    </row>
    <row r="107" spans="1:195" x14ac:dyDescent="0.25">
      <c r="A107" s="6"/>
      <c r="B107" s="6" t="str">
        <f t="shared" si="1"/>
        <v/>
      </c>
    </row>
    <row r="110" spans="1:195" x14ac:dyDescent="0.25">
      <c r="A110" s="5" t="s">
        <v>64</v>
      </c>
    </row>
    <row r="111" spans="1:195" x14ac:dyDescent="0.25">
      <c r="A111" s="5" t="s">
        <v>14</v>
      </c>
      <c r="B111" s="5" t="s">
        <v>65</v>
      </c>
      <c r="C111" s="5" t="s">
        <v>66</v>
      </c>
      <c r="D111" s="5" t="s">
        <v>52</v>
      </c>
      <c r="E111" s="5" t="s">
        <v>67</v>
      </c>
      <c r="F111" s="5" t="s">
        <v>68</v>
      </c>
      <c r="G111" s="5" t="s">
        <v>17</v>
      </c>
      <c r="H111" s="5" t="s">
        <v>69</v>
      </c>
      <c r="I111" s="5" t="s">
        <v>70</v>
      </c>
      <c r="J111" s="5" t="s">
        <v>16</v>
      </c>
      <c r="K111" s="5" t="s">
        <v>71</v>
      </c>
      <c r="L111" s="5" t="s">
        <v>72</v>
      </c>
      <c r="M111" s="5" t="s">
        <v>15</v>
      </c>
      <c r="N111" s="5" t="s">
        <v>73</v>
      </c>
      <c r="O111" s="5" t="s">
        <v>74</v>
      </c>
      <c r="P111" s="5" t="s">
        <v>5</v>
      </c>
      <c r="Q111" s="5" t="s">
        <v>75</v>
      </c>
      <c r="R111" s="5" t="s">
        <v>76</v>
      </c>
      <c r="S111" s="5" t="s">
        <v>77</v>
      </c>
      <c r="T111" s="5" t="s">
        <v>78</v>
      </c>
      <c r="U111" s="5" t="s">
        <v>79</v>
      </c>
      <c r="V111" s="5" t="s">
        <v>80</v>
      </c>
      <c r="W111" s="5" t="s">
        <v>81</v>
      </c>
      <c r="X111" s="5" t="s">
        <v>82</v>
      </c>
      <c r="Y111" s="5" t="s">
        <v>36</v>
      </c>
      <c r="Z111" t="s">
        <v>83</v>
      </c>
      <c r="AA111" t="s">
        <v>84</v>
      </c>
      <c r="AB111" t="s">
        <v>32</v>
      </c>
      <c r="AC111" t="s">
        <v>85</v>
      </c>
      <c r="AD111" t="s">
        <v>86</v>
      </c>
      <c r="AE111" t="s">
        <v>34</v>
      </c>
      <c r="AF111" t="s">
        <v>87</v>
      </c>
      <c r="AG111" t="s">
        <v>88</v>
      </c>
      <c r="AH111" t="s">
        <v>31</v>
      </c>
      <c r="AI111" t="s">
        <v>89</v>
      </c>
      <c r="AJ111" t="s">
        <v>90</v>
      </c>
      <c r="AK111" t="s">
        <v>35</v>
      </c>
      <c r="AL111" t="s">
        <v>91</v>
      </c>
      <c r="AM111" t="s">
        <v>92</v>
      </c>
      <c r="AN111" t="s">
        <v>37</v>
      </c>
      <c r="AO111" t="s">
        <v>93</v>
      </c>
      <c r="AP111" t="s">
        <v>94</v>
      </c>
      <c r="AQ111" t="s">
        <v>39</v>
      </c>
      <c r="AR111" t="s">
        <v>95</v>
      </c>
      <c r="AS111" t="s">
        <v>96</v>
      </c>
      <c r="AT111" t="s">
        <v>38</v>
      </c>
      <c r="AU111" t="s">
        <v>97</v>
      </c>
      <c r="AV111" t="s">
        <v>98</v>
      </c>
      <c r="AW111" t="s">
        <v>27</v>
      </c>
      <c r="AX111" t="s">
        <v>99</v>
      </c>
      <c r="AY111" t="s">
        <v>100</v>
      </c>
      <c r="AZ111" t="s">
        <v>28</v>
      </c>
      <c r="BA111" t="s">
        <v>101</v>
      </c>
      <c r="BB111" t="s">
        <v>102</v>
      </c>
      <c r="BC111" t="s">
        <v>29</v>
      </c>
      <c r="BD111" t="s">
        <v>103</v>
      </c>
      <c r="BE111" t="s">
        <v>104</v>
      </c>
      <c r="BF111" t="s">
        <v>25</v>
      </c>
      <c r="BG111" t="s">
        <v>105</v>
      </c>
      <c r="BH111" t="s">
        <v>106</v>
      </c>
      <c r="BI111" t="s">
        <v>26</v>
      </c>
      <c r="BJ111" t="s">
        <v>107</v>
      </c>
      <c r="BK111" t="s">
        <v>108</v>
      </c>
      <c r="BL111" t="s">
        <v>11</v>
      </c>
      <c r="BM111" t="s">
        <v>109</v>
      </c>
      <c r="BN111" t="s">
        <v>110</v>
      </c>
      <c r="BO111" t="s">
        <v>10</v>
      </c>
      <c r="BP111" t="s">
        <v>111</v>
      </c>
      <c r="BQ111" t="s">
        <v>112</v>
      </c>
      <c r="BR111" t="s">
        <v>8</v>
      </c>
      <c r="BS111" t="s">
        <v>113</v>
      </c>
      <c r="BT111" t="s">
        <v>114</v>
      </c>
      <c r="BU111" t="s">
        <v>9</v>
      </c>
      <c r="BV111" t="s">
        <v>115</v>
      </c>
      <c r="BW111" t="s">
        <v>116</v>
      </c>
      <c r="BX111" t="s">
        <v>56</v>
      </c>
      <c r="BY111" t="s">
        <v>117</v>
      </c>
      <c r="BZ111" t="s">
        <v>118</v>
      </c>
      <c r="CA111" t="s">
        <v>7</v>
      </c>
      <c r="CB111" t="s">
        <v>119</v>
      </c>
      <c r="CC111" t="s">
        <v>120</v>
      </c>
      <c r="CD111" t="s">
        <v>3</v>
      </c>
      <c r="CE111" t="s">
        <v>121</v>
      </c>
      <c r="CF111" t="s">
        <v>122</v>
      </c>
      <c r="CG111" t="s">
        <v>55</v>
      </c>
      <c r="CH111" t="s">
        <v>123</v>
      </c>
      <c r="CI111" t="s">
        <v>124</v>
      </c>
      <c r="CJ111" t="s">
        <v>6</v>
      </c>
      <c r="CK111" t="s">
        <v>125</v>
      </c>
      <c r="CL111" t="s">
        <v>126</v>
      </c>
      <c r="CM111" t="s">
        <v>13</v>
      </c>
      <c r="CN111" t="s">
        <v>127</v>
      </c>
      <c r="CO111" t="s">
        <v>128</v>
      </c>
      <c r="CP111" t="s">
        <v>12</v>
      </c>
      <c r="CQ111" t="s">
        <v>129</v>
      </c>
      <c r="CR111" t="s">
        <v>130</v>
      </c>
      <c r="CS111" t="s">
        <v>54</v>
      </c>
      <c r="CT111" t="s">
        <v>131</v>
      </c>
      <c r="CU111" t="s">
        <v>132</v>
      </c>
      <c r="CV111" t="s">
        <v>133</v>
      </c>
      <c r="CW111" t="s">
        <v>134</v>
      </c>
      <c r="CX111" t="s">
        <v>135</v>
      </c>
      <c r="CY111" t="s">
        <v>19</v>
      </c>
      <c r="CZ111" t="s">
        <v>136</v>
      </c>
      <c r="DA111" t="s">
        <v>137</v>
      </c>
      <c r="DB111" t="s">
        <v>18</v>
      </c>
      <c r="DC111" t="s">
        <v>138</v>
      </c>
      <c r="DD111" t="s">
        <v>139</v>
      </c>
      <c r="DE111" t="s">
        <v>21</v>
      </c>
      <c r="DF111" t="s">
        <v>140</v>
      </c>
      <c r="DG111" t="s">
        <v>141</v>
      </c>
      <c r="DH111" t="s">
        <v>142</v>
      </c>
      <c r="DI111" t="s">
        <v>143</v>
      </c>
      <c r="DJ111" t="s">
        <v>144</v>
      </c>
      <c r="DK111" t="s">
        <v>23</v>
      </c>
      <c r="DL111" t="s">
        <v>145</v>
      </c>
      <c r="DM111" t="s">
        <v>146</v>
      </c>
      <c r="DN111" t="s">
        <v>24</v>
      </c>
      <c r="DO111" t="s">
        <v>147</v>
      </c>
      <c r="DP111" t="s">
        <v>148</v>
      </c>
      <c r="DQ111" t="s">
        <v>20</v>
      </c>
      <c r="DR111" t="s">
        <v>149</v>
      </c>
      <c r="DS111" t="s">
        <v>150</v>
      </c>
      <c r="DT111" t="s">
        <v>22</v>
      </c>
      <c r="DU111" t="s">
        <v>151</v>
      </c>
      <c r="DV111" t="s">
        <v>152</v>
      </c>
      <c r="DW111" t="s">
        <v>53</v>
      </c>
      <c r="DX111" t="s">
        <v>153</v>
      </c>
      <c r="DY111" t="s">
        <v>154</v>
      </c>
      <c r="DZ111" t="s">
        <v>62</v>
      </c>
      <c r="EA111" t="s">
        <v>155</v>
      </c>
      <c r="EB111" t="s">
        <v>156</v>
      </c>
      <c r="EC111" t="s">
        <v>2</v>
      </c>
      <c r="ED111" t="s">
        <v>157</v>
      </c>
      <c r="EE111" t="s">
        <v>158</v>
      </c>
      <c r="EF111" t="s">
        <v>30</v>
      </c>
      <c r="EG111" t="s">
        <v>159</v>
      </c>
      <c r="EH111" t="s">
        <v>160</v>
      </c>
      <c r="EI111" t="s">
        <v>33</v>
      </c>
      <c r="EJ111" t="s">
        <v>161</v>
      </c>
      <c r="EK111" t="s">
        <v>162</v>
      </c>
      <c r="EL111" t="s">
        <v>41</v>
      </c>
      <c r="EM111" t="s">
        <v>163</v>
      </c>
      <c r="EN111" t="s">
        <v>164</v>
      </c>
      <c r="EO111" t="s">
        <v>40</v>
      </c>
      <c r="EP111" t="s">
        <v>165</v>
      </c>
      <c r="EQ111" t="s">
        <v>166</v>
      </c>
      <c r="ER111" t="s">
        <v>44</v>
      </c>
      <c r="ES111" t="s">
        <v>167</v>
      </c>
      <c r="ET111" t="s">
        <v>168</v>
      </c>
      <c r="EU111" t="s">
        <v>43</v>
      </c>
      <c r="EV111" t="s">
        <v>169</v>
      </c>
      <c r="EW111" t="s">
        <v>170</v>
      </c>
      <c r="EX111" t="s">
        <v>42</v>
      </c>
      <c r="EY111" t="s">
        <v>171</v>
      </c>
      <c r="EZ111" t="s">
        <v>172</v>
      </c>
      <c r="FA111" t="s">
        <v>51</v>
      </c>
      <c r="FB111" t="s">
        <v>173</v>
      </c>
      <c r="FC111" t="s">
        <v>174</v>
      </c>
      <c r="FD111" t="s">
        <v>46</v>
      </c>
      <c r="FE111" t="s">
        <v>175</v>
      </c>
      <c r="FF111" t="s">
        <v>176</v>
      </c>
      <c r="FG111" t="s">
        <v>48</v>
      </c>
      <c r="FH111" t="s">
        <v>177</v>
      </c>
      <c r="FI111" t="s">
        <v>178</v>
      </c>
      <c r="FJ111" t="s">
        <v>50</v>
      </c>
      <c r="FK111" t="s">
        <v>179</v>
      </c>
      <c r="FL111" t="s">
        <v>180</v>
      </c>
      <c r="FM111" t="s">
        <v>47</v>
      </c>
      <c r="FN111" t="s">
        <v>181</v>
      </c>
      <c r="FO111" t="s">
        <v>182</v>
      </c>
      <c r="FP111" t="s">
        <v>45</v>
      </c>
      <c r="FQ111" t="s">
        <v>183</v>
      </c>
      <c r="FR111" t="s">
        <v>184</v>
      </c>
      <c r="FS111" t="s">
        <v>49</v>
      </c>
      <c r="FT111" t="s">
        <v>185</v>
      </c>
      <c r="FU111" t="s">
        <v>186</v>
      </c>
      <c r="FV111" t="s">
        <v>63</v>
      </c>
      <c r="FW111" t="s">
        <v>187</v>
      </c>
      <c r="FX111" t="s">
        <v>188</v>
      </c>
      <c r="FY111" t="s">
        <v>189</v>
      </c>
      <c r="FZ111" t="s">
        <v>190</v>
      </c>
      <c r="GA111" t="s">
        <v>191</v>
      </c>
      <c r="GB111" t="s">
        <v>193</v>
      </c>
      <c r="GC111" t="s">
        <v>194</v>
      </c>
      <c r="GD111" t="s">
        <v>195</v>
      </c>
      <c r="GE111" t="s">
        <v>196</v>
      </c>
      <c r="GF111" t="s">
        <v>197</v>
      </c>
      <c r="GG111" t="s">
        <v>198</v>
      </c>
      <c r="GH111" t="s">
        <v>199</v>
      </c>
      <c r="GI111" t="s">
        <v>200</v>
      </c>
      <c r="GJ111" t="s">
        <v>201</v>
      </c>
      <c r="GK111" t="s">
        <v>202</v>
      </c>
      <c r="GL111" t="s">
        <v>203</v>
      </c>
      <c r="GM111" t="s">
        <v>4</v>
      </c>
    </row>
  </sheetData>
  <phoneticPr fontId="4" type="noConversion"/>
  <dataValidations count="2">
    <dataValidation type="list" allowBlank="1" showDropDown="1" showInputMessage="1" showErrorMessage="1" sqref="C2:BL21 C23:T43 C22:F22 F44:T44 U23:BL107 H22:BL22 L45:T51 G45:K46 J48:K51 C44:C51 D45:F47 D49:I51 I48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111"/>
  <sheetViews>
    <sheetView tabSelected="1" topLeftCell="B1" workbookViewId="0">
      <selection activeCell="B2" sqref="B2"/>
    </sheetView>
  </sheetViews>
  <sheetFormatPr defaultRowHeight="15" x14ac:dyDescent="0.25"/>
  <cols>
    <col min="1" max="1" width="15.71093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4" t="s">
        <v>0</v>
      </c>
      <c r="B1" s="4" t="s">
        <v>0</v>
      </c>
      <c r="C1" s="4" t="s">
        <v>1</v>
      </c>
      <c r="D1" s="3" t="s">
        <v>57</v>
      </c>
      <c r="E1" s="2" t="s">
        <v>58</v>
      </c>
      <c r="F1" s="2" t="s">
        <v>59</v>
      </c>
      <c r="G1" s="2" t="s">
        <v>60</v>
      </c>
      <c r="H1" s="8" t="s">
        <v>192</v>
      </c>
    </row>
    <row r="2" spans="1:8" ht="30" x14ac:dyDescent="0.25">
      <c r="A2" s="6" t="s">
        <v>204</v>
      </c>
      <c r="B2" s="5" t="str">
        <f t="shared" ref="B2:B23" ca="1" si="0">IF(ISREF(INDIRECT(SUBSTITUTE(A2,"-","")&amp;"!A1")),HYPERLINK("#"&amp;SUBSTITUTE(A2,"-","")&amp;"!A1",A2),HYPERLINK(,A2))</f>
        <v>SJ-PM2-01</v>
      </c>
      <c r="C2" s="5" t="s">
        <v>56</v>
      </c>
      <c r="D2" s="10" t="s">
        <v>223</v>
      </c>
    </row>
    <row r="3" spans="1:8" x14ac:dyDescent="0.25">
      <c r="A3" s="6" t="s">
        <v>205</v>
      </c>
      <c r="B3" s="5" t="str">
        <f t="shared" ca="1" si="0"/>
        <v>SJ-PM2-02</v>
      </c>
      <c r="C3" s="5" t="s">
        <v>7</v>
      </c>
      <c r="D3" s="10" t="s">
        <v>224</v>
      </c>
      <c r="E3" s="7"/>
    </row>
    <row r="4" spans="1:8" x14ac:dyDescent="0.25">
      <c r="A4" s="6" t="s">
        <v>206</v>
      </c>
      <c r="B4" s="5" t="str">
        <f t="shared" ca="1" si="0"/>
        <v>SJ-PM2-03</v>
      </c>
      <c r="C4" s="5" t="s">
        <v>7</v>
      </c>
      <c r="D4" s="10" t="s">
        <v>225</v>
      </c>
    </row>
    <row r="5" spans="1:8" ht="30" x14ac:dyDescent="0.25">
      <c r="A5" s="6" t="s">
        <v>207</v>
      </c>
      <c r="B5" s="5" t="str">
        <f t="shared" ca="1" si="0"/>
        <v>SJ-PM2-04</v>
      </c>
      <c r="C5" s="5" t="s">
        <v>41</v>
      </c>
      <c r="D5" s="10" t="s">
        <v>226</v>
      </c>
    </row>
    <row r="6" spans="1:8" ht="30" x14ac:dyDescent="0.25">
      <c r="A6" s="6" t="s">
        <v>208</v>
      </c>
      <c r="B6" s="5" t="str">
        <f t="shared" ca="1" si="0"/>
        <v>SJ-PM2-05</v>
      </c>
      <c r="C6" s="5" t="s">
        <v>41</v>
      </c>
      <c r="D6" s="10" t="s">
        <v>227</v>
      </c>
    </row>
    <row r="7" spans="1:8" x14ac:dyDescent="0.25">
      <c r="A7" s="6" t="s">
        <v>209</v>
      </c>
      <c r="B7" s="5" t="str">
        <f t="shared" ca="1" si="0"/>
        <v>SJ-PM2-06</v>
      </c>
      <c r="C7" s="5" t="s">
        <v>41</v>
      </c>
      <c r="D7" s="10" t="s">
        <v>228</v>
      </c>
    </row>
    <row r="8" spans="1:8" ht="30" x14ac:dyDescent="0.25">
      <c r="A8" s="6" t="s">
        <v>210</v>
      </c>
      <c r="B8" s="5" t="str">
        <f t="shared" ca="1" si="0"/>
        <v>SJ-PM2-07</v>
      </c>
      <c r="C8" s="5" t="s">
        <v>40</v>
      </c>
      <c r="D8" s="10" t="s">
        <v>229</v>
      </c>
    </row>
    <row r="9" spans="1:8" ht="45" x14ac:dyDescent="0.25">
      <c r="A9" s="6" t="s">
        <v>211</v>
      </c>
      <c r="B9" s="5" t="str">
        <f t="shared" ca="1" si="0"/>
        <v>SJ-PM2-08</v>
      </c>
      <c r="C9" s="5" t="s">
        <v>40</v>
      </c>
      <c r="D9" s="10" t="s">
        <v>230</v>
      </c>
    </row>
    <row r="10" spans="1:8" ht="30" x14ac:dyDescent="0.25">
      <c r="A10" s="6" t="s">
        <v>212</v>
      </c>
      <c r="B10" s="5" t="str">
        <f t="shared" ca="1" si="0"/>
        <v>SJ-PM2-09</v>
      </c>
      <c r="C10" s="5" t="s">
        <v>40</v>
      </c>
      <c r="D10" s="10" t="s">
        <v>231</v>
      </c>
    </row>
    <row r="11" spans="1:8" ht="30" x14ac:dyDescent="0.25">
      <c r="A11" s="6" t="s">
        <v>213</v>
      </c>
      <c r="B11" s="5" t="str">
        <f t="shared" ca="1" si="0"/>
        <v>SJ-PM2-10</v>
      </c>
      <c r="C11" s="5" t="s">
        <v>44</v>
      </c>
      <c r="D11" s="10" t="s">
        <v>232</v>
      </c>
    </row>
    <row r="12" spans="1:8" ht="45" x14ac:dyDescent="0.25">
      <c r="A12" s="6" t="s">
        <v>214</v>
      </c>
      <c r="B12" s="5" t="str">
        <f t="shared" ca="1" si="0"/>
        <v>SJ-PM2-11</v>
      </c>
      <c r="C12" s="5" t="s">
        <v>44</v>
      </c>
      <c r="D12" s="10" t="s">
        <v>233</v>
      </c>
    </row>
    <row r="13" spans="1:8" ht="30" x14ac:dyDescent="0.25">
      <c r="A13" s="6" t="s">
        <v>215</v>
      </c>
      <c r="B13" s="5" t="str">
        <f t="shared" ca="1" si="0"/>
        <v>SJ-PM2-12</v>
      </c>
      <c r="C13" s="5" t="s">
        <v>44</v>
      </c>
      <c r="D13" s="10" t="s">
        <v>234</v>
      </c>
    </row>
    <row r="14" spans="1:8" ht="30" x14ac:dyDescent="0.25">
      <c r="A14" s="6" t="s">
        <v>216</v>
      </c>
      <c r="B14" s="5" t="str">
        <f t="shared" ca="1" si="0"/>
        <v>SJ-PM2-13</v>
      </c>
      <c r="C14" s="5" t="s">
        <v>43</v>
      </c>
      <c r="D14" s="10" t="s">
        <v>235</v>
      </c>
    </row>
    <row r="15" spans="1:8" ht="45" x14ac:dyDescent="0.25">
      <c r="A15" s="6" t="s">
        <v>217</v>
      </c>
      <c r="B15" s="5" t="str">
        <f t="shared" ca="1" si="0"/>
        <v>SJ-PM2-14</v>
      </c>
      <c r="C15" s="5" t="s">
        <v>43</v>
      </c>
      <c r="D15" s="10" t="s">
        <v>236</v>
      </c>
    </row>
    <row r="16" spans="1:8" ht="45" x14ac:dyDescent="0.25">
      <c r="A16" s="6" t="s">
        <v>218</v>
      </c>
      <c r="B16" s="5" t="str">
        <f t="shared" ca="1" si="0"/>
        <v>SJ-PM2-15</v>
      </c>
      <c r="C16" s="5" t="s">
        <v>43</v>
      </c>
      <c r="D16" s="10" t="s">
        <v>237</v>
      </c>
    </row>
    <row r="17" spans="1:4" ht="30" x14ac:dyDescent="0.25">
      <c r="A17" s="6" t="s">
        <v>219</v>
      </c>
      <c r="B17" s="5" t="str">
        <f t="shared" ca="1" si="0"/>
        <v>SJ-PM2-16</v>
      </c>
      <c r="C17" s="5" t="s">
        <v>42</v>
      </c>
      <c r="D17" s="10" t="s">
        <v>238</v>
      </c>
    </row>
    <row r="18" spans="1:4" ht="45" x14ac:dyDescent="0.25">
      <c r="A18" s="6" t="s">
        <v>220</v>
      </c>
      <c r="B18" s="5" t="str">
        <f t="shared" ca="1" si="0"/>
        <v>SJ-PM2-17</v>
      </c>
      <c r="C18" s="5" t="s">
        <v>42</v>
      </c>
      <c r="D18" s="10" t="s">
        <v>239</v>
      </c>
    </row>
    <row r="19" spans="1:4" ht="45" x14ac:dyDescent="0.25">
      <c r="A19" s="6" t="s">
        <v>221</v>
      </c>
      <c r="B19" s="5" t="str">
        <f t="shared" ca="1" si="0"/>
        <v>SJ-PM2-18</v>
      </c>
      <c r="C19" s="5" t="s">
        <v>42</v>
      </c>
      <c r="D19" s="10" t="s">
        <v>240</v>
      </c>
    </row>
    <row r="20" spans="1:4" ht="30" x14ac:dyDescent="0.25">
      <c r="A20" s="6" t="s">
        <v>222</v>
      </c>
      <c r="B20" s="5" t="str">
        <f t="shared" ca="1" si="0"/>
        <v>SJ-PM2-19</v>
      </c>
      <c r="C20" s="5" t="s">
        <v>40</v>
      </c>
      <c r="D20" s="10" t="s">
        <v>241</v>
      </c>
    </row>
    <row r="21" spans="1:4" ht="30" x14ac:dyDescent="0.25">
      <c r="A21" s="6" t="s">
        <v>245</v>
      </c>
      <c r="B21" s="5" t="str">
        <f t="shared" ca="1" si="0"/>
        <v>SJ-PM2-30</v>
      </c>
      <c r="C21" s="5" t="s">
        <v>44</v>
      </c>
      <c r="D21" s="10" t="s">
        <v>242</v>
      </c>
    </row>
    <row r="22" spans="1:4" x14ac:dyDescent="0.25">
      <c r="A22" s="6" t="s">
        <v>246</v>
      </c>
      <c r="B22" s="5" t="str">
        <f t="shared" ca="1" si="0"/>
        <v>SJ-PM2-31</v>
      </c>
      <c r="C22" s="5" t="s">
        <v>42</v>
      </c>
      <c r="D22" s="10" t="s">
        <v>243</v>
      </c>
    </row>
    <row r="23" spans="1:4" x14ac:dyDescent="0.25">
      <c r="A23" s="6" t="s">
        <v>247</v>
      </c>
      <c r="B23" s="5" t="str">
        <f t="shared" ca="1" si="0"/>
        <v>SJ-PM2-32</v>
      </c>
      <c r="C23" s="5" t="s">
        <v>43</v>
      </c>
      <c r="D23" s="10" t="s">
        <v>244</v>
      </c>
    </row>
    <row r="24" spans="1:4" x14ac:dyDescent="0.25">
      <c r="A24" s="6"/>
    </row>
    <row r="25" spans="1:4" x14ac:dyDescent="0.25">
      <c r="A25" s="6"/>
    </row>
    <row r="26" spans="1:4" x14ac:dyDescent="0.25">
      <c r="A26" s="6"/>
    </row>
    <row r="27" spans="1:4" x14ac:dyDescent="0.25">
      <c r="A27" s="6"/>
    </row>
    <row r="28" spans="1:4" x14ac:dyDescent="0.25">
      <c r="A28" s="6"/>
    </row>
    <row r="29" spans="1:4" x14ac:dyDescent="0.25">
      <c r="A29" s="6"/>
    </row>
    <row r="30" spans="1:4" x14ac:dyDescent="0.25">
      <c r="A30" s="6"/>
    </row>
    <row r="31" spans="1:4" x14ac:dyDescent="0.25">
      <c r="A31" s="6"/>
    </row>
    <row r="32" spans="1:4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10" spans="1:1" x14ac:dyDescent="0.25">
      <c r="A110" s="5" t="s">
        <v>64</v>
      </c>
    </row>
    <row r="111" spans="1:1" x14ac:dyDescent="0.25">
      <c r="A111" s="5" t="s">
        <v>14</v>
      </c>
    </row>
  </sheetData>
  <autoFilter ref="A1:H107" xr:uid="{BEACE931-9432-4CAA-874D-46D06D5BC6FB}"/>
  <phoneticPr fontId="4" type="noConversion"/>
  <conditionalFormatting sqref="B24:B108">
    <cfRule type="expression" dxfId="1" priority="2">
      <formula>ISREF(INDIRECT(A24&amp;"!A1"))</formula>
    </cfRule>
  </conditionalFormatting>
  <conditionalFormatting sqref="B2:B23">
    <cfRule type="expression" dxfId="0" priority="1">
      <formula>ISREF(INDIRECT(SUBSTITUTE(A2, "-","")&amp;"!A1"))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2023-07-17T19:54:40Z</dcterms:modified>
</cp:coreProperties>
</file>