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ylormannes/Desktop/BOCAS DATA/"/>
    </mc:Choice>
  </mc:AlternateContent>
  <xr:revisionPtr revIDLastSave="0" documentId="13_ncr:1_{DC104D1E-0E6F-B049-8D3F-5E2DCB750E67}" xr6:coauthVersionLast="47" xr6:coauthVersionMax="47" xr10:uidLastSave="{00000000-0000-0000-0000-000000000000}"/>
  <bookViews>
    <workbookView xWindow="-33940" yWindow="-1480" windowWidth="28480" windowHeight="15260" activeTab="7" xr2:uid="{A7AFC268-42EE-B947-AFF6-4798829EA088}"/>
  </bookViews>
  <sheets>
    <sheet name="Raw Data" sheetId="1" r:id="rId1"/>
    <sheet name="Functional Groups" sheetId="2" r:id="rId2"/>
    <sheet name="Porites Cover" sheetId="3" r:id="rId3"/>
    <sheet name="Calcifiers Cover" sheetId="4" r:id="rId4"/>
    <sheet name="Reef Builders Cover" sheetId="5" r:id="rId5"/>
    <sheet name="Fleshy Organism Cover" sheetId="6" r:id="rId6"/>
    <sheet name="Fire Coral Cover" sheetId="7" r:id="rId7"/>
    <sheet name="Branching Porite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2" i="5"/>
  <c r="C2" i="6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2" i="3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C140" i="1"/>
</calcChain>
</file>

<file path=xl/sharedStrings.xml><?xml version="1.0" encoding="utf-8"?>
<sst xmlns="http://schemas.openxmlformats.org/spreadsheetml/2006/main" count="2137" uniqueCount="86">
  <si>
    <t>Acropora palmata</t>
  </si>
  <si>
    <t>Agaricia agaricites</t>
  </si>
  <si>
    <t>Agaricia spp.</t>
  </si>
  <si>
    <t>Agaricia tenuifolia</t>
  </si>
  <si>
    <t>Diploria labyrinthiformis</t>
  </si>
  <si>
    <t>Diploria strigosa</t>
  </si>
  <si>
    <t>Favia fragum</t>
  </si>
  <si>
    <t>Orbicella annularis</t>
  </si>
  <si>
    <t>Orbicella faveolata</t>
  </si>
  <si>
    <t>Porites astreoides</t>
  </si>
  <si>
    <t>Porites (branching)</t>
  </si>
  <si>
    <t>Porites furcata</t>
  </si>
  <si>
    <t>Porites porites</t>
  </si>
  <si>
    <t>Stephanocoenia intersepta</t>
  </si>
  <si>
    <t>Corallimorpharia</t>
  </si>
  <si>
    <t>Ctenoides scaber/Flame scallop</t>
  </si>
  <si>
    <t>Diadema antillarum</t>
  </si>
  <si>
    <t>Echinoderms: Ophiuroids</t>
  </si>
  <si>
    <t>Echinometra spp</t>
  </si>
  <si>
    <t>Encrusting sponge</t>
  </si>
  <si>
    <t>Individual Tunicates</t>
  </si>
  <si>
    <t>Millepora alcicornis</t>
  </si>
  <si>
    <t>Millepora bleached</t>
  </si>
  <si>
    <t>Millepora complanata</t>
  </si>
  <si>
    <t>Palythoa</t>
  </si>
  <si>
    <t>Rope sponge</t>
  </si>
  <si>
    <t>Sabellidae (Feather Duster Worm)</t>
  </si>
  <si>
    <t>Sea anemone</t>
  </si>
  <si>
    <t>Soft Coral</t>
  </si>
  <si>
    <t>Sponge</t>
  </si>
  <si>
    <t>Sponge: Cliona</t>
  </si>
  <si>
    <t>Zoanthus</t>
  </si>
  <si>
    <t>Sand</t>
  </si>
  <si>
    <t>Bare Substrate</t>
  </si>
  <si>
    <t>Dead Agaricia</t>
  </si>
  <si>
    <t>Dead coral</t>
  </si>
  <si>
    <t>Dead coral with turf algae</t>
  </si>
  <si>
    <t>Shell/ Shell Hash</t>
  </si>
  <si>
    <t>Broken coral rubble</t>
  </si>
  <si>
    <t>Cyanobacteria films</t>
  </si>
  <si>
    <t>Debris</t>
  </si>
  <si>
    <t>Mobile fauna</t>
  </si>
  <si>
    <t>Brown encrusting alga</t>
  </si>
  <si>
    <t>Calcifying algae: Halimeda</t>
  </si>
  <si>
    <t>CCA white to greenish</t>
  </si>
  <si>
    <t>Crustose coralline algae</t>
  </si>
  <si>
    <t>Dead Halimeda</t>
  </si>
  <si>
    <t>Dictyota</t>
  </si>
  <si>
    <t>Halimeda Fleshy Algae Mix</t>
  </si>
  <si>
    <t>Macroalgae: Articulated calcareous</t>
  </si>
  <si>
    <t>Peyssonnelia</t>
  </si>
  <si>
    <t>Red algae, filamentous</t>
  </si>
  <si>
    <t>Red CCA</t>
  </si>
  <si>
    <t>Turf algae</t>
  </si>
  <si>
    <t>Turf growing on hard substrate</t>
  </si>
  <si>
    <t>Turf on rubble</t>
  </si>
  <si>
    <t>Unidentified Green Algae</t>
  </si>
  <si>
    <t>Ventricaria sp.</t>
  </si>
  <si>
    <t>Live Hard Coral</t>
  </si>
  <si>
    <t>Dead Coral</t>
  </si>
  <si>
    <t>Soft Coral, Fire Coral</t>
  </si>
  <si>
    <t>Zoanthid</t>
  </si>
  <si>
    <t>Other Invertebrates</t>
  </si>
  <si>
    <t>CCA</t>
  </si>
  <si>
    <t>Other Algae</t>
  </si>
  <si>
    <t>Substrate (Rubble, sand)</t>
  </si>
  <si>
    <t>Almirante</t>
  </si>
  <si>
    <t>T7</t>
  </si>
  <si>
    <t>Caracol</t>
  </si>
  <si>
    <t>Cayo Roldan</t>
  </si>
  <si>
    <t>Coral Cay</t>
  </si>
  <si>
    <t>Hospital Point</t>
  </si>
  <si>
    <t>Mainland</t>
  </si>
  <si>
    <t>Pastores</t>
  </si>
  <si>
    <t>Popa</t>
  </si>
  <si>
    <t>Punta Juan</t>
  </si>
  <si>
    <t>Salt Creek</t>
  </si>
  <si>
    <t>STRI</t>
  </si>
  <si>
    <t>Site</t>
  </si>
  <si>
    <t>Time Point</t>
  </si>
  <si>
    <t>Porites Cover</t>
  </si>
  <si>
    <t>Calcifiers Cover</t>
  </si>
  <si>
    <t>Reef Builder Cover</t>
  </si>
  <si>
    <t>Fleshy Organism Cover</t>
  </si>
  <si>
    <t>Fire Coral Cover</t>
  </si>
  <si>
    <t>Branching Porites 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</si>
</sst>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rgb="FF000000"/>
      <name val="Aptos Narrow"/>
      <scheme val="minor"/>
    </font>
    <font>
      <b/>
      <sz val="12"/>
      <color theme="1"/>
      <name val="Aptos Narrow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19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C32A6-D51C-9A49-A61E-AF928690ED80}">
  <dimension ref="A1:BH140"/>
  <sheetViews>
    <sheetView workbookViewId="0">
      <selection sqref="A1:B1048576"/>
    </sheetView>
  </sheetViews>
  <sheetFormatPr baseColWidth="10" defaultRowHeight="16" x14ac:dyDescent="0.2"/>
  <cols>
    <col min="3" max="16" width="10.83203125" style="3"/>
    <col min="17" max="21" width="10.83203125" style="4"/>
    <col min="22" max="22" width="10.83203125" style="5"/>
    <col min="23" max="23" width="10.83203125" style="4"/>
    <col min="24" max="26" width="10.83203125" style="6"/>
    <col min="27" max="27" width="10.83203125" style="7"/>
    <col min="28" max="28" width="10.83203125" style="5"/>
    <col min="29" max="30" width="10.83203125" style="4"/>
    <col min="31" max="31" width="10.83203125" style="6"/>
    <col min="32" max="33" width="10.83203125" style="5"/>
    <col min="34" max="34" width="10.83203125" style="7"/>
    <col min="35" max="36" width="10.83203125" style="8"/>
    <col min="37" max="39" width="10.83203125" style="9"/>
    <col min="40" max="40" width="10.83203125" style="8"/>
    <col min="41" max="41" width="10.83203125" style="9"/>
    <col min="42" max="42" width="10.83203125" style="11"/>
    <col min="43" max="43" width="10.83203125" style="8"/>
    <col min="44" max="44" width="10.83203125" style="10"/>
    <col min="45" max="46" width="10.83203125" style="11"/>
    <col min="47" max="48" width="10.83203125" style="12"/>
    <col min="49" max="54" width="10.83203125" style="11"/>
    <col min="55" max="55" width="10.83203125" style="12"/>
    <col min="56" max="60" width="10.83203125" style="11"/>
  </cols>
  <sheetData>
    <row r="1" spans="1:60" x14ac:dyDescent="0.2">
      <c r="A1" t="s">
        <v>78</v>
      </c>
      <c r="B1" t="s">
        <v>79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5" t="s">
        <v>19</v>
      </c>
      <c r="W1" s="4" t="s">
        <v>20</v>
      </c>
      <c r="X1" s="6" t="s">
        <v>21</v>
      </c>
      <c r="Y1" s="6" t="s">
        <v>22</v>
      </c>
      <c r="Z1" s="6" t="s">
        <v>23</v>
      </c>
      <c r="AA1" s="7" t="s">
        <v>24</v>
      </c>
      <c r="AB1" s="5" t="s">
        <v>25</v>
      </c>
      <c r="AC1" s="4" t="s">
        <v>26</v>
      </c>
      <c r="AD1" s="4" t="s">
        <v>27</v>
      </c>
      <c r="AE1" s="6" t="s">
        <v>28</v>
      </c>
      <c r="AF1" s="5" t="s">
        <v>29</v>
      </c>
      <c r="AG1" s="5" t="s">
        <v>30</v>
      </c>
      <c r="AH1" s="7" t="s">
        <v>31</v>
      </c>
      <c r="AI1" s="8" t="s">
        <v>32</v>
      </c>
      <c r="AJ1" s="8" t="s">
        <v>33</v>
      </c>
      <c r="AK1" s="9" t="s">
        <v>34</v>
      </c>
      <c r="AL1" s="9" t="s">
        <v>35</v>
      </c>
      <c r="AM1" s="9" t="s">
        <v>36</v>
      </c>
      <c r="AN1" s="8" t="s">
        <v>37</v>
      </c>
      <c r="AO1" s="9" t="s">
        <v>38</v>
      </c>
      <c r="AP1" s="11" t="s">
        <v>39</v>
      </c>
      <c r="AQ1" s="8" t="s">
        <v>40</v>
      </c>
      <c r="AR1" s="10" t="s">
        <v>41</v>
      </c>
      <c r="AS1" s="11" t="s">
        <v>42</v>
      </c>
      <c r="AT1" s="11" t="s">
        <v>43</v>
      </c>
      <c r="AU1" s="12" t="s">
        <v>44</v>
      </c>
      <c r="AV1" s="12" t="s">
        <v>45</v>
      </c>
      <c r="AW1" s="11" t="s">
        <v>46</v>
      </c>
      <c r="AX1" s="11" t="s">
        <v>47</v>
      </c>
      <c r="AY1" s="11" t="s">
        <v>48</v>
      </c>
      <c r="AZ1" s="11" t="s">
        <v>49</v>
      </c>
      <c r="BA1" s="11" t="s">
        <v>50</v>
      </c>
      <c r="BB1" s="11" t="s">
        <v>51</v>
      </c>
      <c r="BC1" s="12" t="s">
        <v>52</v>
      </c>
      <c r="BD1" s="11" t="s">
        <v>53</v>
      </c>
      <c r="BE1" s="11" t="s">
        <v>54</v>
      </c>
      <c r="BF1" s="11" t="s">
        <v>55</v>
      </c>
      <c r="BG1" s="11" t="s">
        <v>56</v>
      </c>
      <c r="BH1" s="11" t="s">
        <v>57</v>
      </c>
    </row>
    <row r="2" spans="1:60" x14ac:dyDescent="0.2">
      <c r="A2" t="s">
        <v>66</v>
      </c>
      <c r="B2" t="s">
        <v>67</v>
      </c>
      <c r="C2" s="3">
        <v>0</v>
      </c>
      <c r="D2" s="3">
        <v>0</v>
      </c>
      <c r="E2" s="3">
        <v>25</v>
      </c>
      <c r="F2" s="3">
        <v>3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4">
        <v>0</v>
      </c>
      <c r="R2" s="4">
        <v>0</v>
      </c>
      <c r="S2" s="4">
        <v>2</v>
      </c>
      <c r="T2" s="4">
        <v>0</v>
      </c>
      <c r="U2" s="4">
        <v>0</v>
      </c>
      <c r="V2" s="5">
        <v>0</v>
      </c>
      <c r="W2" s="4">
        <v>0</v>
      </c>
      <c r="X2" s="6">
        <v>0</v>
      </c>
      <c r="Y2" s="6">
        <v>0</v>
      </c>
      <c r="Z2" s="6">
        <v>0</v>
      </c>
      <c r="AA2" s="7">
        <v>0</v>
      </c>
      <c r="AB2" s="5">
        <v>1</v>
      </c>
      <c r="AC2" s="4">
        <v>1</v>
      </c>
      <c r="AD2" s="4">
        <v>1</v>
      </c>
      <c r="AE2" s="6">
        <v>0</v>
      </c>
      <c r="AF2" s="5">
        <v>1</v>
      </c>
      <c r="AG2" s="5">
        <v>0</v>
      </c>
      <c r="AH2" s="7">
        <v>0</v>
      </c>
      <c r="AI2" s="8">
        <v>63</v>
      </c>
      <c r="AJ2" s="8">
        <v>0</v>
      </c>
      <c r="AK2" s="9">
        <v>0</v>
      </c>
      <c r="AL2" s="9">
        <v>0</v>
      </c>
      <c r="AM2" s="9">
        <v>0</v>
      </c>
      <c r="AN2" s="8">
        <v>0</v>
      </c>
      <c r="AO2" s="9">
        <v>3</v>
      </c>
      <c r="AP2" s="11">
        <v>0</v>
      </c>
      <c r="AQ2" s="8">
        <v>0</v>
      </c>
      <c r="AR2" s="10">
        <v>0</v>
      </c>
      <c r="AS2" s="11">
        <v>0</v>
      </c>
      <c r="AT2" s="11">
        <v>0</v>
      </c>
      <c r="AU2" s="12">
        <v>0</v>
      </c>
      <c r="AV2" s="12">
        <v>0</v>
      </c>
      <c r="AW2" s="11">
        <v>0</v>
      </c>
      <c r="AX2" s="11">
        <v>0</v>
      </c>
      <c r="AY2" s="11">
        <v>0</v>
      </c>
      <c r="AZ2" s="11">
        <v>0</v>
      </c>
      <c r="BA2" s="11">
        <v>0</v>
      </c>
      <c r="BB2" s="11">
        <v>0</v>
      </c>
      <c r="BC2" s="12">
        <v>0</v>
      </c>
      <c r="BD2" s="11">
        <v>0</v>
      </c>
      <c r="BE2" s="11">
        <v>0</v>
      </c>
      <c r="BF2" s="11">
        <v>0</v>
      </c>
      <c r="BG2" s="11">
        <v>0</v>
      </c>
      <c r="BH2" s="11">
        <v>0</v>
      </c>
    </row>
    <row r="3" spans="1:60" x14ac:dyDescent="0.2">
      <c r="A3" t="s">
        <v>66</v>
      </c>
      <c r="B3" t="s">
        <v>67</v>
      </c>
      <c r="C3" s="3">
        <v>0</v>
      </c>
      <c r="D3" s="3">
        <v>0</v>
      </c>
      <c r="E3" s="3">
        <v>12</v>
      </c>
      <c r="F3" s="3">
        <v>28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4">
        <v>0</v>
      </c>
      <c r="R3" s="4">
        <v>0</v>
      </c>
      <c r="S3" s="4">
        <v>0</v>
      </c>
      <c r="T3" s="4">
        <v>0</v>
      </c>
      <c r="U3" s="4">
        <v>1</v>
      </c>
      <c r="V3" s="5">
        <v>0</v>
      </c>
      <c r="W3" s="4">
        <v>0</v>
      </c>
      <c r="X3" s="6">
        <v>0</v>
      </c>
      <c r="Y3" s="6">
        <v>0</v>
      </c>
      <c r="Z3" s="6">
        <v>0</v>
      </c>
      <c r="AA3" s="7">
        <v>0</v>
      </c>
      <c r="AB3" s="5">
        <v>4</v>
      </c>
      <c r="AC3" s="4">
        <v>0</v>
      </c>
      <c r="AD3" s="4">
        <v>0</v>
      </c>
      <c r="AE3" s="6">
        <v>0</v>
      </c>
      <c r="AF3" s="5">
        <v>1</v>
      </c>
      <c r="AG3" s="5">
        <v>0</v>
      </c>
      <c r="AH3" s="7">
        <v>0</v>
      </c>
      <c r="AI3" s="8">
        <v>51</v>
      </c>
      <c r="AJ3" s="8">
        <v>0</v>
      </c>
      <c r="AK3" s="9">
        <v>0</v>
      </c>
      <c r="AL3" s="9">
        <v>0</v>
      </c>
      <c r="AM3" s="9">
        <v>1</v>
      </c>
      <c r="AN3" s="8">
        <v>0</v>
      </c>
      <c r="AO3" s="9">
        <v>0</v>
      </c>
      <c r="AP3" s="11">
        <v>0</v>
      </c>
      <c r="AQ3" s="8">
        <v>0</v>
      </c>
      <c r="AR3" s="10">
        <v>0</v>
      </c>
      <c r="AS3" s="11">
        <v>0</v>
      </c>
      <c r="AT3" s="11">
        <v>0</v>
      </c>
      <c r="AU3" s="12">
        <v>0</v>
      </c>
      <c r="AV3" s="12">
        <v>0</v>
      </c>
      <c r="AW3" s="11">
        <v>0</v>
      </c>
      <c r="AX3" s="11">
        <v>0</v>
      </c>
      <c r="AY3" s="11">
        <v>0</v>
      </c>
      <c r="AZ3" s="11">
        <v>0</v>
      </c>
      <c r="BA3" s="11">
        <v>1</v>
      </c>
      <c r="BB3" s="11">
        <v>0</v>
      </c>
      <c r="BC3" s="12">
        <v>0</v>
      </c>
      <c r="BD3" s="11">
        <v>0</v>
      </c>
      <c r="BE3" s="11">
        <v>0</v>
      </c>
      <c r="BF3" s="11">
        <v>0</v>
      </c>
      <c r="BG3" s="11">
        <v>0</v>
      </c>
      <c r="BH3" s="11">
        <v>1</v>
      </c>
    </row>
    <row r="4" spans="1:60" x14ac:dyDescent="0.2">
      <c r="A4" t="s">
        <v>66</v>
      </c>
      <c r="B4" t="s">
        <v>67</v>
      </c>
      <c r="C4" s="3">
        <v>0</v>
      </c>
      <c r="D4" s="3">
        <v>0</v>
      </c>
      <c r="E4" s="3">
        <v>25</v>
      </c>
      <c r="F4" s="3">
        <v>1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4">
        <v>0</v>
      </c>
      <c r="R4" s="4">
        <v>0</v>
      </c>
      <c r="S4" s="4">
        <v>2</v>
      </c>
      <c r="T4" s="4">
        <v>0</v>
      </c>
      <c r="U4" s="4">
        <v>1</v>
      </c>
      <c r="V4" s="5">
        <v>0</v>
      </c>
      <c r="W4" s="4">
        <v>0</v>
      </c>
      <c r="X4" s="6">
        <v>0</v>
      </c>
      <c r="Y4" s="6">
        <v>0</v>
      </c>
      <c r="Z4" s="6">
        <v>0</v>
      </c>
      <c r="AA4" s="7">
        <v>0</v>
      </c>
      <c r="AB4" s="5">
        <v>8</v>
      </c>
      <c r="AC4" s="4">
        <v>0</v>
      </c>
      <c r="AD4" s="4">
        <v>1</v>
      </c>
      <c r="AE4" s="6">
        <v>0</v>
      </c>
      <c r="AF4" s="5">
        <v>2</v>
      </c>
      <c r="AG4" s="5">
        <v>0</v>
      </c>
      <c r="AH4" s="7">
        <v>13</v>
      </c>
      <c r="AI4" s="8">
        <v>41</v>
      </c>
      <c r="AJ4" s="8">
        <v>0</v>
      </c>
      <c r="AK4" s="9">
        <v>0</v>
      </c>
      <c r="AL4" s="9">
        <v>0</v>
      </c>
      <c r="AM4" s="9">
        <v>1</v>
      </c>
      <c r="AN4" s="8">
        <v>0</v>
      </c>
      <c r="AO4" s="9">
        <v>5</v>
      </c>
      <c r="AP4" s="11">
        <v>0</v>
      </c>
      <c r="AQ4" s="8">
        <v>0</v>
      </c>
      <c r="AR4" s="10">
        <v>0</v>
      </c>
      <c r="AS4" s="11">
        <v>0</v>
      </c>
      <c r="AT4" s="11">
        <v>0</v>
      </c>
      <c r="AU4" s="12">
        <v>0</v>
      </c>
      <c r="AV4" s="12">
        <v>0</v>
      </c>
      <c r="AW4" s="11">
        <v>0</v>
      </c>
      <c r="AX4" s="11">
        <v>0</v>
      </c>
      <c r="AY4" s="11">
        <v>0</v>
      </c>
      <c r="AZ4" s="11">
        <v>0</v>
      </c>
      <c r="BA4" s="11">
        <v>0</v>
      </c>
      <c r="BB4" s="11">
        <v>0</v>
      </c>
      <c r="BC4" s="12">
        <v>0</v>
      </c>
      <c r="BD4" s="11">
        <v>0</v>
      </c>
      <c r="BE4" s="11">
        <v>0</v>
      </c>
      <c r="BF4" s="11">
        <v>0</v>
      </c>
      <c r="BG4" s="11">
        <v>0</v>
      </c>
      <c r="BH4" s="11">
        <v>0</v>
      </c>
    </row>
    <row r="5" spans="1:60" x14ac:dyDescent="0.2">
      <c r="A5" t="s">
        <v>66</v>
      </c>
      <c r="B5" t="s">
        <v>67</v>
      </c>
      <c r="C5" s="3">
        <v>0</v>
      </c>
      <c r="D5" s="3">
        <v>0</v>
      </c>
      <c r="E5" s="3">
        <v>24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4">
        <v>0</v>
      </c>
      <c r="R5" s="4">
        <v>2</v>
      </c>
      <c r="S5" s="4">
        <v>1</v>
      </c>
      <c r="T5" s="4">
        <v>1</v>
      </c>
      <c r="U5" s="4">
        <v>0</v>
      </c>
      <c r="V5" s="5">
        <v>0</v>
      </c>
      <c r="W5" s="4">
        <v>0</v>
      </c>
      <c r="X5" s="6">
        <v>0</v>
      </c>
      <c r="Y5" s="6">
        <v>0</v>
      </c>
      <c r="Z5" s="6">
        <v>0</v>
      </c>
      <c r="AA5" s="7">
        <v>0</v>
      </c>
      <c r="AB5" s="5">
        <v>5</v>
      </c>
      <c r="AC5" s="4">
        <v>1</v>
      </c>
      <c r="AD5" s="4">
        <v>1</v>
      </c>
      <c r="AE5" s="6">
        <v>0</v>
      </c>
      <c r="AF5" s="5">
        <v>1</v>
      </c>
      <c r="AG5" s="5">
        <v>0</v>
      </c>
      <c r="AH5" s="7">
        <v>9</v>
      </c>
      <c r="AI5" s="8">
        <v>50</v>
      </c>
      <c r="AJ5" s="8">
        <v>0</v>
      </c>
      <c r="AK5" s="9">
        <v>0</v>
      </c>
      <c r="AL5" s="9">
        <v>0</v>
      </c>
      <c r="AM5" s="9">
        <v>0</v>
      </c>
      <c r="AN5" s="8">
        <v>0</v>
      </c>
      <c r="AO5" s="9">
        <v>4</v>
      </c>
      <c r="AP5" s="11">
        <v>0</v>
      </c>
      <c r="AQ5" s="8">
        <v>0</v>
      </c>
      <c r="AR5" s="10">
        <v>0</v>
      </c>
      <c r="AS5" s="11">
        <v>0</v>
      </c>
      <c r="AT5" s="11">
        <v>0</v>
      </c>
      <c r="AU5" s="12">
        <v>0</v>
      </c>
      <c r="AV5" s="12">
        <v>0</v>
      </c>
      <c r="AW5" s="11">
        <v>0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12">
        <v>0</v>
      </c>
      <c r="BD5" s="11">
        <v>0</v>
      </c>
      <c r="BE5" s="11">
        <v>0</v>
      </c>
      <c r="BF5" s="11">
        <v>0</v>
      </c>
      <c r="BG5" s="11">
        <v>0</v>
      </c>
      <c r="BH5" s="11">
        <v>0</v>
      </c>
    </row>
    <row r="6" spans="1:60" x14ac:dyDescent="0.2">
      <c r="A6" t="s">
        <v>66</v>
      </c>
      <c r="B6" t="s">
        <v>67</v>
      </c>
      <c r="C6" s="3">
        <v>0</v>
      </c>
      <c r="D6" s="3">
        <v>0</v>
      </c>
      <c r="E6" s="3">
        <v>11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4">
        <v>0</v>
      </c>
      <c r="R6" s="4">
        <v>0</v>
      </c>
      <c r="S6" s="4">
        <v>1</v>
      </c>
      <c r="T6" s="4">
        <v>0</v>
      </c>
      <c r="U6" s="4">
        <v>2</v>
      </c>
      <c r="V6" s="5">
        <v>0</v>
      </c>
      <c r="W6" s="4">
        <v>0</v>
      </c>
      <c r="X6" s="6">
        <v>0</v>
      </c>
      <c r="Y6" s="6">
        <v>0</v>
      </c>
      <c r="Z6" s="6">
        <v>0</v>
      </c>
      <c r="AA6" s="7">
        <v>0</v>
      </c>
      <c r="AB6" s="5">
        <v>0</v>
      </c>
      <c r="AC6" s="4">
        <v>0</v>
      </c>
      <c r="AD6" s="4">
        <v>2</v>
      </c>
      <c r="AE6" s="6">
        <v>0</v>
      </c>
      <c r="AF6" s="5">
        <v>6</v>
      </c>
      <c r="AG6" s="5">
        <v>0</v>
      </c>
      <c r="AH6" s="7">
        <v>1</v>
      </c>
      <c r="AI6" s="8">
        <v>61</v>
      </c>
      <c r="AJ6" s="8">
        <v>0</v>
      </c>
      <c r="AK6" s="9">
        <v>0</v>
      </c>
      <c r="AL6" s="9">
        <v>0</v>
      </c>
      <c r="AM6" s="9">
        <v>5</v>
      </c>
      <c r="AN6" s="8">
        <v>0</v>
      </c>
      <c r="AO6" s="9">
        <v>11</v>
      </c>
      <c r="AP6" s="11">
        <v>0</v>
      </c>
      <c r="AQ6" s="8">
        <v>0</v>
      </c>
      <c r="AR6" s="10">
        <v>0</v>
      </c>
      <c r="AS6" s="11">
        <v>0</v>
      </c>
      <c r="AT6" s="11">
        <v>0</v>
      </c>
      <c r="AU6" s="12">
        <v>0</v>
      </c>
      <c r="AV6" s="12">
        <v>0</v>
      </c>
      <c r="AW6" s="11">
        <v>0</v>
      </c>
      <c r="AX6" s="11">
        <v>0</v>
      </c>
      <c r="AY6" s="11">
        <v>0</v>
      </c>
      <c r="AZ6" s="11">
        <v>0</v>
      </c>
      <c r="BA6" s="11">
        <v>0</v>
      </c>
      <c r="BB6" s="11">
        <v>0</v>
      </c>
      <c r="BC6" s="12">
        <v>0</v>
      </c>
      <c r="BD6" s="11">
        <v>0</v>
      </c>
      <c r="BE6" s="11">
        <v>0</v>
      </c>
      <c r="BF6" s="11">
        <v>0</v>
      </c>
      <c r="BG6" s="11">
        <v>0</v>
      </c>
      <c r="BH6" s="11">
        <v>0</v>
      </c>
    </row>
    <row r="7" spans="1:60" x14ac:dyDescent="0.2">
      <c r="A7" t="s">
        <v>66</v>
      </c>
      <c r="B7" t="s">
        <v>67</v>
      </c>
      <c r="C7" s="3">
        <v>0</v>
      </c>
      <c r="D7" s="3">
        <v>0</v>
      </c>
      <c r="E7" s="3">
        <v>56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5">
        <v>0</v>
      </c>
      <c r="W7" s="4">
        <v>0</v>
      </c>
      <c r="X7" s="6">
        <v>0</v>
      </c>
      <c r="Y7" s="6">
        <v>0</v>
      </c>
      <c r="Z7" s="6">
        <v>0</v>
      </c>
      <c r="AA7" s="7">
        <v>0</v>
      </c>
      <c r="AB7" s="5">
        <v>0</v>
      </c>
      <c r="AC7" s="4">
        <v>0</v>
      </c>
      <c r="AD7" s="4">
        <v>1</v>
      </c>
      <c r="AE7" s="6">
        <v>0</v>
      </c>
      <c r="AF7" s="5">
        <v>2</v>
      </c>
      <c r="AG7" s="5">
        <v>0</v>
      </c>
      <c r="AH7" s="7">
        <v>0</v>
      </c>
      <c r="AI7" s="8">
        <v>39</v>
      </c>
      <c r="AJ7" s="8">
        <v>0</v>
      </c>
      <c r="AK7" s="9">
        <v>0</v>
      </c>
      <c r="AL7" s="9">
        <v>0</v>
      </c>
      <c r="AM7" s="9">
        <v>0</v>
      </c>
      <c r="AN7" s="8">
        <v>0</v>
      </c>
      <c r="AO7" s="9">
        <v>1</v>
      </c>
      <c r="AP7" s="11">
        <v>0</v>
      </c>
      <c r="AQ7" s="8">
        <v>1</v>
      </c>
      <c r="AR7" s="10">
        <v>0</v>
      </c>
      <c r="AS7" s="11">
        <v>0</v>
      </c>
      <c r="AT7" s="11">
        <v>0</v>
      </c>
      <c r="AU7" s="12">
        <v>0</v>
      </c>
      <c r="AV7" s="12">
        <v>0</v>
      </c>
      <c r="AW7" s="11">
        <v>0</v>
      </c>
      <c r="AX7" s="11">
        <v>0</v>
      </c>
      <c r="AY7" s="11">
        <v>0</v>
      </c>
      <c r="AZ7" s="11">
        <v>0</v>
      </c>
      <c r="BA7" s="11">
        <v>0</v>
      </c>
      <c r="BB7" s="11">
        <v>0</v>
      </c>
      <c r="BC7" s="12">
        <v>0</v>
      </c>
      <c r="BD7" s="11">
        <v>0</v>
      </c>
      <c r="BE7" s="11">
        <v>0</v>
      </c>
      <c r="BF7" s="11">
        <v>0</v>
      </c>
      <c r="BG7" s="11">
        <v>0</v>
      </c>
      <c r="BH7" s="11">
        <v>0</v>
      </c>
    </row>
    <row r="8" spans="1:60" x14ac:dyDescent="0.2">
      <c r="A8" t="s">
        <v>66</v>
      </c>
      <c r="B8" t="s">
        <v>67</v>
      </c>
      <c r="C8" s="3">
        <v>0</v>
      </c>
      <c r="D8" s="3">
        <v>0</v>
      </c>
      <c r="E8" s="3">
        <v>15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4">
        <v>0</v>
      </c>
      <c r="R8" s="4">
        <v>0</v>
      </c>
      <c r="S8" s="4">
        <v>1</v>
      </c>
      <c r="T8" s="4">
        <v>1</v>
      </c>
      <c r="U8" s="4">
        <v>5</v>
      </c>
      <c r="V8" s="5">
        <v>0</v>
      </c>
      <c r="W8" s="4">
        <v>0</v>
      </c>
      <c r="X8" s="6">
        <v>0</v>
      </c>
      <c r="Y8" s="6">
        <v>0</v>
      </c>
      <c r="Z8" s="6">
        <v>0</v>
      </c>
      <c r="AA8" s="7">
        <v>0</v>
      </c>
      <c r="AB8" s="5">
        <v>5</v>
      </c>
      <c r="AC8" s="4">
        <v>0</v>
      </c>
      <c r="AD8" s="4">
        <v>0</v>
      </c>
      <c r="AE8" s="6">
        <v>0</v>
      </c>
      <c r="AF8" s="5">
        <v>4</v>
      </c>
      <c r="AG8" s="5">
        <v>0</v>
      </c>
      <c r="AH8" s="7">
        <v>0</v>
      </c>
      <c r="AI8" s="8">
        <v>52</v>
      </c>
      <c r="AJ8" s="8">
        <v>0</v>
      </c>
      <c r="AK8" s="9">
        <v>0</v>
      </c>
      <c r="AL8" s="9">
        <v>0</v>
      </c>
      <c r="AM8" s="9">
        <v>0</v>
      </c>
      <c r="AN8" s="8">
        <v>0</v>
      </c>
      <c r="AO8" s="9">
        <v>17</v>
      </c>
      <c r="AP8" s="11">
        <v>0</v>
      </c>
      <c r="AQ8" s="8">
        <v>0</v>
      </c>
      <c r="AR8" s="10">
        <v>0</v>
      </c>
      <c r="AS8" s="11">
        <v>0</v>
      </c>
      <c r="AT8" s="11">
        <v>0</v>
      </c>
      <c r="AU8" s="12">
        <v>0</v>
      </c>
      <c r="AV8" s="12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2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</row>
    <row r="9" spans="1:60" x14ac:dyDescent="0.2">
      <c r="A9" t="s">
        <v>66</v>
      </c>
      <c r="B9" t="s">
        <v>67</v>
      </c>
      <c r="C9" s="3">
        <v>0</v>
      </c>
      <c r="D9" s="3">
        <v>0</v>
      </c>
      <c r="E9" s="3">
        <v>23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2</v>
      </c>
      <c r="N9" s="3">
        <v>0</v>
      </c>
      <c r="O9" s="3">
        <v>0</v>
      </c>
      <c r="P9" s="3">
        <v>0</v>
      </c>
      <c r="Q9" s="4">
        <v>0</v>
      </c>
      <c r="R9" s="4">
        <v>0</v>
      </c>
      <c r="S9" s="4">
        <v>0</v>
      </c>
      <c r="T9" s="4">
        <v>0</v>
      </c>
      <c r="U9" s="4">
        <v>3</v>
      </c>
      <c r="V9" s="5">
        <v>0</v>
      </c>
      <c r="W9" s="4">
        <v>0</v>
      </c>
      <c r="X9" s="6">
        <v>0</v>
      </c>
      <c r="Y9" s="6">
        <v>0</v>
      </c>
      <c r="Z9" s="6">
        <v>0</v>
      </c>
      <c r="AA9" s="7">
        <v>0</v>
      </c>
      <c r="AB9" s="5">
        <v>2</v>
      </c>
      <c r="AC9" s="4">
        <v>0</v>
      </c>
      <c r="AD9" s="4">
        <v>4</v>
      </c>
      <c r="AE9" s="6">
        <v>0</v>
      </c>
      <c r="AF9" s="5">
        <v>3</v>
      </c>
      <c r="AG9" s="5">
        <v>0</v>
      </c>
      <c r="AH9" s="7">
        <v>0</v>
      </c>
      <c r="AI9" s="8">
        <v>43</v>
      </c>
      <c r="AJ9" s="8">
        <v>0</v>
      </c>
      <c r="AK9" s="9">
        <v>2</v>
      </c>
      <c r="AL9" s="9">
        <v>0</v>
      </c>
      <c r="AM9" s="9">
        <v>0</v>
      </c>
      <c r="AN9" s="8">
        <v>0</v>
      </c>
      <c r="AO9" s="9">
        <v>17</v>
      </c>
      <c r="AP9" s="11">
        <v>0</v>
      </c>
      <c r="AQ9" s="8">
        <v>0</v>
      </c>
      <c r="AR9" s="10">
        <v>1</v>
      </c>
      <c r="AS9" s="11">
        <v>0</v>
      </c>
      <c r="AT9" s="11">
        <v>0</v>
      </c>
      <c r="AU9" s="12">
        <v>0</v>
      </c>
      <c r="AV9" s="12">
        <v>0</v>
      </c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12">
        <v>0</v>
      </c>
      <c r="BD9" s="11">
        <v>0</v>
      </c>
      <c r="BE9" s="11">
        <v>0</v>
      </c>
      <c r="BF9" s="11">
        <v>0</v>
      </c>
      <c r="BG9" s="11">
        <v>0</v>
      </c>
      <c r="BH9" s="11">
        <v>0</v>
      </c>
    </row>
    <row r="10" spans="1:60" x14ac:dyDescent="0.2">
      <c r="A10" t="s">
        <v>66</v>
      </c>
      <c r="B10" t="s">
        <v>67</v>
      </c>
      <c r="C10" s="3">
        <v>0</v>
      </c>
      <c r="D10" s="3">
        <v>0</v>
      </c>
      <c r="E10" s="3">
        <v>18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4">
        <v>0</v>
      </c>
      <c r="R10" s="4">
        <v>0</v>
      </c>
      <c r="S10" s="4">
        <v>0</v>
      </c>
      <c r="T10" s="4">
        <v>0</v>
      </c>
      <c r="U10" s="4">
        <v>1</v>
      </c>
      <c r="V10" s="5">
        <v>0</v>
      </c>
      <c r="W10" s="4">
        <v>0</v>
      </c>
      <c r="X10" s="6">
        <v>0</v>
      </c>
      <c r="Y10" s="6">
        <v>0</v>
      </c>
      <c r="Z10" s="6">
        <v>0</v>
      </c>
      <c r="AA10" s="7">
        <v>0</v>
      </c>
      <c r="AB10" s="5">
        <v>4</v>
      </c>
      <c r="AC10" s="4">
        <v>0</v>
      </c>
      <c r="AD10" s="4">
        <v>3</v>
      </c>
      <c r="AE10" s="6">
        <v>0</v>
      </c>
      <c r="AF10" s="5">
        <v>4</v>
      </c>
      <c r="AG10" s="5">
        <v>0</v>
      </c>
      <c r="AH10" s="7">
        <v>0</v>
      </c>
      <c r="AI10" s="8">
        <v>50</v>
      </c>
      <c r="AJ10" s="8">
        <v>0</v>
      </c>
      <c r="AK10" s="9">
        <v>0</v>
      </c>
      <c r="AL10" s="9">
        <v>0</v>
      </c>
      <c r="AM10" s="9">
        <v>3</v>
      </c>
      <c r="AN10" s="8">
        <v>0</v>
      </c>
      <c r="AO10" s="9">
        <v>15</v>
      </c>
      <c r="AP10" s="11">
        <v>0</v>
      </c>
      <c r="AQ10" s="8">
        <v>0</v>
      </c>
      <c r="AR10" s="10">
        <v>0</v>
      </c>
      <c r="AS10" s="11">
        <v>0</v>
      </c>
      <c r="AT10" s="11">
        <v>0</v>
      </c>
      <c r="AU10" s="12">
        <v>0</v>
      </c>
      <c r="AV10" s="12">
        <v>0</v>
      </c>
      <c r="AW10" s="11">
        <v>0</v>
      </c>
      <c r="AX10" s="11">
        <v>0</v>
      </c>
      <c r="AY10" s="11">
        <v>0</v>
      </c>
      <c r="AZ10" s="11">
        <v>0</v>
      </c>
      <c r="BA10" s="11">
        <v>0</v>
      </c>
      <c r="BB10" s="11">
        <v>0</v>
      </c>
      <c r="BC10" s="12">
        <v>0</v>
      </c>
      <c r="BD10" s="11">
        <v>0</v>
      </c>
      <c r="BE10" s="11">
        <v>0</v>
      </c>
      <c r="BF10" s="11">
        <v>2</v>
      </c>
      <c r="BG10" s="11">
        <v>0</v>
      </c>
      <c r="BH10" s="11">
        <v>0</v>
      </c>
    </row>
    <row r="11" spans="1:60" x14ac:dyDescent="0.2">
      <c r="A11" t="s">
        <v>66</v>
      </c>
      <c r="B11" t="s">
        <v>67</v>
      </c>
      <c r="C11" s="3">
        <v>0</v>
      </c>
      <c r="D11" s="3">
        <v>0</v>
      </c>
      <c r="E11" s="3">
        <v>10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4">
        <v>0</v>
      </c>
      <c r="R11" s="4">
        <v>0</v>
      </c>
      <c r="S11" s="4">
        <v>1</v>
      </c>
      <c r="T11" s="4">
        <v>2</v>
      </c>
      <c r="U11" s="4">
        <v>3</v>
      </c>
      <c r="V11" s="5">
        <v>0</v>
      </c>
      <c r="W11" s="4">
        <v>0</v>
      </c>
      <c r="X11" s="6">
        <v>0</v>
      </c>
      <c r="Y11" s="6">
        <v>0</v>
      </c>
      <c r="Z11" s="6">
        <v>0</v>
      </c>
      <c r="AA11" s="7">
        <v>0</v>
      </c>
      <c r="AB11" s="5">
        <v>33</v>
      </c>
      <c r="AC11" s="4">
        <v>0</v>
      </c>
      <c r="AD11" s="4">
        <v>0</v>
      </c>
      <c r="AE11" s="6">
        <v>0</v>
      </c>
      <c r="AF11" s="5">
        <v>9</v>
      </c>
      <c r="AG11" s="5">
        <v>0</v>
      </c>
      <c r="AH11" s="7">
        <v>0</v>
      </c>
      <c r="AI11" s="8">
        <v>35</v>
      </c>
      <c r="AJ11" s="8">
        <v>0</v>
      </c>
      <c r="AK11" s="9">
        <v>0</v>
      </c>
      <c r="AL11" s="9">
        <v>0</v>
      </c>
      <c r="AM11" s="9">
        <v>1</v>
      </c>
      <c r="AN11" s="8">
        <v>0</v>
      </c>
      <c r="AO11" s="9">
        <v>5</v>
      </c>
      <c r="AP11" s="11">
        <v>0</v>
      </c>
      <c r="AQ11" s="8">
        <v>0</v>
      </c>
      <c r="AR11" s="10">
        <v>0</v>
      </c>
      <c r="AS11" s="11">
        <v>0</v>
      </c>
      <c r="AT11" s="11">
        <v>0</v>
      </c>
      <c r="AU11" s="12">
        <v>0</v>
      </c>
      <c r="AV11" s="12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2">
        <v>0</v>
      </c>
      <c r="BD11" s="11">
        <v>0</v>
      </c>
      <c r="BE11" s="11">
        <v>0</v>
      </c>
      <c r="BF11" s="11">
        <v>1</v>
      </c>
      <c r="BG11" s="11">
        <v>0</v>
      </c>
      <c r="BH11" s="11">
        <v>0</v>
      </c>
    </row>
    <row r="12" spans="1:60" x14ac:dyDescent="0.2">
      <c r="A12" t="s">
        <v>66</v>
      </c>
      <c r="B12" t="s">
        <v>67</v>
      </c>
      <c r="C12" s="3">
        <v>0</v>
      </c>
      <c r="D12" s="3">
        <v>0</v>
      </c>
      <c r="E12" s="3">
        <v>1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4">
        <v>0</v>
      </c>
      <c r="R12" s="4">
        <v>0</v>
      </c>
      <c r="S12" s="4">
        <v>0</v>
      </c>
      <c r="T12" s="4">
        <v>6</v>
      </c>
      <c r="U12" s="4">
        <v>1</v>
      </c>
      <c r="V12" s="5">
        <v>0</v>
      </c>
      <c r="W12" s="4">
        <v>0</v>
      </c>
      <c r="X12" s="6">
        <v>0</v>
      </c>
      <c r="Y12" s="6">
        <v>0</v>
      </c>
      <c r="Z12" s="6">
        <v>0</v>
      </c>
      <c r="AA12" s="7">
        <v>0</v>
      </c>
      <c r="AB12" s="5">
        <v>19</v>
      </c>
      <c r="AC12" s="4">
        <v>0</v>
      </c>
      <c r="AD12" s="4">
        <v>0</v>
      </c>
      <c r="AE12" s="6">
        <v>0</v>
      </c>
      <c r="AF12" s="5">
        <v>8</v>
      </c>
      <c r="AG12" s="5">
        <v>0</v>
      </c>
      <c r="AH12" s="7">
        <v>0</v>
      </c>
      <c r="AI12" s="8">
        <v>55</v>
      </c>
      <c r="AJ12" s="8">
        <v>0</v>
      </c>
      <c r="AK12" s="9">
        <v>0</v>
      </c>
      <c r="AL12" s="9">
        <v>0</v>
      </c>
      <c r="AM12" s="9">
        <v>0</v>
      </c>
      <c r="AN12" s="8">
        <v>0</v>
      </c>
      <c r="AO12" s="9">
        <v>1</v>
      </c>
      <c r="AP12" s="11">
        <v>0</v>
      </c>
      <c r="AQ12" s="8">
        <v>0</v>
      </c>
      <c r="AR12" s="10">
        <v>0</v>
      </c>
      <c r="AS12" s="11">
        <v>0</v>
      </c>
      <c r="AT12" s="11">
        <v>0</v>
      </c>
      <c r="AU12" s="12">
        <v>0</v>
      </c>
      <c r="AV12" s="12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2">
        <v>0</v>
      </c>
      <c r="BD12" s="11">
        <v>0</v>
      </c>
      <c r="BE12" s="11">
        <v>0</v>
      </c>
      <c r="BF12" s="11">
        <v>9</v>
      </c>
      <c r="BG12" s="11">
        <v>0</v>
      </c>
      <c r="BH12" s="11">
        <v>0</v>
      </c>
    </row>
    <row r="13" spans="1:60" x14ac:dyDescent="0.2">
      <c r="A13" t="s">
        <v>66</v>
      </c>
      <c r="B13" t="s">
        <v>67</v>
      </c>
      <c r="C13" s="3">
        <v>0</v>
      </c>
      <c r="D13" s="3">
        <v>0</v>
      </c>
      <c r="E13" s="3">
        <v>25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2</v>
      </c>
      <c r="N13" s="3">
        <v>0</v>
      </c>
      <c r="O13" s="3">
        <v>0</v>
      </c>
      <c r="P13" s="3">
        <v>0</v>
      </c>
      <c r="Q13" s="4">
        <v>0</v>
      </c>
      <c r="R13" s="4">
        <v>0</v>
      </c>
      <c r="S13" s="4">
        <v>0</v>
      </c>
      <c r="T13" s="4">
        <v>0</v>
      </c>
      <c r="U13" s="4">
        <v>2</v>
      </c>
      <c r="V13" s="5">
        <v>1</v>
      </c>
      <c r="W13" s="4">
        <v>0</v>
      </c>
      <c r="X13" s="6">
        <v>0</v>
      </c>
      <c r="Y13" s="6">
        <v>0</v>
      </c>
      <c r="Z13" s="6">
        <v>0</v>
      </c>
      <c r="AA13" s="7">
        <v>0</v>
      </c>
      <c r="AB13" s="5">
        <v>15</v>
      </c>
      <c r="AC13" s="4">
        <v>0</v>
      </c>
      <c r="AD13" s="4">
        <v>1</v>
      </c>
      <c r="AE13" s="6">
        <v>0</v>
      </c>
      <c r="AF13" s="5">
        <v>5</v>
      </c>
      <c r="AG13" s="5">
        <v>0</v>
      </c>
      <c r="AH13" s="7">
        <v>0</v>
      </c>
      <c r="AI13" s="8">
        <v>42</v>
      </c>
      <c r="AJ13" s="8">
        <v>0</v>
      </c>
      <c r="AK13" s="9">
        <v>1</v>
      </c>
      <c r="AL13" s="9">
        <v>0</v>
      </c>
      <c r="AM13" s="9">
        <v>4</v>
      </c>
      <c r="AN13" s="8">
        <v>0</v>
      </c>
      <c r="AO13" s="9">
        <v>0</v>
      </c>
      <c r="AP13" s="11">
        <v>0</v>
      </c>
      <c r="AQ13" s="8">
        <v>0</v>
      </c>
      <c r="AR13" s="10">
        <v>0</v>
      </c>
      <c r="AS13" s="11">
        <v>0</v>
      </c>
      <c r="AT13" s="11">
        <v>0</v>
      </c>
      <c r="AU13" s="12">
        <v>0</v>
      </c>
      <c r="AV13" s="12">
        <v>0</v>
      </c>
      <c r="AW13" s="11">
        <v>0</v>
      </c>
      <c r="AX13" s="11">
        <v>0</v>
      </c>
      <c r="AY13" s="11">
        <v>0</v>
      </c>
      <c r="AZ13" s="11">
        <v>0</v>
      </c>
      <c r="BA13" s="11">
        <v>0</v>
      </c>
      <c r="BB13" s="11">
        <v>0</v>
      </c>
      <c r="BC13" s="12">
        <v>0</v>
      </c>
      <c r="BD13" s="11">
        <v>0</v>
      </c>
      <c r="BE13" s="11">
        <v>0</v>
      </c>
      <c r="BF13" s="11">
        <v>2</v>
      </c>
      <c r="BG13" s="11">
        <v>0</v>
      </c>
      <c r="BH13" s="11">
        <v>0</v>
      </c>
    </row>
    <row r="14" spans="1:60" x14ac:dyDescent="0.2">
      <c r="A14" t="s">
        <v>66</v>
      </c>
      <c r="B14" t="s">
        <v>67</v>
      </c>
      <c r="C14" s="3">
        <v>0</v>
      </c>
      <c r="D14" s="3">
        <v>0</v>
      </c>
      <c r="E14" s="3">
        <v>30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4">
        <v>0</v>
      </c>
      <c r="R14" s="4">
        <v>0</v>
      </c>
      <c r="S14" s="4">
        <v>0</v>
      </c>
      <c r="T14" s="4">
        <v>2</v>
      </c>
      <c r="U14" s="4">
        <v>5</v>
      </c>
      <c r="V14" s="5">
        <v>0</v>
      </c>
      <c r="W14" s="4">
        <v>0</v>
      </c>
      <c r="X14" s="6">
        <v>0</v>
      </c>
      <c r="Y14" s="6">
        <v>0</v>
      </c>
      <c r="Z14" s="6">
        <v>0</v>
      </c>
      <c r="AA14" s="7">
        <v>0</v>
      </c>
      <c r="AB14" s="5">
        <v>0</v>
      </c>
      <c r="AC14" s="4">
        <v>2</v>
      </c>
      <c r="AD14" s="4">
        <v>1</v>
      </c>
      <c r="AE14" s="6">
        <v>0</v>
      </c>
      <c r="AF14" s="5">
        <v>5</v>
      </c>
      <c r="AG14" s="5">
        <v>0</v>
      </c>
      <c r="AH14" s="7">
        <v>0</v>
      </c>
      <c r="AI14" s="8">
        <v>49</v>
      </c>
      <c r="AJ14" s="8">
        <v>0</v>
      </c>
      <c r="AK14" s="9">
        <v>1</v>
      </c>
      <c r="AL14" s="9">
        <v>0</v>
      </c>
      <c r="AM14" s="9">
        <v>0</v>
      </c>
      <c r="AN14" s="8">
        <v>0</v>
      </c>
      <c r="AO14" s="9">
        <v>1</v>
      </c>
      <c r="AP14" s="11">
        <v>0</v>
      </c>
      <c r="AQ14" s="8">
        <v>0</v>
      </c>
      <c r="AR14" s="10">
        <v>0</v>
      </c>
      <c r="AS14" s="11">
        <v>0</v>
      </c>
      <c r="AT14" s="11">
        <v>0</v>
      </c>
      <c r="AU14" s="12">
        <v>0</v>
      </c>
      <c r="AV14" s="12">
        <v>1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2">
        <v>0</v>
      </c>
      <c r="BD14" s="11">
        <v>0</v>
      </c>
      <c r="BE14" s="11">
        <v>0</v>
      </c>
      <c r="BF14" s="11">
        <v>3</v>
      </c>
      <c r="BG14" s="11">
        <v>0</v>
      </c>
      <c r="BH14" s="11">
        <v>0</v>
      </c>
    </row>
    <row r="15" spans="1:60" x14ac:dyDescent="0.2">
      <c r="A15" t="s">
        <v>66</v>
      </c>
      <c r="B15" t="s">
        <v>67</v>
      </c>
      <c r="C15" s="3">
        <v>0</v>
      </c>
      <c r="D15" s="3">
        <v>0</v>
      </c>
      <c r="E15" s="3">
        <v>29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4">
        <v>0</v>
      </c>
      <c r="R15" s="4">
        <v>0</v>
      </c>
      <c r="S15" s="4">
        <v>0</v>
      </c>
      <c r="T15" s="4">
        <v>4</v>
      </c>
      <c r="U15" s="4">
        <v>0</v>
      </c>
      <c r="V15" s="5">
        <v>0</v>
      </c>
      <c r="W15" s="4">
        <v>0</v>
      </c>
      <c r="X15" s="6">
        <v>0</v>
      </c>
      <c r="Y15" s="6">
        <v>0</v>
      </c>
      <c r="Z15" s="6">
        <v>0</v>
      </c>
      <c r="AA15" s="7">
        <v>0</v>
      </c>
      <c r="AB15" s="5">
        <v>0</v>
      </c>
      <c r="AC15" s="4">
        <v>0</v>
      </c>
      <c r="AD15" s="4">
        <v>4</v>
      </c>
      <c r="AE15" s="6">
        <v>0</v>
      </c>
      <c r="AF15" s="5">
        <v>10</v>
      </c>
      <c r="AG15" s="5">
        <v>0</v>
      </c>
      <c r="AH15" s="7">
        <v>0</v>
      </c>
      <c r="AI15" s="8">
        <v>36</v>
      </c>
      <c r="AJ15" s="8">
        <v>0</v>
      </c>
      <c r="AK15" s="9">
        <v>4</v>
      </c>
      <c r="AL15" s="9">
        <v>0</v>
      </c>
      <c r="AM15" s="9">
        <v>0</v>
      </c>
      <c r="AN15" s="8">
        <v>0</v>
      </c>
      <c r="AO15" s="9">
        <v>2</v>
      </c>
      <c r="AP15" s="11">
        <v>0</v>
      </c>
      <c r="AQ15" s="8">
        <v>0</v>
      </c>
      <c r="AR15" s="10">
        <v>0</v>
      </c>
      <c r="AS15" s="11">
        <v>0</v>
      </c>
      <c r="AT15" s="11">
        <v>0</v>
      </c>
      <c r="AU15" s="12">
        <v>0</v>
      </c>
      <c r="AV15" s="12">
        <v>0</v>
      </c>
      <c r="AW15" s="11">
        <v>0</v>
      </c>
      <c r="AX15" s="11">
        <v>0</v>
      </c>
      <c r="AY15" s="11">
        <v>0</v>
      </c>
      <c r="AZ15" s="11">
        <v>0</v>
      </c>
      <c r="BA15" s="11">
        <v>0</v>
      </c>
      <c r="BB15" s="11">
        <v>0</v>
      </c>
      <c r="BC15" s="12">
        <v>0</v>
      </c>
      <c r="BD15" s="11">
        <v>0</v>
      </c>
      <c r="BE15" s="11">
        <v>0</v>
      </c>
      <c r="BF15" s="11">
        <v>11</v>
      </c>
      <c r="BG15" s="11">
        <v>0</v>
      </c>
      <c r="BH15" s="11">
        <v>0</v>
      </c>
    </row>
    <row r="16" spans="1:60" x14ac:dyDescent="0.2">
      <c r="A16" t="s">
        <v>66</v>
      </c>
      <c r="B16" t="s">
        <v>67</v>
      </c>
      <c r="C16" s="3">
        <v>0</v>
      </c>
      <c r="D16" s="3">
        <v>0</v>
      </c>
      <c r="E16" s="3">
        <v>43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4">
        <v>0</v>
      </c>
      <c r="R16" s="4">
        <v>0</v>
      </c>
      <c r="S16" s="4">
        <v>0</v>
      </c>
      <c r="T16" s="4">
        <v>4</v>
      </c>
      <c r="U16" s="4">
        <v>5</v>
      </c>
      <c r="V16" s="5">
        <v>0</v>
      </c>
      <c r="W16" s="4">
        <v>0</v>
      </c>
      <c r="X16" s="6">
        <v>0</v>
      </c>
      <c r="Y16" s="6">
        <v>0</v>
      </c>
      <c r="Z16" s="6">
        <v>0</v>
      </c>
      <c r="AA16" s="7">
        <v>0</v>
      </c>
      <c r="AB16" s="5">
        <v>5</v>
      </c>
      <c r="AC16" s="4">
        <v>0</v>
      </c>
      <c r="AD16" s="4">
        <v>0</v>
      </c>
      <c r="AE16" s="6">
        <v>0</v>
      </c>
      <c r="AF16" s="5">
        <v>7</v>
      </c>
      <c r="AG16" s="5">
        <v>0</v>
      </c>
      <c r="AH16" s="7">
        <v>0</v>
      </c>
      <c r="AI16" s="8">
        <v>33</v>
      </c>
      <c r="AJ16" s="8">
        <v>0</v>
      </c>
      <c r="AK16" s="9">
        <v>1</v>
      </c>
      <c r="AL16" s="9">
        <v>0</v>
      </c>
      <c r="AM16" s="9">
        <v>0</v>
      </c>
      <c r="AN16" s="8">
        <v>0</v>
      </c>
      <c r="AO16" s="9">
        <v>0</v>
      </c>
      <c r="AP16" s="11">
        <v>0</v>
      </c>
      <c r="AQ16" s="8">
        <v>1</v>
      </c>
      <c r="AR16" s="10">
        <v>0</v>
      </c>
      <c r="AS16" s="11">
        <v>0</v>
      </c>
      <c r="AT16" s="11">
        <v>0</v>
      </c>
      <c r="AU16" s="12">
        <v>0</v>
      </c>
      <c r="AV16" s="12">
        <v>0</v>
      </c>
      <c r="AW16" s="11">
        <v>0</v>
      </c>
      <c r="AX16" s="11">
        <v>0</v>
      </c>
      <c r="AY16" s="11">
        <v>0</v>
      </c>
      <c r="AZ16" s="11">
        <v>0</v>
      </c>
      <c r="BA16" s="11">
        <v>0</v>
      </c>
      <c r="BB16" s="11">
        <v>0</v>
      </c>
      <c r="BC16" s="12">
        <v>0</v>
      </c>
      <c r="BD16" s="11">
        <v>0</v>
      </c>
      <c r="BE16" s="11">
        <v>0</v>
      </c>
      <c r="BF16" s="11">
        <v>1</v>
      </c>
      <c r="BG16" s="11">
        <v>0</v>
      </c>
      <c r="BH16" s="11">
        <v>0</v>
      </c>
    </row>
    <row r="17" spans="1:60" x14ac:dyDescent="0.2">
      <c r="A17" t="s">
        <v>66</v>
      </c>
      <c r="B17" t="s">
        <v>67</v>
      </c>
      <c r="C17" s="3">
        <v>0</v>
      </c>
      <c r="D17" s="3">
        <v>0</v>
      </c>
      <c r="E17" s="3">
        <v>16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4">
        <v>0</v>
      </c>
      <c r="R17" s="4">
        <v>0</v>
      </c>
      <c r="S17" s="4">
        <v>0</v>
      </c>
      <c r="T17" s="4">
        <v>3</v>
      </c>
      <c r="U17" s="4">
        <v>2</v>
      </c>
      <c r="V17" s="5">
        <v>0</v>
      </c>
      <c r="W17" s="4">
        <v>0</v>
      </c>
      <c r="X17" s="6">
        <v>0</v>
      </c>
      <c r="Y17" s="6">
        <v>0</v>
      </c>
      <c r="Z17" s="6">
        <v>0</v>
      </c>
      <c r="AA17" s="7">
        <v>0</v>
      </c>
      <c r="AB17" s="5">
        <v>0</v>
      </c>
      <c r="AC17" s="4">
        <v>2</v>
      </c>
      <c r="AD17" s="4">
        <v>3</v>
      </c>
      <c r="AE17" s="6">
        <v>0</v>
      </c>
      <c r="AF17" s="5">
        <v>14</v>
      </c>
      <c r="AG17" s="5">
        <v>0</v>
      </c>
      <c r="AH17" s="7">
        <v>0</v>
      </c>
      <c r="AI17" s="8">
        <v>46</v>
      </c>
      <c r="AJ17" s="8">
        <v>0</v>
      </c>
      <c r="AK17" s="9">
        <v>1</v>
      </c>
      <c r="AL17" s="9">
        <v>0</v>
      </c>
      <c r="AM17" s="9">
        <v>5</v>
      </c>
      <c r="AN17" s="8">
        <v>0</v>
      </c>
      <c r="AO17" s="9">
        <v>0</v>
      </c>
      <c r="AP17" s="11">
        <v>0</v>
      </c>
      <c r="AQ17" s="8">
        <v>0</v>
      </c>
      <c r="AR17" s="10">
        <v>0</v>
      </c>
      <c r="AS17" s="11">
        <v>0</v>
      </c>
      <c r="AT17" s="11">
        <v>0</v>
      </c>
      <c r="AU17" s="12">
        <v>0</v>
      </c>
      <c r="AV17" s="12">
        <v>2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2">
        <v>0</v>
      </c>
      <c r="BD17" s="11">
        <v>0</v>
      </c>
      <c r="BE17" s="11">
        <v>0</v>
      </c>
      <c r="BF17" s="11">
        <v>6</v>
      </c>
      <c r="BG17" s="11">
        <v>0</v>
      </c>
      <c r="BH17" s="11">
        <v>0</v>
      </c>
    </row>
    <row r="18" spans="1:60" x14ac:dyDescent="0.2">
      <c r="A18" t="s">
        <v>66</v>
      </c>
      <c r="B18" t="s">
        <v>67</v>
      </c>
      <c r="C18" s="3">
        <v>0</v>
      </c>
      <c r="D18" s="3">
        <v>0</v>
      </c>
      <c r="E18" s="3">
        <v>35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4">
        <v>0</v>
      </c>
      <c r="R18" s="4">
        <v>0</v>
      </c>
      <c r="S18" s="4">
        <v>0</v>
      </c>
      <c r="T18" s="4">
        <v>7</v>
      </c>
      <c r="U18" s="4">
        <v>1</v>
      </c>
      <c r="V18" s="5">
        <v>0</v>
      </c>
      <c r="W18" s="4">
        <v>0</v>
      </c>
      <c r="X18" s="6">
        <v>0</v>
      </c>
      <c r="Y18" s="6">
        <v>0</v>
      </c>
      <c r="Z18" s="6">
        <v>0</v>
      </c>
      <c r="AA18" s="7">
        <v>0</v>
      </c>
      <c r="AB18" s="5">
        <v>3</v>
      </c>
      <c r="AC18" s="4">
        <v>1</v>
      </c>
      <c r="AD18" s="4">
        <v>0</v>
      </c>
      <c r="AE18" s="6">
        <v>0</v>
      </c>
      <c r="AF18" s="5">
        <v>17</v>
      </c>
      <c r="AG18" s="5">
        <v>0</v>
      </c>
      <c r="AH18" s="7">
        <v>0</v>
      </c>
      <c r="AI18" s="8">
        <v>23</v>
      </c>
      <c r="AJ18" s="8">
        <v>0</v>
      </c>
      <c r="AK18" s="9">
        <v>1</v>
      </c>
      <c r="AL18" s="9">
        <v>0</v>
      </c>
      <c r="AM18" s="9">
        <v>1</v>
      </c>
      <c r="AN18" s="8">
        <v>0</v>
      </c>
      <c r="AO18" s="9">
        <v>1</v>
      </c>
      <c r="AP18" s="11">
        <v>0</v>
      </c>
      <c r="AQ18" s="8">
        <v>1</v>
      </c>
      <c r="AR18" s="10">
        <v>0</v>
      </c>
      <c r="AS18" s="11">
        <v>0</v>
      </c>
      <c r="AT18" s="11">
        <v>0</v>
      </c>
      <c r="AU18" s="12">
        <v>0</v>
      </c>
      <c r="AV18" s="12">
        <v>0</v>
      </c>
      <c r="AW18" s="11">
        <v>0</v>
      </c>
      <c r="AX18" s="11">
        <v>0</v>
      </c>
      <c r="AY18" s="11">
        <v>0</v>
      </c>
      <c r="AZ18" s="11">
        <v>0</v>
      </c>
      <c r="BA18" s="11">
        <v>0</v>
      </c>
      <c r="BB18" s="11">
        <v>0</v>
      </c>
      <c r="BC18" s="12">
        <v>0</v>
      </c>
      <c r="BD18" s="11">
        <v>0</v>
      </c>
      <c r="BE18" s="11">
        <v>0</v>
      </c>
      <c r="BF18" s="11">
        <v>9</v>
      </c>
      <c r="BG18" s="11">
        <v>0</v>
      </c>
      <c r="BH18" s="11">
        <v>0</v>
      </c>
    </row>
    <row r="19" spans="1:60" x14ac:dyDescent="0.2">
      <c r="A19" t="s">
        <v>66</v>
      </c>
      <c r="B19" t="s">
        <v>67</v>
      </c>
      <c r="C19" s="3">
        <v>4</v>
      </c>
      <c r="D19" s="3">
        <v>0</v>
      </c>
      <c r="E19" s="3">
        <v>23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4">
        <v>0</v>
      </c>
      <c r="R19" s="4">
        <v>0</v>
      </c>
      <c r="S19" s="4">
        <v>0</v>
      </c>
      <c r="T19" s="4">
        <v>1</v>
      </c>
      <c r="U19" s="4">
        <v>0</v>
      </c>
      <c r="V19" s="5">
        <v>0</v>
      </c>
      <c r="W19" s="4">
        <v>0</v>
      </c>
      <c r="X19" s="6">
        <v>0</v>
      </c>
      <c r="Y19" s="6">
        <v>0</v>
      </c>
      <c r="Z19" s="6">
        <v>0</v>
      </c>
      <c r="AA19" s="7">
        <v>0</v>
      </c>
      <c r="AB19" s="5">
        <v>0</v>
      </c>
      <c r="AC19" s="4">
        <v>1</v>
      </c>
      <c r="AD19" s="4">
        <v>1</v>
      </c>
      <c r="AE19" s="6">
        <v>0</v>
      </c>
      <c r="AF19" s="5">
        <v>14</v>
      </c>
      <c r="AG19" s="5">
        <v>0</v>
      </c>
      <c r="AH19" s="7">
        <v>0</v>
      </c>
      <c r="AI19" s="8">
        <v>20</v>
      </c>
      <c r="AJ19" s="8">
        <v>0</v>
      </c>
      <c r="AK19" s="9">
        <v>0</v>
      </c>
      <c r="AL19" s="9">
        <v>0</v>
      </c>
      <c r="AM19" s="9">
        <v>7</v>
      </c>
      <c r="AN19" s="8">
        <v>0</v>
      </c>
      <c r="AO19" s="9">
        <v>0</v>
      </c>
      <c r="AP19" s="11">
        <v>0</v>
      </c>
      <c r="AQ19" s="8">
        <v>0</v>
      </c>
      <c r="AR19" s="10">
        <v>1</v>
      </c>
      <c r="AS19" s="11">
        <v>4</v>
      </c>
      <c r="AT19" s="11">
        <v>0</v>
      </c>
      <c r="AU19" s="12">
        <v>0</v>
      </c>
      <c r="AV19" s="12">
        <v>0</v>
      </c>
      <c r="AW19" s="11">
        <v>0</v>
      </c>
      <c r="AX19" s="11">
        <v>0</v>
      </c>
      <c r="AY19" s="11">
        <v>1</v>
      </c>
      <c r="AZ19" s="11">
        <v>0</v>
      </c>
      <c r="BA19" s="11">
        <v>0</v>
      </c>
      <c r="BB19" s="11">
        <v>0</v>
      </c>
      <c r="BC19" s="12">
        <v>0</v>
      </c>
      <c r="BD19" s="11">
        <v>0</v>
      </c>
      <c r="BE19" s="11">
        <v>21</v>
      </c>
      <c r="BF19" s="11">
        <v>2</v>
      </c>
      <c r="BG19" s="11">
        <v>0</v>
      </c>
      <c r="BH19" s="11">
        <v>0</v>
      </c>
    </row>
    <row r="20" spans="1:60" x14ac:dyDescent="0.2">
      <c r="A20" t="s">
        <v>66</v>
      </c>
      <c r="B20" t="s">
        <v>67</v>
      </c>
      <c r="C20" s="3">
        <v>0</v>
      </c>
      <c r="D20" s="3">
        <v>0</v>
      </c>
      <c r="E20" s="3">
        <v>3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5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4">
        <v>0</v>
      </c>
      <c r="R20" s="4">
        <v>0</v>
      </c>
      <c r="S20" s="4">
        <v>0</v>
      </c>
      <c r="T20" s="4">
        <v>1</v>
      </c>
      <c r="U20" s="4">
        <v>0</v>
      </c>
      <c r="V20" s="5">
        <v>0</v>
      </c>
      <c r="W20" s="4">
        <v>0</v>
      </c>
      <c r="X20" s="6">
        <v>0</v>
      </c>
      <c r="Y20" s="6">
        <v>0</v>
      </c>
      <c r="Z20" s="6">
        <v>0</v>
      </c>
      <c r="AA20" s="7">
        <v>0</v>
      </c>
      <c r="AB20" s="5">
        <v>11</v>
      </c>
      <c r="AC20" s="4">
        <v>1</v>
      </c>
      <c r="AD20" s="4">
        <v>3</v>
      </c>
      <c r="AE20" s="6">
        <v>0</v>
      </c>
      <c r="AF20" s="5">
        <v>27</v>
      </c>
      <c r="AG20" s="5">
        <v>0</v>
      </c>
      <c r="AH20" s="7">
        <v>0</v>
      </c>
      <c r="AI20" s="8">
        <v>17</v>
      </c>
      <c r="AJ20" s="8">
        <v>0</v>
      </c>
      <c r="AK20" s="9">
        <v>0</v>
      </c>
      <c r="AL20" s="9">
        <v>0</v>
      </c>
      <c r="AM20" s="9">
        <v>1</v>
      </c>
      <c r="AN20" s="8">
        <v>0</v>
      </c>
      <c r="AO20" s="9">
        <v>1</v>
      </c>
      <c r="AP20" s="11">
        <v>0</v>
      </c>
      <c r="AQ20" s="8">
        <v>0</v>
      </c>
      <c r="AR20" s="10">
        <v>1</v>
      </c>
      <c r="AS20" s="11">
        <v>0</v>
      </c>
      <c r="AT20" s="11">
        <v>0</v>
      </c>
      <c r="AU20" s="12">
        <v>0</v>
      </c>
      <c r="AV20" s="12">
        <v>0</v>
      </c>
      <c r="AW20" s="11">
        <v>0</v>
      </c>
      <c r="AX20" s="11">
        <v>0</v>
      </c>
      <c r="AY20" s="11">
        <v>0</v>
      </c>
      <c r="AZ20" s="11">
        <v>0</v>
      </c>
      <c r="BA20" s="11">
        <v>0</v>
      </c>
      <c r="BB20" s="11">
        <v>0</v>
      </c>
      <c r="BC20" s="12">
        <v>0</v>
      </c>
      <c r="BD20" s="11">
        <v>0</v>
      </c>
      <c r="BE20" s="11">
        <v>22</v>
      </c>
      <c r="BF20" s="11">
        <v>7</v>
      </c>
      <c r="BG20" s="11">
        <v>0</v>
      </c>
      <c r="BH20" s="11">
        <v>0</v>
      </c>
    </row>
    <row r="21" spans="1:60" x14ac:dyDescent="0.2">
      <c r="A21" t="s">
        <v>68</v>
      </c>
      <c r="B21" t="s">
        <v>67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8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5">
        <v>0</v>
      </c>
      <c r="W21" s="4">
        <v>0</v>
      </c>
      <c r="X21" s="6">
        <v>0</v>
      </c>
      <c r="Y21" s="6">
        <v>0</v>
      </c>
      <c r="Z21" s="6">
        <v>0</v>
      </c>
      <c r="AA21" s="7">
        <v>0</v>
      </c>
      <c r="AB21" s="5">
        <v>0</v>
      </c>
      <c r="AC21" s="4">
        <v>0</v>
      </c>
      <c r="AD21" s="4">
        <v>0</v>
      </c>
      <c r="AE21" s="6">
        <v>0</v>
      </c>
      <c r="AF21" s="5">
        <v>2</v>
      </c>
      <c r="AG21" s="5">
        <v>0</v>
      </c>
      <c r="AH21" s="7">
        <v>0</v>
      </c>
      <c r="AI21" s="8">
        <v>67</v>
      </c>
      <c r="AJ21" s="8">
        <v>0</v>
      </c>
      <c r="AK21" s="9">
        <v>0</v>
      </c>
      <c r="AL21" s="9">
        <v>0</v>
      </c>
      <c r="AM21" s="9">
        <v>21</v>
      </c>
      <c r="AN21" s="8">
        <v>0</v>
      </c>
      <c r="AO21" s="9">
        <v>0</v>
      </c>
      <c r="AP21" s="11">
        <v>0</v>
      </c>
      <c r="AQ21" s="8">
        <v>0</v>
      </c>
      <c r="AR21" s="10">
        <v>0</v>
      </c>
      <c r="AS21" s="11">
        <v>0</v>
      </c>
      <c r="AT21" s="11">
        <v>0</v>
      </c>
      <c r="AU21" s="12">
        <v>0</v>
      </c>
      <c r="AV21" s="12">
        <v>0</v>
      </c>
      <c r="AW21" s="11">
        <v>0</v>
      </c>
      <c r="AX21" s="11">
        <v>0</v>
      </c>
      <c r="AY21" s="11">
        <v>0</v>
      </c>
      <c r="AZ21" s="11">
        <v>0</v>
      </c>
      <c r="BA21" s="11">
        <v>0</v>
      </c>
      <c r="BB21" s="11">
        <v>0</v>
      </c>
      <c r="BC21" s="12">
        <v>0</v>
      </c>
      <c r="BD21" s="11">
        <v>0</v>
      </c>
      <c r="BE21" s="11">
        <v>1</v>
      </c>
      <c r="BF21" s="11">
        <v>0</v>
      </c>
      <c r="BG21" s="11">
        <v>0</v>
      </c>
      <c r="BH21" s="11">
        <v>0</v>
      </c>
    </row>
    <row r="22" spans="1:60" x14ac:dyDescent="0.2">
      <c r="A22" t="s">
        <v>68</v>
      </c>
      <c r="B22" t="s">
        <v>67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5">
        <v>0</v>
      </c>
      <c r="W22" s="4">
        <v>0</v>
      </c>
      <c r="X22" s="6">
        <v>0</v>
      </c>
      <c r="Y22" s="6">
        <v>0</v>
      </c>
      <c r="Z22" s="6">
        <v>0</v>
      </c>
      <c r="AA22" s="7">
        <v>0</v>
      </c>
      <c r="AB22" s="5">
        <v>2</v>
      </c>
      <c r="AC22" s="4">
        <v>0</v>
      </c>
      <c r="AD22" s="4">
        <v>0</v>
      </c>
      <c r="AE22" s="6">
        <v>0</v>
      </c>
      <c r="AF22" s="5">
        <v>0</v>
      </c>
      <c r="AG22" s="5">
        <v>0</v>
      </c>
      <c r="AH22" s="7">
        <v>0</v>
      </c>
      <c r="AI22" s="8">
        <v>75</v>
      </c>
      <c r="AJ22" s="8">
        <v>0</v>
      </c>
      <c r="AK22" s="9">
        <v>0</v>
      </c>
      <c r="AL22" s="9">
        <v>0</v>
      </c>
      <c r="AM22" s="9">
        <v>23</v>
      </c>
      <c r="AN22" s="8">
        <v>0</v>
      </c>
      <c r="AO22" s="9">
        <v>0</v>
      </c>
      <c r="AP22" s="11">
        <v>0</v>
      </c>
      <c r="AQ22" s="8">
        <v>0</v>
      </c>
      <c r="AR22" s="10">
        <v>0</v>
      </c>
      <c r="AS22" s="11">
        <v>0</v>
      </c>
      <c r="AT22" s="11">
        <v>0</v>
      </c>
      <c r="AU22" s="12">
        <v>0</v>
      </c>
      <c r="AV22" s="12">
        <v>0</v>
      </c>
      <c r="AW22" s="11">
        <v>0</v>
      </c>
      <c r="AX22" s="11">
        <v>0</v>
      </c>
      <c r="AY22" s="11">
        <v>0</v>
      </c>
      <c r="AZ22" s="11">
        <v>0</v>
      </c>
      <c r="BA22" s="11">
        <v>0</v>
      </c>
      <c r="BB22" s="11">
        <v>0</v>
      </c>
      <c r="BC22" s="12">
        <v>0</v>
      </c>
      <c r="BD22" s="11">
        <v>0</v>
      </c>
      <c r="BE22" s="11">
        <v>0</v>
      </c>
      <c r="BF22" s="11">
        <v>0</v>
      </c>
      <c r="BG22" s="11">
        <v>0</v>
      </c>
      <c r="BH22" s="11">
        <v>0</v>
      </c>
    </row>
    <row r="23" spans="1:60" x14ac:dyDescent="0.2">
      <c r="A23" t="s">
        <v>68</v>
      </c>
      <c r="B23" t="s">
        <v>67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5">
        <v>0</v>
      </c>
      <c r="W23" s="4">
        <v>0</v>
      </c>
      <c r="X23" s="6">
        <v>0</v>
      </c>
      <c r="Y23" s="6">
        <v>0</v>
      </c>
      <c r="Z23" s="6">
        <v>0</v>
      </c>
      <c r="AA23" s="7">
        <v>0</v>
      </c>
      <c r="AB23" s="5">
        <v>1</v>
      </c>
      <c r="AC23" s="4">
        <v>0</v>
      </c>
      <c r="AD23" s="4">
        <v>0</v>
      </c>
      <c r="AE23" s="6">
        <v>0</v>
      </c>
      <c r="AF23" s="5">
        <v>2</v>
      </c>
      <c r="AG23" s="5">
        <v>0</v>
      </c>
      <c r="AH23" s="7">
        <v>0</v>
      </c>
      <c r="AI23" s="8">
        <v>64</v>
      </c>
      <c r="AJ23" s="8">
        <v>0</v>
      </c>
      <c r="AK23" s="9">
        <v>0</v>
      </c>
      <c r="AL23" s="9">
        <v>0</v>
      </c>
      <c r="AM23" s="9">
        <v>33</v>
      </c>
      <c r="AN23" s="8">
        <v>0</v>
      </c>
      <c r="AO23" s="9">
        <v>0</v>
      </c>
      <c r="AP23" s="11">
        <v>0</v>
      </c>
      <c r="AQ23" s="8">
        <v>0</v>
      </c>
      <c r="AR23" s="10">
        <v>0</v>
      </c>
      <c r="AS23" s="11">
        <v>0</v>
      </c>
      <c r="AT23" s="11">
        <v>0</v>
      </c>
      <c r="AU23" s="12">
        <v>0</v>
      </c>
      <c r="AV23" s="12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2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</row>
    <row r="24" spans="1:60" x14ac:dyDescent="0.2">
      <c r="A24" t="s">
        <v>68</v>
      </c>
      <c r="B24" t="s">
        <v>67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35</v>
      </c>
      <c r="L24" s="3">
        <v>0</v>
      </c>
      <c r="M24" s="3">
        <v>0</v>
      </c>
      <c r="N24" s="3">
        <v>0</v>
      </c>
      <c r="O24" s="3">
        <v>0</v>
      </c>
      <c r="P24" s="3">
        <v>1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5">
        <v>0</v>
      </c>
      <c r="W24" s="4">
        <v>0</v>
      </c>
      <c r="X24" s="6">
        <v>0</v>
      </c>
      <c r="Y24" s="6">
        <v>0</v>
      </c>
      <c r="Z24" s="6">
        <v>0</v>
      </c>
      <c r="AA24" s="7">
        <v>0</v>
      </c>
      <c r="AB24" s="5">
        <v>0</v>
      </c>
      <c r="AC24" s="4">
        <v>0</v>
      </c>
      <c r="AD24" s="4">
        <v>0</v>
      </c>
      <c r="AE24" s="6">
        <v>0</v>
      </c>
      <c r="AF24" s="5">
        <v>8</v>
      </c>
      <c r="AG24" s="5">
        <v>0</v>
      </c>
      <c r="AH24" s="7">
        <v>0</v>
      </c>
      <c r="AI24" s="8">
        <v>54</v>
      </c>
      <c r="AJ24" s="8">
        <v>0</v>
      </c>
      <c r="AK24" s="9">
        <v>0</v>
      </c>
      <c r="AL24" s="9">
        <v>0</v>
      </c>
      <c r="AM24" s="9">
        <v>0</v>
      </c>
      <c r="AN24" s="8">
        <v>0</v>
      </c>
      <c r="AO24" s="9">
        <v>0</v>
      </c>
      <c r="AP24" s="11">
        <v>0</v>
      </c>
      <c r="AQ24" s="8">
        <v>0</v>
      </c>
      <c r="AR24" s="10">
        <v>0</v>
      </c>
      <c r="AS24" s="11">
        <v>0</v>
      </c>
      <c r="AT24" s="11">
        <v>0</v>
      </c>
      <c r="AU24" s="12">
        <v>0</v>
      </c>
      <c r="AV24" s="12">
        <v>0</v>
      </c>
      <c r="AW24" s="11">
        <v>0</v>
      </c>
      <c r="AX24" s="11">
        <v>0</v>
      </c>
      <c r="AY24" s="11">
        <v>0</v>
      </c>
      <c r="AZ24" s="11">
        <v>0</v>
      </c>
      <c r="BA24" s="11">
        <v>0</v>
      </c>
      <c r="BB24" s="11">
        <v>0</v>
      </c>
      <c r="BC24" s="12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0</v>
      </c>
    </row>
    <row r="25" spans="1:60" x14ac:dyDescent="0.2">
      <c r="A25" t="s">
        <v>68</v>
      </c>
      <c r="B25" t="s">
        <v>67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18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5">
        <v>0</v>
      </c>
      <c r="W25" s="4">
        <v>0</v>
      </c>
      <c r="X25" s="6">
        <v>0</v>
      </c>
      <c r="Y25" s="6">
        <v>0</v>
      </c>
      <c r="Z25" s="6">
        <v>0</v>
      </c>
      <c r="AA25" s="7">
        <v>0</v>
      </c>
      <c r="AB25" s="5">
        <v>0</v>
      </c>
      <c r="AC25" s="4">
        <v>0</v>
      </c>
      <c r="AD25" s="4">
        <v>0</v>
      </c>
      <c r="AE25" s="6">
        <v>0</v>
      </c>
      <c r="AF25" s="5">
        <v>11</v>
      </c>
      <c r="AG25" s="5">
        <v>0</v>
      </c>
      <c r="AH25" s="7">
        <v>0</v>
      </c>
      <c r="AI25" s="8">
        <v>49</v>
      </c>
      <c r="AJ25" s="8">
        <v>0</v>
      </c>
      <c r="AK25" s="9">
        <v>0</v>
      </c>
      <c r="AL25" s="9">
        <v>0</v>
      </c>
      <c r="AM25" s="9">
        <v>22</v>
      </c>
      <c r="AN25" s="8">
        <v>0</v>
      </c>
      <c r="AO25" s="9">
        <v>0</v>
      </c>
      <c r="AP25" s="11">
        <v>0</v>
      </c>
      <c r="AQ25" s="8">
        <v>0</v>
      </c>
      <c r="AR25" s="10">
        <v>0</v>
      </c>
      <c r="AS25" s="11">
        <v>0</v>
      </c>
      <c r="AT25" s="11">
        <v>0</v>
      </c>
      <c r="AU25" s="12">
        <v>0</v>
      </c>
      <c r="AV25" s="12">
        <v>0</v>
      </c>
      <c r="AW25" s="11">
        <v>0</v>
      </c>
      <c r="AX25" s="11">
        <v>0</v>
      </c>
      <c r="AY25" s="11">
        <v>0</v>
      </c>
      <c r="AZ25" s="11">
        <v>0</v>
      </c>
      <c r="BA25" s="11">
        <v>0</v>
      </c>
      <c r="BB25" s="11">
        <v>0</v>
      </c>
      <c r="BC25" s="12">
        <v>0</v>
      </c>
      <c r="BD25" s="11">
        <v>0</v>
      </c>
      <c r="BE25" s="11">
        <v>0</v>
      </c>
      <c r="BF25" s="11">
        <v>0</v>
      </c>
      <c r="BG25" s="11">
        <v>0</v>
      </c>
      <c r="BH25" s="11">
        <v>0</v>
      </c>
    </row>
    <row r="26" spans="1:60" x14ac:dyDescent="0.2">
      <c r="A26" t="s">
        <v>68</v>
      </c>
      <c r="B26" t="s">
        <v>67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4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5">
        <v>0</v>
      </c>
      <c r="W26" s="4">
        <v>0</v>
      </c>
      <c r="X26" s="6">
        <v>0</v>
      </c>
      <c r="Y26" s="6">
        <v>0</v>
      </c>
      <c r="Z26" s="6">
        <v>0</v>
      </c>
      <c r="AA26" s="7">
        <v>0</v>
      </c>
      <c r="AB26" s="5">
        <v>0</v>
      </c>
      <c r="AC26" s="4">
        <v>0</v>
      </c>
      <c r="AD26" s="4">
        <v>0</v>
      </c>
      <c r="AE26" s="6">
        <v>0</v>
      </c>
      <c r="AF26" s="5">
        <v>3</v>
      </c>
      <c r="AG26" s="5">
        <v>0</v>
      </c>
      <c r="AH26" s="7">
        <v>0</v>
      </c>
      <c r="AI26" s="8">
        <v>77</v>
      </c>
      <c r="AJ26" s="8">
        <v>0</v>
      </c>
      <c r="AK26" s="9">
        <v>0</v>
      </c>
      <c r="AL26" s="9">
        <v>0</v>
      </c>
      <c r="AM26" s="9">
        <v>11</v>
      </c>
      <c r="AN26" s="8">
        <v>0</v>
      </c>
      <c r="AO26" s="9">
        <v>0</v>
      </c>
      <c r="AP26" s="11">
        <v>0</v>
      </c>
      <c r="AQ26" s="8">
        <v>0</v>
      </c>
      <c r="AR26" s="10">
        <v>0</v>
      </c>
      <c r="AS26" s="11">
        <v>0</v>
      </c>
      <c r="AT26" s="11">
        <v>0</v>
      </c>
      <c r="AU26" s="12">
        <v>0</v>
      </c>
      <c r="AV26" s="12">
        <v>0</v>
      </c>
      <c r="AW26" s="11">
        <v>0</v>
      </c>
      <c r="AX26" s="11">
        <v>0</v>
      </c>
      <c r="AY26" s="11">
        <v>0</v>
      </c>
      <c r="AZ26" s="11">
        <v>0</v>
      </c>
      <c r="BA26" s="11">
        <v>0</v>
      </c>
      <c r="BB26" s="11">
        <v>0</v>
      </c>
      <c r="BC26" s="12">
        <v>0</v>
      </c>
      <c r="BD26" s="11">
        <v>0</v>
      </c>
      <c r="BE26" s="11">
        <v>4</v>
      </c>
      <c r="BF26" s="11">
        <v>0</v>
      </c>
      <c r="BG26" s="11">
        <v>0</v>
      </c>
      <c r="BH26" s="11">
        <v>0</v>
      </c>
    </row>
    <row r="27" spans="1:60" x14ac:dyDescent="0.2">
      <c r="A27" t="s">
        <v>68</v>
      </c>
      <c r="B27" t="s">
        <v>67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3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5">
        <v>0</v>
      </c>
      <c r="W27" s="4">
        <v>0</v>
      </c>
      <c r="X27" s="6">
        <v>0</v>
      </c>
      <c r="Y27" s="6">
        <v>0</v>
      </c>
      <c r="Z27" s="6">
        <v>0</v>
      </c>
      <c r="AA27" s="7">
        <v>0</v>
      </c>
      <c r="AB27" s="5">
        <v>0</v>
      </c>
      <c r="AC27" s="4">
        <v>0</v>
      </c>
      <c r="AD27" s="4">
        <v>0</v>
      </c>
      <c r="AE27" s="6">
        <v>0</v>
      </c>
      <c r="AF27" s="5">
        <v>0</v>
      </c>
      <c r="AG27" s="5">
        <v>0</v>
      </c>
      <c r="AH27" s="7">
        <v>0</v>
      </c>
      <c r="AI27" s="8">
        <v>55</v>
      </c>
      <c r="AJ27" s="8">
        <v>0</v>
      </c>
      <c r="AK27" s="9">
        <v>0</v>
      </c>
      <c r="AL27" s="9">
        <v>0</v>
      </c>
      <c r="AM27" s="9">
        <v>4</v>
      </c>
      <c r="AN27" s="8">
        <v>1</v>
      </c>
      <c r="AO27" s="9">
        <v>0</v>
      </c>
      <c r="AP27" s="11">
        <v>0</v>
      </c>
      <c r="AQ27" s="8">
        <v>0</v>
      </c>
      <c r="AR27" s="10">
        <v>0</v>
      </c>
      <c r="AS27" s="11">
        <v>0</v>
      </c>
      <c r="AT27" s="11">
        <v>0</v>
      </c>
      <c r="AU27" s="12">
        <v>0</v>
      </c>
      <c r="AV27" s="12">
        <v>0</v>
      </c>
      <c r="AW27" s="11">
        <v>0</v>
      </c>
      <c r="AX27" s="11">
        <v>0</v>
      </c>
      <c r="AY27" s="11">
        <v>0</v>
      </c>
      <c r="AZ27" s="11">
        <v>0</v>
      </c>
      <c r="BA27" s="11">
        <v>0</v>
      </c>
      <c r="BB27" s="11">
        <v>0</v>
      </c>
      <c r="BC27" s="12">
        <v>0</v>
      </c>
      <c r="BD27" s="11">
        <v>0</v>
      </c>
      <c r="BE27" s="11">
        <v>36</v>
      </c>
      <c r="BF27" s="11">
        <v>0</v>
      </c>
      <c r="BG27" s="11">
        <v>0</v>
      </c>
      <c r="BH27" s="11">
        <v>0</v>
      </c>
    </row>
    <row r="28" spans="1:60" x14ac:dyDescent="0.2">
      <c r="A28" t="s">
        <v>68</v>
      </c>
      <c r="B28" t="s">
        <v>67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5">
        <v>0</v>
      </c>
      <c r="W28" s="4">
        <v>0</v>
      </c>
      <c r="X28" s="6">
        <v>0</v>
      </c>
      <c r="Y28" s="6">
        <v>0</v>
      </c>
      <c r="Z28" s="6">
        <v>0</v>
      </c>
      <c r="AA28" s="7">
        <v>0</v>
      </c>
      <c r="AB28" s="5">
        <v>0</v>
      </c>
      <c r="AC28" s="4">
        <v>0</v>
      </c>
      <c r="AD28" s="4">
        <v>0</v>
      </c>
      <c r="AE28" s="6">
        <v>0</v>
      </c>
      <c r="AF28" s="5">
        <v>0</v>
      </c>
      <c r="AG28" s="5">
        <v>0</v>
      </c>
      <c r="AH28" s="7">
        <v>0</v>
      </c>
      <c r="AI28" s="8">
        <v>100</v>
      </c>
      <c r="AJ28" s="8">
        <v>0</v>
      </c>
      <c r="AK28" s="9">
        <v>0</v>
      </c>
      <c r="AL28" s="9">
        <v>0</v>
      </c>
      <c r="AM28" s="9">
        <v>0</v>
      </c>
      <c r="AN28" s="8">
        <v>0</v>
      </c>
      <c r="AO28" s="9">
        <v>0</v>
      </c>
      <c r="AP28" s="11">
        <v>0</v>
      </c>
      <c r="AQ28" s="8">
        <v>0</v>
      </c>
      <c r="AR28" s="10">
        <v>0</v>
      </c>
      <c r="AS28" s="11">
        <v>0</v>
      </c>
      <c r="AT28" s="11">
        <v>0</v>
      </c>
      <c r="AU28" s="12">
        <v>0</v>
      </c>
      <c r="AV28" s="12">
        <v>0</v>
      </c>
      <c r="AW28" s="11">
        <v>0</v>
      </c>
      <c r="AX28" s="11">
        <v>0</v>
      </c>
      <c r="AY28" s="11">
        <v>0</v>
      </c>
      <c r="AZ28" s="11">
        <v>0</v>
      </c>
      <c r="BA28" s="11">
        <v>0</v>
      </c>
      <c r="BB28" s="11">
        <v>0</v>
      </c>
      <c r="BC28" s="12">
        <v>0</v>
      </c>
      <c r="BD28" s="11">
        <v>0</v>
      </c>
      <c r="BE28" s="11">
        <v>0</v>
      </c>
      <c r="BF28" s="11">
        <v>0</v>
      </c>
      <c r="BG28" s="11">
        <v>0</v>
      </c>
      <c r="BH28" s="11">
        <v>0</v>
      </c>
    </row>
    <row r="29" spans="1:60" x14ac:dyDescent="0.2">
      <c r="A29" t="s">
        <v>68</v>
      </c>
      <c r="B29" t="s">
        <v>67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2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5">
        <v>0</v>
      </c>
      <c r="W29" s="4">
        <v>0</v>
      </c>
      <c r="X29" s="6">
        <v>0</v>
      </c>
      <c r="Y29" s="6">
        <v>0</v>
      </c>
      <c r="Z29" s="6">
        <v>0</v>
      </c>
      <c r="AA29" s="7">
        <v>0</v>
      </c>
      <c r="AB29" s="5">
        <v>0</v>
      </c>
      <c r="AC29" s="4">
        <v>0</v>
      </c>
      <c r="AD29" s="4">
        <v>0</v>
      </c>
      <c r="AE29" s="6">
        <v>0</v>
      </c>
      <c r="AF29" s="5">
        <v>0</v>
      </c>
      <c r="AG29" s="5">
        <v>0</v>
      </c>
      <c r="AH29" s="7">
        <v>0</v>
      </c>
      <c r="AI29" s="8">
        <v>92</v>
      </c>
      <c r="AJ29" s="8">
        <v>0</v>
      </c>
      <c r="AK29" s="9">
        <v>0</v>
      </c>
      <c r="AL29" s="9">
        <v>0</v>
      </c>
      <c r="AM29" s="9">
        <v>4</v>
      </c>
      <c r="AN29" s="8">
        <v>0</v>
      </c>
      <c r="AO29" s="9">
        <v>0</v>
      </c>
      <c r="AP29" s="11">
        <v>0</v>
      </c>
      <c r="AQ29" s="8">
        <v>0</v>
      </c>
      <c r="AR29" s="10">
        <v>0</v>
      </c>
      <c r="AS29" s="11">
        <v>0</v>
      </c>
      <c r="AT29" s="11">
        <v>0</v>
      </c>
      <c r="AU29" s="12">
        <v>0</v>
      </c>
      <c r="AV29" s="12">
        <v>0</v>
      </c>
      <c r="AW29" s="11">
        <v>0</v>
      </c>
      <c r="AX29" s="11">
        <v>0</v>
      </c>
      <c r="AY29" s="11">
        <v>0</v>
      </c>
      <c r="AZ29" s="11">
        <v>0</v>
      </c>
      <c r="BA29" s="11">
        <v>0</v>
      </c>
      <c r="BB29" s="11">
        <v>0</v>
      </c>
      <c r="BC29" s="12">
        <v>0</v>
      </c>
      <c r="BD29" s="11">
        <v>0</v>
      </c>
      <c r="BE29" s="11">
        <v>1</v>
      </c>
      <c r="BF29" s="11">
        <v>0</v>
      </c>
      <c r="BG29" s="11">
        <v>0</v>
      </c>
      <c r="BH29" s="11">
        <v>0</v>
      </c>
    </row>
    <row r="30" spans="1:60" x14ac:dyDescent="0.2">
      <c r="A30" t="s">
        <v>68</v>
      </c>
      <c r="B30" t="s">
        <v>67</v>
      </c>
      <c r="C30" s="3">
        <v>0</v>
      </c>
      <c r="D30" s="3">
        <v>0</v>
      </c>
      <c r="E30" s="3">
        <v>0</v>
      </c>
      <c r="F30" s="3">
        <v>0</v>
      </c>
      <c r="G30" s="3">
        <v>5</v>
      </c>
      <c r="H30" s="3">
        <v>0</v>
      </c>
      <c r="I30" s="3">
        <v>0</v>
      </c>
      <c r="J30" s="3">
        <v>0</v>
      </c>
      <c r="K30" s="3">
        <v>5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5">
        <v>0</v>
      </c>
      <c r="W30" s="4">
        <v>0</v>
      </c>
      <c r="X30" s="6">
        <v>0</v>
      </c>
      <c r="Y30" s="6">
        <v>0</v>
      </c>
      <c r="Z30" s="6">
        <v>0</v>
      </c>
      <c r="AA30" s="7">
        <v>0</v>
      </c>
      <c r="AB30" s="5">
        <v>3</v>
      </c>
      <c r="AC30" s="4">
        <v>0</v>
      </c>
      <c r="AD30" s="4">
        <v>0</v>
      </c>
      <c r="AE30" s="6">
        <v>0</v>
      </c>
      <c r="AF30" s="5">
        <v>0</v>
      </c>
      <c r="AG30" s="5">
        <v>19</v>
      </c>
      <c r="AH30" s="7">
        <v>0</v>
      </c>
      <c r="AI30" s="8">
        <v>59</v>
      </c>
      <c r="AJ30" s="8">
        <v>0</v>
      </c>
      <c r="AK30" s="9">
        <v>0</v>
      </c>
      <c r="AL30" s="9">
        <v>0</v>
      </c>
      <c r="AM30" s="9">
        <v>9</v>
      </c>
      <c r="AN30" s="8">
        <v>0</v>
      </c>
      <c r="AO30" s="9">
        <v>0</v>
      </c>
      <c r="AP30" s="11">
        <v>0</v>
      </c>
      <c r="AQ30" s="8">
        <v>0</v>
      </c>
      <c r="AR30" s="10">
        <v>0</v>
      </c>
      <c r="AS30" s="11">
        <v>0</v>
      </c>
      <c r="AT30" s="11">
        <v>0</v>
      </c>
      <c r="AU30" s="12">
        <v>0</v>
      </c>
      <c r="AV30" s="12">
        <v>0</v>
      </c>
      <c r="AW30" s="11">
        <v>0</v>
      </c>
      <c r="AX30" s="11">
        <v>0</v>
      </c>
      <c r="AY30" s="11">
        <v>0</v>
      </c>
      <c r="AZ30" s="11">
        <v>0</v>
      </c>
      <c r="BA30" s="11">
        <v>0</v>
      </c>
      <c r="BB30" s="11">
        <v>0</v>
      </c>
      <c r="BC30" s="12">
        <v>0</v>
      </c>
      <c r="BD30" s="11">
        <v>0</v>
      </c>
      <c r="BE30" s="11">
        <v>0</v>
      </c>
      <c r="BF30" s="11">
        <v>0</v>
      </c>
      <c r="BG30" s="11">
        <v>0</v>
      </c>
      <c r="BH30" s="11">
        <v>0</v>
      </c>
    </row>
    <row r="31" spans="1:60" x14ac:dyDescent="0.2">
      <c r="A31" t="s">
        <v>68</v>
      </c>
      <c r="B31" t="s">
        <v>67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36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5">
        <v>0</v>
      </c>
      <c r="W31" s="4">
        <v>0</v>
      </c>
      <c r="X31" s="6">
        <v>0</v>
      </c>
      <c r="Y31" s="6">
        <v>0</v>
      </c>
      <c r="Z31" s="6">
        <v>0</v>
      </c>
      <c r="AA31" s="7">
        <v>0</v>
      </c>
      <c r="AB31" s="5">
        <v>0</v>
      </c>
      <c r="AC31" s="4">
        <v>0</v>
      </c>
      <c r="AD31" s="4">
        <v>0</v>
      </c>
      <c r="AE31" s="6">
        <v>0</v>
      </c>
      <c r="AF31" s="5">
        <v>0</v>
      </c>
      <c r="AG31" s="5">
        <v>0</v>
      </c>
      <c r="AH31" s="7">
        <v>0</v>
      </c>
      <c r="AI31" s="8">
        <v>63</v>
      </c>
      <c r="AJ31" s="8">
        <v>0</v>
      </c>
      <c r="AK31" s="9">
        <v>0</v>
      </c>
      <c r="AL31" s="9">
        <v>0</v>
      </c>
      <c r="AM31" s="9">
        <v>0</v>
      </c>
      <c r="AN31" s="8">
        <v>0</v>
      </c>
      <c r="AO31" s="9">
        <v>0</v>
      </c>
      <c r="AP31" s="11">
        <v>0</v>
      </c>
      <c r="AQ31" s="8">
        <v>0</v>
      </c>
      <c r="AR31" s="10">
        <v>0</v>
      </c>
      <c r="AS31" s="11">
        <v>0</v>
      </c>
      <c r="AT31" s="11">
        <v>0</v>
      </c>
      <c r="AU31" s="12">
        <v>0</v>
      </c>
      <c r="AV31" s="12">
        <v>0</v>
      </c>
      <c r="AW31" s="11">
        <v>0</v>
      </c>
      <c r="AX31" s="11">
        <v>0</v>
      </c>
      <c r="AY31" s="11">
        <v>0</v>
      </c>
      <c r="AZ31" s="11">
        <v>0</v>
      </c>
      <c r="BA31" s="11">
        <v>0</v>
      </c>
      <c r="BB31" s="11">
        <v>0</v>
      </c>
      <c r="BC31" s="12">
        <v>0</v>
      </c>
      <c r="BD31" s="11">
        <v>0</v>
      </c>
      <c r="BE31" s="11">
        <v>1</v>
      </c>
      <c r="BF31" s="11">
        <v>0</v>
      </c>
      <c r="BG31" s="11">
        <v>0</v>
      </c>
      <c r="BH31" s="11">
        <v>0</v>
      </c>
    </row>
    <row r="32" spans="1:60" x14ac:dyDescent="0.2">
      <c r="A32" t="s">
        <v>69</v>
      </c>
      <c r="B32" t="s">
        <v>67</v>
      </c>
      <c r="C32" s="3">
        <v>0</v>
      </c>
      <c r="D32" s="3">
        <v>0</v>
      </c>
      <c r="E32" s="3">
        <v>3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3</v>
      </c>
      <c r="M32" s="3">
        <v>55</v>
      </c>
      <c r="N32" s="3">
        <v>0</v>
      </c>
      <c r="O32" s="3">
        <v>0</v>
      </c>
      <c r="P32" s="3">
        <v>0</v>
      </c>
      <c r="Q32" s="4">
        <v>0</v>
      </c>
      <c r="R32" s="4">
        <v>0</v>
      </c>
      <c r="S32" s="4">
        <v>0</v>
      </c>
      <c r="T32" s="4">
        <v>1</v>
      </c>
      <c r="U32" s="4">
        <v>2</v>
      </c>
      <c r="V32" s="5">
        <v>0</v>
      </c>
      <c r="W32" s="4">
        <v>0</v>
      </c>
      <c r="X32" s="6">
        <v>3</v>
      </c>
      <c r="Y32" s="6">
        <v>0</v>
      </c>
      <c r="Z32" s="6">
        <v>0</v>
      </c>
      <c r="AA32" s="7">
        <v>0</v>
      </c>
      <c r="AB32" s="5">
        <v>2</v>
      </c>
      <c r="AC32" s="4">
        <v>1</v>
      </c>
      <c r="AD32" s="4">
        <v>2</v>
      </c>
      <c r="AE32" s="6">
        <v>0</v>
      </c>
      <c r="AF32" s="5">
        <v>3</v>
      </c>
      <c r="AG32" s="5">
        <v>0</v>
      </c>
      <c r="AH32" s="7">
        <v>16</v>
      </c>
      <c r="AI32" s="8">
        <v>9</v>
      </c>
      <c r="AJ32" s="8">
        <v>0</v>
      </c>
      <c r="AK32" s="9">
        <v>0</v>
      </c>
      <c r="AL32" s="9">
        <v>0</v>
      </c>
      <c r="AM32" s="9">
        <v>0</v>
      </c>
      <c r="AN32" s="8">
        <v>0</v>
      </c>
      <c r="AO32" s="9">
        <v>0</v>
      </c>
      <c r="AP32" s="11">
        <v>0</v>
      </c>
      <c r="AQ32" s="8">
        <v>0</v>
      </c>
      <c r="AR32" s="10">
        <v>0</v>
      </c>
      <c r="AS32" s="11">
        <v>0</v>
      </c>
      <c r="AT32" s="11">
        <v>0</v>
      </c>
      <c r="AU32" s="12">
        <v>0</v>
      </c>
      <c r="AV32" s="12">
        <v>0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2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</row>
    <row r="33" spans="1:60" x14ac:dyDescent="0.2">
      <c r="A33" t="s">
        <v>69</v>
      </c>
      <c r="B33" t="s">
        <v>67</v>
      </c>
      <c r="C33" s="3">
        <v>0</v>
      </c>
      <c r="D33" s="3">
        <v>0</v>
      </c>
      <c r="E33" s="3">
        <v>3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21</v>
      </c>
      <c r="N33" s="3">
        <v>0</v>
      </c>
      <c r="O33" s="3">
        <v>0</v>
      </c>
      <c r="P33" s="3">
        <v>0</v>
      </c>
      <c r="Q33" s="4">
        <v>0</v>
      </c>
      <c r="R33" s="4">
        <v>0</v>
      </c>
      <c r="S33" s="4">
        <v>0</v>
      </c>
      <c r="T33" s="4">
        <v>2</v>
      </c>
      <c r="U33" s="4">
        <v>3</v>
      </c>
      <c r="V33" s="5">
        <v>0</v>
      </c>
      <c r="W33" s="4">
        <v>0</v>
      </c>
      <c r="X33" s="6">
        <v>19</v>
      </c>
      <c r="Y33" s="6">
        <v>0</v>
      </c>
      <c r="Z33" s="6">
        <v>0</v>
      </c>
      <c r="AA33" s="7">
        <v>0</v>
      </c>
      <c r="AB33" s="5">
        <v>1</v>
      </c>
      <c r="AC33" s="4">
        <v>0</v>
      </c>
      <c r="AD33" s="4">
        <v>1</v>
      </c>
      <c r="AE33" s="6">
        <v>0</v>
      </c>
      <c r="AF33" s="5">
        <v>4</v>
      </c>
      <c r="AG33" s="5">
        <v>0</v>
      </c>
      <c r="AH33" s="7">
        <v>19</v>
      </c>
      <c r="AI33" s="8">
        <v>25</v>
      </c>
      <c r="AJ33" s="8">
        <v>0</v>
      </c>
      <c r="AK33" s="9">
        <v>0</v>
      </c>
      <c r="AL33" s="9">
        <v>0</v>
      </c>
      <c r="AM33" s="9">
        <v>0</v>
      </c>
      <c r="AN33" s="8">
        <v>0</v>
      </c>
      <c r="AO33" s="9">
        <v>0</v>
      </c>
      <c r="AP33" s="11">
        <v>0</v>
      </c>
      <c r="AQ33" s="8">
        <v>0</v>
      </c>
      <c r="AR33" s="10">
        <v>0</v>
      </c>
      <c r="AS33" s="11">
        <v>0</v>
      </c>
      <c r="AT33" s="11">
        <v>0</v>
      </c>
      <c r="AU33" s="12">
        <v>0</v>
      </c>
      <c r="AV33" s="12">
        <v>0</v>
      </c>
      <c r="AW33" s="11">
        <v>0</v>
      </c>
      <c r="AX33" s="11">
        <v>0</v>
      </c>
      <c r="AY33" s="11">
        <v>0</v>
      </c>
      <c r="AZ33" s="11">
        <v>0</v>
      </c>
      <c r="BA33" s="11">
        <v>0</v>
      </c>
      <c r="BB33" s="11">
        <v>0</v>
      </c>
      <c r="BC33" s="12">
        <v>0</v>
      </c>
      <c r="BD33" s="11">
        <v>0</v>
      </c>
      <c r="BE33" s="11">
        <v>0</v>
      </c>
      <c r="BF33" s="11">
        <v>2</v>
      </c>
      <c r="BG33" s="11">
        <v>0</v>
      </c>
      <c r="BH33" s="11">
        <v>0</v>
      </c>
    </row>
    <row r="34" spans="1:60" x14ac:dyDescent="0.2">
      <c r="A34" t="s">
        <v>69</v>
      </c>
      <c r="B34" t="s">
        <v>67</v>
      </c>
      <c r="C34" s="3">
        <v>0</v>
      </c>
      <c r="D34" s="3">
        <v>0</v>
      </c>
      <c r="E34" s="3">
        <v>4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1</v>
      </c>
      <c r="M34" s="3">
        <v>29</v>
      </c>
      <c r="N34" s="3">
        <v>0</v>
      </c>
      <c r="O34" s="3">
        <v>0</v>
      </c>
      <c r="P34" s="3">
        <v>0</v>
      </c>
      <c r="Q34" s="4">
        <v>0</v>
      </c>
      <c r="R34" s="4">
        <v>0</v>
      </c>
      <c r="S34" s="4">
        <v>0</v>
      </c>
      <c r="T34" s="4">
        <v>2</v>
      </c>
      <c r="U34" s="4">
        <v>6</v>
      </c>
      <c r="V34" s="5">
        <v>0</v>
      </c>
      <c r="W34" s="4">
        <v>0</v>
      </c>
      <c r="X34" s="6">
        <v>0</v>
      </c>
      <c r="Y34" s="6">
        <v>0</v>
      </c>
      <c r="Z34" s="6">
        <v>0</v>
      </c>
      <c r="AA34" s="7">
        <v>0</v>
      </c>
      <c r="AB34" s="5">
        <v>1</v>
      </c>
      <c r="AC34" s="4">
        <v>0</v>
      </c>
      <c r="AD34" s="4">
        <v>0</v>
      </c>
      <c r="AE34" s="6">
        <v>0</v>
      </c>
      <c r="AF34" s="5">
        <v>3</v>
      </c>
      <c r="AG34" s="5">
        <v>0</v>
      </c>
      <c r="AH34" s="7">
        <v>13</v>
      </c>
      <c r="AI34" s="8">
        <v>35</v>
      </c>
      <c r="AJ34" s="8">
        <v>0</v>
      </c>
      <c r="AK34" s="9">
        <v>0</v>
      </c>
      <c r="AL34" s="9">
        <v>0</v>
      </c>
      <c r="AM34" s="9">
        <v>0</v>
      </c>
      <c r="AN34" s="8">
        <v>0</v>
      </c>
      <c r="AO34" s="9">
        <v>0</v>
      </c>
      <c r="AP34" s="11">
        <v>0</v>
      </c>
      <c r="AQ34" s="8">
        <v>0</v>
      </c>
      <c r="AR34" s="10">
        <v>0</v>
      </c>
      <c r="AS34" s="11">
        <v>0</v>
      </c>
      <c r="AT34" s="11">
        <v>0</v>
      </c>
      <c r="AU34" s="12">
        <v>0</v>
      </c>
      <c r="AV34" s="12">
        <v>1</v>
      </c>
      <c r="AW34" s="11">
        <v>0</v>
      </c>
      <c r="AX34" s="11">
        <v>0</v>
      </c>
      <c r="AY34" s="11">
        <v>0</v>
      </c>
      <c r="AZ34" s="11">
        <v>0</v>
      </c>
      <c r="BA34" s="11">
        <v>0</v>
      </c>
      <c r="BB34" s="11">
        <v>0</v>
      </c>
      <c r="BC34" s="12">
        <v>0</v>
      </c>
      <c r="BD34" s="11">
        <v>0</v>
      </c>
      <c r="BE34" s="11">
        <v>1</v>
      </c>
      <c r="BF34" s="11">
        <v>4</v>
      </c>
      <c r="BG34" s="11">
        <v>0</v>
      </c>
      <c r="BH34" s="11">
        <v>0</v>
      </c>
    </row>
    <row r="35" spans="1:60" x14ac:dyDescent="0.2">
      <c r="A35" t="s">
        <v>69</v>
      </c>
      <c r="B35" t="s">
        <v>67</v>
      </c>
      <c r="C35" s="3">
        <v>0</v>
      </c>
      <c r="D35" s="3">
        <v>0</v>
      </c>
      <c r="E35" s="3">
        <v>7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25</v>
      </c>
      <c r="N35" s="3">
        <v>0</v>
      </c>
      <c r="O35" s="3">
        <v>0</v>
      </c>
      <c r="P35" s="3">
        <v>0</v>
      </c>
      <c r="Q35" s="4">
        <v>1</v>
      </c>
      <c r="R35" s="4">
        <v>0</v>
      </c>
      <c r="S35" s="4">
        <v>0</v>
      </c>
      <c r="T35" s="4">
        <v>0</v>
      </c>
      <c r="U35" s="4">
        <v>6</v>
      </c>
      <c r="V35" s="5">
        <v>0</v>
      </c>
      <c r="W35" s="4">
        <v>0</v>
      </c>
      <c r="X35" s="6">
        <v>1</v>
      </c>
      <c r="Y35" s="6">
        <v>1</v>
      </c>
      <c r="Z35" s="6">
        <v>0</v>
      </c>
      <c r="AA35" s="7">
        <v>0</v>
      </c>
      <c r="AB35" s="5">
        <v>2</v>
      </c>
      <c r="AC35" s="4">
        <v>0</v>
      </c>
      <c r="AD35" s="4">
        <v>1</v>
      </c>
      <c r="AE35" s="6">
        <v>0</v>
      </c>
      <c r="AF35" s="5">
        <v>6</v>
      </c>
      <c r="AG35" s="5">
        <v>0</v>
      </c>
      <c r="AH35" s="7">
        <v>11</v>
      </c>
      <c r="AI35" s="8">
        <v>26</v>
      </c>
      <c r="AJ35" s="8">
        <v>0</v>
      </c>
      <c r="AK35" s="9">
        <v>0</v>
      </c>
      <c r="AL35" s="9">
        <v>1</v>
      </c>
      <c r="AM35" s="9">
        <v>0</v>
      </c>
      <c r="AN35" s="8">
        <v>0</v>
      </c>
      <c r="AO35" s="9">
        <v>2</v>
      </c>
      <c r="AP35" s="11">
        <v>0</v>
      </c>
      <c r="AQ35" s="8">
        <v>0</v>
      </c>
      <c r="AR35" s="10">
        <v>0</v>
      </c>
      <c r="AS35" s="11">
        <v>1</v>
      </c>
      <c r="AT35" s="11">
        <v>0</v>
      </c>
      <c r="AU35" s="12">
        <v>1</v>
      </c>
      <c r="AV35" s="12">
        <v>2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2">
        <v>0</v>
      </c>
      <c r="BD35" s="11">
        <v>0</v>
      </c>
      <c r="BE35" s="11">
        <v>0</v>
      </c>
      <c r="BF35" s="11">
        <v>6</v>
      </c>
      <c r="BG35" s="11">
        <v>0</v>
      </c>
      <c r="BH35" s="11">
        <v>0</v>
      </c>
    </row>
    <row r="36" spans="1:60" x14ac:dyDescent="0.2">
      <c r="A36" t="s">
        <v>69</v>
      </c>
      <c r="B36" t="s">
        <v>67</v>
      </c>
      <c r="C36" s="3">
        <v>0</v>
      </c>
      <c r="D36" s="3">
        <v>0</v>
      </c>
      <c r="E36" s="3">
        <v>3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34</v>
      </c>
      <c r="N36" s="3">
        <v>0</v>
      </c>
      <c r="O36" s="3">
        <v>0</v>
      </c>
      <c r="P36" s="3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5">
        <v>0</v>
      </c>
      <c r="W36" s="4">
        <v>0</v>
      </c>
      <c r="X36" s="6">
        <v>0</v>
      </c>
      <c r="Y36" s="6">
        <v>0</v>
      </c>
      <c r="Z36" s="6">
        <v>0</v>
      </c>
      <c r="AA36" s="7">
        <v>0</v>
      </c>
      <c r="AB36" s="5">
        <v>13</v>
      </c>
      <c r="AC36" s="4">
        <v>0</v>
      </c>
      <c r="AD36" s="4">
        <v>0</v>
      </c>
      <c r="AE36" s="6">
        <v>0</v>
      </c>
      <c r="AF36" s="5">
        <v>14</v>
      </c>
      <c r="AG36" s="5">
        <v>0</v>
      </c>
      <c r="AH36" s="7">
        <v>20</v>
      </c>
      <c r="AI36" s="8">
        <v>13</v>
      </c>
      <c r="AJ36" s="8">
        <v>0</v>
      </c>
      <c r="AK36" s="9">
        <v>0</v>
      </c>
      <c r="AL36" s="9">
        <v>0</v>
      </c>
      <c r="AM36" s="9">
        <v>0</v>
      </c>
      <c r="AN36" s="8">
        <v>0</v>
      </c>
      <c r="AO36" s="9">
        <v>0</v>
      </c>
      <c r="AP36" s="11">
        <v>0</v>
      </c>
      <c r="AQ36" s="8">
        <v>0</v>
      </c>
      <c r="AR36" s="10">
        <v>0</v>
      </c>
      <c r="AS36" s="11">
        <v>1</v>
      </c>
      <c r="AT36" s="11">
        <v>0</v>
      </c>
      <c r="AU36" s="12">
        <v>0</v>
      </c>
      <c r="AV36" s="12">
        <v>0</v>
      </c>
      <c r="AW36" s="11">
        <v>0</v>
      </c>
      <c r="AX36" s="11">
        <v>0</v>
      </c>
      <c r="AY36" s="11">
        <v>0</v>
      </c>
      <c r="AZ36" s="11">
        <v>0</v>
      </c>
      <c r="BA36" s="11">
        <v>0</v>
      </c>
      <c r="BB36" s="11">
        <v>0</v>
      </c>
      <c r="BC36" s="12">
        <v>0</v>
      </c>
      <c r="BD36" s="11">
        <v>0</v>
      </c>
      <c r="BE36" s="11">
        <v>0</v>
      </c>
      <c r="BF36" s="11">
        <v>0</v>
      </c>
      <c r="BG36" s="11">
        <v>0</v>
      </c>
      <c r="BH36" s="11">
        <v>0</v>
      </c>
    </row>
    <row r="37" spans="1:60" x14ac:dyDescent="0.2">
      <c r="A37" t="s">
        <v>69</v>
      </c>
      <c r="B37" t="s">
        <v>67</v>
      </c>
      <c r="C37" s="3">
        <v>0</v>
      </c>
      <c r="D37" s="3">
        <v>0</v>
      </c>
      <c r="E37" s="3">
        <v>3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41</v>
      </c>
      <c r="N37" s="3">
        <v>0</v>
      </c>
      <c r="O37" s="3">
        <v>0</v>
      </c>
      <c r="P37" s="3">
        <v>0</v>
      </c>
      <c r="Q37" s="4">
        <v>0</v>
      </c>
      <c r="R37" s="4">
        <v>0</v>
      </c>
      <c r="S37" s="4">
        <v>0</v>
      </c>
      <c r="T37" s="4">
        <v>2</v>
      </c>
      <c r="U37" s="4">
        <v>4</v>
      </c>
      <c r="V37" s="5">
        <v>0</v>
      </c>
      <c r="W37" s="4">
        <v>0</v>
      </c>
      <c r="X37" s="6">
        <v>0</v>
      </c>
      <c r="Y37" s="6">
        <v>0</v>
      </c>
      <c r="Z37" s="6">
        <v>0</v>
      </c>
      <c r="AA37" s="7">
        <v>0</v>
      </c>
      <c r="AB37" s="5">
        <v>0</v>
      </c>
      <c r="AC37" s="4">
        <v>0</v>
      </c>
      <c r="AD37" s="4">
        <v>4</v>
      </c>
      <c r="AE37" s="6">
        <v>0</v>
      </c>
      <c r="AF37" s="5">
        <v>6</v>
      </c>
      <c r="AG37" s="5">
        <v>0</v>
      </c>
      <c r="AH37" s="7">
        <v>7</v>
      </c>
      <c r="AI37" s="8">
        <v>27</v>
      </c>
      <c r="AJ37" s="8">
        <v>0</v>
      </c>
      <c r="AK37" s="9">
        <v>0</v>
      </c>
      <c r="AL37" s="9">
        <v>0</v>
      </c>
      <c r="AM37" s="9">
        <v>0</v>
      </c>
      <c r="AN37" s="8">
        <v>0</v>
      </c>
      <c r="AO37" s="9">
        <v>1</v>
      </c>
      <c r="AP37" s="11">
        <v>0</v>
      </c>
      <c r="AQ37" s="8">
        <v>0</v>
      </c>
      <c r="AR37" s="10">
        <v>0</v>
      </c>
      <c r="AS37" s="11">
        <v>0</v>
      </c>
      <c r="AT37" s="11">
        <v>0</v>
      </c>
      <c r="AU37" s="12">
        <v>0</v>
      </c>
      <c r="AV37" s="12">
        <v>0</v>
      </c>
      <c r="AW37" s="11">
        <v>0</v>
      </c>
      <c r="AX37" s="11">
        <v>0</v>
      </c>
      <c r="AY37" s="11">
        <v>0</v>
      </c>
      <c r="AZ37" s="11">
        <v>0</v>
      </c>
      <c r="BA37" s="11">
        <v>0</v>
      </c>
      <c r="BB37" s="11">
        <v>0</v>
      </c>
      <c r="BC37" s="12">
        <v>0</v>
      </c>
      <c r="BD37" s="11">
        <v>0</v>
      </c>
      <c r="BE37" s="11">
        <v>0</v>
      </c>
      <c r="BF37" s="11">
        <v>4</v>
      </c>
      <c r="BG37" s="11">
        <v>0</v>
      </c>
      <c r="BH37" s="11">
        <v>0</v>
      </c>
    </row>
    <row r="38" spans="1:60" x14ac:dyDescent="0.2">
      <c r="A38" t="s">
        <v>69</v>
      </c>
      <c r="B38" t="s">
        <v>67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76</v>
      </c>
      <c r="N38" s="3">
        <v>0</v>
      </c>
      <c r="O38" s="3">
        <v>0</v>
      </c>
      <c r="P38" s="3">
        <v>0</v>
      </c>
      <c r="Q38" s="4">
        <v>0</v>
      </c>
      <c r="R38" s="4">
        <v>0</v>
      </c>
      <c r="S38" s="4">
        <v>0</v>
      </c>
      <c r="T38" s="4">
        <v>1</v>
      </c>
      <c r="U38" s="4">
        <v>0</v>
      </c>
      <c r="V38" s="5">
        <v>0</v>
      </c>
      <c r="W38" s="4">
        <v>0</v>
      </c>
      <c r="X38" s="6">
        <v>1</v>
      </c>
      <c r="Y38" s="6">
        <v>0</v>
      </c>
      <c r="Z38" s="6">
        <v>0</v>
      </c>
      <c r="AA38" s="7">
        <v>0</v>
      </c>
      <c r="AB38" s="5">
        <v>1</v>
      </c>
      <c r="AC38" s="4">
        <v>0</v>
      </c>
      <c r="AD38" s="4">
        <v>2</v>
      </c>
      <c r="AE38" s="6">
        <v>0</v>
      </c>
      <c r="AF38" s="5">
        <v>2</v>
      </c>
      <c r="AG38" s="5">
        <v>0</v>
      </c>
      <c r="AH38" s="7">
        <v>4</v>
      </c>
      <c r="AI38" s="8">
        <v>12</v>
      </c>
      <c r="AJ38" s="8">
        <v>0</v>
      </c>
      <c r="AK38" s="9">
        <v>0</v>
      </c>
      <c r="AL38" s="9">
        <v>0</v>
      </c>
      <c r="AM38" s="9">
        <v>0</v>
      </c>
      <c r="AN38" s="8">
        <v>0</v>
      </c>
      <c r="AO38" s="9">
        <v>0</v>
      </c>
      <c r="AP38" s="11">
        <v>0</v>
      </c>
      <c r="AQ38" s="8">
        <v>0</v>
      </c>
      <c r="AR38" s="10">
        <v>0</v>
      </c>
      <c r="AS38" s="11">
        <v>0</v>
      </c>
      <c r="AT38" s="11">
        <v>0</v>
      </c>
      <c r="AU38" s="12">
        <v>0</v>
      </c>
      <c r="AV38" s="12">
        <v>0</v>
      </c>
      <c r="AW38" s="11">
        <v>0</v>
      </c>
      <c r="AX38" s="11">
        <v>0</v>
      </c>
      <c r="AY38" s="11">
        <v>0</v>
      </c>
      <c r="AZ38" s="11">
        <v>0</v>
      </c>
      <c r="BA38" s="11">
        <v>0</v>
      </c>
      <c r="BB38" s="11">
        <v>0</v>
      </c>
      <c r="BC38" s="12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0</v>
      </c>
    </row>
    <row r="39" spans="1:60" x14ac:dyDescent="0.2">
      <c r="A39" t="s">
        <v>69</v>
      </c>
      <c r="B39" t="s">
        <v>67</v>
      </c>
      <c r="C39" s="3">
        <v>0</v>
      </c>
      <c r="D39" s="3">
        <v>0</v>
      </c>
      <c r="E39" s="3">
        <v>1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27</v>
      </c>
      <c r="N39" s="3">
        <v>0</v>
      </c>
      <c r="O39" s="3">
        <v>1</v>
      </c>
      <c r="P39" s="3">
        <v>0</v>
      </c>
      <c r="Q39" s="4">
        <v>0</v>
      </c>
      <c r="R39" s="4">
        <v>0</v>
      </c>
      <c r="S39" s="4">
        <v>0</v>
      </c>
      <c r="T39" s="4">
        <v>3</v>
      </c>
      <c r="U39" s="4">
        <v>1</v>
      </c>
      <c r="V39" s="5">
        <v>0</v>
      </c>
      <c r="W39" s="4">
        <v>0</v>
      </c>
      <c r="X39" s="6">
        <v>2</v>
      </c>
      <c r="Y39" s="6">
        <v>0</v>
      </c>
      <c r="Z39" s="6">
        <v>0</v>
      </c>
      <c r="AA39" s="7">
        <v>0</v>
      </c>
      <c r="AB39" s="5">
        <v>24</v>
      </c>
      <c r="AC39" s="4">
        <v>0</v>
      </c>
      <c r="AD39" s="4">
        <v>2</v>
      </c>
      <c r="AE39" s="6">
        <v>0</v>
      </c>
      <c r="AF39" s="5">
        <v>14</v>
      </c>
      <c r="AG39" s="5">
        <v>0</v>
      </c>
      <c r="AH39" s="7">
        <v>14</v>
      </c>
      <c r="AI39" s="8">
        <v>10</v>
      </c>
      <c r="AJ39" s="8">
        <v>0</v>
      </c>
      <c r="AK39" s="9">
        <v>0</v>
      </c>
      <c r="AL39" s="9">
        <v>0</v>
      </c>
      <c r="AM39" s="9">
        <v>0</v>
      </c>
      <c r="AN39" s="8">
        <v>0</v>
      </c>
      <c r="AO39" s="9">
        <v>0</v>
      </c>
      <c r="AP39" s="11">
        <v>0</v>
      </c>
      <c r="AQ39" s="8">
        <v>0</v>
      </c>
      <c r="AR39" s="10">
        <v>0</v>
      </c>
      <c r="AS39" s="11">
        <v>1</v>
      </c>
      <c r="AT39" s="11">
        <v>0</v>
      </c>
      <c r="AU39" s="12">
        <v>0</v>
      </c>
      <c r="AV39" s="12">
        <v>0</v>
      </c>
      <c r="AW39" s="11">
        <v>0</v>
      </c>
      <c r="AX39" s="11">
        <v>0</v>
      </c>
      <c r="AY39" s="11">
        <v>0</v>
      </c>
      <c r="AZ39" s="11">
        <v>0</v>
      </c>
      <c r="BA39" s="11">
        <v>0</v>
      </c>
      <c r="BB39" s="11">
        <v>0</v>
      </c>
      <c r="BC39" s="12">
        <v>0</v>
      </c>
      <c r="BD39" s="11">
        <v>0</v>
      </c>
      <c r="BE39" s="11">
        <v>0</v>
      </c>
      <c r="BF39" s="11">
        <v>0</v>
      </c>
      <c r="BG39" s="11">
        <v>0</v>
      </c>
      <c r="BH39" s="11">
        <v>0</v>
      </c>
    </row>
    <row r="40" spans="1:60" x14ac:dyDescent="0.2">
      <c r="A40" t="s">
        <v>69</v>
      </c>
      <c r="B40" t="s">
        <v>67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1</v>
      </c>
      <c r="N40" s="3">
        <v>0</v>
      </c>
      <c r="O40" s="3">
        <v>0</v>
      </c>
      <c r="P40" s="3">
        <v>0</v>
      </c>
      <c r="Q40" s="4">
        <v>0</v>
      </c>
      <c r="R40" s="4">
        <v>0</v>
      </c>
      <c r="S40" s="4">
        <v>0</v>
      </c>
      <c r="T40" s="4">
        <v>10</v>
      </c>
      <c r="U40" s="4">
        <v>1</v>
      </c>
      <c r="V40" s="5">
        <v>0</v>
      </c>
      <c r="W40" s="4">
        <v>0</v>
      </c>
      <c r="X40" s="6">
        <v>0</v>
      </c>
      <c r="Y40" s="6">
        <v>0</v>
      </c>
      <c r="Z40" s="6">
        <v>0</v>
      </c>
      <c r="AA40" s="7">
        <v>0</v>
      </c>
      <c r="AB40" s="5">
        <v>10</v>
      </c>
      <c r="AC40" s="4">
        <v>0</v>
      </c>
      <c r="AD40" s="4">
        <v>3</v>
      </c>
      <c r="AE40" s="6">
        <v>0</v>
      </c>
      <c r="AF40" s="5">
        <v>14</v>
      </c>
      <c r="AG40" s="5">
        <v>0</v>
      </c>
      <c r="AH40" s="7">
        <v>18</v>
      </c>
      <c r="AI40" s="8">
        <v>43</v>
      </c>
      <c r="AJ40" s="8">
        <v>0</v>
      </c>
      <c r="AK40" s="9">
        <v>0</v>
      </c>
      <c r="AL40" s="9">
        <v>0</v>
      </c>
      <c r="AM40" s="9">
        <v>0</v>
      </c>
      <c r="AN40" s="8">
        <v>0</v>
      </c>
      <c r="AO40" s="9">
        <v>0</v>
      </c>
      <c r="AP40" s="11">
        <v>0</v>
      </c>
      <c r="AQ40" s="8">
        <v>0</v>
      </c>
      <c r="AR40" s="10">
        <v>0</v>
      </c>
      <c r="AS40" s="11">
        <v>0</v>
      </c>
      <c r="AT40" s="11">
        <v>0</v>
      </c>
      <c r="AU40" s="12">
        <v>0</v>
      </c>
      <c r="AV40" s="12">
        <v>0</v>
      </c>
      <c r="AW40" s="11">
        <v>0</v>
      </c>
      <c r="AX40" s="11">
        <v>0</v>
      </c>
      <c r="AY40" s="11">
        <v>0</v>
      </c>
      <c r="AZ40" s="11">
        <v>0</v>
      </c>
      <c r="BA40" s="11">
        <v>0</v>
      </c>
      <c r="BB40" s="11">
        <v>0</v>
      </c>
      <c r="BC40" s="12">
        <v>0</v>
      </c>
      <c r="BD40" s="11">
        <v>0</v>
      </c>
      <c r="BE40" s="11">
        <v>0</v>
      </c>
      <c r="BF40" s="11">
        <v>0</v>
      </c>
      <c r="BG40" s="11">
        <v>0</v>
      </c>
      <c r="BH40" s="11">
        <v>0</v>
      </c>
    </row>
    <row r="41" spans="1:60" x14ac:dyDescent="0.2">
      <c r="A41" t="s">
        <v>69</v>
      </c>
      <c r="B41" t="s">
        <v>67</v>
      </c>
      <c r="C41" s="3">
        <v>0</v>
      </c>
      <c r="D41" s="3">
        <v>0</v>
      </c>
      <c r="E41" s="3">
        <v>17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3</v>
      </c>
      <c r="N41" s="3">
        <v>0</v>
      </c>
      <c r="O41" s="3">
        <v>0</v>
      </c>
      <c r="P41" s="3">
        <v>0</v>
      </c>
      <c r="Q41" s="4">
        <v>0</v>
      </c>
      <c r="R41" s="4">
        <v>0</v>
      </c>
      <c r="S41" s="4">
        <v>0</v>
      </c>
      <c r="T41" s="4">
        <v>0</v>
      </c>
      <c r="U41" s="4">
        <v>3</v>
      </c>
      <c r="V41" s="5">
        <v>0</v>
      </c>
      <c r="W41" s="4">
        <v>0</v>
      </c>
      <c r="X41" s="6">
        <v>3</v>
      </c>
      <c r="Y41" s="6">
        <v>0</v>
      </c>
      <c r="Z41" s="6">
        <v>0</v>
      </c>
      <c r="AA41" s="7">
        <v>0</v>
      </c>
      <c r="AB41" s="5">
        <v>0</v>
      </c>
      <c r="AC41" s="4">
        <v>0</v>
      </c>
      <c r="AD41" s="4">
        <v>0</v>
      </c>
      <c r="AE41" s="6">
        <v>0</v>
      </c>
      <c r="AF41" s="5">
        <v>4</v>
      </c>
      <c r="AG41" s="5">
        <v>0</v>
      </c>
      <c r="AH41" s="7">
        <v>10</v>
      </c>
      <c r="AI41" s="8">
        <v>35</v>
      </c>
      <c r="AJ41" s="8">
        <v>0</v>
      </c>
      <c r="AK41" s="9">
        <v>0</v>
      </c>
      <c r="AL41" s="9">
        <v>0</v>
      </c>
      <c r="AM41" s="9">
        <v>0</v>
      </c>
      <c r="AN41" s="8">
        <v>0</v>
      </c>
      <c r="AO41" s="9">
        <v>1</v>
      </c>
      <c r="AP41" s="11">
        <v>0</v>
      </c>
      <c r="AQ41" s="8">
        <v>1</v>
      </c>
      <c r="AR41" s="10">
        <v>0</v>
      </c>
      <c r="AS41" s="11">
        <v>1</v>
      </c>
      <c r="AT41" s="11">
        <v>0</v>
      </c>
      <c r="AU41" s="12">
        <v>0</v>
      </c>
      <c r="AV41" s="12">
        <v>1</v>
      </c>
      <c r="AW41" s="11">
        <v>0</v>
      </c>
      <c r="AX41" s="11">
        <v>0</v>
      </c>
      <c r="AY41" s="11">
        <v>0</v>
      </c>
      <c r="AZ41" s="11">
        <v>0</v>
      </c>
      <c r="BA41" s="11">
        <v>0</v>
      </c>
      <c r="BB41" s="11">
        <v>0</v>
      </c>
      <c r="BC41" s="12">
        <v>0</v>
      </c>
      <c r="BD41" s="11">
        <v>0</v>
      </c>
      <c r="BE41" s="11">
        <v>0</v>
      </c>
      <c r="BF41" s="11">
        <v>21</v>
      </c>
      <c r="BG41" s="11">
        <v>0</v>
      </c>
      <c r="BH41" s="11">
        <v>0</v>
      </c>
    </row>
    <row r="42" spans="1:60" x14ac:dyDescent="0.2">
      <c r="A42" t="s">
        <v>69</v>
      </c>
      <c r="B42" t="s">
        <v>67</v>
      </c>
      <c r="C42" s="3">
        <v>0</v>
      </c>
      <c r="D42" s="3">
        <v>0</v>
      </c>
      <c r="E42" s="3">
        <v>10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5</v>
      </c>
      <c r="N42" s="3">
        <v>0</v>
      </c>
      <c r="O42" s="3">
        <v>0</v>
      </c>
      <c r="P42" s="3">
        <v>0</v>
      </c>
      <c r="Q42" s="4">
        <v>0</v>
      </c>
      <c r="R42" s="4">
        <v>0</v>
      </c>
      <c r="S42" s="4">
        <v>0</v>
      </c>
      <c r="T42" s="4">
        <v>0</v>
      </c>
      <c r="U42" s="4">
        <v>6</v>
      </c>
      <c r="V42" s="5">
        <v>0</v>
      </c>
      <c r="W42" s="4">
        <v>0</v>
      </c>
      <c r="X42" s="6">
        <v>11</v>
      </c>
      <c r="Y42" s="6">
        <v>0</v>
      </c>
      <c r="Z42" s="6">
        <v>0</v>
      </c>
      <c r="AA42" s="7">
        <v>0</v>
      </c>
      <c r="AB42" s="5">
        <v>1</v>
      </c>
      <c r="AC42" s="4">
        <v>0</v>
      </c>
      <c r="AD42" s="4">
        <v>3</v>
      </c>
      <c r="AE42" s="6">
        <v>0</v>
      </c>
      <c r="AF42" s="5">
        <v>10</v>
      </c>
      <c r="AG42" s="5">
        <v>0</v>
      </c>
      <c r="AH42" s="7">
        <v>7</v>
      </c>
      <c r="AI42" s="8">
        <v>42</v>
      </c>
      <c r="AJ42" s="8">
        <v>0</v>
      </c>
      <c r="AK42" s="9">
        <v>0</v>
      </c>
      <c r="AL42" s="9">
        <v>0</v>
      </c>
      <c r="AM42" s="9">
        <v>3</v>
      </c>
      <c r="AN42" s="8">
        <v>0</v>
      </c>
      <c r="AO42" s="9">
        <v>0</v>
      </c>
      <c r="AP42" s="11">
        <v>0</v>
      </c>
      <c r="AQ42" s="8">
        <v>1</v>
      </c>
      <c r="AR42" s="10">
        <v>0</v>
      </c>
      <c r="AS42" s="11">
        <v>0</v>
      </c>
      <c r="AT42" s="11">
        <v>0</v>
      </c>
      <c r="AU42" s="12">
        <v>0</v>
      </c>
      <c r="AV42" s="12">
        <v>0</v>
      </c>
      <c r="AW42" s="11">
        <v>0</v>
      </c>
      <c r="AX42" s="11">
        <v>0</v>
      </c>
      <c r="AY42" s="11">
        <v>0</v>
      </c>
      <c r="AZ42" s="11">
        <v>0</v>
      </c>
      <c r="BA42" s="11">
        <v>0</v>
      </c>
      <c r="BB42" s="11">
        <v>0</v>
      </c>
      <c r="BC42" s="12">
        <v>0</v>
      </c>
      <c r="BD42" s="11">
        <v>0</v>
      </c>
      <c r="BE42" s="11">
        <v>0</v>
      </c>
      <c r="BF42" s="11">
        <v>1</v>
      </c>
      <c r="BG42" s="11">
        <v>0</v>
      </c>
      <c r="BH42" s="11">
        <v>0</v>
      </c>
    </row>
    <row r="43" spans="1:60" x14ac:dyDescent="0.2">
      <c r="A43" t="s">
        <v>70</v>
      </c>
      <c r="B43" t="s">
        <v>67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5">
        <v>0</v>
      </c>
      <c r="W43" s="4">
        <v>0</v>
      </c>
      <c r="X43" s="6">
        <v>1</v>
      </c>
      <c r="Y43" s="6">
        <v>0</v>
      </c>
      <c r="Z43" s="6">
        <v>1</v>
      </c>
      <c r="AA43" s="7">
        <v>0</v>
      </c>
      <c r="AB43" s="5">
        <v>0</v>
      </c>
      <c r="AC43" s="4">
        <v>0</v>
      </c>
      <c r="AD43" s="4">
        <v>0</v>
      </c>
      <c r="AE43" s="6">
        <v>0</v>
      </c>
      <c r="AF43" s="5">
        <v>0</v>
      </c>
      <c r="AG43" s="5">
        <v>0</v>
      </c>
      <c r="AH43" s="7">
        <v>0</v>
      </c>
      <c r="AI43" s="8">
        <v>0</v>
      </c>
      <c r="AJ43" s="8">
        <v>2</v>
      </c>
      <c r="AK43" s="9">
        <v>0</v>
      </c>
      <c r="AL43" s="9">
        <v>0</v>
      </c>
      <c r="AM43" s="9">
        <v>0</v>
      </c>
      <c r="AN43" s="8">
        <v>0</v>
      </c>
      <c r="AO43" s="9">
        <v>0</v>
      </c>
      <c r="AP43" s="11">
        <v>0</v>
      </c>
      <c r="AQ43" s="8">
        <v>0</v>
      </c>
      <c r="AR43" s="10">
        <v>0</v>
      </c>
      <c r="AS43" s="11">
        <v>4</v>
      </c>
      <c r="AT43" s="11">
        <v>2</v>
      </c>
      <c r="AU43" s="12">
        <v>0</v>
      </c>
      <c r="AV43" s="12">
        <v>3</v>
      </c>
      <c r="AW43" s="11">
        <v>5</v>
      </c>
      <c r="AX43" s="11">
        <v>32</v>
      </c>
      <c r="AY43" s="11">
        <v>0</v>
      </c>
      <c r="AZ43" s="11">
        <v>0</v>
      </c>
      <c r="BA43" s="11">
        <v>28</v>
      </c>
      <c r="BB43" s="11">
        <v>2</v>
      </c>
      <c r="BC43" s="12">
        <v>0</v>
      </c>
      <c r="BD43" s="11">
        <v>0</v>
      </c>
      <c r="BE43" s="11">
        <v>20</v>
      </c>
      <c r="BF43" s="11">
        <v>0</v>
      </c>
      <c r="BG43" s="11">
        <v>0</v>
      </c>
      <c r="BH43" s="11">
        <v>0</v>
      </c>
    </row>
    <row r="44" spans="1:60" x14ac:dyDescent="0.2">
      <c r="A44" t="s">
        <v>70</v>
      </c>
      <c r="B44" t="s">
        <v>67</v>
      </c>
      <c r="C44" s="3">
        <v>0</v>
      </c>
      <c r="D44" s="3">
        <v>0</v>
      </c>
      <c r="E44" s="3">
        <v>1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3</v>
      </c>
      <c r="N44" s="3">
        <v>0</v>
      </c>
      <c r="O44" s="3">
        <v>0</v>
      </c>
      <c r="P44" s="3">
        <v>0</v>
      </c>
      <c r="Q44" s="4">
        <v>0</v>
      </c>
      <c r="R44" s="4">
        <v>0</v>
      </c>
      <c r="S44" s="4">
        <v>0</v>
      </c>
      <c r="T44" s="4">
        <v>0</v>
      </c>
      <c r="U44" s="4">
        <v>2</v>
      </c>
      <c r="V44" s="5">
        <v>0</v>
      </c>
      <c r="W44" s="4">
        <v>0</v>
      </c>
      <c r="X44" s="6">
        <v>0</v>
      </c>
      <c r="Y44" s="6">
        <v>0</v>
      </c>
      <c r="Z44" s="6">
        <v>3</v>
      </c>
      <c r="AA44" s="7">
        <v>0</v>
      </c>
      <c r="AB44" s="5">
        <v>0</v>
      </c>
      <c r="AC44" s="4">
        <v>0</v>
      </c>
      <c r="AD44" s="4">
        <v>0</v>
      </c>
      <c r="AE44" s="6">
        <v>0</v>
      </c>
      <c r="AF44" s="5">
        <v>0</v>
      </c>
      <c r="AG44" s="5">
        <v>0</v>
      </c>
      <c r="AH44" s="7">
        <v>0</v>
      </c>
      <c r="AI44" s="8">
        <v>0</v>
      </c>
      <c r="AJ44" s="8">
        <v>2</v>
      </c>
      <c r="AK44" s="9">
        <v>0</v>
      </c>
      <c r="AL44" s="9">
        <v>0</v>
      </c>
      <c r="AM44" s="9">
        <v>2</v>
      </c>
      <c r="AN44" s="8">
        <v>0</v>
      </c>
      <c r="AO44" s="9">
        <v>0</v>
      </c>
      <c r="AP44" s="11">
        <v>0</v>
      </c>
      <c r="AQ44" s="8">
        <v>0</v>
      </c>
      <c r="AR44" s="10">
        <v>0</v>
      </c>
      <c r="AS44" s="11">
        <v>5</v>
      </c>
      <c r="AT44" s="11">
        <v>6</v>
      </c>
      <c r="AU44" s="12">
        <v>0</v>
      </c>
      <c r="AV44" s="12">
        <v>10</v>
      </c>
      <c r="AW44" s="11">
        <v>5</v>
      </c>
      <c r="AX44" s="11">
        <v>2</v>
      </c>
      <c r="AY44" s="11">
        <v>0</v>
      </c>
      <c r="AZ44" s="11">
        <v>0</v>
      </c>
      <c r="BA44" s="11">
        <v>21</v>
      </c>
      <c r="BB44" s="11">
        <v>0</v>
      </c>
      <c r="BC44" s="12">
        <v>0</v>
      </c>
      <c r="BD44" s="11">
        <v>0</v>
      </c>
      <c r="BE44" s="11">
        <v>37</v>
      </c>
      <c r="BF44" s="11">
        <v>1</v>
      </c>
      <c r="BG44" s="11">
        <v>0</v>
      </c>
      <c r="BH44" s="11">
        <v>0</v>
      </c>
    </row>
    <row r="45" spans="1:60" x14ac:dyDescent="0.2">
      <c r="A45" t="s">
        <v>70</v>
      </c>
      <c r="B45" t="s">
        <v>67</v>
      </c>
      <c r="C45" s="3">
        <v>0</v>
      </c>
      <c r="D45" s="3">
        <v>0</v>
      </c>
      <c r="E45" s="3">
        <v>2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3</v>
      </c>
      <c r="M45" s="3">
        <v>0</v>
      </c>
      <c r="N45" s="3">
        <v>0</v>
      </c>
      <c r="O45" s="3">
        <v>0</v>
      </c>
      <c r="P45" s="3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5">
        <v>0</v>
      </c>
      <c r="W45" s="4">
        <v>0</v>
      </c>
      <c r="X45" s="6">
        <v>0</v>
      </c>
      <c r="Y45" s="6">
        <v>0</v>
      </c>
      <c r="Z45" s="6">
        <v>4</v>
      </c>
      <c r="AA45" s="7">
        <v>0</v>
      </c>
      <c r="AB45" s="5">
        <v>0</v>
      </c>
      <c r="AC45" s="4">
        <v>0</v>
      </c>
      <c r="AD45" s="4">
        <v>0</v>
      </c>
      <c r="AE45" s="6">
        <v>0</v>
      </c>
      <c r="AF45" s="5">
        <v>0</v>
      </c>
      <c r="AG45" s="5">
        <v>0</v>
      </c>
      <c r="AH45" s="7">
        <v>0</v>
      </c>
      <c r="AI45" s="8">
        <v>0</v>
      </c>
      <c r="AJ45" s="8">
        <v>1</v>
      </c>
      <c r="AK45" s="9">
        <v>0</v>
      </c>
      <c r="AL45" s="9">
        <v>0</v>
      </c>
      <c r="AM45" s="9">
        <v>2</v>
      </c>
      <c r="AN45" s="8">
        <v>0</v>
      </c>
      <c r="AO45" s="9">
        <v>0</v>
      </c>
      <c r="AP45" s="11">
        <v>0</v>
      </c>
      <c r="AQ45" s="8">
        <v>0</v>
      </c>
      <c r="AR45" s="10">
        <v>0</v>
      </c>
      <c r="AS45" s="11">
        <v>2</v>
      </c>
      <c r="AT45" s="11">
        <v>1</v>
      </c>
      <c r="AU45" s="12">
        <v>0</v>
      </c>
      <c r="AV45" s="12">
        <v>4</v>
      </c>
      <c r="AW45" s="11">
        <v>2</v>
      </c>
      <c r="AX45" s="11">
        <v>23</v>
      </c>
      <c r="AY45" s="11">
        <v>0</v>
      </c>
      <c r="AZ45" s="11">
        <v>0</v>
      </c>
      <c r="BA45" s="11">
        <v>31</v>
      </c>
      <c r="BB45" s="11">
        <v>0</v>
      </c>
      <c r="BC45" s="12">
        <v>0</v>
      </c>
      <c r="BD45" s="11">
        <v>0</v>
      </c>
      <c r="BE45" s="11">
        <v>25</v>
      </c>
      <c r="BF45" s="11">
        <v>0</v>
      </c>
      <c r="BG45" s="11">
        <v>0</v>
      </c>
      <c r="BH45" s="11">
        <v>0</v>
      </c>
    </row>
    <row r="46" spans="1:60" x14ac:dyDescent="0.2">
      <c r="A46" t="s">
        <v>70</v>
      </c>
      <c r="B46" t="s">
        <v>67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2</v>
      </c>
      <c r="M46" s="3">
        <v>0</v>
      </c>
      <c r="N46" s="3">
        <v>0</v>
      </c>
      <c r="O46" s="3">
        <v>0</v>
      </c>
      <c r="P46" s="3">
        <v>0</v>
      </c>
      <c r="Q46" s="4">
        <v>0</v>
      </c>
      <c r="R46" s="4">
        <v>0</v>
      </c>
      <c r="S46" s="4">
        <v>0</v>
      </c>
      <c r="T46" s="4">
        <v>0</v>
      </c>
      <c r="U46" s="4">
        <v>1</v>
      </c>
      <c r="V46" s="5">
        <v>0</v>
      </c>
      <c r="W46" s="4">
        <v>0</v>
      </c>
      <c r="X46" s="6">
        <v>0</v>
      </c>
      <c r="Y46" s="6">
        <v>0</v>
      </c>
      <c r="Z46" s="6">
        <v>0</v>
      </c>
      <c r="AA46" s="7">
        <v>4</v>
      </c>
      <c r="AB46" s="5">
        <v>0</v>
      </c>
      <c r="AC46" s="4">
        <v>0</v>
      </c>
      <c r="AD46" s="4">
        <v>0</v>
      </c>
      <c r="AE46" s="6">
        <v>7</v>
      </c>
      <c r="AF46" s="5">
        <v>2</v>
      </c>
      <c r="AG46" s="5">
        <v>0</v>
      </c>
      <c r="AH46" s="7">
        <v>0</v>
      </c>
      <c r="AI46" s="8">
        <v>0</v>
      </c>
      <c r="AJ46" s="8">
        <v>0</v>
      </c>
      <c r="AK46" s="9">
        <v>0</v>
      </c>
      <c r="AL46" s="9">
        <v>0</v>
      </c>
      <c r="AM46" s="9">
        <v>0</v>
      </c>
      <c r="AN46" s="8">
        <v>0</v>
      </c>
      <c r="AO46" s="9">
        <v>0</v>
      </c>
      <c r="AP46" s="11">
        <v>0</v>
      </c>
      <c r="AQ46" s="8">
        <v>0</v>
      </c>
      <c r="AR46" s="10">
        <v>0</v>
      </c>
      <c r="AS46" s="11">
        <v>0</v>
      </c>
      <c r="AT46" s="11">
        <v>0</v>
      </c>
      <c r="AU46" s="12">
        <v>0</v>
      </c>
      <c r="AV46" s="12">
        <v>31</v>
      </c>
      <c r="AW46" s="11">
        <v>0</v>
      </c>
      <c r="AX46" s="11">
        <v>9</v>
      </c>
      <c r="AY46" s="11">
        <v>0</v>
      </c>
      <c r="AZ46" s="11">
        <v>2</v>
      </c>
      <c r="BA46" s="11">
        <v>35</v>
      </c>
      <c r="BB46" s="11">
        <v>0</v>
      </c>
      <c r="BC46" s="12">
        <v>0</v>
      </c>
      <c r="BD46" s="11">
        <v>0</v>
      </c>
      <c r="BE46" s="11">
        <v>7</v>
      </c>
      <c r="BF46" s="11">
        <v>0</v>
      </c>
      <c r="BG46" s="11">
        <v>0</v>
      </c>
      <c r="BH46" s="11">
        <v>0</v>
      </c>
    </row>
    <row r="47" spans="1:60" x14ac:dyDescent="0.2">
      <c r="A47" t="s">
        <v>70</v>
      </c>
      <c r="B47" t="s">
        <v>67</v>
      </c>
      <c r="C47" s="3">
        <v>0</v>
      </c>
      <c r="D47" s="3">
        <v>0</v>
      </c>
      <c r="E47" s="3">
        <v>9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1</v>
      </c>
      <c r="M47" s="3">
        <v>0</v>
      </c>
      <c r="N47" s="3">
        <v>0</v>
      </c>
      <c r="O47" s="3">
        <v>0</v>
      </c>
      <c r="P47" s="3">
        <v>0</v>
      </c>
      <c r="Q47" s="4">
        <v>0</v>
      </c>
      <c r="R47" s="4">
        <v>0</v>
      </c>
      <c r="S47" s="4">
        <v>0</v>
      </c>
      <c r="T47" s="4">
        <v>0</v>
      </c>
      <c r="U47" s="4">
        <v>2</v>
      </c>
      <c r="V47" s="5">
        <v>0</v>
      </c>
      <c r="W47" s="4">
        <v>0</v>
      </c>
      <c r="X47" s="6">
        <v>0</v>
      </c>
      <c r="Y47" s="6">
        <v>0</v>
      </c>
      <c r="Z47" s="6">
        <v>4</v>
      </c>
      <c r="AA47" s="7">
        <v>8</v>
      </c>
      <c r="AB47" s="5">
        <v>0</v>
      </c>
      <c r="AC47" s="4">
        <v>0</v>
      </c>
      <c r="AD47" s="4">
        <v>0</v>
      </c>
      <c r="AE47" s="6">
        <v>1</v>
      </c>
      <c r="AF47" s="5">
        <v>7</v>
      </c>
      <c r="AG47" s="5">
        <v>0</v>
      </c>
      <c r="AH47" s="7">
        <v>0</v>
      </c>
      <c r="AI47" s="8">
        <v>0</v>
      </c>
      <c r="AJ47" s="8">
        <v>2</v>
      </c>
      <c r="AK47" s="9">
        <v>0</v>
      </c>
      <c r="AL47" s="9">
        <v>0</v>
      </c>
      <c r="AM47" s="9">
        <v>3</v>
      </c>
      <c r="AN47" s="8">
        <v>0</v>
      </c>
      <c r="AO47" s="9">
        <v>0</v>
      </c>
      <c r="AP47" s="11">
        <v>0</v>
      </c>
      <c r="AQ47" s="8">
        <v>0</v>
      </c>
      <c r="AR47" s="10">
        <v>0</v>
      </c>
      <c r="AS47" s="11">
        <v>1</v>
      </c>
      <c r="AT47" s="11">
        <v>3</v>
      </c>
      <c r="AU47" s="12">
        <v>1</v>
      </c>
      <c r="AV47" s="12">
        <v>16</v>
      </c>
      <c r="AW47" s="11">
        <v>5</v>
      </c>
      <c r="AX47" s="11">
        <v>6</v>
      </c>
      <c r="AY47" s="11">
        <v>0</v>
      </c>
      <c r="AZ47" s="11">
        <v>0</v>
      </c>
      <c r="BA47" s="11">
        <v>6</v>
      </c>
      <c r="BB47" s="11">
        <v>10</v>
      </c>
      <c r="BC47" s="12">
        <v>0</v>
      </c>
      <c r="BD47" s="11">
        <v>0</v>
      </c>
      <c r="BE47" s="11">
        <v>15</v>
      </c>
      <c r="BF47" s="11">
        <v>0</v>
      </c>
      <c r="BG47" s="11">
        <v>0</v>
      </c>
      <c r="BH47" s="11">
        <v>0</v>
      </c>
    </row>
    <row r="48" spans="1:60" x14ac:dyDescent="0.2">
      <c r="A48" t="s">
        <v>70</v>
      </c>
      <c r="B48" t="s">
        <v>67</v>
      </c>
      <c r="C48" s="3">
        <v>45</v>
      </c>
      <c r="D48" s="3">
        <v>0</v>
      </c>
      <c r="E48" s="3">
        <v>1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4">
        <v>0</v>
      </c>
      <c r="R48" s="4">
        <v>0</v>
      </c>
      <c r="S48" s="4">
        <v>0</v>
      </c>
      <c r="T48" s="4">
        <v>0</v>
      </c>
      <c r="U48" s="4">
        <v>4</v>
      </c>
      <c r="V48" s="5">
        <v>0</v>
      </c>
      <c r="W48" s="4">
        <v>0</v>
      </c>
      <c r="X48" s="6">
        <v>0</v>
      </c>
      <c r="Y48" s="6">
        <v>0</v>
      </c>
      <c r="Z48" s="6">
        <v>24</v>
      </c>
      <c r="AA48" s="7">
        <v>0</v>
      </c>
      <c r="AB48" s="5">
        <v>0</v>
      </c>
      <c r="AC48" s="4">
        <v>0</v>
      </c>
      <c r="AD48" s="4">
        <v>0</v>
      </c>
      <c r="AE48" s="6">
        <v>0</v>
      </c>
      <c r="AF48" s="5">
        <v>2</v>
      </c>
      <c r="AG48" s="5">
        <v>0</v>
      </c>
      <c r="AH48" s="7">
        <v>0</v>
      </c>
      <c r="AI48" s="8">
        <v>0</v>
      </c>
      <c r="AJ48" s="8">
        <v>0</v>
      </c>
      <c r="AK48" s="9">
        <v>0</v>
      </c>
      <c r="AL48" s="9">
        <v>0</v>
      </c>
      <c r="AM48" s="9">
        <v>5</v>
      </c>
      <c r="AN48" s="8">
        <v>0</v>
      </c>
      <c r="AO48" s="9">
        <v>0</v>
      </c>
      <c r="AP48" s="11">
        <v>0</v>
      </c>
      <c r="AQ48" s="8">
        <v>0</v>
      </c>
      <c r="AR48" s="10">
        <v>0</v>
      </c>
      <c r="AS48" s="11">
        <v>0</v>
      </c>
      <c r="AT48" s="11">
        <v>0</v>
      </c>
      <c r="AU48" s="12">
        <v>0</v>
      </c>
      <c r="AV48" s="12">
        <v>15</v>
      </c>
      <c r="AW48" s="11">
        <v>0</v>
      </c>
      <c r="AX48" s="11">
        <v>0</v>
      </c>
      <c r="AY48" s="11">
        <v>0</v>
      </c>
      <c r="AZ48" s="11">
        <v>0</v>
      </c>
      <c r="BA48" s="11">
        <v>4</v>
      </c>
      <c r="BB48" s="11">
        <v>0</v>
      </c>
      <c r="BC48" s="12">
        <v>0</v>
      </c>
      <c r="BD48" s="11">
        <v>0</v>
      </c>
      <c r="BE48" s="11">
        <v>0</v>
      </c>
      <c r="BF48" s="11">
        <v>0</v>
      </c>
      <c r="BG48" s="11">
        <v>0</v>
      </c>
      <c r="BH48" s="11">
        <v>0</v>
      </c>
    </row>
    <row r="49" spans="1:60" x14ac:dyDescent="0.2">
      <c r="A49" t="s">
        <v>70</v>
      </c>
      <c r="B49" t="s">
        <v>67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5">
        <v>0</v>
      </c>
      <c r="W49" s="4">
        <v>0</v>
      </c>
      <c r="X49" s="6">
        <v>0</v>
      </c>
      <c r="Y49" s="6">
        <v>0</v>
      </c>
      <c r="Z49" s="6">
        <v>0</v>
      </c>
      <c r="AA49" s="7">
        <v>0</v>
      </c>
      <c r="AB49" s="5">
        <v>0</v>
      </c>
      <c r="AC49" s="4">
        <v>0</v>
      </c>
      <c r="AD49" s="4">
        <v>0</v>
      </c>
      <c r="AE49" s="6">
        <v>5</v>
      </c>
      <c r="AF49" s="5">
        <v>1</v>
      </c>
      <c r="AG49" s="5">
        <v>0</v>
      </c>
      <c r="AH49" s="7">
        <v>0</v>
      </c>
      <c r="AI49" s="8">
        <v>0</v>
      </c>
      <c r="AJ49" s="8">
        <v>2</v>
      </c>
      <c r="AK49" s="9">
        <v>0</v>
      </c>
      <c r="AL49" s="9">
        <v>0</v>
      </c>
      <c r="AM49" s="9">
        <v>0</v>
      </c>
      <c r="AN49" s="8">
        <v>0</v>
      </c>
      <c r="AO49" s="9">
        <v>0</v>
      </c>
      <c r="AP49" s="11">
        <v>0</v>
      </c>
      <c r="AQ49" s="8">
        <v>0</v>
      </c>
      <c r="AR49" s="10">
        <v>0</v>
      </c>
      <c r="AS49" s="11">
        <v>1</v>
      </c>
      <c r="AT49" s="11">
        <v>0</v>
      </c>
      <c r="AU49" s="12">
        <v>0</v>
      </c>
      <c r="AV49" s="12">
        <v>19</v>
      </c>
      <c r="AW49" s="11">
        <v>4</v>
      </c>
      <c r="AX49" s="11">
        <v>4</v>
      </c>
      <c r="AY49" s="11">
        <v>0</v>
      </c>
      <c r="AZ49" s="11">
        <v>0</v>
      </c>
      <c r="BA49" s="11">
        <v>7</v>
      </c>
      <c r="BB49" s="11">
        <v>1</v>
      </c>
      <c r="BC49" s="12">
        <v>0</v>
      </c>
      <c r="BD49" s="11">
        <v>0</v>
      </c>
      <c r="BE49" s="11">
        <v>56</v>
      </c>
      <c r="BF49" s="11">
        <v>0</v>
      </c>
      <c r="BG49" s="11">
        <v>0</v>
      </c>
      <c r="BH49" s="11">
        <v>0</v>
      </c>
    </row>
    <row r="50" spans="1:60" x14ac:dyDescent="0.2">
      <c r="A50" t="s">
        <v>70</v>
      </c>
      <c r="B50" t="s">
        <v>67</v>
      </c>
      <c r="C50" s="3">
        <v>0</v>
      </c>
      <c r="D50" s="3">
        <v>0</v>
      </c>
      <c r="E50" s="3">
        <v>1</v>
      </c>
      <c r="F50" s="3">
        <v>0</v>
      </c>
      <c r="G50" s="3">
        <v>0</v>
      </c>
      <c r="H50" s="3">
        <v>6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4">
        <v>0</v>
      </c>
      <c r="R50" s="4">
        <v>0</v>
      </c>
      <c r="S50" s="4">
        <v>0</v>
      </c>
      <c r="T50" s="4">
        <v>0</v>
      </c>
      <c r="U50" s="4">
        <v>1</v>
      </c>
      <c r="V50" s="5">
        <v>0</v>
      </c>
      <c r="W50" s="4">
        <v>0</v>
      </c>
      <c r="X50" s="6">
        <v>0</v>
      </c>
      <c r="Y50" s="6">
        <v>0</v>
      </c>
      <c r="Z50" s="6">
        <v>0</v>
      </c>
      <c r="AA50" s="7">
        <v>0</v>
      </c>
      <c r="AB50" s="5">
        <v>0</v>
      </c>
      <c r="AC50" s="4">
        <v>0</v>
      </c>
      <c r="AD50" s="4">
        <v>0</v>
      </c>
      <c r="AE50" s="6">
        <v>3</v>
      </c>
      <c r="AF50" s="5">
        <v>1</v>
      </c>
      <c r="AG50" s="5">
        <v>0</v>
      </c>
      <c r="AH50" s="7">
        <v>0</v>
      </c>
      <c r="AI50" s="8">
        <v>0</v>
      </c>
      <c r="AJ50" s="8">
        <v>2</v>
      </c>
      <c r="AK50" s="9">
        <v>0</v>
      </c>
      <c r="AL50" s="9">
        <v>0</v>
      </c>
      <c r="AM50" s="9">
        <v>0</v>
      </c>
      <c r="AN50" s="8">
        <v>0</v>
      </c>
      <c r="AO50" s="9">
        <v>0</v>
      </c>
      <c r="AP50" s="11">
        <v>0</v>
      </c>
      <c r="AQ50" s="8">
        <v>0</v>
      </c>
      <c r="AR50" s="10">
        <v>0</v>
      </c>
      <c r="AS50" s="11">
        <v>0</v>
      </c>
      <c r="AT50" s="11">
        <v>0</v>
      </c>
      <c r="AU50" s="12">
        <v>0</v>
      </c>
      <c r="AV50" s="12">
        <v>11</v>
      </c>
      <c r="AW50" s="11">
        <v>1</v>
      </c>
      <c r="AX50" s="11">
        <v>22</v>
      </c>
      <c r="AY50" s="11">
        <v>0</v>
      </c>
      <c r="AZ50" s="11">
        <v>0</v>
      </c>
      <c r="BA50" s="11">
        <v>6</v>
      </c>
      <c r="BB50" s="11">
        <v>0</v>
      </c>
      <c r="BC50" s="12">
        <v>0</v>
      </c>
      <c r="BD50" s="11">
        <v>0</v>
      </c>
      <c r="BE50" s="11">
        <v>46</v>
      </c>
      <c r="BF50" s="11">
        <v>0</v>
      </c>
      <c r="BG50" s="11">
        <v>0</v>
      </c>
      <c r="BH50" s="11">
        <v>0</v>
      </c>
    </row>
    <row r="51" spans="1:60" x14ac:dyDescent="0.2">
      <c r="A51" t="s">
        <v>70</v>
      </c>
      <c r="B51" t="s">
        <v>67</v>
      </c>
      <c r="C51" s="3">
        <v>1</v>
      </c>
      <c r="D51" s="3">
        <v>0</v>
      </c>
      <c r="E51" s="3">
        <v>13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3</v>
      </c>
      <c r="N51" s="3">
        <v>0</v>
      </c>
      <c r="O51" s="3">
        <v>0</v>
      </c>
      <c r="P51" s="3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5">
        <v>0</v>
      </c>
      <c r="W51" s="4">
        <v>0</v>
      </c>
      <c r="X51" s="6">
        <v>0</v>
      </c>
      <c r="Y51" s="6">
        <v>0</v>
      </c>
      <c r="Z51" s="6">
        <v>12</v>
      </c>
      <c r="AA51" s="7">
        <v>8</v>
      </c>
      <c r="AB51" s="5">
        <v>0</v>
      </c>
      <c r="AC51" s="4">
        <v>0</v>
      </c>
      <c r="AD51" s="4">
        <v>0</v>
      </c>
      <c r="AE51" s="6">
        <v>8</v>
      </c>
      <c r="AF51" s="5">
        <v>4</v>
      </c>
      <c r="AG51" s="5">
        <v>0</v>
      </c>
      <c r="AH51" s="7">
        <v>1</v>
      </c>
      <c r="AI51" s="8">
        <v>0</v>
      </c>
      <c r="AJ51" s="8">
        <v>0</v>
      </c>
      <c r="AK51" s="9">
        <v>0</v>
      </c>
      <c r="AL51" s="9">
        <v>0</v>
      </c>
      <c r="AM51" s="9">
        <v>4</v>
      </c>
      <c r="AN51" s="8">
        <v>0</v>
      </c>
      <c r="AO51" s="9">
        <v>0</v>
      </c>
      <c r="AP51" s="11">
        <v>0</v>
      </c>
      <c r="AQ51" s="8">
        <v>0</v>
      </c>
      <c r="AR51" s="10">
        <v>0</v>
      </c>
      <c r="AS51" s="11">
        <v>2</v>
      </c>
      <c r="AT51" s="11">
        <v>2</v>
      </c>
      <c r="AU51" s="12">
        <v>1</v>
      </c>
      <c r="AV51" s="12">
        <v>15</v>
      </c>
      <c r="AW51" s="11">
        <v>4</v>
      </c>
      <c r="AX51" s="11">
        <v>2</v>
      </c>
      <c r="AY51" s="11">
        <v>0</v>
      </c>
      <c r="AZ51" s="11">
        <v>0</v>
      </c>
      <c r="BA51" s="11">
        <v>8</v>
      </c>
      <c r="BB51" s="11">
        <v>0</v>
      </c>
      <c r="BC51" s="12">
        <v>0</v>
      </c>
      <c r="BD51" s="11">
        <v>0</v>
      </c>
      <c r="BE51" s="11">
        <v>6</v>
      </c>
      <c r="BF51" s="11">
        <v>4</v>
      </c>
      <c r="BG51" s="11">
        <v>0</v>
      </c>
      <c r="BH51" s="11">
        <v>0</v>
      </c>
    </row>
    <row r="52" spans="1:60" x14ac:dyDescent="0.2">
      <c r="A52" t="s">
        <v>70</v>
      </c>
      <c r="B52" t="s">
        <v>67</v>
      </c>
      <c r="C52" s="3">
        <v>3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4">
        <v>0</v>
      </c>
      <c r="R52" s="4">
        <v>0</v>
      </c>
      <c r="S52" s="4">
        <v>11</v>
      </c>
      <c r="T52" s="4">
        <v>0</v>
      </c>
      <c r="U52" s="4">
        <v>0</v>
      </c>
      <c r="V52" s="5">
        <v>0</v>
      </c>
      <c r="W52" s="4">
        <v>0</v>
      </c>
      <c r="X52" s="6">
        <v>0</v>
      </c>
      <c r="Y52" s="6">
        <v>0</v>
      </c>
      <c r="Z52" s="6">
        <v>7</v>
      </c>
      <c r="AA52" s="7">
        <v>5</v>
      </c>
      <c r="AB52" s="5">
        <v>0</v>
      </c>
      <c r="AC52" s="4">
        <v>0</v>
      </c>
      <c r="AD52" s="4">
        <v>0</v>
      </c>
      <c r="AE52" s="6">
        <v>0</v>
      </c>
      <c r="AF52" s="5">
        <v>0</v>
      </c>
      <c r="AG52" s="5">
        <v>0</v>
      </c>
      <c r="AH52" s="7">
        <v>0</v>
      </c>
      <c r="AI52" s="8">
        <v>0</v>
      </c>
      <c r="AJ52" s="8">
        <v>0</v>
      </c>
      <c r="AK52" s="9">
        <v>0</v>
      </c>
      <c r="AL52" s="9">
        <v>0</v>
      </c>
      <c r="AM52" s="9">
        <v>0</v>
      </c>
      <c r="AN52" s="8">
        <v>0</v>
      </c>
      <c r="AO52" s="9">
        <v>0</v>
      </c>
      <c r="AP52" s="11">
        <v>0</v>
      </c>
      <c r="AQ52" s="8">
        <v>0</v>
      </c>
      <c r="AR52" s="10">
        <v>0</v>
      </c>
      <c r="AS52" s="11">
        <v>0</v>
      </c>
      <c r="AT52" s="11">
        <v>0</v>
      </c>
      <c r="AU52" s="12">
        <v>4</v>
      </c>
      <c r="AV52" s="12">
        <v>59</v>
      </c>
      <c r="AW52" s="11">
        <v>0</v>
      </c>
      <c r="AX52" s="11">
        <v>1</v>
      </c>
      <c r="AY52" s="11">
        <v>0</v>
      </c>
      <c r="AZ52" s="11">
        <v>0</v>
      </c>
      <c r="BA52" s="11">
        <v>2</v>
      </c>
      <c r="BB52" s="11">
        <v>0</v>
      </c>
      <c r="BC52" s="12">
        <v>0</v>
      </c>
      <c r="BD52" s="11">
        <v>0</v>
      </c>
      <c r="BE52" s="11">
        <v>2</v>
      </c>
      <c r="BF52" s="11">
        <v>6</v>
      </c>
      <c r="BG52" s="11">
        <v>0</v>
      </c>
      <c r="BH52" s="11">
        <v>0</v>
      </c>
    </row>
    <row r="53" spans="1:60" x14ac:dyDescent="0.2">
      <c r="A53" t="s">
        <v>70</v>
      </c>
      <c r="B53" t="s">
        <v>67</v>
      </c>
      <c r="C53" s="3">
        <v>4</v>
      </c>
      <c r="D53" s="3">
        <v>0</v>
      </c>
      <c r="E53" s="3">
        <v>1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4">
        <v>0</v>
      </c>
      <c r="R53" s="4">
        <v>0</v>
      </c>
      <c r="S53" s="4">
        <v>0</v>
      </c>
      <c r="T53" s="4">
        <v>0</v>
      </c>
      <c r="U53" s="4">
        <v>5</v>
      </c>
      <c r="V53" s="5">
        <v>0</v>
      </c>
      <c r="W53" s="4">
        <v>0</v>
      </c>
      <c r="X53" s="6">
        <v>2</v>
      </c>
      <c r="Y53" s="6">
        <v>0</v>
      </c>
      <c r="Z53" s="6">
        <v>0</v>
      </c>
      <c r="AA53" s="7">
        <v>0</v>
      </c>
      <c r="AB53" s="5">
        <v>0</v>
      </c>
      <c r="AC53" s="4">
        <v>0</v>
      </c>
      <c r="AD53" s="4">
        <v>0</v>
      </c>
      <c r="AE53" s="6">
        <v>0</v>
      </c>
      <c r="AF53" s="5">
        <v>1</v>
      </c>
      <c r="AG53" s="5">
        <v>0</v>
      </c>
      <c r="AH53" s="7">
        <v>0</v>
      </c>
      <c r="AI53" s="8">
        <v>0</v>
      </c>
      <c r="AJ53" s="8">
        <v>0</v>
      </c>
      <c r="AK53" s="9">
        <v>0</v>
      </c>
      <c r="AL53" s="9">
        <v>0</v>
      </c>
      <c r="AM53" s="9">
        <v>0</v>
      </c>
      <c r="AN53" s="8">
        <v>0</v>
      </c>
      <c r="AO53" s="9">
        <v>0</v>
      </c>
      <c r="AP53" s="11">
        <v>0</v>
      </c>
      <c r="AQ53" s="8">
        <v>0</v>
      </c>
      <c r="AR53" s="10">
        <v>0</v>
      </c>
      <c r="AS53" s="11">
        <v>0</v>
      </c>
      <c r="AT53" s="11">
        <v>0</v>
      </c>
      <c r="AU53" s="12">
        <v>8</v>
      </c>
      <c r="AV53" s="12">
        <v>65</v>
      </c>
      <c r="AW53" s="11">
        <v>0</v>
      </c>
      <c r="AX53" s="11">
        <v>0</v>
      </c>
      <c r="AY53" s="11">
        <v>0</v>
      </c>
      <c r="AZ53" s="11">
        <v>0</v>
      </c>
      <c r="BA53" s="11">
        <v>14</v>
      </c>
      <c r="BB53" s="11">
        <v>0</v>
      </c>
      <c r="BC53" s="12">
        <v>0</v>
      </c>
      <c r="BD53" s="11">
        <v>0</v>
      </c>
      <c r="BE53" s="11">
        <v>0</v>
      </c>
      <c r="BF53" s="11">
        <v>0</v>
      </c>
      <c r="BG53" s="11">
        <v>0</v>
      </c>
      <c r="BH53" s="11">
        <v>0</v>
      </c>
    </row>
    <row r="54" spans="1:60" x14ac:dyDescent="0.2">
      <c r="A54" t="s">
        <v>71</v>
      </c>
      <c r="B54" t="s">
        <v>67</v>
      </c>
      <c r="C54" s="3">
        <v>0</v>
      </c>
      <c r="D54" s="3">
        <v>0</v>
      </c>
      <c r="E54" s="3">
        <v>2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5</v>
      </c>
      <c r="M54" s="3">
        <v>1</v>
      </c>
      <c r="N54" s="3">
        <v>0</v>
      </c>
      <c r="O54" s="3">
        <v>0</v>
      </c>
      <c r="P54" s="3">
        <v>0</v>
      </c>
      <c r="Q54" s="4">
        <v>0</v>
      </c>
      <c r="R54" s="4">
        <v>0</v>
      </c>
      <c r="S54" s="4">
        <v>0</v>
      </c>
      <c r="T54" s="4">
        <v>0</v>
      </c>
      <c r="U54" s="4">
        <v>1</v>
      </c>
      <c r="V54" s="5">
        <v>0</v>
      </c>
      <c r="W54" s="4">
        <v>0</v>
      </c>
      <c r="X54" s="6">
        <v>0</v>
      </c>
      <c r="Y54" s="6">
        <v>0</v>
      </c>
      <c r="Z54" s="6">
        <v>0</v>
      </c>
      <c r="AA54" s="7">
        <v>0</v>
      </c>
      <c r="AB54" s="5">
        <v>0</v>
      </c>
      <c r="AC54" s="4">
        <v>0</v>
      </c>
      <c r="AD54" s="4">
        <v>0</v>
      </c>
      <c r="AE54" s="6">
        <v>13</v>
      </c>
      <c r="AF54" s="5">
        <v>4</v>
      </c>
      <c r="AG54" s="5">
        <v>0</v>
      </c>
      <c r="AH54" s="7">
        <v>0</v>
      </c>
      <c r="AI54" s="8">
        <v>0</v>
      </c>
      <c r="AJ54" s="8">
        <v>0</v>
      </c>
      <c r="AK54" s="9">
        <v>2</v>
      </c>
      <c r="AL54" s="9">
        <v>0</v>
      </c>
      <c r="AM54" s="9">
        <v>51</v>
      </c>
      <c r="AN54" s="8">
        <v>0</v>
      </c>
      <c r="AO54" s="9">
        <v>0</v>
      </c>
      <c r="AP54" s="11">
        <v>0</v>
      </c>
      <c r="AQ54" s="8">
        <v>0</v>
      </c>
      <c r="AR54" s="10">
        <v>0</v>
      </c>
      <c r="AS54" s="11">
        <v>1</v>
      </c>
      <c r="AT54" s="11">
        <v>0</v>
      </c>
      <c r="AU54" s="12">
        <v>0</v>
      </c>
      <c r="AV54" s="12">
        <v>2</v>
      </c>
      <c r="AW54" s="11">
        <v>0</v>
      </c>
      <c r="AX54" s="11">
        <v>0</v>
      </c>
      <c r="AY54" s="11">
        <v>0</v>
      </c>
      <c r="AZ54" s="11">
        <v>0</v>
      </c>
      <c r="BA54" s="11">
        <v>15</v>
      </c>
      <c r="BB54" s="11">
        <v>0</v>
      </c>
      <c r="BC54" s="12">
        <v>0</v>
      </c>
      <c r="BD54" s="11">
        <v>0</v>
      </c>
      <c r="BE54" s="11">
        <v>0</v>
      </c>
      <c r="BF54" s="11">
        <v>3</v>
      </c>
      <c r="BG54" s="11">
        <v>0</v>
      </c>
      <c r="BH54" s="11">
        <v>0</v>
      </c>
    </row>
    <row r="55" spans="1:60" x14ac:dyDescent="0.2">
      <c r="A55" t="s">
        <v>71</v>
      </c>
      <c r="B55" t="s">
        <v>67</v>
      </c>
      <c r="C55" s="3">
        <v>0</v>
      </c>
      <c r="D55" s="3">
        <v>0</v>
      </c>
      <c r="E55" s="3">
        <v>3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5">
        <v>0</v>
      </c>
      <c r="W55" s="4">
        <v>0</v>
      </c>
      <c r="X55" s="6">
        <v>0</v>
      </c>
      <c r="Y55" s="6">
        <v>0</v>
      </c>
      <c r="Z55" s="6">
        <v>0</v>
      </c>
      <c r="AA55" s="7">
        <v>0</v>
      </c>
      <c r="AB55" s="5">
        <v>0</v>
      </c>
      <c r="AC55" s="4">
        <v>0</v>
      </c>
      <c r="AD55" s="4">
        <v>0</v>
      </c>
      <c r="AE55" s="6">
        <v>15</v>
      </c>
      <c r="AF55" s="5">
        <v>0</v>
      </c>
      <c r="AG55" s="5">
        <v>0</v>
      </c>
      <c r="AH55" s="7">
        <v>0</v>
      </c>
      <c r="AI55" s="8">
        <v>0</v>
      </c>
      <c r="AJ55" s="8">
        <v>0</v>
      </c>
      <c r="AK55" s="9">
        <v>0</v>
      </c>
      <c r="AL55" s="9">
        <v>0</v>
      </c>
      <c r="AM55" s="9">
        <v>73</v>
      </c>
      <c r="AN55" s="8">
        <v>0</v>
      </c>
      <c r="AO55" s="9">
        <v>0</v>
      </c>
      <c r="AP55" s="11">
        <v>0</v>
      </c>
      <c r="AQ55" s="8">
        <v>0</v>
      </c>
      <c r="AR55" s="10">
        <v>0</v>
      </c>
      <c r="AS55" s="11">
        <v>2</v>
      </c>
      <c r="AT55" s="11">
        <v>0</v>
      </c>
      <c r="AU55" s="12">
        <v>0</v>
      </c>
      <c r="AV55" s="12">
        <v>0</v>
      </c>
      <c r="AW55" s="11">
        <v>0</v>
      </c>
      <c r="AX55" s="11">
        <v>0</v>
      </c>
      <c r="AY55" s="11">
        <v>0</v>
      </c>
      <c r="AZ55" s="11">
        <v>0</v>
      </c>
      <c r="BA55" s="11">
        <v>4</v>
      </c>
      <c r="BB55" s="11">
        <v>0</v>
      </c>
      <c r="BC55" s="12">
        <v>0</v>
      </c>
      <c r="BD55" s="11">
        <v>0</v>
      </c>
      <c r="BE55" s="11">
        <v>1</v>
      </c>
      <c r="BF55" s="11">
        <v>0</v>
      </c>
      <c r="BG55" s="11">
        <v>0</v>
      </c>
      <c r="BH55" s="11">
        <v>0</v>
      </c>
    </row>
    <row r="56" spans="1:60" x14ac:dyDescent="0.2">
      <c r="A56" t="s">
        <v>71</v>
      </c>
      <c r="B56" t="s">
        <v>67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91</v>
      </c>
      <c r="N56" s="3">
        <v>0</v>
      </c>
      <c r="O56" s="3">
        <v>0</v>
      </c>
      <c r="P56" s="3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5">
        <v>0</v>
      </c>
      <c r="W56" s="4">
        <v>0</v>
      </c>
      <c r="X56" s="6">
        <v>0</v>
      </c>
      <c r="Y56" s="6">
        <v>0</v>
      </c>
      <c r="Z56" s="6">
        <v>0</v>
      </c>
      <c r="AA56" s="7">
        <v>0</v>
      </c>
      <c r="AB56" s="5">
        <v>0</v>
      </c>
      <c r="AC56" s="4">
        <v>0</v>
      </c>
      <c r="AD56" s="4">
        <v>0</v>
      </c>
      <c r="AE56" s="6">
        <v>0</v>
      </c>
      <c r="AF56" s="5">
        <v>0</v>
      </c>
      <c r="AG56" s="5">
        <v>0</v>
      </c>
      <c r="AH56" s="7">
        <v>0</v>
      </c>
      <c r="AI56" s="8">
        <v>0</v>
      </c>
      <c r="AJ56" s="8">
        <v>0</v>
      </c>
      <c r="AK56" s="9">
        <v>0</v>
      </c>
      <c r="AL56" s="9">
        <v>0</v>
      </c>
      <c r="AM56" s="9">
        <v>3</v>
      </c>
      <c r="AN56" s="8">
        <v>0</v>
      </c>
      <c r="AO56" s="9">
        <v>0</v>
      </c>
      <c r="AP56" s="11">
        <v>0</v>
      </c>
      <c r="AQ56" s="8">
        <v>0</v>
      </c>
      <c r="AR56" s="10">
        <v>0</v>
      </c>
      <c r="AS56" s="11">
        <v>1</v>
      </c>
      <c r="AT56" s="11">
        <v>0</v>
      </c>
      <c r="AU56" s="12">
        <v>0</v>
      </c>
      <c r="AV56" s="12">
        <v>0</v>
      </c>
      <c r="AW56" s="11">
        <v>0</v>
      </c>
      <c r="AX56" s="11">
        <v>0</v>
      </c>
      <c r="AY56" s="11">
        <v>0</v>
      </c>
      <c r="AZ56" s="11">
        <v>0</v>
      </c>
      <c r="BA56" s="11">
        <v>0</v>
      </c>
      <c r="BB56" s="11">
        <v>0</v>
      </c>
      <c r="BC56" s="12">
        <v>0</v>
      </c>
      <c r="BD56" s="11">
        <v>0</v>
      </c>
      <c r="BE56" s="11">
        <v>5</v>
      </c>
      <c r="BF56" s="11">
        <v>0</v>
      </c>
      <c r="BG56" s="11">
        <v>0</v>
      </c>
      <c r="BH56" s="11">
        <v>0</v>
      </c>
    </row>
    <row r="57" spans="1:60" x14ac:dyDescent="0.2">
      <c r="A57" t="s">
        <v>71</v>
      </c>
      <c r="B57" t="s">
        <v>67</v>
      </c>
      <c r="C57" s="3">
        <v>0</v>
      </c>
      <c r="D57" s="3">
        <v>0</v>
      </c>
      <c r="E57" s="3">
        <v>13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4</v>
      </c>
      <c r="M57" s="3">
        <v>0</v>
      </c>
      <c r="N57" s="3">
        <v>0</v>
      </c>
      <c r="O57" s="3">
        <v>0</v>
      </c>
      <c r="P57" s="3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5">
        <v>0</v>
      </c>
      <c r="W57" s="4">
        <v>0</v>
      </c>
      <c r="X57" s="6">
        <v>0</v>
      </c>
      <c r="Y57" s="6">
        <v>0</v>
      </c>
      <c r="Z57" s="6">
        <v>0</v>
      </c>
      <c r="AA57" s="7">
        <v>0</v>
      </c>
      <c r="AB57" s="5">
        <v>0</v>
      </c>
      <c r="AC57" s="4">
        <v>0</v>
      </c>
      <c r="AD57" s="4">
        <v>0</v>
      </c>
      <c r="AE57" s="6">
        <v>11</v>
      </c>
      <c r="AF57" s="5">
        <v>0</v>
      </c>
      <c r="AG57" s="5">
        <v>0</v>
      </c>
      <c r="AH57" s="7">
        <v>0</v>
      </c>
      <c r="AI57" s="8">
        <v>0</v>
      </c>
      <c r="AJ57" s="8">
        <v>0</v>
      </c>
      <c r="AK57" s="9">
        <v>0</v>
      </c>
      <c r="AL57" s="9">
        <v>0</v>
      </c>
      <c r="AM57" s="9">
        <v>40</v>
      </c>
      <c r="AN57" s="8">
        <v>0</v>
      </c>
      <c r="AO57" s="9">
        <v>0</v>
      </c>
      <c r="AP57" s="11">
        <v>0</v>
      </c>
      <c r="AQ57" s="8">
        <v>0</v>
      </c>
      <c r="AR57" s="10">
        <v>0</v>
      </c>
      <c r="AS57" s="11">
        <v>2</v>
      </c>
      <c r="AT57" s="11">
        <v>0</v>
      </c>
      <c r="AU57" s="12">
        <v>0</v>
      </c>
      <c r="AV57" s="12">
        <v>1</v>
      </c>
      <c r="AW57" s="11">
        <v>0</v>
      </c>
      <c r="AX57" s="11">
        <v>0</v>
      </c>
      <c r="AY57" s="11">
        <v>0</v>
      </c>
      <c r="AZ57" s="11">
        <v>0</v>
      </c>
      <c r="BA57" s="11">
        <v>15</v>
      </c>
      <c r="BB57" s="11">
        <v>0</v>
      </c>
      <c r="BC57" s="12">
        <v>0</v>
      </c>
      <c r="BD57" s="11">
        <v>0</v>
      </c>
      <c r="BE57" s="11">
        <v>12</v>
      </c>
      <c r="BF57" s="11">
        <v>0</v>
      </c>
      <c r="BG57" s="11">
        <v>0</v>
      </c>
      <c r="BH57" s="11">
        <v>0</v>
      </c>
    </row>
    <row r="58" spans="1:60" x14ac:dyDescent="0.2">
      <c r="A58" t="s">
        <v>71</v>
      </c>
      <c r="B58" t="s">
        <v>67</v>
      </c>
      <c r="C58" s="3">
        <v>0</v>
      </c>
      <c r="D58" s="3">
        <v>0</v>
      </c>
      <c r="E58" s="3">
        <v>4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3</v>
      </c>
      <c r="M58" s="3">
        <v>19</v>
      </c>
      <c r="N58" s="3">
        <v>0</v>
      </c>
      <c r="O58" s="3">
        <v>0</v>
      </c>
      <c r="P58" s="3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5">
        <v>0</v>
      </c>
      <c r="W58" s="4">
        <v>0</v>
      </c>
      <c r="X58" s="6">
        <v>3</v>
      </c>
      <c r="Y58" s="6">
        <v>0</v>
      </c>
      <c r="Z58" s="6">
        <v>0</v>
      </c>
      <c r="AA58" s="7">
        <v>0</v>
      </c>
      <c r="AB58" s="5">
        <v>0</v>
      </c>
      <c r="AC58" s="4">
        <v>0</v>
      </c>
      <c r="AD58" s="4">
        <v>0</v>
      </c>
      <c r="AE58" s="6">
        <v>1</v>
      </c>
      <c r="AF58" s="5">
        <v>0</v>
      </c>
      <c r="AG58" s="5">
        <v>0</v>
      </c>
      <c r="AH58" s="7">
        <v>0</v>
      </c>
      <c r="AI58" s="8">
        <v>0</v>
      </c>
      <c r="AJ58" s="8">
        <v>0</v>
      </c>
      <c r="AK58" s="9">
        <v>0</v>
      </c>
      <c r="AL58" s="9">
        <v>0</v>
      </c>
      <c r="AM58" s="9">
        <v>35</v>
      </c>
      <c r="AN58" s="8">
        <v>0</v>
      </c>
      <c r="AO58" s="9">
        <v>0</v>
      </c>
      <c r="AP58" s="11">
        <v>0</v>
      </c>
      <c r="AQ58" s="8">
        <v>0</v>
      </c>
      <c r="AR58" s="10">
        <v>0</v>
      </c>
      <c r="AS58" s="11">
        <v>0</v>
      </c>
      <c r="AT58" s="11">
        <v>0</v>
      </c>
      <c r="AU58" s="12">
        <v>2</v>
      </c>
      <c r="AV58" s="12">
        <v>8</v>
      </c>
      <c r="AW58" s="11">
        <v>0</v>
      </c>
      <c r="AX58" s="11">
        <v>0</v>
      </c>
      <c r="AY58" s="11">
        <v>0</v>
      </c>
      <c r="AZ58" s="11">
        <v>0</v>
      </c>
      <c r="BA58" s="11">
        <v>19</v>
      </c>
      <c r="BB58" s="11">
        <v>0</v>
      </c>
      <c r="BC58" s="12">
        <v>0</v>
      </c>
      <c r="BD58" s="11">
        <v>0</v>
      </c>
      <c r="BE58" s="11">
        <v>2</v>
      </c>
      <c r="BF58" s="11">
        <v>3</v>
      </c>
      <c r="BG58" s="11">
        <v>0</v>
      </c>
      <c r="BH58" s="11">
        <v>0</v>
      </c>
    </row>
    <row r="59" spans="1:60" x14ac:dyDescent="0.2">
      <c r="A59" t="s">
        <v>71</v>
      </c>
      <c r="B59" t="s">
        <v>67</v>
      </c>
      <c r="C59" s="3">
        <v>0</v>
      </c>
      <c r="D59" s="3">
        <v>0</v>
      </c>
      <c r="E59" s="3">
        <v>10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5</v>
      </c>
      <c r="M59" s="3">
        <v>0</v>
      </c>
      <c r="N59" s="3">
        <v>0</v>
      </c>
      <c r="O59" s="3">
        <v>0</v>
      </c>
      <c r="P59" s="3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5">
        <v>0</v>
      </c>
      <c r="W59" s="4">
        <v>0</v>
      </c>
      <c r="X59" s="6">
        <v>0</v>
      </c>
      <c r="Y59" s="6">
        <v>0</v>
      </c>
      <c r="Z59" s="6">
        <v>0</v>
      </c>
      <c r="AA59" s="7">
        <v>0</v>
      </c>
      <c r="AB59" s="5">
        <v>0</v>
      </c>
      <c r="AC59" s="4">
        <v>0</v>
      </c>
      <c r="AD59" s="4">
        <v>0</v>
      </c>
      <c r="AE59" s="6">
        <v>0</v>
      </c>
      <c r="AF59" s="5">
        <v>2</v>
      </c>
      <c r="AG59" s="5">
        <v>0</v>
      </c>
      <c r="AH59" s="7">
        <v>0</v>
      </c>
      <c r="AI59" s="8">
        <v>0</v>
      </c>
      <c r="AJ59" s="8">
        <v>0</v>
      </c>
      <c r="AK59" s="9">
        <v>0</v>
      </c>
      <c r="AL59" s="9">
        <v>0</v>
      </c>
      <c r="AM59" s="9">
        <v>57</v>
      </c>
      <c r="AN59" s="8">
        <v>0</v>
      </c>
      <c r="AO59" s="9">
        <v>0</v>
      </c>
      <c r="AP59" s="11">
        <v>0</v>
      </c>
      <c r="AQ59" s="8">
        <v>0</v>
      </c>
      <c r="AR59" s="10">
        <v>0</v>
      </c>
      <c r="AS59" s="11">
        <v>2</v>
      </c>
      <c r="AT59" s="11">
        <v>1</v>
      </c>
      <c r="AU59" s="12">
        <v>0</v>
      </c>
      <c r="AV59" s="12">
        <v>10</v>
      </c>
      <c r="AW59" s="11">
        <v>0</v>
      </c>
      <c r="AX59" s="11">
        <v>0</v>
      </c>
      <c r="AY59" s="11">
        <v>0</v>
      </c>
      <c r="AZ59" s="11">
        <v>0</v>
      </c>
      <c r="BA59" s="11">
        <v>11</v>
      </c>
      <c r="BB59" s="11">
        <v>0</v>
      </c>
      <c r="BC59" s="12">
        <v>0</v>
      </c>
      <c r="BD59" s="11">
        <v>0</v>
      </c>
      <c r="BE59" s="11">
        <v>1</v>
      </c>
      <c r="BF59" s="11">
        <v>0</v>
      </c>
      <c r="BG59" s="11">
        <v>0</v>
      </c>
      <c r="BH59" s="11">
        <v>0</v>
      </c>
    </row>
    <row r="60" spans="1:60" x14ac:dyDescent="0.2">
      <c r="A60" t="s">
        <v>71</v>
      </c>
      <c r="B60" t="s">
        <v>67</v>
      </c>
      <c r="C60" s="3">
        <v>0</v>
      </c>
      <c r="D60" s="3">
        <v>0</v>
      </c>
      <c r="E60" s="3">
        <v>7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3</v>
      </c>
      <c r="M60" s="3">
        <v>0</v>
      </c>
      <c r="N60" s="3">
        <v>0</v>
      </c>
      <c r="O60" s="3">
        <v>0</v>
      </c>
      <c r="P60" s="3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5">
        <v>0</v>
      </c>
      <c r="W60" s="4">
        <v>0</v>
      </c>
      <c r="X60" s="6">
        <v>6</v>
      </c>
      <c r="Y60" s="6">
        <v>0</v>
      </c>
      <c r="Z60" s="6">
        <v>0</v>
      </c>
      <c r="AA60" s="7">
        <v>0</v>
      </c>
      <c r="AB60" s="5">
        <v>0</v>
      </c>
      <c r="AC60" s="4">
        <v>0</v>
      </c>
      <c r="AD60" s="4">
        <v>0</v>
      </c>
      <c r="AE60" s="6">
        <v>0</v>
      </c>
      <c r="AF60" s="5">
        <v>0</v>
      </c>
      <c r="AG60" s="5">
        <v>0</v>
      </c>
      <c r="AH60" s="7">
        <v>0</v>
      </c>
      <c r="AI60" s="8">
        <v>1</v>
      </c>
      <c r="AJ60" s="8">
        <v>0</v>
      </c>
      <c r="AK60" s="9">
        <v>0</v>
      </c>
      <c r="AL60" s="9">
        <v>1</v>
      </c>
      <c r="AM60" s="9">
        <v>53</v>
      </c>
      <c r="AN60" s="8">
        <v>0</v>
      </c>
      <c r="AO60" s="9">
        <v>0</v>
      </c>
      <c r="AP60" s="11">
        <v>0</v>
      </c>
      <c r="AQ60" s="8">
        <v>0</v>
      </c>
      <c r="AR60" s="10">
        <v>0</v>
      </c>
      <c r="AS60" s="11">
        <v>0</v>
      </c>
      <c r="AT60" s="11">
        <v>0</v>
      </c>
      <c r="AU60" s="12">
        <v>0</v>
      </c>
      <c r="AV60" s="12">
        <v>8</v>
      </c>
      <c r="AW60" s="11">
        <v>0</v>
      </c>
      <c r="AX60" s="11">
        <v>0</v>
      </c>
      <c r="AY60" s="11">
        <v>0</v>
      </c>
      <c r="AZ60" s="11">
        <v>0</v>
      </c>
      <c r="BA60" s="11">
        <v>14</v>
      </c>
      <c r="BB60" s="11">
        <v>0</v>
      </c>
      <c r="BC60" s="12">
        <v>0</v>
      </c>
      <c r="BD60" s="11">
        <v>0</v>
      </c>
      <c r="BE60" s="11">
        <v>1</v>
      </c>
      <c r="BF60" s="11">
        <v>6</v>
      </c>
      <c r="BG60" s="11">
        <v>0</v>
      </c>
      <c r="BH60" s="11">
        <v>0</v>
      </c>
    </row>
    <row r="61" spans="1:60" x14ac:dyDescent="0.2">
      <c r="A61" t="s">
        <v>71</v>
      </c>
      <c r="B61" t="s">
        <v>67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2</v>
      </c>
      <c r="M61" s="3">
        <v>0</v>
      </c>
      <c r="N61" s="3">
        <v>0</v>
      </c>
      <c r="O61" s="3">
        <v>0</v>
      </c>
      <c r="P61" s="3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5">
        <v>0</v>
      </c>
      <c r="W61" s="4">
        <v>0</v>
      </c>
      <c r="X61" s="6">
        <v>4</v>
      </c>
      <c r="Y61" s="6">
        <v>0</v>
      </c>
      <c r="Z61" s="6">
        <v>0</v>
      </c>
      <c r="AA61" s="7">
        <v>0</v>
      </c>
      <c r="AB61" s="5">
        <v>0</v>
      </c>
      <c r="AC61" s="4">
        <v>0</v>
      </c>
      <c r="AD61" s="4">
        <v>0</v>
      </c>
      <c r="AE61" s="6">
        <v>0</v>
      </c>
      <c r="AF61" s="5">
        <v>0</v>
      </c>
      <c r="AG61" s="5">
        <v>0</v>
      </c>
      <c r="AH61" s="7">
        <v>0</v>
      </c>
      <c r="AI61" s="8">
        <v>0</v>
      </c>
      <c r="AJ61" s="8">
        <v>0</v>
      </c>
      <c r="AK61" s="9">
        <v>0</v>
      </c>
      <c r="AL61" s="9">
        <v>0</v>
      </c>
      <c r="AM61" s="9">
        <v>55</v>
      </c>
      <c r="AN61" s="8">
        <v>0</v>
      </c>
      <c r="AO61" s="9">
        <v>0</v>
      </c>
      <c r="AP61" s="11">
        <v>0</v>
      </c>
      <c r="AQ61" s="8">
        <v>0</v>
      </c>
      <c r="AR61" s="10">
        <v>0</v>
      </c>
      <c r="AS61" s="11">
        <v>0</v>
      </c>
      <c r="AT61" s="11">
        <v>0</v>
      </c>
      <c r="AU61" s="12">
        <v>0</v>
      </c>
      <c r="AV61" s="12">
        <v>12</v>
      </c>
      <c r="AW61" s="11">
        <v>0</v>
      </c>
      <c r="AX61" s="11">
        <v>0</v>
      </c>
      <c r="AY61" s="11">
        <v>0</v>
      </c>
      <c r="AZ61" s="11">
        <v>0</v>
      </c>
      <c r="BA61" s="11">
        <v>27</v>
      </c>
      <c r="BB61" s="11">
        <v>0</v>
      </c>
      <c r="BC61" s="12">
        <v>0</v>
      </c>
      <c r="BD61" s="11">
        <v>0</v>
      </c>
      <c r="BE61" s="11">
        <v>0</v>
      </c>
      <c r="BF61" s="11">
        <v>0</v>
      </c>
      <c r="BG61" s="11">
        <v>0</v>
      </c>
      <c r="BH61" s="11">
        <v>0</v>
      </c>
    </row>
    <row r="62" spans="1:60" x14ac:dyDescent="0.2">
      <c r="A62" t="s">
        <v>71</v>
      </c>
      <c r="B62" t="s">
        <v>67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5</v>
      </c>
      <c r="N62" s="3">
        <v>0</v>
      </c>
      <c r="O62" s="3">
        <v>0</v>
      </c>
      <c r="P62" s="3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5">
        <v>0</v>
      </c>
      <c r="W62" s="4">
        <v>2</v>
      </c>
      <c r="X62" s="6">
        <v>0</v>
      </c>
      <c r="Y62" s="6">
        <v>0</v>
      </c>
      <c r="Z62" s="6">
        <v>0</v>
      </c>
      <c r="AA62" s="7">
        <v>0</v>
      </c>
      <c r="AB62" s="5">
        <v>0</v>
      </c>
      <c r="AC62" s="4">
        <v>0</v>
      </c>
      <c r="AD62" s="4">
        <v>0</v>
      </c>
      <c r="AE62" s="6">
        <v>0</v>
      </c>
      <c r="AF62" s="5">
        <v>0</v>
      </c>
      <c r="AG62" s="5">
        <v>0</v>
      </c>
      <c r="AH62" s="7">
        <v>0</v>
      </c>
      <c r="AI62" s="8">
        <v>4</v>
      </c>
      <c r="AJ62" s="8">
        <v>0</v>
      </c>
      <c r="AK62" s="9">
        <v>1</v>
      </c>
      <c r="AL62" s="9">
        <v>0</v>
      </c>
      <c r="AM62" s="9">
        <v>42</v>
      </c>
      <c r="AN62" s="8">
        <v>0</v>
      </c>
      <c r="AO62" s="9">
        <v>0</v>
      </c>
      <c r="AP62" s="11">
        <v>0</v>
      </c>
      <c r="AQ62" s="8">
        <v>0</v>
      </c>
      <c r="AR62" s="10">
        <v>0</v>
      </c>
      <c r="AS62" s="11">
        <v>0</v>
      </c>
      <c r="AT62" s="11">
        <v>0</v>
      </c>
      <c r="AU62" s="12">
        <v>1</v>
      </c>
      <c r="AV62" s="12">
        <v>10</v>
      </c>
      <c r="AW62" s="11">
        <v>0</v>
      </c>
      <c r="AX62" s="11">
        <v>0</v>
      </c>
      <c r="AY62" s="11">
        <v>0</v>
      </c>
      <c r="AZ62" s="11">
        <v>0</v>
      </c>
      <c r="BA62" s="11">
        <v>31</v>
      </c>
      <c r="BB62" s="11">
        <v>0</v>
      </c>
      <c r="BC62" s="12">
        <v>0</v>
      </c>
      <c r="BD62" s="11">
        <v>0</v>
      </c>
      <c r="BE62" s="11">
        <v>0</v>
      </c>
      <c r="BF62" s="11">
        <v>3</v>
      </c>
      <c r="BG62" s="11">
        <v>0</v>
      </c>
      <c r="BH62" s="11">
        <v>0</v>
      </c>
    </row>
    <row r="63" spans="1:60" x14ac:dyDescent="0.2">
      <c r="A63" t="s">
        <v>71</v>
      </c>
      <c r="B63" t="s">
        <v>67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3</v>
      </c>
      <c r="M63" s="3">
        <v>14</v>
      </c>
      <c r="N63" s="3">
        <v>0</v>
      </c>
      <c r="O63" s="3">
        <v>0</v>
      </c>
      <c r="P63" s="3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5">
        <v>0</v>
      </c>
      <c r="W63" s="4">
        <v>0</v>
      </c>
      <c r="X63" s="6">
        <v>14</v>
      </c>
      <c r="Y63" s="6">
        <v>0</v>
      </c>
      <c r="Z63" s="6">
        <v>0</v>
      </c>
      <c r="AA63" s="7">
        <v>0</v>
      </c>
      <c r="AB63" s="5">
        <v>0</v>
      </c>
      <c r="AC63" s="4">
        <v>1</v>
      </c>
      <c r="AD63" s="4">
        <v>0</v>
      </c>
      <c r="AE63" s="6">
        <v>0</v>
      </c>
      <c r="AF63" s="5">
        <v>18</v>
      </c>
      <c r="AG63" s="5">
        <v>0</v>
      </c>
      <c r="AH63" s="7">
        <v>0</v>
      </c>
      <c r="AI63" s="8">
        <v>12</v>
      </c>
      <c r="AJ63" s="8">
        <v>0</v>
      </c>
      <c r="AK63" s="9">
        <v>0</v>
      </c>
      <c r="AL63" s="9">
        <v>0</v>
      </c>
      <c r="AM63" s="9">
        <v>9</v>
      </c>
      <c r="AN63" s="8">
        <v>0</v>
      </c>
      <c r="AO63" s="9">
        <v>0</v>
      </c>
      <c r="AP63" s="11">
        <v>0</v>
      </c>
      <c r="AQ63" s="8">
        <v>0</v>
      </c>
      <c r="AR63" s="10">
        <v>0</v>
      </c>
      <c r="AS63" s="11">
        <v>0</v>
      </c>
      <c r="AT63" s="11">
        <v>0</v>
      </c>
      <c r="AU63" s="12">
        <v>0</v>
      </c>
      <c r="AV63" s="12">
        <v>14</v>
      </c>
      <c r="AW63" s="11">
        <v>0</v>
      </c>
      <c r="AX63" s="11">
        <v>0</v>
      </c>
      <c r="AY63" s="11">
        <v>0</v>
      </c>
      <c r="AZ63" s="11">
        <v>1</v>
      </c>
      <c r="BA63" s="11">
        <v>5</v>
      </c>
      <c r="BB63" s="11">
        <v>0</v>
      </c>
      <c r="BC63" s="12">
        <v>0</v>
      </c>
      <c r="BD63" s="11">
        <v>0</v>
      </c>
      <c r="BE63" s="11">
        <v>7</v>
      </c>
      <c r="BF63" s="11">
        <v>2</v>
      </c>
      <c r="BG63" s="11">
        <v>0</v>
      </c>
      <c r="BH63" s="11">
        <v>0</v>
      </c>
    </row>
    <row r="64" spans="1:60" x14ac:dyDescent="0.2">
      <c r="A64" t="s">
        <v>71</v>
      </c>
      <c r="B64" t="s">
        <v>67</v>
      </c>
      <c r="C64" s="3">
        <v>0</v>
      </c>
      <c r="D64" s="3">
        <v>0</v>
      </c>
      <c r="E64" s="3">
        <v>1</v>
      </c>
      <c r="F64" s="3">
        <v>0</v>
      </c>
      <c r="G64" s="3">
        <v>0</v>
      </c>
      <c r="H64" s="3">
        <v>49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5">
        <v>0</v>
      </c>
      <c r="W64" s="4">
        <v>0</v>
      </c>
      <c r="X64" s="6">
        <v>0</v>
      </c>
      <c r="Y64" s="6">
        <v>0</v>
      </c>
      <c r="Z64" s="6">
        <v>0</v>
      </c>
      <c r="AA64" s="7">
        <v>0</v>
      </c>
      <c r="AB64" s="5">
        <v>4</v>
      </c>
      <c r="AC64" s="4">
        <v>0</v>
      </c>
      <c r="AD64" s="4">
        <v>0</v>
      </c>
      <c r="AE64" s="6">
        <v>0</v>
      </c>
      <c r="AF64" s="5">
        <v>11</v>
      </c>
      <c r="AG64" s="5">
        <v>0</v>
      </c>
      <c r="AH64" s="7">
        <v>0</v>
      </c>
      <c r="AI64" s="8">
        <v>4</v>
      </c>
      <c r="AJ64" s="8">
        <v>0</v>
      </c>
      <c r="AK64" s="9">
        <v>0</v>
      </c>
      <c r="AL64" s="9">
        <v>0</v>
      </c>
      <c r="AM64" s="9">
        <v>3</v>
      </c>
      <c r="AN64" s="8">
        <v>0</v>
      </c>
      <c r="AO64" s="9">
        <v>0</v>
      </c>
      <c r="AP64" s="11">
        <v>0</v>
      </c>
      <c r="AQ64" s="8">
        <v>0</v>
      </c>
      <c r="AR64" s="10">
        <v>0</v>
      </c>
      <c r="AS64" s="11">
        <v>4</v>
      </c>
      <c r="AT64" s="11">
        <v>0</v>
      </c>
      <c r="AU64" s="12">
        <v>0</v>
      </c>
      <c r="AV64" s="12">
        <v>7</v>
      </c>
      <c r="AW64" s="11">
        <v>0</v>
      </c>
      <c r="AX64" s="11">
        <v>0</v>
      </c>
      <c r="AY64" s="11">
        <v>0</v>
      </c>
      <c r="AZ64" s="11">
        <v>0</v>
      </c>
      <c r="BA64" s="11">
        <v>8</v>
      </c>
      <c r="BB64" s="11">
        <v>1</v>
      </c>
      <c r="BC64" s="12">
        <v>0</v>
      </c>
      <c r="BD64" s="11">
        <v>0</v>
      </c>
      <c r="BE64" s="11">
        <v>6</v>
      </c>
      <c r="BF64" s="11">
        <v>1</v>
      </c>
      <c r="BG64" s="11">
        <v>0</v>
      </c>
      <c r="BH64" s="11">
        <v>0</v>
      </c>
    </row>
    <row r="65" spans="1:60" x14ac:dyDescent="0.2">
      <c r="A65" t="s">
        <v>72</v>
      </c>
      <c r="B65" t="s">
        <v>67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1</v>
      </c>
      <c r="N65" s="3">
        <v>0</v>
      </c>
      <c r="O65" s="3">
        <v>0</v>
      </c>
      <c r="P65" s="3">
        <v>0</v>
      </c>
      <c r="Q65" s="4">
        <v>0</v>
      </c>
      <c r="R65" s="4">
        <v>0</v>
      </c>
      <c r="S65" s="4">
        <v>0</v>
      </c>
      <c r="T65" s="4">
        <v>0</v>
      </c>
      <c r="U65" s="4">
        <v>4</v>
      </c>
      <c r="V65" s="5">
        <v>0</v>
      </c>
      <c r="W65" s="4">
        <v>0</v>
      </c>
      <c r="X65" s="6">
        <v>0</v>
      </c>
      <c r="Y65" s="6">
        <v>0</v>
      </c>
      <c r="Z65" s="6">
        <v>0</v>
      </c>
      <c r="AA65" s="7">
        <v>0</v>
      </c>
      <c r="AB65" s="5">
        <v>0</v>
      </c>
      <c r="AC65" s="4">
        <v>0</v>
      </c>
      <c r="AD65" s="4">
        <v>0</v>
      </c>
      <c r="AE65" s="6">
        <v>0</v>
      </c>
      <c r="AF65" s="5">
        <v>5</v>
      </c>
      <c r="AG65" s="5">
        <v>0</v>
      </c>
      <c r="AH65" s="7">
        <v>23</v>
      </c>
      <c r="AI65" s="8">
        <v>3</v>
      </c>
      <c r="AJ65" s="8">
        <v>0</v>
      </c>
      <c r="AK65" s="9">
        <v>3</v>
      </c>
      <c r="AL65" s="9">
        <v>8</v>
      </c>
      <c r="AM65" s="9">
        <v>1</v>
      </c>
      <c r="AN65" s="8">
        <v>0</v>
      </c>
      <c r="AO65" s="9">
        <v>28</v>
      </c>
      <c r="AP65" s="11">
        <v>0</v>
      </c>
      <c r="AQ65" s="8">
        <v>0</v>
      </c>
      <c r="AR65" s="10">
        <v>0</v>
      </c>
      <c r="AS65" s="11">
        <v>2</v>
      </c>
      <c r="AT65" s="11">
        <v>0</v>
      </c>
      <c r="AU65" s="12">
        <v>0</v>
      </c>
      <c r="AV65" s="12">
        <v>21</v>
      </c>
      <c r="AW65" s="11">
        <v>0</v>
      </c>
      <c r="AX65" s="11">
        <v>0</v>
      </c>
      <c r="AY65" s="11">
        <v>0</v>
      </c>
      <c r="AZ65" s="11">
        <v>0</v>
      </c>
      <c r="BA65" s="11">
        <v>0</v>
      </c>
      <c r="BB65" s="11">
        <v>0</v>
      </c>
      <c r="BC65" s="12">
        <v>0</v>
      </c>
      <c r="BD65" s="11">
        <v>0</v>
      </c>
      <c r="BE65" s="11">
        <v>0</v>
      </c>
      <c r="BF65" s="11">
        <v>1</v>
      </c>
      <c r="BG65" s="11">
        <v>0</v>
      </c>
      <c r="BH65" s="11">
        <v>0</v>
      </c>
    </row>
    <row r="66" spans="1:60" x14ac:dyDescent="0.2">
      <c r="A66" t="s">
        <v>72</v>
      </c>
      <c r="B66" t="s">
        <v>67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4">
        <v>0</v>
      </c>
      <c r="R66" s="4">
        <v>0</v>
      </c>
      <c r="S66" s="4">
        <v>0</v>
      </c>
      <c r="T66" s="4">
        <v>0</v>
      </c>
      <c r="U66" s="4">
        <v>2</v>
      </c>
      <c r="V66" s="5">
        <v>0</v>
      </c>
      <c r="W66" s="4">
        <v>0</v>
      </c>
      <c r="X66" s="6">
        <v>0</v>
      </c>
      <c r="Y66" s="6">
        <v>0</v>
      </c>
      <c r="Z66" s="6">
        <v>0</v>
      </c>
      <c r="AA66" s="7">
        <v>0</v>
      </c>
      <c r="AB66" s="5">
        <v>2</v>
      </c>
      <c r="AC66" s="4">
        <v>0</v>
      </c>
      <c r="AD66" s="4">
        <v>0</v>
      </c>
      <c r="AE66" s="6">
        <v>0</v>
      </c>
      <c r="AF66" s="5">
        <v>6</v>
      </c>
      <c r="AG66" s="5">
        <v>0</v>
      </c>
      <c r="AH66" s="7">
        <v>14</v>
      </c>
      <c r="AI66" s="8">
        <v>0</v>
      </c>
      <c r="AJ66" s="8">
        <v>0</v>
      </c>
      <c r="AK66" s="9">
        <v>0</v>
      </c>
      <c r="AL66" s="9">
        <v>16</v>
      </c>
      <c r="AM66" s="9">
        <v>1</v>
      </c>
      <c r="AN66" s="8">
        <v>0</v>
      </c>
      <c r="AO66" s="9">
        <v>20</v>
      </c>
      <c r="AP66" s="11">
        <v>0</v>
      </c>
      <c r="AQ66" s="8">
        <v>1</v>
      </c>
      <c r="AR66" s="10">
        <v>0</v>
      </c>
      <c r="AS66" s="11">
        <v>1</v>
      </c>
      <c r="AT66" s="11">
        <v>0</v>
      </c>
      <c r="AU66" s="12">
        <v>0</v>
      </c>
      <c r="AV66" s="12">
        <v>23</v>
      </c>
      <c r="AW66" s="11">
        <v>0</v>
      </c>
      <c r="AX66" s="11">
        <v>0</v>
      </c>
      <c r="AY66" s="11">
        <v>0</v>
      </c>
      <c r="AZ66" s="11">
        <v>0</v>
      </c>
      <c r="BA66" s="11">
        <v>1</v>
      </c>
      <c r="BB66" s="11">
        <v>0</v>
      </c>
      <c r="BC66" s="12">
        <v>0</v>
      </c>
      <c r="BD66" s="11">
        <v>0</v>
      </c>
      <c r="BE66" s="11">
        <v>0</v>
      </c>
      <c r="BF66" s="11">
        <v>11</v>
      </c>
      <c r="BG66" s="11">
        <v>0</v>
      </c>
      <c r="BH66" s="11">
        <v>0</v>
      </c>
    </row>
    <row r="67" spans="1:60" x14ac:dyDescent="0.2">
      <c r="A67" t="s">
        <v>72</v>
      </c>
      <c r="B67" t="s">
        <v>67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2</v>
      </c>
      <c r="N67" s="3">
        <v>0</v>
      </c>
      <c r="O67" s="3">
        <v>0</v>
      </c>
      <c r="P67" s="3">
        <v>0</v>
      </c>
      <c r="Q67" s="4">
        <v>0</v>
      </c>
      <c r="R67" s="4">
        <v>0</v>
      </c>
      <c r="S67" s="4">
        <v>0</v>
      </c>
      <c r="T67" s="4">
        <v>0</v>
      </c>
      <c r="U67" s="4">
        <v>5</v>
      </c>
      <c r="V67" s="5">
        <v>0</v>
      </c>
      <c r="W67" s="4">
        <v>0</v>
      </c>
      <c r="X67" s="6">
        <v>0</v>
      </c>
      <c r="Y67" s="6">
        <v>0</v>
      </c>
      <c r="Z67" s="6">
        <v>0</v>
      </c>
      <c r="AA67" s="7">
        <v>0</v>
      </c>
      <c r="AB67" s="5">
        <v>1</v>
      </c>
      <c r="AC67" s="4">
        <v>0</v>
      </c>
      <c r="AD67" s="4">
        <v>1</v>
      </c>
      <c r="AE67" s="6">
        <v>0</v>
      </c>
      <c r="AF67" s="5">
        <v>33</v>
      </c>
      <c r="AG67" s="5">
        <v>0</v>
      </c>
      <c r="AH67" s="7">
        <v>9</v>
      </c>
      <c r="AI67" s="8">
        <v>0</v>
      </c>
      <c r="AJ67" s="8">
        <v>0</v>
      </c>
      <c r="AK67" s="9">
        <v>0</v>
      </c>
      <c r="AL67" s="9">
        <v>0</v>
      </c>
      <c r="AM67" s="9">
        <v>0</v>
      </c>
      <c r="AN67" s="8">
        <v>0</v>
      </c>
      <c r="AO67" s="9">
        <v>26</v>
      </c>
      <c r="AP67" s="11">
        <v>0</v>
      </c>
      <c r="AQ67" s="8">
        <v>0</v>
      </c>
      <c r="AR67" s="10">
        <v>0</v>
      </c>
      <c r="AS67" s="11">
        <v>1</v>
      </c>
      <c r="AT67" s="11">
        <v>0</v>
      </c>
      <c r="AU67" s="12">
        <v>3</v>
      </c>
      <c r="AV67" s="12">
        <v>13</v>
      </c>
      <c r="AW67" s="11">
        <v>0</v>
      </c>
      <c r="AX67" s="11">
        <v>0</v>
      </c>
      <c r="AY67" s="11">
        <v>0</v>
      </c>
      <c r="AZ67" s="11">
        <v>0</v>
      </c>
      <c r="BA67" s="11">
        <v>2</v>
      </c>
      <c r="BB67" s="11">
        <v>0</v>
      </c>
      <c r="BC67" s="12">
        <v>0</v>
      </c>
      <c r="BD67" s="11">
        <v>0</v>
      </c>
      <c r="BE67" s="11">
        <v>0</v>
      </c>
      <c r="BF67" s="11">
        <v>4</v>
      </c>
      <c r="BG67" s="11">
        <v>0</v>
      </c>
      <c r="BH67" s="11">
        <v>0</v>
      </c>
    </row>
    <row r="68" spans="1:60" x14ac:dyDescent="0.2">
      <c r="A68" t="s">
        <v>72</v>
      </c>
      <c r="B68" t="s">
        <v>67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13</v>
      </c>
      <c r="N68" s="3">
        <v>0</v>
      </c>
      <c r="O68" s="3">
        <v>0</v>
      </c>
      <c r="P68" s="3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5">
        <v>0</v>
      </c>
      <c r="W68" s="4">
        <v>0</v>
      </c>
      <c r="X68" s="6">
        <v>0</v>
      </c>
      <c r="Y68" s="6">
        <v>0</v>
      </c>
      <c r="Z68" s="6">
        <v>0</v>
      </c>
      <c r="AA68" s="7">
        <v>0</v>
      </c>
      <c r="AB68" s="5">
        <v>2</v>
      </c>
      <c r="AC68" s="4">
        <v>0</v>
      </c>
      <c r="AD68" s="4">
        <v>0</v>
      </c>
      <c r="AE68" s="6">
        <v>0</v>
      </c>
      <c r="AF68" s="5">
        <v>24</v>
      </c>
      <c r="AG68" s="5">
        <v>0</v>
      </c>
      <c r="AH68" s="7">
        <v>2</v>
      </c>
      <c r="AI68" s="8">
        <v>0</v>
      </c>
      <c r="AJ68" s="8">
        <v>0</v>
      </c>
      <c r="AK68" s="9">
        <v>0</v>
      </c>
      <c r="AL68" s="9">
        <v>0</v>
      </c>
      <c r="AM68" s="9">
        <v>0</v>
      </c>
      <c r="AN68" s="8">
        <v>0</v>
      </c>
      <c r="AO68" s="9">
        <v>11</v>
      </c>
      <c r="AP68" s="11">
        <v>0</v>
      </c>
      <c r="AQ68" s="8">
        <v>0</v>
      </c>
      <c r="AR68" s="10">
        <v>0</v>
      </c>
      <c r="AS68" s="11">
        <v>24</v>
      </c>
      <c r="AT68" s="11">
        <v>0</v>
      </c>
      <c r="AU68" s="12">
        <v>0</v>
      </c>
      <c r="AV68" s="12">
        <v>16</v>
      </c>
      <c r="AW68" s="11">
        <v>0</v>
      </c>
      <c r="AX68" s="11">
        <v>0</v>
      </c>
      <c r="AY68" s="11">
        <v>0</v>
      </c>
      <c r="AZ68" s="11">
        <v>0</v>
      </c>
      <c r="BA68" s="11">
        <v>3</v>
      </c>
      <c r="BB68" s="11">
        <v>0</v>
      </c>
      <c r="BC68" s="12">
        <v>0</v>
      </c>
      <c r="BD68" s="11">
        <v>0</v>
      </c>
      <c r="BE68" s="11">
        <v>0</v>
      </c>
      <c r="BF68" s="11">
        <v>5</v>
      </c>
      <c r="BG68" s="11">
        <v>0</v>
      </c>
      <c r="BH68" s="11">
        <v>0</v>
      </c>
    </row>
    <row r="69" spans="1:60" x14ac:dyDescent="0.2">
      <c r="A69" t="s">
        <v>72</v>
      </c>
      <c r="B69" t="s">
        <v>67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4">
        <v>0</v>
      </c>
      <c r="R69" s="4">
        <v>0</v>
      </c>
      <c r="S69" s="4">
        <v>0</v>
      </c>
      <c r="T69" s="4">
        <v>0</v>
      </c>
      <c r="U69" s="4">
        <v>2</v>
      </c>
      <c r="V69" s="5">
        <v>0</v>
      </c>
      <c r="W69" s="4">
        <v>0</v>
      </c>
      <c r="X69" s="6">
        <v>0</v>
      </c>
      <c r="Y69" s="6">
        <v>0</v>
      </c>
      <c r="Z69" s="6">
        <v>0</v>
      </c>
      <c r="AA69" s="7">
        <v>0</v>
      </c>
      <c r="AB69" s="5">
        <v>0</v>
      </c>
      <c r="AC69" s="4">
        <v>1</v>
      </c>
      <c r="AD69" s="4">
        <v>0</v>
      </c>
      <c r="AE69" s="6">
        <v>0</v>
      </c>
      <c r="AF69" s="5">
        <v>28</v>
      </c>
      <c r="AG69" s="5">
        <v>0</v>
      </c>
      <c r="AH69" s="7">
        <v>2</v>
      </c>
      <c r="AI69" s="8">
        <v>0</v>
      </c>
      <c r="AJ69" s="8">
        <v>0</v>
      </c>
      <c r="AK69" s="9">
        <v>0</v>
      </c>
      <c r="AL69" s="9">
        <v>40</v>
      </c>
      <c r="AM69" s="9">
        <v>0</v>
      </c>
      <c r="AN69" s="8">
        <v>0</v>
      </c>
      <c r="AO69" s="9">
        <v>26</v>
      </c>
      <c r="AP69" s="11">
        <v>0</v>
      </c>
      <c r="AQ69" s="8">
        <v>0</v>
      </c>
      <c r="AR69" s="10">
        <v>0</v>
      </c>
      <c r="AS69" s="11">
        <v>0</v>
      </c>
      <c r="AT69" s="11">
        <v>0</v>
      </c>
      <c r="AU69" s="12">
        <v>0</v>
      </c>
      <c r="AV69" s="12">
        <v>1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2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</row>
    <row r="70" spans="1:60" x14ac:dyDescent="0.2">
      <c r="A70" t="s">
        <v>72</v>
      </c>
      <c r="B70" t="s">
        <v>67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28</v>
      </c>
      <c r="N70" s="3">
        <v>0</v>
      </c>
      <c r="O70" s="3">
        <v>0</v>
      </c>
      <c r="P70" s="3">
        <v>0</v>
      </c>
      <c r="Q70" s="4">
        <v>0</v>
      </c>
      <c r="R70" s="4">
        <v>0</v>
      </c>
      <c r="S70" s="4">
        <v>0</v>
      </c>
      <c r="T70" s="4">
        <v>0</v>
      </c>
      <c r="U70" s="4">
        <v>2</v>
      </c>
      <c r="V70" s="5">
        <v>0</v>
      </c>
      <c r="W70" s="4">
        <v>0</v>
      </c>
      <c r="X70" s="6">
        <v>0</v>
      </c>
      <c r="Y70" s="6">
        <v>0</v>
      </c>
      <c r="Z70" s="6">
        <v>0</v>
      </c>
      <c r="AA70" s="7">
        <v>0</v>
      </c>
      <c r="AB70" s="5">
        <v>2</v>
      </c>
      <c r="AC70" s="4">
        <v>0</v>
      </c>
      <c r="AD70" s="4">
        <v>0</v>
      </c>
      <c r="AE70" s="6">
        <v>0</v>
      </c>
      <c r="AF70" s="5">
        <v>10</v>
      </c>
      <c r="AG70" s="5">
        <v>0</v>
      </c>
      <c r="AH70" s="7">
        <v>13</v>
      </c>
      <c r="AI70" s="8">
        <v>0</v>
      </c>
      <c r="AJ70" s="8">
        <v>0</v>
      </c>
      <c r="AK70" s="9">
        <v>0</v>
      </c>
      <c r="AL70" s="9">
        <v>0</v>
      </c>
      <c r="AM70" s="9">
        <v>0</v>
      </c>
      <c r="AN70" s="8">
        <v>0</v>
      </c>
      <c r="AO70" s="9">
        <v>15</v>
      </c>
      <c r="AP70" s="11">
        <v>0</v>
      </c>
      <c r="AQ70" s="8">
        <v>0</v>
      </c>
      <c r="AR70" s="10">
        <v>0</v>
      </c>
      <c r="AS70" s="11">
        <v>3</v>
      </c>
      <c r="AT70" s="11">
        <v>0</v>
      </c>
      <c r="AU70" s="12">
        <v>4</v>
      </c>
      <c r="AV70" s="12">
        <v>6</v>
      </c>
      <c r="AW70" s="11">
        <v>0</v>
      </c>
      <c r="AX70" s="11">
        <v>0</v>
      </c>
      <c r="AY70" s="11">
        <v>0</v>
      </c>
      <c r="AZ70" s="11">
        <v>0</v>
      </c>
      <c r="BA70" s="11">
        <v>1</v>
      </c>
      <c r="BB70" s="11">
        <v>0</v>
      </c>
      <c r="BC70" s="12">
        <v>0</v>
      </c>
      <c r="BD70" s="11">
        <v>0</v>
      </c>
      <c r="BE70" s="11">
        <v>0</v>
      </c>
      <c r="BF70" s="11">
        <v>15</v>
      </c>
      <c r="BG70" s="11">
        <v>0</v>
      </c>
      <c r="BH70" s="11">
        <v>0</v>
      </c>
    </row>
    <row r="71" spans="1:60" x14ac:dyDescent="0.2">
      <c r="A71" t="s">
        <v>72</v>
      </c>
      <c r="B71" t="s">
        <v>67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4">
        <v>0</v>
      </c>
      <c r="R71" s="4">
        <v>0</v>
      </c>
      <c r="S71" s="4">
        <v>0</v>
      </c>
      <c r="T71" s="4">
        <v>0</v>
      </c>
      <c r="U71" s="4">
        <v>1</v>
      </c>
      <c r="V71" s="5">
        <v>0</v>
      </c>
      <c r="W71" s="4">
        <v>0</v>
      </c>
      <c r="X71" s="6">
        <v>0</v>
      </c>
      <c r="Y71" s="6">
        <v>0</v>
      </c>
      <c r="Z71" s="6">
        <v>0</v>
      </c>
      <c r="AA71" s="7">
        <v>0</v>
      </c>
      <c r="AB71" s="5">
        <v>0</v>
      </c>
      <c r="AC71" s="4">
        <v>0</v>
      </c>
      <c r="AD71" s="4">
        <v>0</v>
      </c>
      <c r="AE71" s="6">
        <v>0</v>
      </c>
      <c r="AF71" s="5">
        <v>2</v>
      </c>
      <c r="AG71" s="5">
        <v>0</v>
      </c>
      <c r="AH71" s="7">
        <v>0</v>
      </c>
      <c r="AI71" s="8">
        <v>0</v>
      </c>
      <c r="AJ71" s="8">
        <v>0</v>
      </c>
      <c r="AK71" s="9">
        <v>0</v>
      </c>
      <c r="AL71" s="9">
        <v>0</v>
      </c>
      <c r="AM71" s="9">
        <v>0</v>
      </c>
      <c r="AN71" s="8">
        <v>0</v>
      </c>
      <c r="AO71" s="9">
        <v>50</v>
      </c>
      <c r="AP71" s="11">
        <v>0</v>
      </c>
      <c r="AQ71" s="8">
        <v>0</v>
      </c>
      <c r="AR71" s="10">
        <v>0</v>
      </c>
      <c r="AS71" s="11">
        <v>3</v>
      </c>
      <c r="AT71" s="11">
        <v>0</v>
      </c>
      <c r="AU71" s="12">
        <v>2</v>
      </c>
      <c r="AV71" s="12">
        <v>32</v>
      </c>
      <c r="AW71" s="11">
        <v>0</v>
      </c>
      <c r="AX71" s="11">
        <v>0</v>
      </c>
      <c r="AY71" s="11">
        <v>0</v>
      </c>
      <c r="AZ71" s="11">
        <v>0</v>
      </c>
      <c r="BA71" s="11">
        <v>5</v>
      </c>
      <c r="BB71" s="11">
        <v>0</v>
      </c>
      <c r="BC71" s="12">
        <v>0</v>
      </c>
      <c r="BD71" s="11">
        <v>0</v>
      </c>
      <c r="BE71" s="11">
        <v>0</v>
      </c>
      <c r="BF71" s="11">
        <v>5</v>
      </c>
      <c r="BG71" s="11">
        <v>0</v>
      </c>
      <c r="BH71" s="11">
        <v>0</v>
      </c>
    </row>
    <row r="72" spans="1:60" x14ac:dyDescent="0.2">
      <c r="A72" t="s">
        <v>72</v>
      </c>
      <c r="B72" t="s">
        <v>67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4">
        <v>0</v>
      </c>
      <c r="R72" s="4">
        <v>0</v>
      </c>
      <c r="S72" s="4">
        <v>0</v>
      </c>
      <c r="T72" s="4">
        <v>0</v>
      </c>
      <c r="U72" s="4">
        <v>5</v>
      </c>
      <c r="V72" s="5">
        <v>0</v>
      </c>
      <c r="W72" s="4">
        <v>0</v>
      </c>
      <c r="X72" s="6">
        <v>0</v>
      </c>
      <c r="Y72" s="6">
        <v>0</v>
      </c>
      <c r="Z72" s="6">
        <v>0</v>
      </c>
      <c r="AA72" s="7">
        <v>0</v>
      </c>
      <c r="AB72" s="5">
        <v>0</v>
      </c>
      <c r="AC72" s="4">
        <v>0</v>
      </c>
      <c r="AD72" s="4">
        <v>0</v>
      </c>
      <c r="AE72" s="6">
        <v>0</v>
      </c>
      <c r="AF72" s="5">
        <v>3</v>
      </c>
      <c r="AG72" s="5">
        <v>0</v>
      </c>
      <c r="AH72" s="7">
        <v>1</v>
      </c>
      <c r="AI72" s="8">
        <v>0</v>
      </c>
      <c r="AJ72" s="8">
        <v>0</v>
      </c>
      <c r="AK72" s="9">
        <v>0</v>
      </c>
      <c r="AL72" s="9">
        <v>0</v>
      </c>
      <c r="AM72" s="9">
        <v>0</v>
      </c>
      <c r="AN72" s="8">
        <v>0</v>
      </c>
      <c r="AO72" s="9">
        <v>24</v>
      </c>
      <c r="AP72" s="11">
        <v>0</v>
      </c>
      <c r="AQ72" s="8">
        <v>0</v>
      </c>
      <c r="AR72" s="10">
        <v>0</v>
      </c>
      <c r="AS72" s="11">
        <v>1</v>
      </c>
      <c r="AT72" s="11">
        <v>0</v>
      </c>
      <c r="AU72" s="12">
        <v>18</v>
      </c>
      <c r="AV72" s="12">
        <v>42</v>
      </c>
      <c r="AW72" s="11">
        <v>0</v>
      </c>
      <c r="AX72" s="11">
        <v>0</v>
      </c>
      <c r="AY72" s="11">
        <v>0</v>
      </c>
      <c r="AZ72" s="11">
        <v>0</v>
      </c>
      <c r="BA72" s="11">
        <v>3</v>
      </c>
      <c r="BB72" s="11">
        <v>0</v>
      </c>
      <c r="BC72" s="12">
        <v>0</v>
      </c>
      <c r="BD72" s="11">
        <v>0</v>
      </c>
      <c r="BE72" s="11">
        <v>0</v>
      </c>
      <c r="BF72" s="11">
        <v>3</v>
      </c>
      <c r="BG72" s="11">
        <v>0</v>
      </c>
      <c r="BH72" s="11">
        <v>0</v>
      </c>
    </row>
    <row r="73" spans="1:60" x14ac:dyDescent="0.2">
      <c r="A73" t="s">
        <v>72</v>
      </c>
      <c r="B73" t="s">
        <v>67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4">
        <v>0</v>
      </c>
      <c r="R73" s="4">
        <v>0</v>
      </c>
      <c r="S73" s="4">
        <v>0</v>
      </c>
      <c r="T73" s="4">
        <v>0</v>
      </c>
      <c r="U73" s="4">
        <v>6</v>
      </c>
      <c r="V73" s="5">
        <v>0</v>
      </c>
      <c r="W73" s="4">
        <v>0</v>
      </c>
      <c r="X73" s="6">
        <v>0</v>
      </c>
      <c r="Y73" s="6">
        <v>0</v>
      </c>
      <c r="Z73" s="6">
        <v>0</v>
      </c>
      <c r="AA73" s="7">
        <v>0</v>
      </c>
      <c r="AB73" s="5">
        <v>0</v>
      </c>
      <c r="AC73" s="4">
        <v>0</v>
      </c>
      <c r="AD73" s="4">
        <v>0</v>
      </c>
      <c r="AE73" s="6">
        <v>0</v>
      </c>
      <c r="AF73" s="5">
        <v>29</v>
      </c>
      <c r="AG73" s="5">
        <v>0</v>
      </c>
      <c r="AH73" s="7">
        <v>0</v>
      </c>
      <c r="AI73" s="8">
        <v>0</v>
      </c>
      <c r="AJ73" s="8">
        <v>0</v>
      </c>
      <c r="AK73" s="9">
        <v>0</v>
      </c>
      <c r="AL73" s="9">
        <v>0</v>
      </c>
      <c r="AM73" s="9">
        <v>1</v>
      </c>
      <c r="AN73" s="8">
        <v>0</v>
      </c>
      <c r="AO73" s="9">
        <v>30</v>
      </c>
      <c r="AP73" s="11">
        <v>0</v>
      </c>
      <c r="AQ73" s="8">
        <v>0</v>
      </c>
      <c r="AR73" s="10">
        <v>0</v>
      </c>
      <c r="AS73" s="11">
        <v>0</v>
      </c>
      <c r="AT73" s="11">
        <v>0</v>
      </c>
      <c r="AU73" s="12">
        <v>14</v>
      </c>
      <c r="AV73" s="12">
        <v>16</v>
      </c>
      <c r="AW73" s="11">
        <v>0</v>
      </c>
      <c r="AX73" s="11">
        <v>0</v>
      </c>
      <c r="AY73" s="11">
        <v>0</v>
      </c>
      <c r="AZ73" s="11">
        <v>0</v>
      </c>
      <c r="BA73" s="11">
        <v>2</v>
      </c>
      <c r="BB73" s="11">
        <v>0</v>
      </c>
      <c r="BC73" s="12">
        <v>0</v>
      </c>
      <c r="BD73" s="11">
        <v>0</v>
      </c>
      <c r="BE73" s="11">
        <v>0</v>
      </c>
      <c r="BF73" s="11">
        <v>2</v>
      </c>
      <c r="BG73" s="11">
        <v>0</v>
      </c>
      <c r="BH73" s="11">
        <v>0</v>
      </c>
    </row>
    <row r="74" spans="1:60" x14ac:dyDescent="0.2">
      <c r="A74" t="s">
        <v>72</v>
      </c>
      <c r="B74" t="s">
        <v>67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4">
        <v>0</v>
      </c>
      <c r="R74" s="4">
        <v>0</v>
      </c>
      <c r="S74" s="4">
        <v>0</v>
      </c>
      <c r="T74" s="4">
        <v>0</v>
      </c>
      <c r="U74" s="4">
        <v>5</v>
      </c>
      <c r="V74" s="5">
        <v>0</v>
      </c>
      <c r="W74" s="4">
        <v>0</v>
      </c>
      <c r="X74" s="6">
        <v>0</v>
      </c>
      <c r="Y74" s="6">
        <v>0</v>
      </c>
      <c r="Z74" s="6">
        <v>0</v>
      </c>
      <c r="AA74" s="7">
        <v>0</v>
      </c>
      <c r="AB74" s="5">
        <v>0</v>
      </c>
      <c r="AC74" s="4">
        <v>0</v>
      </c>
      <c r="AD74" s="4">
        <v>0</v>
      </c>
      <c r="AE74" s="6">
        <v>0</v>
      </c>
      <c r="AF74" s="5">
        <v>3</v>
      </c>
      <c r="AG74" s="5">
        <v>0</v>
      </c>
      <c r="AH74" s="7">
        <v>3</v>
      </c>
      <c r="AI74" s="8">
        <v>0</v>
      </c>
      <c r="AJ74" s="8">
        <v>1</v>
      </c>
      <c r="AK74" s="9">
        <v>0</v>
      </c>
      <c r="AL74" s="9">
        <v>0</v>
      </c>
      <c r="AM74" s="9">
        <v>0</v>
      </c>
      <c r="AN74" s="8">
        <v>0</v>
      </c>
      <c r="AO74" s="9">
        <v>62</v>
      </c>
      <c r="AP74" s="11">
        <v>0</v>
      </c>
      <c r="AQ74" s="8">
        <v>0</v>
      </c>
      <c r="AR74" s="10">
        <v>0</v>
      </c>
      <c r="AS74" s="11">
        <v>0</v>
      </c>
      <c r="AT74" s="11">
        <v>0</v>
      </c>
      <c r="AU74" s="12">
        <v>12</v>
      </c>
      <c r="AV74" s="12">
        <v>11</v>
      </c>
      <c r="AW74" s="11">
        <v>0</v>
      </c>
      <c r="AX74" s="11">
        <v>0</v>
      </c>
      <c r="AY74" s="11">
        <v>0</v>
      </c>
      <c r="AZ74" s="11">
        <v>0</v>
      </c>
      <c r="BA74" s="11">
        <v>2</v>
      </c>
      <c r="BB74" s="11">
        <v>0</v>
      </c>
      <c r="BC74" s="12">
        <v>0</v>
      </c>
      <c r="BD74" s="11">
        <v>0</v>
      </c>
      <c r="BE74" s="11">
        <v>0</v>
      </c>
      <c r="BF74" s="11">
        <v>1</v>
      </c>
      <c r="BG74" s="11">
        <v>0</v>
      </c>
      <c r="BH74" s="11">
        <v>0</v>
      </c>
    </row>
    <row r="75" spans="1:60" x14ac:dyDescent="0.2">
      <c r="A75" t="s">
        <v>72</v>
      </c>
      <c r="B75" t="s">
        <v>67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61</v>
      </c>
      <c r="N75" s="3">
        <v>0</v>
      </c>
      <c r="O75" s="3">
        <v>0</v>
      </c>
      <c r="P75" s="3">
        <v>0</v>
      </c>
      <c r="Q75" s="4">
        <v>0</v>
      </c>
      <c r="R75" s="4">
        <v>1</v>
      </c>
      <c r="S75" s="4">
        <v>0</v>
      </c>
      <c r="T75" s="4">
        <v>0</v>
      </c>
      <c r="U75" s="4">
        <v>2</v>
      </c>
      <c r="V75" s="5">
        <v>0</v>
      </c>
      <c r="W75" s="4">
        <v>0</v>
      </c>
      <c r="X75" s="6">
        <v>0</v>
      </c>
      <c r="Y75" s="6">
        <v>0</v>
      </c>
      <c r="Z75" s="6">
        <v>0</v>
      </c>
      <c r="AA75" s="7">
        <v>0</v>
      </c>
      <c r="AB75" s="5">
        <v>11</v>
      </c>
      <c r="AC75" s="4">
        <v>1</v>
      </c>
      <c r="AD75" s="4">
        <v>0</v>
      </c>
      <c r="AE75" s="6">
        <v>0</v>
      </c>
      <c r="AF75" s="5">
        <v>8</v>
      </c>
      <c r="AG75" s="5">
        <v>0</v>
      </c>
      <c r="AH75" s="7">
        <v>1</v>
      </c>
      <c r="AI75" s="8">
        <v>0</v>
      </c>
      <c r="AJ75" s="8">
        <v>0</v>
      </c>
      <c r="AK75" s="9">
        <v>0</v>
      </c>
      <c r="AL75" s="9">
        <v>4</v>
      </c>
      <c r="AM75" s="9">
        <v>0</v>
      </c>
      <c r="AN75" s="8">
        <v>0</v>
      </c>
      <c r="AO75" s="9">
        <v>9</v>
      </c>
      <c r="AP75" s="11">
        <v>0</v>
      </c>
      <c r="AQ75" s="8">
        <v>0</v>
      </c>
      <c r="AR75" s="10">
        <v>0</v>
      </c>
      <c r="AS75" s="11">
        <v>0</v>
      </c>
      <c r="AT75" s="11">
        <v>0</v>
      </c>
      <c r="AU75" s="12">
        <v>0</v>
      </c>
      <c r="AV75" s="12">
        <v>0</v>
      </c>
      <c r="AW75" s="11">
        <v>0</v>
      </c>
      <c r="AX75" s="11">
        <v>0</v>
      </c>
      <c r="AY75" s="11">
        <v>0</v>
      </c>
      <c r="AZ75" s="11">
        <v>0</v>
      </c>
      <c r="BA75" s="11">
        <v>0</v>
      </c>
      <c r="BB75" s="11">
        <v>0</v>
      </c>
      <c r="BC75" s="12">
        <v>0</v>
      </c>
      <c r="BD75" s="11">
        <v>0</v>
      </c>
      <c r="BE75" s="11">
        <v>0</v>
      </c>
      <c r="BF75" s="11">
        <v>1</v>
      </c>
      <c r="BG75" s="11">
        <v>0</v>
      </c>
      <c r="BH75" s="11">
        <v>0</v>
      </c>
    </row>
    <row r="76" spans="1:60" x14ac:dyDescent="0.2">
      <c r="A76" t="s">
        <v>73</v>
      </c>
      <c r="B76" t="s">
        <v>67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4">
        <v>0</v>
      </c>
      <c r="R76" s="4">
        <v>0</v>
      </c>
      <c r="S76" s="4">
        <v>0</v>
      </c>
      <c r="T76" s="4">
        <v>2</v>
      </c>
      <c r="U76" s="4">
        <v>0</v>
      </c>
      <c r="V76" s="5">
        <v>0</v>
      </c>
      <c r="W76" s="4">
        <v>0</v>
      </c>
      <c r="X76" s="6">
        <v>0</v>
      </c>
      <c r="Y76" s="6">
        <v>0</v>
      </c>
      <c r="Z76" s="6">
        <v>0</v>
      </c>
      <c r="AA76" s="7">
        <v>0</v>
      </c>
      <c r="AB76" s="5">
        <v>17</v>
      </c>
      <c r="AC76" s="4">
        <v>0</v>
      </c>
      <c r="AD76" s="4">
        <v>0</v>
      </c>
      <c r="AE76" s="6">
        <v>0</v>
      </c>
      <c r="AF76" s="5">
        <v>13</v>
      </c>
      <c r="AG76" s="5">
        <v>0</v>
      </c>
      <c r="AH76" s="7">
        <v>32</v>
      </c>
      <c r="AI76" s="8">
        <v>34</v>
      </c>
      <c r="AJ76" s="8">
        <v>0</v>
      </c>
      <c r="AK76" s="9">
        <v>0</v>
      </c>
      <c r="AL76" s="9">
        <v>0</v>
      </c>
      <c r="AM76" s="9">
        <v>0</v>
      </c>
      <c r="AN76" s="8">
        <v>0</v>
      </c>
      <c r="AO76" s="9">
        <v>0</v>
      </c>
      <c r="AP76" s="11">
        <v>0</v>
      </c>
      <c r="AQ76" s="8">
        <v>0</v>
      </c>
      <c r="AR76" s="10">
        <v>0</v>
      </c>
      <c r="AS76" s="11">
        <v>0</v>
      </c>
      <c r="AT76" s="11">
        <v>0</v>
      </c>
      <c r="AU76" s="12">
        <v>0</v>
      </c>
      <c r="AV76" s="12">
        <v>0</v>
      </c>
      <c r="AW76" s="11">
        <v>0</v>
      </c>
      <c r="AX76" s="11">
        <v>0</v>
      </c>
      <c r="AY76" s="11">
        <v>0</v>
      </c>
      <c r="AZ76" s="11">
        <v>0</v>
      </c>
      <c r="BA76" s="11">
        <v>0</v>
      </c>
      <c r="BB76" s="11">
        <v>0</v>
      </c>
      <c r="BC76" s="12">
        <v>0</v>
      </c>
      <c r="BD76" s="11">
        <v>0</v>
      </c>
      <c r="BE76" s="11">
        <v>0</v>
      </c>
      <c r="BF76" s="11">
        <v>2</v>
      </c>
      <c r="BG76" s="11">
        <v>0</v>
      </c>
      <c r="BH76" s="11">
        <v>0</v>
      </c>
    </row>
    <row r="77" spans="1:60" x14ac:dyDescent="0.2">
      <c r="A77" t="s">
        <v>73</v>
      </c>
      <c r="B77" t="s">
        <v>67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4">
        <v>0</v>
      </c>
      <c r="R77" s="4">
        <v>0</v>
      </c>
      <c r="S77" s="4">
        <v>0</v>
      </c>
      <c r="T77" s="4">
        <v>3</v>
      </c>
      <c r="U77" s="4">
        <v>1</v>
      </c>
      <c r="V77" s="5">
        <v>0</v>
      </c>
      <c r="W77" s="4">
        <v>0</v>
      </c>
      <c r="X77" s="6">
        <v>0</v>
      </c>
      <c r="Y77" s="6">
        <v>0</v>
      </c>
      <c r="Z77" s="6">
        <v>0</v>
      </c>
      <c r="AA77" s="7">
        <v>0</v>
      </c>
      <c r="AB77" s="5">
        <v>23</v>
      </c>
      <c r="AC77" s="4">
        <v>0</v>
      </c>
      <c r="AD77" s="4">
        <v>0</v>
      </c>
      <c r="AE77" s="6">
        <v>0</v>
      </c>
      <c r="AF77" s="5">
        <v>10</v>
      </c>
      <c r="AG77" s="5">
        <v>0</v>
      </c>
      <c r="AH77" s="7">
        <v>10</v>
      </c>
      <c r="AI77" s="8">
        <v>51</v>
      </c>
      <c r="AJ77" s="8">
        <v>0</v>
      </c>
      <c r="AK77" s="9">
        <v>0</v>
      </c>
      <c r="AL77" s="9">
        <v>0</v>
      </c>
      <c r="AM77" s="9">
        <v>0</v>
      </c>
      <c r="AN77" s="8">
        <v>0</v>
      </c>
      <c r="AO77" s="9">
        <v>0</v>
      </c>
      <c r="AP77" s="11">
        <v>0</v>
      </c>
      <c r="AQ77" s="8">
        <v>0</v>
      </c>
      <c r="AR77" s="10">
        <v>0</v>
      </c>
      <c r="AS77" s="11">
        <v>0</v>
      </c>
      <c r="AT77" s="11">
        <v>0</v>
      </c>
      <c r="AU77" s="12">
        <v>0</v>
      </c>
      <c r="AV77" s="12">
        <v>0</v>
      </c>
      <c r="AW77" s="11">
        <v>0</v>
      </c>
      <c r="AX77" s="11">
        <v>0</v>
      </c>
      <c r="AY77" s="11">
        <v>0</v>
      </c>
      <c r="AZ77" s="11">
        <v>0</v>
      </c>
      <c r="BA77" s="11">
        <v>0</v>
      </c>
      <c r="BB77" s="11">
        <v>0</v>
      </c>
      <c r="BC77" s="12">
        <v>0</v>
      </c>
      <c r="BD77" s="11">
        <v>0</v>
      </c>
      <c r="BE77" s="11">
        <v>0</v>
      </c>
      <c r="BF77" s="11">
        <v>2</v>
      </c>
      <c r="BG77" s="11">
        <v>0</v>
      </c>
      <c r="BH77" s="11">
        <v>0</v>
      </c>
    </row>
    <row r="78" spans="1:60" x14ac:dyDescent="0.2">
      <c r="A78" t="s">
        <v>73</v>
      </c>
      <c r="B78" t="s">
        <v>67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3</v>
      </c>
      <c r="N78" s="3">
        <v>0</v>
      </c>
      <c r="O78" s="3">
        <v>0</v>
      </c>
      <c r="P78" s="3">
        <v>0</v>
      </c>
      <c r="Q78" s="4">
        <v>0</v>
      </c>
      <c r="R78" s="4">
        <v>0</v>
      </c>
      <c r="S78" s="4">
        <v>0</v>
      </c>
      <c r="T78" s="4">
        <v>2</v>
      </c>
      <c r="U78" s="4">
        <v>1</v>
      </c>
      <c r="V78" s="5">
        <v>0</v>
      </c>
      <c r="W78" s="4">
        <v>0</v>
      </c>
      <c r="X78" s="6">
        <v>0</v>
      </c>
      <c r="Y78" s="6">
        <v>0</v>
      </c>
      <c r="Z78" s="6">
        <v>0</v>
      </c>
      <c r="AA78" s="7">
        <v>0</v>
      </c>
      <c r="AB78" s="5">
        <v>13</v>
      </c>
      <c r="AC78" s="4">
        <v>0</v>
      </c>
      <c r="AD78" s="4">
        <v>0</v>
      </c>
      <c r="AE78" s="6">
        <v>0</v>
      </c>
      <c r="AF78" s="5">
        <v>19</v>
      </c>
      <c r="AG78" s="5">
        <v>0</v>
      </c>
      <c r="AH78" s="7">
        <v>54</v>
      </c>
      <c r="AI78" s="8">
        <v>8</v>
      </c>
      <c r="AJ78" s="8">
        <v>0</v>
      </c>
      <c r="AK78" s="9">
        <v>0</v>
      </c>
      <c r="AL78" s="9">
        <v>0</v>
      </c>
      <c r="AM78" s="9">
        <v>0</v>
      </c>
      <c r="AN78" s="8">
        <v>0</v>
      </c>
      <c r="AO78" s="9">
        <v>0</v>
      </c>
      <c r="AP78" s="11">
        <v>0</v>
      </c>
      <c r="AQ78" s="8">
        <v>0</v>
      </c>
      <c r="AR78" s="10">
        <v>0</v>
      </c>
      <c r="AS78" s="11">
        <v>0</v>
      </c>
      <c r="AT78" s="11">
        <v>0</v>
      </c>
      <c r="AU78" s="12">
        <v>0</v>
      </c>
      <c r="AV78" s="12">
        <v>0</v>
      </c>
      <c r="AW78" s="11">
        <v>0</v>
      </c>
      <c r="AX78" s="11">
        <v>0</v>
      </c>
      <c r="AY78" s="11">
        <v>0</v>
      </c>
      <c r="AZ78" s="11">
        <v>0</v>
      </c>
      <c r="BA78" s="11">
        <v>0</v>
      </c>
      <c r="BB78" s="11">
        <v>0</v>
      </c>
      <c r="BC78" s="12">
        <v>0</v>
      </c>
      <c r="BD78" s="11">
        <v>0</v>
      </c>
      <c r="BE78" s="11">
        <v>0</v>
      </c>
      <c r="BF78" s="11">
        <v>0</v>
      </c>
      <c r="BG78" s="11">
        <v>0</v>
      </c>
      <c r="BH78" s="11">
        <v>0</v>
      </c>
    </row>
    <row r="79" spans="1:60" x14ac:dyDescent="0.2">
      <c r="A79" t="s">
        <v>73</v>
      </c>
      <c r="B79" t="s">
        <v>67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4">
        <v>0</v>
      </c>
      <c r="R79" s="4">
        <v>0</v>
      </c>
      <c r="S79" s="4">
        <v>0</v>
      </c>
      <c r="T79" s="4">
        <v>8</v>
      </c>
      <c r="U79" s="4">
        <v>0</v>
      </c>
      <c r="V79" s="5">
        <v>0</v>
      </c>
      <c r="W79" s="4">
        <v>0</v>
      </c>
      <c r="X79" s="6">
        <v>0</v>
      </c>
      <c r="Y79" s="6">
        <v>0</v>
      </c>
      <c r="Z79" s="6">
        <v>0</v>
      </c>
      <c r="AA79" s="7">
        <v>0</v>
      </c>
      <c r="AB79" s="5">
        <v>17</v>
      </c>
      <c r="AC79" s="4">
        <v>0</v>
      </c>
      <c r="AD79" s="4">
        <v>0</v>
      </c>
      <c r="AE79" s="6">
        <v>0</v>
      </c>
      <c r="AF79" s="5">
        <v>22</v>
      </c>
      <c r="AG79" s="5">
        <v>0</v>
      </c>
      <c r="AH79" s="7">
        <v>26</v>
      </c>
      <c r="AI79" s="8">
        <v>23</v>
      </c>
      <c r="AJ79" s="8">
        <v>0</v>
      </c>
      <c r="AK79" s="9">
        <v>0</v>
      </c>
      <c r="AL79" s="9">
        <v>0</v>
      </c>
      <c r="AM79" s="9">
        <v>0</v>
      </c>
      <c r="AN79" s="8">
        <v>0</v>
      </c>
      <c r="AO79" s="9">
        <v>0</v>
      </c>
      <c r="AP79" s="11">
        <v>0</v>
      </c>
      <c r="AQ79" s="8">
        <v>2</v>
      </c>
      <c r="AR79" s="10">
        <v>0</v>
      </c>
      <c r="AS79" s="11">
        <v>0</v>
      </c>
      <c r="AT79" s="11">
        <v>0</v>
      </c>
      <c r="AU79" s="12">
        <v>0</v>
      </c>
      <c r="AV79" s="12">
        <v>0</v>
      </c>
      <c r="AW79" s="11">
        <v>0</v>
      </c>
      <c r="AX79" s="11">
        <v>0</v>
      </c>
      <c r="AY79" s="11">
        <v>0</v>
      </c>
      <c r="AZ79" s="11">
        <v>0</v>
      </c>
      <c r="BA79" s="11">
        <v>0</v>
      </c>
      <c r="BB79" s="11">
        <v>0</v>
      </c>
      <c r="BC79" s="12">
        <v>0</v>
      </c>
      <c r="BD79" s="11">
        <v>0</v>
      </c>
      <c r="BE79" s="11">
        <v>1</v>
      </c>
      <c r="BF79" s="11">
        <v>0</v>
      </c>
      <c r="BG79" s="11">
        <v>0</v>
      </c>
      <c r="BH79" s="11">
        <v>0</v>
      </c>
    </row>
    <row r="80" spans="1:60" x14ac:dyDescent="0.2">
      <c r="A80" t="s">
        <v>73</v>
      </c>
      <c r="B80" t="s">
        <v>67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3</v>
      </c>
      <c r="N80" s="3">
        <v>0</v>
      </c>
      <c r="O80" s="3">
        <v>0</v>
      </c>
      <c r="P80" s="3">
        <v>0</v>
      </c>
      <c r="Q80" s="4">
        <v>0</v>
      </c>
      <c r="R80" s="4">
        <v>0</v>
      </c>
      <c r="S80" s="4">
        <v>0</v>
      </c>
      <c r="T80" s="4">
        <v>1</v>
      </c>
      <c r="U80" s="4">
        <v>0</v>
      </c>
      <c r="V80" s="5">
        <v>0</v>
      </c>
      <c r="W80" s="4">
        <v>0</v>
      </c>
      <c r="X80" s="6">
        <v>0</v>
      </c>
      <c r="Y80" s="6">
        <v>0</v>
      </c>
      <c r="Z80" s="6">
        <v>0</v>
      </c>
      <c r="AA80" s="7">
        <v>0</v>
      </c>
      <c r="AB80" s="5">
        <v>10</v>
      </c>
      <c r="AC80" s="4">
        <v>0</v>
      </c>
      <c r="AD80" s="4">
        <v>0</v>
      </c>
      <c r="AE80" s="6">
        <v>0</v>
      </c>
      <c r="AF80" s="5">
        <v>13</v>
      </c>
      <c r="AG80" s="5">
        <v>0</v>
      </c>
      <c r="AH80" s="7">
        <v>18</v>
      </c>
      <c r="AI80" s="8">
        <v>53</v>
      </c>
      <c r="AJ80" s="8">
        <v>0</v>
      </c>
      <c r="AK80" s="9">
        <v>0</v>
      </c>
      <c r="AL80" s="9">
        <v>0</v>
      </c>
      <c r="AM80" s="9">
        <v>0</v>
      </c>
      <c r="AN80" s="8">
        <v>0</v>
      </c>
      <c r="AO80" s="9">
        <v>0</v>
      </c>
      <c r="AP80" s="11">
        <v>0</v>
      </c>
      <c r="AQ80" s="8">
        <v>1</v>
      </c>
      <c r="AR80" s="10">
        <v>0</v>
      </c>
      <c r="AS80" s="11">
        <v>0</v>
      </c>
      <c r="AT80" s="11">
        <v>0</v>
      </c>
      <c r="AU80" s="12">
        <v>0</v>
      </c>
      <c r="AV80" s="12">
        <v>0</v>
      </c>
      <c r="AW80" s="11">
        <v>0</v>
      </c>
      <c r="AX80" s="11">
        <v>0</v>
      </c>
      <c r="AY80" s="11">
        <v>0</v>
      </c>
      <c r="AZ80" s="11">
        <v>0</v>
      </c>
      <c r="BA80" s="11">
        <v>0</v>
      </c>
      <c r="BB80" s="11">
        <v>0</v>
      </c>
      <c r="BC80" s="12">
        <v>0</v>
      </c>
      <c r="BD80" s="11">
        <v>0</v>
      </c>
      <c r="BE80" s="11">
        <v>0</v>
      </c>
      <c r="BF80" s="11">
        <v>1</v>
      </c>
      <c r="BG80" s="11">
        <v>0</v>
      </c>
      <c r="BH80" s="11">
        <v>0</v>
      </c>
    </row>
    <row r="81" spans="1:60" x14ac:dyDescent="0.2">
      <c r="A81" t="s">
        <v>73</v>
      </c>
      <c r="B81" t="s">
        <v>67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4">
        <v>0</v>
      </c>
      <c r="R81" s="4">
        <v>0</v>
      </c>
      <c r="S81" s="4">
        <v>0</v>
      </c>
      <c r="T81" s="4">
        <v>1</v>
      </c>
      <c r="U81" s="4">
        <v>1</v>
      </c>
      <c r="V81" s="5">
        <v>0</v>
      </c>
      <c r="W81" s="4">
        <v>0</v>
      </c>
      <c r="X81" s="6">
        <v>0</v>
      </c>
      <c r="Y81" s="6">
        <v>0</v>
      </c>
      <c r="Z81" s="6">
        <v>0</v>
      </c>
      <c r="AA81" s="7">
        <v>0</v>
      </c>
      <c r="AB81" s="5">
        <v>16</v>
      </c>
      <c r="AC81" s="4">
        <v>0</v>
      </c>
      <c r="AD81" s="4">
        <v>0</v>
      </c>
      <c r="AE81" s="6">
        <v>0</v>
      </c>
      <c r="AF81" s="5">
        <v>17</v>
      </c>
      <c r="AG81" s="5">
        <v>0</v>
      </c>
      <c r="AH81" s="7">
        <v>15</v>
      </c>
      <c r="AI81" s="8">
        <v>44</v>
      </c>
      <c r="AJ81" s="8">
        <v>0</v>
      </c>
      <c r="AK81" s="9">
        <v>0</v>
      </c>
      <c r="AL81" s="9">
        <v>0</v>
      </c>
      <c r="AM81" s="9">
        <v>0</v>
      </c>
      <c r="AN81" s="8">
        <v>0</v>
      </c>
      <c r="AO81" s="9">
        <v>0</v>
      </c>
      <c r="AP81" s="11">
        <v>0</v>
      </c>
      <c r="AQ81" s="8">
        <v>1</v>
      </c>
      <c r="AR81" s="10">
        <v>0</v>
      </c>
      <c r="AS81" s="11">
        <v>0</v>
      </c>
      <c r="AT81" s="11">
        <v>0</v>
      </c>
      <c r="AU81" s="12">
        <v>0</v>
      </c>
      <c r="AV81" s="12">
        <v>0</v>
      </c>
      <c r="AW81" s="11">
        <v>0</v>
      </c>
      <c r="AX81" s="11">
        <v>0</v>
      </c>
      <c r="AY81" s="11">
        <v>0</v>
      </c>
      <c r="AZ81" s="11">
        <v>0</v>
      </c>
      <c r="BA81" s="11">
        <v>0</v>
      </c>
      <c r="BB81" s="11">
        <v>0</v>
      </c>
      <c r="BC81" s="12">
        <v>0</v>
      </c>
      <c r="BD81" s="11">
        <v>0</v>
      </c>
      <c r="BE81" s="11">
        <v>0</v>
      </c>
      <c r="BF81" s="11">
        <v>4</v>
      </c>
      <c r="BG81" s="11">
        <v>0</v>
      </c>
      <c r="BH81" s="11">
        <v>0</v>
      </c>
    </row>
    <row r="82" spans="1:60" x14ac:dyDescent="0.2">
      <c r="A82" t="s">
        <v>73</v>
      </c>
      <c r="B82" t="s">
        <v>67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4">
        <v>0</v>
      </c>
      <c r="R82" s="4">
        <v>0</v>
      </c>
      <c r="S82" s="4">
        <v>0</v>
      </c>
      <c r="T82" s="4">
        <v>0</v>
      </c>
      <c r="U82" s="4">
        <v>3</v>
      </c>
      <c r="V82" s="5">
        <v>0</v>
      </c>
      <c r="W82" s="4">
        <v>0</v>
      </c>
      <c r="X82" s="6">
        <v>0</v>
      </c>
      <c r="Y82" s="6">
        <v>0</v>
      </c>
      <c r="Z82" s="6">
        <v>0</v>
      </c>
      <c r="AA82" s="7">
        <v>0</v>
      </c>
      <c r="AB82" s="5">
        <v>17</v>
      </c>
      <c r="AC82" s="4">
        <v>0</v>
      </c>
      <c r="AD82" s="4">
        <v>0</v>
      </c>
      <c r="AE82" s="6">
        <v>0</v>
      </c>
      <c r="AF82" s="5">
        <v>7</v>
      </c>
      <c r="AG82" s="5">
        <v>0</v>
      </c>
      <c r="AH82" s="7">
        <v>30</v>
      </c>
      <c r="AI82" s="8">
        <v>35</v>
      </c>
      <c r="AJ82" s="8">
        <v>0</v>
      </c>
      <c r="AK82" s="9">
        <v>0</v>
      </c>
      <c r="AL82" s="9">
        <v>0</v>
      </c>
      <c r="AM82" s="9">
        <v>0</v>
      </c>
      <c r="AN82" s="8">
        <v>0</v>
      </c>
      <c r="AO82" s="9">
        <v>1</v>
      </c>
      <c r="AP82" s="11">
        <v>0</v>
      </c>
      <c r="AQ82" s="8">
        <v>0</v>
      </c>
      <c r="AR82" s="10">
        <v>0</v>
      </c>
      <c r="AS82" s="11">
        <v>0</v>
      </c>
      <c r="AT82" s="11">
        <v>0</v>
      </c>
      <c r="AU82" s="12">
        <v>0</v>
      </c>
      <c r="AV82" s="12">
        <v>0</v>
      </c>
      <c r="AW82" s="11">
        <v>0</v>
      </c>
      <c r="AX82" s="11">
        <v>0</v>
      </c>
      <c r="AY82" s="11">
        <v>0</v>
      </c>
      <c r="AZ82" s="11">
        <v>0</v>
      </c>
      <c r="BA82" s="11">
        <v>0</v>
      </c>
      <c r="BB82" s="11">
        <v>0</v>
      </c>
      <c r="BC82" s="12">
        <v>0</v>
      </c>
      <c r="BD82" s="11">
        <v>0</v>
      </c>
      <c r="BE82" s="11">
        <v>0</v>
      </c>
      <c r="BF82" s="11">
        <v>6</v>
      </c>
      <c r="BG82" s="11">
        <v>0</v>
      </c>
      <c r="BH82" s="11">
        <v>0</v>
      </c>
    </row>
    <row r="83" spans="1:60" x14ac:dyDescent="0.2">
      <c r="A83" t="s">
        <v>73</v>
      </c>
      <c r="B83" t="s">
        <v>67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1</v>
      </c>
      <c r="N83" s="3">
        <v>0</v>
      </c>
      <c r="O83" s="3">
        <v>0</v>
      </c>
      <c r="P83" s="3">
        <v>0</v>
      </c>
      <c r="Q83" s="4">
        <v>0</v>
      </c>
      <c r="R83" s="4">
        <v>0</v>
      </c>
      <c r="S83" s="4">
        <v>0</v>
      </c>
      <c r="T83" s="4">
        <v>6</v>
      </c>
      <c r="U83" s="4">
        <v>1</v>
      </c>
      <c r="V83" s="5">
        <v>0</v>
      </c>
      <c r="W83" s="4">
        <v>0</v>
      </c>
      <c r="X83" s="6">
        <v>0</v>
      </c>
      <c r="Y83" s="6">
        <v>0</v>
      </c>
      <c r="Z83" s="6">
        <v>0</v>
      </c>
      <c r="AA83" s="7">
        <v>0</v>
      </c>
      <c r="AB83" s="5">
        <v>12</v>
      </c>
      <c r="AC83" s="4">
        <v>0</v>
      </c>
      <c r="AD83" s="4">
        <v>0</v>
      </c>
      <c r="AE83" s="6">
        <v>0</v>
      </c>
      <c r="AF83" s="5">
        <v>16</v>
      </c>
      <c r="AG83" s="5">
        <v>0</v>
      </c>
      <c r="AH83" s="7">
        <v>8</v>
      </c>
      <c r="AI83" s="8">
        <v>52</v>
      </c>
      <c r="AJ83" s="8">
        <v>0</v>
      </c>
      <c r="AK83" s="9">
        <v>0</v>
      </c>
      <c r="AL83" s="9">
        <v>0</v>
      </c>
      <c r="AM83" s="9">
        <v>0</v>
      </c>
      <c r="AN83" s="8">
        <v>0</v>
      </c>
      <c r="AO83" s="9">
        <v>0</v>
      </c>
      <c r="AP83" s="11">
        <v>0</v>
      </c>
      <c r="AQ83" s="8">
        <v>0</v>
      </c>
      <c r="AR83" s="10">
        <v>2</v>
      </c>
      <c r="AS83" s="11">
        <v>0</v>
      </c>
      <c r="AT83" s="11">
        <v>0</v>
      </c>
      <c r="AU83" s="12">
        <v>0</v>
      </c>
      <c r="AV83" s="12">
        <v>0</v>
      </c>
      <c r="AW83" s="11">
        <v>0</v>
      </c>
      <c r="AX83" s="11">
        <v>0</v>
      </c>
      <c r="AY83" s="11">
        <v>0</v>
      </c>
      <c r="AZ83" s="11">
        <v>0</v>
      </c>
      <c r="BA83" s="11">
        <v>0</v>
      </c>
      <c r="BB83" s="11">
        <v>0</v>
      </c>
      <c r="BC83" s="12">
        <v>0</v>
      </c>
      <c r="BD83" s="11">
        <v>0</v>
      </c>
      <c r="BE83" s="11">
        <v>0</v>
      </c>
      <c r="BF83" s="11">
        <v>2</v>
      </c>
      <c r="BG83" s="11">
        <v>0</v>
      </c>
      <c r="BH83" s="11">
        <v>0</v>
      </c>
    </row>
    <row r="84" spans="1:60" x14ac:dyDescent="0.2">
      <c r="A84" t="s">
        <v>73</v>
      </c>
      <c r="B84" t="s">
        <v>67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4">
        <v>0</v>
      </c>
      <c r="R84" s="4">
        <v>0</v>
      </c>
      <c r="S84" s="4">
        <v>0</v>
      </c>
      <c r="T84" s="4">
        <v>2</v>
      </c>
      <c r="U84" s="4">
        <v>1</v>
      </c>
      <c r="V84" s="5">
        <v>0</v>
      </c>
      <c r="W84" s="4">
        <v>0</v>
      </c>
      <c r="X84" s="6">
        <v>0</v>
      </c>
      <c r="Y84" s="6">
        <v>0</v>
      </c>
      <c r="Z84" s="6">
        <v>0</v>
      </c>
      <c r="AA84" s="7">
        <v>0</v>
      </c>
      <c r="AB84" s="5">
        <v>1</v>
      </c>
      <c r="AC84" s="4">
        <v>1</v>
      </c>
      <c r="AD84" s="4">
        <v>0</v>
      </c>
      <c r="AE84" s="6">
        <v>0</v>
      </c>
      <c r="AF84" s="5">
        <v>14</v>
      </c>
      <c r="AG84" s="5">
        <v>0</v>
      </c>
      <c r="AH84" s="7">
        <v>5</v>
      </c>
      <c r="AI84" s="8">
        <v>59</v>
      </c>
      <c r="AJ84" s="8">
        <v>0</v>
      </c>
      <c r="AK84" s="9">
        <v>0</v>
      </c>
      <c r="AL84" s="9">
        <v>0</v>
      </c>
      <c r="AM84" s="9">
        <v>0</v>
      </c>
      <c r="AN84" s="8">
        <v>0</v>
      </c>
      <c r="AO84" s="9">
        <v>0</v>
      </c>
      <c r="AP84" s="11">
        <v>0</v>
      </c>
      <c r="AQ84" s="8">
        <v>1</v>
      </c>
      <c r="AR84" s="10">
        <v>0</v>
      </c>
      <c r="AS84" s="11">
        <v>0</v>
      </c>
      <c r="AT84" s="11">
        <v>0</v>
      </c>
      <c r="AU84" s="12">
        <v>0</v>
      </c>
      <c r="AV84" s="12">
        <v>0</v>
      </c>
      <c r="AW84" s="11">
        <v>0</v>
      </c>
      <c r="AX84" s="11">
        <v>0</v>
      </c>
      <c r="AY84" s="11">
        <v>0</v>
      </c>
      <c r="AZ84" s="11">
        <v>0</v>
      </c>
      <c r="BA84" s="11">
        <v>0</v>
      </c>
      <c r="BB84" s="11">
        <v>0</v>
      </c>
      <c r="BC84" s="12">
        <v>0</v>
      </c>
      <c r="BD84" s="11">
        <v>0</v>
      </c>
      <c r="BE84" s="11">
        <v>0</v>
      </c>
      <c r="BF84" s="11">
        <v>16</v>
      </c>
      <c r="BG84" s="11">
        <v>0</v>
      </c>
      <c r="BH84" s="11">
        <v>0</v>
      </c>
    </row>
    <row r="85" spans="1:60" x14ac:dyDescent="0.2">
      <c r="A85" t="s">
        <v>73</v>
      </c>
      <c r="B85" t="s">
        <v>67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1</v>
      </c>
      <c r="N85" s="3">
        <v>0</v>
      </c>
      <c r="O85" s="3">
        <v>0</v>
      </c>
      <c r="P85" s="3">
        <v>0</v>
      </c>
      <c r="Q85" s="4">
        <v>0</v>
      </c>
      <c r="R85" s="4">
        <v>0</v>
      </c>
      <c r="S85" s="4">
        <v>0</v>
      </c>
      <c r="T85" s="4">
        <v>3</v>
      </c>
      <c r="U85" s="4">
        <v>5</v>
      </c>
      <c r="V85" s="5">
        <v>0</v>
      </c>
      <c r="W85" s="4">
        <v>0</v>
      </c>
      <c r="X85" s="6">
        <v>0</v>
      </c>
      <c r="Y85" s="6">
        <v>0</v>
      </c>
      <c r="Z85" s="6">
        <v>0</v>
      </c>
      <c r="AA85" s="7">
        <v>0</v>
      </c>
      <c r="AB85" s="5">
        <v>3</v>
      </c>
      <c r="AC85" s="4">
        <v>0</v>
      </c>
      <c r="AD85" s="4">
        <v>0</v>
      </c>
      <c r="AE85" s="6">
        <v>0</v>
      </c>
      <c r="AF85" s="5">
        <v>12</v>
      </c>
      <c r="AG85" s="5">
        <v>0</v>
      </c>
      <c r="AH85" s="7">
        <v>36</v>
      </c>
      <c r="AI85" s="8">
        <v>18</v>
      </c>
      <c r="AJ85" s="8">
        <v>1</v>
      </c>
      <c r="AK85" s="9">
        <v>0</v>
      </c>
      <c r="AL85" s="9">
        <v>0</v>
      </c>
      <c r="AM85" s="9">
        <v>0</v>
      </c>
      <c r="AN85" s="8">
        <v>0</v>
      </c>
      <c r="AO85" s="9">
        <v>0</v>
      </c>
      <c r="AP85" s="11">
        <v>0</v>
      </c>
      <c r="AQ85" s="8">
        <v>0</v>
      </c>
      <c r="AR85" s="10">
        <v>0</v>
      </c>
      <c r="AS85" s="11">
        <v>0</v>
      </c>
      <c r="AT85" s="11">
        <v>0</v>
      </c>
      <c r="AU85" s="12">
        <v>0</v>
      </c>
      <c r="AV85" s="12">
        <v>0</v>
      </c>
      <c r="AW85" s="11">
        <v>0</v>
      </c>
      <c r="AX85" s="11">
        <v>0</v>
      </c>
      <c r="AY85" s="11">
        <v>0</v>
      </c>
      <c r="AZ85" s="11">
        <v>0</v>
      </c>
      <c r="BA85" s="11">
        <v>6</v>
      </c>
      <c r="BB85" s="11">
        <v>0</v>
      </c>
      <c r="BC85" s="12">
        <v>0</v>
      </c>
      <c r="BD85" s="11">
        <v>0</v>
      </c>
      <c r="BE85" s="11">
        <v>0</v>
      </c>
      <c r="BF85" s="11">
        <v>14</v>
      </c>
      <c r="BG85" s="11">
        <v>0</v>
      </c>
      <c r="BH85" s="11">
        <v>1</v>
      </c>
    </row>
    <row r="86" spans="1:60" x14ac:dyDescent="0.2">
      <c r="A86" t="s">
        <v>73</v>
      </c>
      <c r="B86" t="s">
        <v>67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2</v>
      </c>
      <c r="N86" s="3">
        <v>0</v>
      </c>
      <c r="O86" s="3">
        <v>0</v>
      </c>
      <c r="P86" s="3">
        <v>0</v>
      </c>
      <c r="Q86" s="4">
        <v>0</v>
      </c>
      <c r="R86" s="4">
        <v>0</v>
      </c>
      <c r="S86" s="4">
        <v>0</v>
      </c>
      <c r="T86" s="4">
        <v>4</v>
      </c>
      <c r="U86" s="4">
        <v>0</v>
      </c>
      <c r="V86" s="5">
        <v>0</v>
      </c>
      <c r="W86" s="4">
        <v>0</v>
      </c>
      <c r="X86" s="6">
        <v>0</v>
      </c>
      <c r="Y86" s="6">
        <v>0</v>
      </c>
      <c r="Z86" s="6">
        <v>0</v>
      </c>
      <c r="AA86" s="7">
        <v>0</v>
      </c>
      <c r="AB86" s="5">
        <v>8</v>
      </c>
      <c r="AC86" s="4">
        <v>2</v>
      </c>
      <c r="AD86" s="4">
        <v>5</v>
      </c>
      <c r="AE86" s="6">
        <v>0</v>
      </c>
      <c r="AF86" s="5">
        <v>20</v>
      </c>
      <c r="AG86" s="5">
        <v>0</v>
      </c>
      <c r="AH86" s="7">
        <v>13</v>
      </c>
      <c r="AI86" s="8">
        <v>45</v>
      </c>
      <c r="AJ86" s="8">
        <v>0</v>
      </c>
      <c r="AK86" s="9">
        <v>0</v>
      </c>
      <c r="AL86" s="9">
        <v>0</v>
      </c>
      <c r="AM86" s="9">
        <v>0</v>
      </c>
      <c r="AN86" s="8">
        <v>0</v>
      </c>
      <c r="AO86" s="9">
        <v>0</v>
      </c>
      <c r="AP86" s="11">
        <v>0</v>
      </c>
      <c r="AQ86" s="8">
        <v>0</v>
      </c>
      <c r="AR86" s="10">
        <v>0</v>
      </c>
      <c r="AS86" s="11">
        <v>0</v>
      </c>
      <c r="AT86" s="11">
        <v>0</v>
      </c>
      <c r="AU86" s="12">
        <v>0</v>
      </c>
      <c r="AV86" s="12">
        <v>0</v>
      </c>
      <c r="AW86" s="11">
        <v>0</v>
      </c>
      <c r="AX86" s="11">
        <v>0</v>
      </c>
      <c r="AY86" s="11">
        <v>0</v>
      </c>
      <c r="AZ86" s="11">
        <v>0</v>
      </c>
      <c r="BA86" s="11">
        <v>0</v>
      </c>
      <c r="BB86" s="11">
        <v>0</v>
      </c>
      <c r="BC86" s="12">
        <v>0</v>
      </c>
      <c r="BD86" s="11">
        <v>0</v>
      </c>
      <c r="BE86" s="11">
        <v>0</v>
      </c>
      <c r="BF86" s="11">
        <v>1</v>
      </c>
      <c r="BG86" s="11">
        <v>0</v>
      </c>
      <c r="BH86" s="11">
        <v>0</v>
      </c>
    </row>
    <row r="87" spans="1:60" x14ac:dyDescent="0.2">
      <c r="A87" t="s">
        <v>74</v>
      </c>
      <c r="B87" t="s">
        <v>67</v>
      </c>
      <c r="C87" s="3">
        <v>0</v>
      </c>
      <c r="D87" s="3">
        <v>0</v>
      </c>
      <c r="E87" s="3">
        <v>3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2</v>
      </c>
      <c r="M87" s="3">
        <v>4</v>
      </c>
      <c r="N87" s="3">
        <v>0</v>
      </c>
      <c r="O87" s="3">
        <v>0</v>
      </c>
      <c r="P87" s="3">
        <v>0</v>
      </c>
      <c r="Q87" s="4">
        <v>0</v>
      </c>
      <c r="R87" s="4">
        <v>0</v>
      </c>
      <c r="S87" s="4">
        <v>0</v>
      </c>
      <c r="T87" s="4">
        <v>0</v>
      </c>
      <c r="U87" s="4">
        <v>2</v>
      </c>
      <c r="V87" s="5">
        <v>0</v>
      </c>
      <c r="W87" s="4">
        <v>0</v>
      </c>
      <c r="X87" s="6">
        <v>0</v>
      </c>
      <c r="Y87" s="6">
        <v>0</v>
      </c>
      <c r="Z87" s="6">
        <v>10</v>
      </c>
      <c r="AA87" s="7">
        <v>0</v>
      </c>
      <c r="AB87" s="5">
        <v>0</v>
      </c>
      <c r="AC87" s="4">
        <v>0</v>
      </c>
      <c r="AD87" s="4">
        <v>0</v>
      </c>
      <c r="AE87" s="6">
        <v>12</v>
      </c>
      <c r="AF87" s="5">
        <v>1</v>
      </c>
      <c r="AG87" s="5">
        <v>0</v>
      </c>
      <c r="AH87" s="7">
        <v>0</v>
      </c>
      <c r="AI87" s="8">
        <v>7</v>
      </c>
      <c r="AJ87" s="8">
        <v>1</v>
      </c>
      <c r="AK87" s="9">
        <v>0</v>
      </c>
      <c r="AL87" s="9">
        <v>0</v>
      </c>
      <c r="AM87" s="9">
        <v>4</v>
      </c>
      <c r="AN87" s="8">
        <v>0</v>
      </c>
      <c r="AO87" s="9">
        <v>0</v>
      </c>
      <c r="AP87" s="11">
        <v>0</v>
      </c>
      <c r="AQ87" s="8">
        <v>0</v>
      </c>
      <c r="AR87" s="10">
        <v>0</v>
      </c>
      <c r="AS87" s="11">
        <v>0</v>
      </c>
      <c r="AT87" s="11">
        <v>0</v>
      </c>
      <c r="AU87" s="12">
        <v>0</v>
      </c>
      <c r="AV87" s="12">
        <v>2</v>
      </c>
      <c r="AW87" s="11">
        <v>0</v>
      </c>
      <c r="AX87" s="11">
        <v>2</v>
      </c>
      <c r="AY87" s="11">
        <v>0</v>
      </c>
      <c r="AZ87" s="11">
        <v>1</v>
      </c>
      <c r="BA87" s="11">
        <v>7</v>
      </c>
      <c r="BB87" s="11">
        <v>0</v>
      </c>
      <c r="BC87" s="12">
        <v>0</v>
      </c>
      <c r="BD87" s="11">
        <v>0</v>
      </c>
      <c r="BE87" s="11">
        <v>36</v>
      </c>
      <c r="BF87" s="11">
        <v>6</v>
      </c>
      <c r="BG87" s="11">
        <v>0</v>
      </c>
      <c r="BH87" s="11">
        <v>0</v>
      </c>
    </row>
    <row r="88" spans="1:60" x14ac:dyDescent="0.2">
      <c r="A88" t="s">
        <v>74</v>
      </c>
      <c r="B88" t="s">
        <v>67</v>
      </c>
      <c r="C88" s="3">
        <v>0</v>
      </c>
      <c r="D88" s="3">
        <v>0</v>
      </c>
      <c r="E88" s="3">
        <v>1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2</v>
      </c>
      <c r="M88" s="3">
        <v>0</v>
      </c>
      <c r="N88" s="3">
        <v>0</v>
      </c>
      <c r="O88" s="3">
        <v>0</v>
      </c>
      <c r="P88" s="3">
        <v>0</v>
      </c>
      <c r="Q88" s="4">
        <v>0</v>
      </c>
      <c r="R88" s="4">
        <v>0</v>
      </c>
      <c r="S88" s="4">
        <v>0</v>
      </c>
      <c r="T88" s="4">
        <v>0</v>
      </c>
      <c r="U88" s="4">
        <v>2</v>
      </c>
      <c r="V88" s="5">
        <v>0</v>
      </c>
      <c r="W88" s="4">
        <v>0</v>
      </c>
      <c r="X88" s="6">
        <v>0</v>
      </c>
      <c r="Y88" s="6">
        <v>0</v>
      </c>
      <c r="Z88" s="6">
        <v>15</v>
      </c>
      <c r="AA88" s="7">
        <v>0</v>
      </c>
      <c r="AB88" s="5">
        <v>0</v>
      </c>
      <c r="AC88" s="4">
        <v>0</v>
      </c>
      <c r="AD88" s="4">
        <v>0</v>
      </c>
      <c r="AE88" s="6">
        <v>0</v>
      </c>
      <c r="AF88" s="5">
        <v>0</v>
      </c>
      <c r="AG88" s="5">
        <v>0</v>
      </c>
      <c r="AH88" s="7">
        <v>0</v>
      </c>
      <c r="AI88" s="8">
        <v>0</v>
      </c>
      <c r="AJ88" s="8">
        <v>0</v>
      </c>
      <c r="AK88" s="9">
        <v>0</v>
      </c>
      <c r="AL88" s="9">
        <v>0</v>
      </c>
      <c r="AM88" s="9">
        <v>1</v>
      </c>
      <c r="AN88" s="8">
        <v>0</v>
      </c>
      <c r="AO88" s="9">
        <v>0</v>
      </c>
      <c r="AP88" s="11">
        <v>0</v>
      </c>
      <c r="AQ88" s="8">
        <v>0</v>
      </c>
      <c r="AR88" s="10">
        <v>0</v>
      </c>
      <c r="AS88" s="11">
        <v>2</v>
      </c>
      <c r="AT88" s="11">
        <v>2</v>
      </c>
      <c r="AU88" s="12">
        <v>0</v>
      </c>
      <c r="AV88" s="12">
        <v>0</v>
      </c>
      <c r="AW88" s="11">
        <v>9</v>
      </c>
      <c r="AX88" s="11">
        <v>2</v>
      </c>
      <c r="AY88" s="11">
        <v>0</v>
      </c>
      <c r="AZ88" s="11">
        <v>0</v>
      </c>
      <c r="BA88" s="11">
        <v>2</v>
      </c>
      <c r="BB88" s="11">
        <v>0</v>
      </c>
      <c r="BC88" s="12">
        <v>0</v>
      </c>
      <c r="BD88" s="11">
        <v>0</v>
      </c>
      <c r="BE88" s="11">
        <v>56</v>
      </c>
      <c r="BF88" s="11">
        <v>6</v>
      </c>
      <c r="BG88" s="11">
        <v>0</v>
      </c>
      <c r="BH88" s="11">
        <v>0</v>
      </c>
    </row>
    <row r="89" spans="1:60" x14ac:dyDescent="0.2">
      <c r="A89" t="s">
        <v>74</v>
      </c>
      <c r="B89" t="s">
        <v>67</v>
      </c>
      <c r="C89" s="3">
        <v>0</v>
      </c>
      <c r="D89" s="3">
        <v>0</v>
      </c>
      <c r="E89" s="3">
        <v>3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3</v>
      </c>
      <c r="L89" s="3">
        <v>5</v>
      </c>
      <c r="M89" s="3">
        <v>2</v>
      </c>
      <c r="N89" s="3">
        <v>0</v>
      </c>
      <c r="O89" s="3">
        <v>0</v>
      </c>
      <c r="P89" s="3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5">
        <v>0</v>
      </c>
      <c r="W89" s="4">
        <v>0</v>
      </c>
      <c r="X89" s="6">
        <v>0</v>
      </c>
      <c r="Y89" s="6">
        <v>0</v>
      </c>
      <c r="Z89" s="6">
        <v>5</v>
      </c>
      <c r="AA89" s="7">
        <v>0</v>
      </c>
      <c r="AB89" s="5">
        <v>0</v>
      </c>
      <c r="AC89" s="4">
        <v>0</v>
      </c>
      <c r="AD89" s="4">
        <v>0</v>
      </c>
      <c r="AE89" s="6">
        <v>0</v>
      </c>
      <c r="AF89" s="5">
        <v>0</v>
      </c>
      <c r="AG89" s="5">
        <v>0</v>
      </c>
      <c r="AH89" s="7">
        <v>0</v>
      </c>
      <c r="AI89" s="8">
        <v>0</v>
      </c>
      <c r="AJ89" s="8">
        <v>0</v>
      </c>
      <c r="AK89" s="9">
        <v>0</v>
      </c>
      <c r="AL89" s="9">
        <v>0</v>
      </c>
      <c r="AM89" s="9">
        <v>2</v>
      </c>
      <c r="AN89" s="8">
        <v>0</v>
      </c>
      <c r="AO89" s="9">
        <v>0</v>
      </c>
      <c r="AP89" s="11">
        <v>0</v>
      </c>
      <c r="AQ89" s="8">
        <v>0</v>
      </c>
      <c r="AR89" s="10">
        <v>0</v>
      </c>
      <c r="AS89" s="11">
        <v>1</v>
      </c>
      <c r="AT89" s="11">
        <v>2</v>
      </c>
      <c r="AU89" s="12">
        <v>1</v>
      </c>
      <c r="AV89" s="12">
        <v>6</v>
      </c>
      <c r="AW89" s="11">
        <v>3</v>
      </c>
      <c r="AX89" s="11">
        <v>0</v>
      </c>
      <c r="AY89" s="11">
        <v>0</v>
      </c>
      <c r="AZ89" s="11">
        <v>0</v>
      </c>
      <c r="BA89" s="11">
        <v>25</v>
      </c>
      <c r="BB89" s="11">
        <v>0</v>
      </c>
      <c r="BC89" s="12">
        <v>0</v>
      </c>
      <c r="BD89" s="11">
        <v>0</v>
      </c>
      <c r="BE89" s="11">
        <v>37</v>
      </c>
      <c r="BF89" s="11">
        <v>5</v>
      </c>
      <c r="BG89" s="11">
        <v>0</v>
      </c>
      <c r="BH89" s="11">
        <v>0</v>
      </c>
    </row>
    <row r="90" spans="1:60" x14ac:dyDescent="0.2">
      <c r="A90" t="s">
        <v>74</v>
      </c>
      <c r="B90" t="s">
        <v>67</v>
      </c>
      <c r="C90" s="3">
        <v>0</v>
      </c>
      <c r="D90" s="3">
        <v>0</v>
      </c>
      <c r="E90" s="3">
        <v>2</v>
      </c>
      <c r="F90" s="3">
        <v>0</v>
      </c>
      <c r="G90" s="3">
        <v>0</v>
      </c>
      <c r="H90" s="3">
        <v>8</v>
      </c>
      <c r="I90" s="3">
        <v>1</v>
      </c>
      <c r="J90" s="3">
        <v>0</v>
      </c>
      <c r="K90" s="3">
        <v>0</v>
      </c>
      <c r="L90" s="3">
        <v>3</v>
      </c>
      <c r="M90" s="3">
        <v>0</v>
      </c>
      <c r="N90" s="3">
        <v>0</v>
      </c>
      <c r="O90" s="3">
        <v>0</v>
      </c>
      <c r="P90" s="3">
        <v>0</v>
      </c>
      <c r="Q90" s="4">
        <v>0</v>
      </c>
      <c r="R90" s="4">
        <v>0</v>
      </c>
      <c r="S90" s="4">
        <v>1</v>
      </c>
      <c r="T90" s="4">
        <v>0</v>
      </c>
      <c r="U90" s="4">
        <v>0</v>
      </c>
      <c r="V90" s="5">
        <v>0</v>
      </c>
      <c r="W90" s="4">
        <v>0</v>
      </c>
      <c r="X90" s="6">
        <v>0</v>
      </c>
      <c r="Y90" s="6">
        <v>0</v>
      </c>
      <c r="Z90" s="6">
        <v>23</v>
      </c>
      <c r="AA90" s="7">
        <v>0</v>
      </c>
      <c r="AB90" s="5">
        <v>0</v>
      </c>
      <c r="AC90" s="4">
        <v>0</v>
      </c>
      <c r="AD90" s="4">
        <v>0</v>
      </c>
      <c r="AE90" s="6">
        <v>3</v>
      </c>
      <c r="AF90" s="5">
        <v>1</v>
      </c>
      <c r="AG90" s="5">
        <v>0</v>
      </c>
      <c r="AH90" s="7">
        <v>0</v>
      </c>
      <c r="AI90" s="8">
        <v>0</v>
      </c>
      <c r="AJ90" s="8">
        <v>0</v>
      </c>
      <c r="AK90" s="9">
        <v>0</v>
      </c>
      <c r="AL90" s="9">
        <v>0</v>
      </c>
      <c r="AM90" s="9">
        <v>3</v>
      </c>
      <c r="AN90" s="8">
        <v>0</v>
      </c>
      <c r="AO90" s="9">
        <v>0</v>
      </c>
      <c r="AP90" s="11">
        <v>0</v>
      </c>
      <c r="AQ90" s="8">
        <v>0</v>
      </c>
      <c r="AR90" s="10">
        <v>0</v>
      </c>
      <c r="AS90" s="11">
        <v>0</v>
      </c>
      <c r="AT90" s="11">
        <v>2</v>
      </c>
      <c r="AU90" s="12">
        <v>0</v>
      </c>
      <c r="AV90" s="12">
        <v>1</v>
      </c>
      <c r="AW90" s="11">
        <v>0</v>
      </c>
      <c r="AX90" s="11">
        <v>0</v>
      </c>
      <c r="AY90" s="11">
        <v>0</v>
      </c>
      <c r="AZ90" s="11">
        <v>0</v>
      </c>
      <c r="BA90" s="11">
        <v>6</v>
      </c>
      <c r="BB90" s="11">
        <v>0</v>
      </c>
      <c r="BC90" s="12">
        <v>0</v>
      </c>
      <c r="BD90" s="11">
        <v>0</v>
      </c>
      <c r="BE90" s="11">
        <v>46</v>
      </c>
      <c r="BF90" s="11">
        <v>0</v>
      </c>
      <c r="BG90" s="11">
        <v>0</v>
      </c>
      <c r="BH90" s="11">
        <v>0</v>
      </c>
    </row>
    <row r="91" spans="1:60" x14ac:dyDescent="0.2">
      <c r="A91" t="s">
        <v>74</v>
      </c>
      <c r="B91" t="s">
        <v>67</v>
      </c>
      <c r="C91" s="3">
        <v>0</v>
      </c>
      <c r="D91" s="3">
        <v>0</v>
      </c>
      <c r="E91" s="3">
        <v>6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1</v>
      </c>
      <c r="M91" s="3">
        <v>10</v>
      </c>
      <c r="N91" s="3">
        <v>0</v>
      </c>
      <c r="O91" s="3">
        <v>1</v>
      </c>
      <c r="P91" s="3">
        <v>12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5">
        <v>0</v>
      </c>
      <c r="W91" s="4">
        <v>0</v>
      </c>
      <c r="X91" s="6">
        <v>0</v>
      </c>
      <c r="Y91" s="6">
        <v>0</v>
      </c>
      <c r="Z91" s="6">
        <v>3</v>
      </c>
      <c r="AA91" s="7">
        <v>0</v>
      </c>
      <c r="AB91" s="5">
        <v>0</v>
      </c>
      <c r="AC91" s="4">
        <v>0</v>
      </c>
      <c r="AD91" s="4">
        <v>0</v>
      </c>
      <c r="AE91" s="6">
        <v>22</v>
      </c>
      <c r="AF91" s="5">
        <v>0</v>
      </c>
      <c r="AG91" s="5">
        <v>0</v>
      </c>
      <c r="AH91" s="7">
        <v>0</v>
      </c>
      <c r="AI91" s="8">
        <v>1</v>
      </c>
      <c r="AJ91" s="8">
        <v>0</v>
      </c>
      <c r="AK91" s="9">
        <v>0</v>
      </c>
      <c r="AL91" s="9">
        <v>0</v>
      </c>
      <c r="AM91" s="9">
        <v>16</v>
      </c>
      <c r="AN91" s="8">
        <v>0</v>
      </c>
      <c r="AO91" s="9">
        <v>0</v>
      </c>
      <c r="AP91" s="11">
        <v>0</v>
      </c>
      <c r="AQ91" s="8">
        <v>0</v>
      </c>
      <c r="AR91" s="10">
        <v>0</v>
      </c>
      <c r="AS91" s="11">
        <v>2</v>
      </c>
      <c r="AT91" s="11">
        <v>0</v>
      </c>
      <c r="AU91" s="12">
        <v>0</v>
      </c>
      <c r="AV91" s="12">
        <v>2</v>
      </c>
      <c r="AW91" s="11">
        <v>1</v>
      </c>
      <c r="AX91" s="11">
        <v>0</v>
      </c>
      <c r="AY91" s="11">
        <v>0</v>
      </c>
      <c r="AZ91" s="11">
        <v>0</v>
      </c>
      <c r="BA91" s="11">
        <v>7</v>
      </c>
      <c r="BB91" s="11">
        <v>0</v>
      </c>
      <c r="BC91" s="12">
        <v>0</v>
      </c>
      <c r="BD91" s="11">
        <v>0</v>
      </c>
      <c r="BE91" s="11">
        <v>15</v>
      </c>
      <c r="BF91" s="11">
        <v>0</v>
      </c>
      <c r="BG91" s="11">
        <v>0</v>
      </c>
      <c r="BH91" s="11">
        <v>1</v>
      </c>
    </row>
    <row r="92" spans="1:60" x14ac:dyDescent="0.2">
      <c r="A92" t="s">
        <v>74</v>
      </c>
      <c r="B92" t="s">
        <v>67</v>
      </c>
      <c r="C92" s="3">
        <v>0</v>
      </c>
      <c r="D92" s="3">
        <v>0</v>
      </c>
      <c r="E92" s="3">
        <v>7</v>
      </c>
      <c r="F92" s="3">
        <v>0</v>
      </c>
      <c r="G92" s="3">
        <v>1</v>
      </c>
      <c r="H92" s="3">
        <v>0</v>
      </c>
      <c r="I92" s="3">
        <v>0</v>
      </c>
      <c r="J92" s="3">
        <v>0</v>
      </c>
      <c r="K92" s="3">
        <v>0</v>
      </c>
      <c r="L92" s="3">
        <v>2</v>
      </c>
      <c r="M92" s="3">
        <v>7</v>
      </c>
      <c r="N92" s="3">
        <v>0</v>
      </c>
      <c r="O92" s="3">
        <v>0</v>
      </c>
      <c r="P92" s="3">
        <v>14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5">
        <v>0</v>
      </c>
      <c r="W92" s="4">
        <v>0</v>
      </c>
      <c r="X92" s="6">
        <v>3</v>
      </c>
      <c r="Y92" s="6">
        <v>0</v>
      </c>
      <c r="Z92" s="6">
        <v>0</v>
      </c>
      <c r="AA92" s="7">
        <v>0</v>
      </c>
      <c r="AB92" s="5">
        <v>0</v>
      </c>
      <c r="AC92" s="4">
        <v>0</v>
      </c>
      <c r="AD92" s="4">
        <v>0</v>
      </c>
      <c r="AE92" s="6">
        <v>2</v>
      </c>
      <c r="AF92" s="5">
        <v>3</v>
      </c>
      <c r="AG92" s="5">
        <v>0</v>
      </c>
      <c r="AH92" s="7">
        <v>0</v>
      </c>
      <c r="AI92" s="8">
        <v>4</v>
      </c>
      <c r="AJ92" s="8">
        <v>0</v>
      </c>
      <c r="AK92" s="9">
        <v>0</v>
      </c>
      <c r="AL92" s="9">
        <v>0</v>
      </c>
      <c r="AM92" s="9">
        <v>1</v>
      </c>
      <c r="AN92" s="8">
        <v>0</v>
      </c>
      <c r="AO92" s="9">
        <v>0</v>
      </c>
      <c r="AP92" s="11">
        <v>0</v>
      </c>
      <c r="AQ92" s="8">
        <v>0</v>
      </c>
      <c r="AR92" s="10">
        <v>0</v>
      </c>
      <c r="AS92" s="11">
        <v>1</v>
      </c>
      <c r="AT92" s="11">
        <v>0</v>
      </c>
      <c r="AU92" s="12">
        <v>0</v>
      </c>
      <c r="AV92" s="12">
        <v>2</v>
      </c>
      <c r="AW92" s="11">
        <v>1</v>
      </c>
      <c r="AX92" s="11">
        <v>0</v>
      </c>
      <c r="AY92" s="11">
        <v>0</v>
      </c>
      <c r="AZ92" s="11">
        <v>1</v>
      </c>
      <c r="BA92" s="11">
        <v>5</v>
      </c>
      <c r="BB92" s="11">
        <v>1</v>
      </c>
      <c r="BC92" s="12">
        <v>0</v>
      </c>
      <c r="BD92" s="11">
        <v>0</v>
      </c>
      <c r="BE92" s="11">
        <v>45</v>
      </c>
      <c r="BF92" s="11">
        <v>0</v>
      </c>
      <c r="BG92" s="11">
        <v>0</v>
      </c>
      <c r="BH92" s="11">
        <v>0</v>
      </c>
    </row>
    <row r="93" spans="1:60" x14ac:dyDescent="0.2">
      <c r="A93" t="s">
        <v>74</v>
      </c>
      <c r="B93" t="s">
        <v>67</v>
      </c>
      <c r="C93" s="3">
        <v>0</v>
      </c>
      <c r="D93" s="3">
        <v>0</v>
      </c>
      <c r="E93" s="3">
        <v>5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3</v>
      </c>
      <c r="M93" s="3">
        <v>10</v>
      </c>
      <c r="N93" s="3">
        <v>0</v>
      </c>
      <c r="O93" s="3">
        <v>0</v>
      </c>
      <c r="P93" s="3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5">
        <v>0</v>
      </c>
      <c r="W93" s="4">
        <v>0</v>
      </c>
      <c r="X93" s="6">
        <v>0</v>
      </c>
      <c r="Y93" s="6">
        <v>0</v>
      </c>
      <c r="Z93" s="6">
        <v>0</v>
      </c>
      <c r="AA93" s="7">
        <v>0</v>
      </c>
      <c r="AB93" s="5">
        <v>0</v>
      </c>
      <c r="AC93" s="4">
        <v>0</v>
      </c>
      <c r="AD93" s="4">
        <v>0</v>
      </c>
      <c r="AE93" s="6">
        <v>2</v>
      </c>
      <c r="AF93" s="5">
        <v>0</v>
      </c>
      <c r="AG93" s="5">
        <v>0</v>
      </c>
      <c r="AH93" s="7">
        <v>0</v>
      </c>
      <c r="AI93" s="8">
        <v>0</v>
      </c>
      <c r="AJ93" s="8">
        <v>0</v>
      </c>
      <c r="AK93" s="9">
        <v>0</v>
      </c>
      <c r="AL93" s="9">
        <v>0</v>
      </c>
      <c r="AM93" s="9">
        <v>0</v>
      </c>
      <c r="AN93" s="8">
        <v>0</v>
      </c>
      <c r="AO93" s="9">
        <v>0</v>
      </c>
      <c r="AP93" s="11">
        <v>0</v>
      </c>
      <c r="AQ93" s="8">
        <v>0</v>
      </c>
      <c r="AR93" s="10">
        <v>0</v>
      </c>
      <c r="AS93" s="11">
        <v>0</v>
      </c>
      <c r="AT93" s="11">
        <v>0</v>
      </c>
      <c r="AU93" s="12">
        <v>0</v>
      </c>
      <c r="AV93" s="12">
        <v>0</v>
      </c>
      <c r="AW93" s="11">
        <v>10</v>
      </c>
      <c r="AX93" s="11">
        <v>2</v>
      </c>
      <c r="AY93" s="11">
        <v>0</v>
      </c>
      <c r="AZ93" s="11">
        <v>0</v>
      </c>
      <c r="BA93" s="11">
        <v>6</v>
      </c>
      <c r="BB93" s="11">
        <v>0</v>
      </c>
      <c r="BC93" s="12">
        <v>0</v>
      </c>
      <c r="BD93" s="11">
        <v>0</v>
      </c>
      <c r="BE93" s="11">
        <v>61</v>
      </c>
      <c r="BF93" s="11">
        <v>1</v>
      </c>
      <c r="BG93" s="11">
        <v>0</v>
      </c>
      <c r="BH93" s="11">
        <v>0</v>
      </c>
    </row>
    <row r="94" spans="1:60" x14ac:dyDescent="0.2">
      <c r="A94" t="s">
        <v>74</v>
      </c>
      <c r="B94" t="s">
        <v>67</v>
      </c>
      <c r="C94" s="3">
        <v>0</v>
      </c>
      <c r="D94" s="3">
        <v>0</v>
      </c>
      <c r="E94" s="3">
        <v>9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4</v>
      </c>
      <c r="M94" s="3">
        <v>0</v>
      </c>
      <c r="N94" s="3">
        <v>0</v>
      </c>
      <c r="O94" s="3">
        <v>0</v>
      </c>
      <c r="P94" s="3">
        <v>0</v>
      </c>
      <c r="Q94" s="4">
        <v>0</v>
      </c>
      <c r="R94" s="4">
        <v>0</v>
      </c>
      <c r="S94" s="4">
        <v>0</v>
      </c>
      <c r="T94" s="4">
        <v>0</v>
      </c>
      <c r="U94" s="4">
        <v>1</v>
      </c>
      <c r="V94" s="5">
        <v>0</v>
      </c>
      <c r="W94" s="4">
        <v>0</v>
      </c>
      <c r="X94" s="6">
        <v>0</v>
      </c>
      <c r="Y94" s="6">
        <v>0</v>
      </c>
      <c r="Z94" s="6">
        <v>13</v>
      </c>
      <c r="AA94" s="7">
        <v>0</v>
      </c>
      <c r="AB94" s="5">
        <v>0</v>
      </c>
      <c r="AC94" s="4">
        <v>0</v>
      </c>
      <c r="AD94" s="4">
        <v>0</v>
      </c>
      <c r="AE94" s="6">
        <v>0</v>
      </c>
      <c r="AF94" s="5">
        <v>0</v>
      </c>
      <c r="AG94" s="5">
        <v>0</v>
      </c>
      <c r="AH94" s="7">
        <v>0</v>
      </c>
      <c r="AI94" s="8">
        <v>0</v>
      </c>
      <c r="AJ94" s="8">
        <v>0</v>
      </c>
      <c r="AK94" s="9">
        <v>0</v>
      </c>
      <c r="AL94" s="9">
        <v>0</v>
      </c>
      <c r="AM94" s="9">
        <v>0</v>
      </c>
      <c r="AN94" s="8">
        <v>0</v>
      </c>
      <c r="AO94" s="9">
        <v>0</v>
      </c>
      <c r="AP94" s="11">
        <v>0</v>
      </c>
      <c r="AQ94" s="8">
        <v>0</v>
      </c>
      <c r="AR94" s="10">
        <v>0</v>
      </c>
      <c r="AS94" s="11">
        <v>1</v>
      </c>
      <c r="AT94" s="11">
        <v>2</v>
      </c>
      <c r="AU94" s="12">
        <v>0</v>
      </c>
      <c r="AV94" s="12">
        <v>3</v>
      </c>
      <c r="AW94" s="11">
        <v>2</v>
      </c>
      <c r="AX94" s="11">
        <v>0</v>
      </c>
      <c r="AY94" s="11">
        <v>0</v>
      </c>
      <c r="AZ94" s="11">
        <v>0</v>
      </c>
      <c r="BA94" s="11">
        <v>20</v>
      </c>
      <c r="BB94" s="11">
        <v>0</v>
      </c>
      <c r="BC94" s="12">
        <v>0</v>
      </c>
      <c r="BD94" s="11">
        <v>0</v>
      </c>
      <c r="BE94" s="11">
        <v>45</v>
      </c>
      <c r="BF94" s="11">
        <v>0</v>
      </c>
      <c r="BG94" s="11">
        <v>0</v>
      </c>
      <c r="BH94" s="11">
        <v>0</v>
      </c>
    </row>
    <row r="95" spans="1:60" x14ac:dyDescent="0.2">
      <c r="A95" t="s">
        <v>74</v>
      </c>
      <c r="B95" t="s">
        <v>67</v>
      </c>
      <c r="C95" s="3">
        <v>0</v>
      </c>
      <c r="D95" s="3">
        <v>0</v>
      </c>
      <c r="E95" s="3">
        <v>2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1</v>
      </c>
      <c r="L95" s="3">
        <v>1</v>
      </c>
      <c r="M95" s="3">
        <v>2</v>
      </c>
      <c r="N95" s="3">
        <v>0</v>
      </c>
      <c r="O95" s="3">
        <v>0</v>
      </c>
      <c r="P95" s="3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5">
        <v>0</v>
      </c>
      <c r="W95" s="4">
        <v>0</v>
      </c>
      <c r="X95" s="6">
        <v>3</v>
      </c>
      <c r="Y95" s="6">
        <v>0</v>
      </c>
      <c r="Z95" s="6">
        <v>0</v>
      </c>
      <c r="AA95" s="7">
        <v>0</v>
      </c>
      <c r="AB95" s="5">
        <v>0</v>
      </c>
      <c r="AC95" s="4">
        <v>0</v>
      </c>
      <c r="AD95" s="4">
        <v>0</v>
      </c>
      <c r="AE95" s="6">
        <v>0</v>
      </c>
      <c r="AF95" s="5">
        <v>1</v>
      </c>
      <c r="AG95" s="5">
        <v>0</v>
      </c>
      <c r="AH95" s="7">
        <v>1</v>
      </c>
      <c r="AI95" s="8">
        <v>0</v>
      </c>
      <c r="AJ95" s="8">
        <v>0</v>
      </c>
      <c r="AK95" s="9">
        <v>0</v>
      </c>
      <c r="AL95" s="9">
        <v>0</v>
      </c>
      <c r="AM95" s="9">
        <v>6</v>
      </c>
      <c r="AN95" s="8">
        <v>0</v>
      </c>
      <c r="AO95" s="9">
        <v>0</v>
      </c>
      <c r="AP95" s="11">
        <v>0</v>
      </c>
      <c r="AQ95" s="8">
        <v>0</v>
      </c>
      <c r="AR95" s="10">
        <v>0</v>
      </c>
      <c r="AS95" s="11">
        <v>0</v>
      </c>
      <c r="AT95" s="11">
        <v>0</v>
      </c>
      <c r="AU95" s="12">
        <v>0</v>
      </c>
      <c r="AV95" s="12">
        <v>1</v>
      </c>
      <c r="AW95" s="11">
        <v>1</v>
      </c>
      <c r="AX95" s="11">
        <v>0</v>
      </c>
      <c r="AY95" s="11">
        <v>0</v>
      </c>
      <c r="AZ95" s="11">
        <v>0</v>
      </c>
      <c r="BA95" s="11">
        <v>5</v>
      </c>
      <c r="BB95" s="11">
        <v>0</v>
      </c>
      <c r="BC95" s="12">
        <v>0</v>
      </c>
      <c r="BD95" s="11">
        <v>0</v>
      </c>
      <c r="BE95" s="11">
        <v>73</v>
      </c>
      <c r="BF95" s="11">
        <v>3</v>
      </c>
      <c r="BG95" s="11">
        <v>0</v>
      </c>
      <c r="BH95" s="11">
        <v>0</v>
      </c>
    </row>
    <row r="96" spans="1:60" x14ac:dyDescent="0.2">
      <c r="A96" t="s">
        <v>74</v>
      </c>
      <c r="B96" t="s">
        <v>67</v>
      </c>
      <c r="C96" s="3">
        <v>0</v>
      </c>
      <c r="D96" s="3">
        <v>0</v>
      </c>
      <c r="E96" s="3">
        <v>17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7</v>
      </c>
      <c r="M96" s="3">
        <v>5</v>
      </c>
      <c r="N96" s="3">
        <v>0</v>
      </c>
      <c r="O96" s="3">
        <v>0</v>
      </c>
      <c r="P96" s="3">
        <v>0</v>
      </c>
      <c r="Q96" s="4">
        <v>0</v>
      </c>
      <c r="R96" s="4">
        <v>0</v>
      </c>
      <c r="S96" s="4">
        <v>1</v>
      </c>
      <c r="T96" s="4">
        <v>0</v>
      </c>
      <c r="U96" s="4">
        <v>0</v>
      </c>
      <c r="V96" s="5">
        <v>0</v>
      </c>
      <c r="W96" s="4">
        <v>2</v>
      </c>
      <c r="X96" s="6">
        <v>0</v>
      </c>
      <c r="Y96" s="6">
        <v>0</v>
      </c>
      <c r="Z96" s="6">
        <v>0</v>
      </c>
      <c r="AA96" s="7">
        <v>0</v>
      </c>
      <c r="AB96" s="5">
        <v>0</v>
      </c>
      <c r="AC96" s="4">
        <v>0</v>
      </c>
      <c r="AD96" s="4">
        <v>0</v>
      </c>
      <c r="AE96" s="6">
        <v>1</v>
      </c>
      <c r="AF96" s="5">
        <v>0</v>
      </c>
      <c r="AG96" s="5">
        <v>0</v>
      </c>
      <c r="AH96" s="7">
        <v>0</v>
      </c>
      <c r="AI96" s="8">
        <v>0</v>
      </c>
      <c r="AJ96" s="8">
        <v>0</v>
      </c>
      <c r="AK96" s="9">
        <v>0</v>
      </c>
      <c r="AL96" s="9">
        <v>0</v>
      </c>
      <c r="AM96" s="9">
        <v>20</v>
      </c>
      <c r="AN96" s="8">
        <v>0</v>
      </c>
      <c r="AO96" s="9">
        <v>0</v>
      </c>
      <c r="AP96" s="11">
        <v>0</v>
      </c>
      <c r="AQ96" s="8">
        <v>1</v>
      </c>
      <c r="AR96" s="10">
        <v>0</v>
      </c>
      <c r="AS96" s="11">
        <v>0</v>
      </c>
      <c r="AT96" s="11">
        <v>3</v>
      </c>
      <c r="AU96" s="12">
        <v>2</v>
      </c>
      <c r="AV96" s="12">
        <v>1</v>
      </c>
      <c r="AW96" s="11">
        <v>1</v>
      </c>
      <c r="AX96" s="11">
        <v>0</v>
      </c>
      <c r="AY96" s="11">
        <v>0</v>
      </c>
      <c r="AZ96" s="11">
        <v>0</v>
      </c>
      <c r="BA96" s="11">
        <v>21</v>
      </c>
      <c r="BB96" s="11">
        <v>0</v>
      </c>
      <c r="BC96" s="12">
        <v>0</v>
      </c>
      <c r="BD96" s="11">
        <v>0</v>
      </c>
      <c r="BE96" s="11">
        <v>9</v>
      </c>
      <c r="BF96" s="11">
        <v>9</v>
      </c>
      <c r="BG96" s="11">
        <v>0</v>
      </c>
      <c r="BH96" s="11">
        <v>0</v>
      </c>
    </row>
    <row r="97" spans="1:60" x14ac:dyDescent="0.2">
      <c r="A97" t="s">
        <v>74</v>
      </c>
      <c r="B97" t="s">
        <v>67</v>
      </c>
      <c r="C97" s="3">
        <v>11</v>
      </c>
      <c r="D97" s="3">
        <v>0</v>
      </c>
      <c r="E97" s="3">
        <v>0</v>
      </c>
      <c r="F97" s="3">
        <v>1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3</v>
      </c>
      <c r="M97" s="3">
        <v>4</v>
      </c>
      <c r="N97" s="3">
        <v>1</v>
      </c>
      <c r="O97" s="3">
        <v>0</v>
      </c>
      <c r="P97" s="3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5">
        <v>0</v>
      </c>
      <c r="W97" s="4">
        <v>0</v>
      </c>
      <c r="X97" s="6">
        <v>0</v>
      </c>
      <c r="Y97" s="6">
        <v>0</v>
      </c>
      <c r="Z97" s="6">
        <v>4</v>
      </c>
      <c r="AA97" s="7">
        <v>0</v>
      </c>
      <c r="AB97" s="5">
        <v>0</v>
      </c>
      <c r="AC97" s="4">
        <v>0</v>
      </c>
      <c r="AD97" s="4">
        <v>0</v>
      </c>
      <c r="AE97" s="6">
        <v>0</v>
      </c>
      <c r="AF97" s="5">
        <v>0</v>
      </c>
      <c r="AG97" s="5">
        <v>0</v>
      </c>
      <c r="AH97" s="7">
        <v>0</v>
      </c>
      <c r="AI97" s="8">
        <v>0</v>
      </c>
      <c r="AJ97" s="8">
        <v>0</v>
      </c>
      <c r="AK97" s="9">
        <v>0</v>
      </c>
      <c r="AL97" s="9">
        <v>2</v>
      </c>
      <c r="AM97" s="9">
        <v>1</v>
      </c>
      <c r="AN97" s="8">
        <v>0</v>
      </c>
      <c r="AO97" s="9">
        <v>0</v>
      </c>
      <c r="AP97" s="11">
        <v>0</v>
      </c>
      <c r="AQ97" s="8">
        <v>0</v>
      </c>
      <c r="AR97" s="10">
        <v>0</v>
      </c>
      <c r="AS97" s="11">
        <v>23</v>
      </c>
      <c r="AT97" s="11">
        <v>0</v>
      </c>
      <c r="AU97" s="12">
        <v>0</v>
      </c>
      <c r="AV97" s="12">
        <v>2</v>
      </c>
      <c r="AW97" s="11">
        <v>0</v>
      </c>
      <c r="AX97" s="11">
        <v>5</v>
      </c>
      <c r="AY97" s="11">
        <v>0</v>
      </c>
      <c r="AZ97" s="11">
        <v>9</v>
      </c>
      <c r="BA97" s="11">
        <v>5</v>
      </c>
      <c r="BB97" s="11">
        <v>2</v>
      </c>
      <c r="BC97" s="12">
        <v>0</v>
      </c>
      <c r="BD97" s="11">
        <v>0</v>
      </c>
      <c r="BE97" s="11">
        <v>27</v>
      </c>
      <c r="BF97" s="11">
        <v>0</v>
      </c>
      <c r="BG97" s="11">
        <v>0</v>
      </c>
      <c r="BH97" s="11">
        <v>0</v>
      </c>
    </row>
    <row r="98" spans="1:60" x14ac:dyDescent="0.2">
      <c r="A98" t="s">
        <v>75</v>
      </c>
      <c r="B98" t="s">
        <v>67</v>
      </c>
      <c r="C98" s="3">
        <v>0</v>
      </c>
      <c r="D98" s="3">
        <v>1</v>
      </c>
      <c r="E98" s="3">
        <v>10</v>
      </c>
      <c r="F98" s="3">
        <v>1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4</v>
      </c>
      <c r="M98" s="3">
        <v>0</v>
      </c>
      <c r="N98" s="3">
        <v>0</v>
      </c>
      <c r="O98" s="3">
        <v>0</v>
      </c>
      <c r="P98" s="3">
        <v>0</v>
      </c>
      <c r="Q98" s="4">
        <v>0</v>
      </c>
      <c r="R98" s="4">
        <v>0</v>
      </c>
      <c r="S98" s="4">
        <v>0</v>
      </c>
      <c r="T98" s="4">
        <v>0</v>
      </c>
      <c r="U98" s="4">
        <v>1</v>
      </c>
      <c r="V98" s="5">
        <v>0</v>
      </c>
      <c r="W98" s="4">
        <v>0</v>
      </c>
      <c r="X98" s="6">
        <v>0</v>
      </c>
      <c r="Y98" s="6">
        <v>0</v>
      </c>
      <c r="Z98" s="6">
        <v>23</v>
      </c>
      <c r="AA98" s="7">
        <v>0</v>
      </c>
      <c r="AB98" s="5">
        <v>0</v>
      </c>
      <c r="AC98" s="4">
        <v>0</v>
      </c>
      <c r="AD98" s="4">
        <v>2</v>
      </c>
      <c r="AE98" s="6">
        <v>0</v>
      </c>
      <c r="AF98" s="5">
        <v>0</v>
      </c>
      <c r="AG98" s="5">
        <v>0</v>
      </c>
      <c r="AH98" s="7">
        <v>0</v>
      </c>
      <c r="AI98" s="8">
        <v>0</v>
      </c>
      <c r="AJ98" s="8">
        <v>1</v>
      </c>
      <c r="AK98" s="9">
        <v>2</v>
      </c>
      <c r="AL98" s="9">
        <v>1</v>
      </c>
      <c r="AM98" s="9">
        <v>0</v>
      </c>
      <c r="AN98" s="8">
        <v>0</v>
      </c>
      <c r="AO98" s="9">
        <v>0</v>
      </c>
      <c r="AP98" s="11">
        <v>0</v>
      </c>
      <c r="AQ98" s="8">
        <v>0</v>
      </c>
      <c r="AR98" s="10">
        <v>0</v>
      </c>
      <c r="AS98" s="11">
        <v>21</v>
      </c>
      <c r="AT98" s="11">
        <v>5</v>
      </c>
      <c r="AU98" s="12">
        <v>6</v>
      </c>
      <c r="AV98" s="12">
        <v>12</v>
      </c>
      <c r="AW98" s="11">
        <v>4</v>
      </c>
      <c r="AX98" s="11">
        <v>0</v>
      </c>
      <c r="AY98" s="11">
        <v>0</v>
      </c>
      <c r="AZ98" s="11">
        <v>0</v>
      </c>
      <c r="BA98" s="11">
        <v>3</v>
      </c>
      <c r="BB98" s="11">
        <v>0</v>
      </c>
      <c r="BC98" s="12">
        <v>1</v>
      </c>
      <c r="BD98" s="11">
        <v>0</v>
      </c>
      <c r="BE98" s="11">
        <v>0</v>
      </c>
      <c r="BF98" s="11">
        <v>0</v>
      </c>
      <c r="BG98" s="11">
        <v>2</v>
      </c>
      <c r="BH98" s="11">
        <v>0</v>
      </c>
    </row>
    <row r="99" spans="1:60" x14ac:dyDescent="0.2">
      <c r="A99" t="s">
        <v>75</v>
      </c>
      <c r="B99" t="s">
        <v>67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6</v>
      </c>
      <c r="M99" s="3">
        <v>1</v>
      </c>
      <c r="N99" s="3">
        <v>0</v>
      </c>
      <c r="O99" s="3">
        <v>0</v>
      </c>
      <c r="P99" s="3">
        <v>0</v>
      </c>
      <c r="Q99" s="4">
        <v>0</v>
      </c>
      <c r="R99" s="4">
        <v>0</v>
      </c>
      <c r="S99" s="4">
        <v>0</v>
      </c>
      <c r="T99" s="4">
        <v>0</v>
      </c>
      <c r="U99" s="4">
        <v>2</v>
      </c>
      <c r="V99" s="5">
        <v>0</v>
      </c>
      <c r="W99" s="4">
        <v>0</v>
      </c>
      <c r="X99" s="6">
        <v>0</v>
      </c>
      <c r="Y99" s="6">
        <v>0</v>
      </c>
      <c r="Z99" s="6">
        <v>0</v>
      </c>
      <c r="AA99" s="7">
        <v>0</v>
      </c>
      <c r="AB99" s="5">
        <v>0</v>
      </c>
      <c r="AC99" s="4">
        <v>0</v>
      </c>
      <c r="AD99" s="4">
        <v>0</v>
      </c>
      <c r="AE99" s="6">
        <v>0</v>
      </c>
      <c r="AF99" s="5">
        <v>1</v>
      </c>
      <c r="AG99" s="5">
        <v>0</v>
      </c>
      <c r="AH99" s="7">
        <v>0</v>
      </c>
      <c r="AI99" s="8">
        <v>0</v>
      </c>
      <c r="AJ99" s="8">
        <v>4</v>
      </c>
      <c r="AK99" s="9">
        <v>0</v>
      </c>
      <c r="AL99" s="9">
        <v>0</v>
      </c>
      <c r="AM99" s="9">
        <v>0</v>
      </c>
      <c r="AN99" s="8">
        <v>0</v>
      </c>
      <c r="AO99" s="9">
        <v>1</v>
      </c>
      <c r="AP99" s="11">
        <v>0</v>
      </c>
      <c r="AQ99" s="8">
        <v>0</v>
      </c>
      <c r="AR99" s="10">
        <v>0</v>
      </c>
      <c r="AS99" s="11">
        <v>1</v>
      </c>
      <c r="AT99" s="11">
        <v>0</v>
      </c>
      <c r="AU99" s="12">
        <v>4</v>
      </c>
      <c r="AV99" s="12">
        <v>6</v>
      </c>
      <c r="AW99" s="11">
        <v>7</v>
      </c>
      <c r="AX99" s="11">
        <v>10</v>
      </c>
      <c r="AY99" s="11">
        <v>1</v>
      </c>
      <c r="AZ99" s="11">
        <v>11</v>
      </c>
      <c r="BA99" s="11">
        <v>20</v>
      </c>
      <c r="BB99" s="11">
        <v>0</v>
      </c>
      <c r="BC99" s="12">
        <v>0</v>
      </c>
      <c r="BD99" s="11">
        <v>0</v>
      </c>
      <c r="BE99" s="11">
        <v>25</v>
      </c>
      <c r="BF99" s="11">
        <v>0</v>
      </c>
      <c r="BG99" s="11">
        <v>0</v>
      </c>
      <c r="BH99" s="11">
        <v>0</v>
      </c>
    </row>
    <row r="100" spans="1:60" x14ac:dyDescent="0.2">
      <c r="A100" t="s">
        <v>75</v>
      </c>
      <c r="B100" t="s">
        <v>67</v>
      </c>
      <c r="C100" s="3">
        <v>0</v>
      </c>
      <c r="D100" s="3">
        <v>0</v>
      </c>
      <c r="E100" s="3">
        <v>5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4">
        <v>0</v>
      </c>
      <c r="R100" s="4">
        <v>0</v>
      </c>
      <c r="S100" s="4">
        <v>0</v>
      </c>
      <c r="T100" s="4">
        <v>0</v>
      </c>
      <c r="U100" s="4">
        <v>4</v>
      </c>
      <c r="V100" s="5">
        <v>0</v>
      </c>
      <c r="W100" s="4">
        <v>0</v>
      </c>
      <c r="X100" s="6">
        <v>0</v>
      </c>
      <c r="Y100" s="6">
        <v>0</v>
      </c>
      <c r="Z100" s="6">
        <v>1</v>
      </c>
      <c r="AA100" s="7">
        <v>0</v>
      </c>
      <c r="AB100" s="5">
        <v>0</v>
      </c>
      <c r="AC100" s="4">
        <v>0</v>
      </c>
      <c r="AD100" s="4">
        <v>0</v>
      </c>
      <c r="AE100" s="6">
        <v>6</v>
      </c>
      <c r="AF100" s="5">
        <v>0</v>
      </c>
      <c r="AG100" s="5">
        <v>0</v>
      </c>
      <c r="AH100" s="7">
        <v>0</v>
      </c>
      <c r="AI100" s="8">
        <v>0</v>
      </c>
      <c r="AJ100" s="8">
        <v>1</v>
      </c>
      <c r="AK100" s="9">
        <v>0</v>
      </c>
      <c r="AL100" s="9">
        <v>0</v>
      </c>
      <c r="AM100" s="9">
        <v>0</v>
      </c>
      <c r="AN100" s="8">
        <v>0</v>
      </c>
      <c r="AO100" s="9">
        <v>0</v>
      </c>
      <c r="AP100" s="11">
        <v>0</v>
      </c>
      <c r="AQ100" s="8">
        <v>0</v>
      </c>
      <c r="AR100" s="10">
        <v>3</v>
      </c>
      <c r="AS100" s="11">
        <v>2</v>
      </c>
      <c r="AT100" s="11">
        <v>26</v>
      </c>
      <c r="AU100" s="12">
        <v>5</v>
      </c>
      <c r="AV100" s="12">
        <v>6</v>
      </c>
      <c r="AW100" s="11">
        <v>28</v>
      </c>
      <c r="AX100" s="11">
        <v>3</v>
      </c>
      <c r="AY100" s="11">
        <v>0</v>
      </c>
      <c r="AZ100" s="11">
        <v>0</v>
      </c>
      <c r="BA100" s="11">
        <v>10</v>
      </c>
      <c r="BB100" s="11">
        <v>0</v>
      </c>
      <c r="BC100" s="12">
        <v>0</v>
      </c>
      <c r="BD100" s="11">
        <v>0</v>
      </c>
      <c r="BE100" s="11">
        <v>0</v>
      </c>
      <c r="BF100" s="11">
        <v>0</v>
      </c>
      <c r="BG100" s="11">
        <v>0</v>
      </c>
      <c r="BH100" s="11">
        <v>0</v>
      </c>
    </row>
    <row r="101" spans="1:60" x14ac:dyDescent="0.2">
      <c r="A101" t="s">
        <v>75</v>
      </c>
      <c r="B101" t="s">
        <v>67</v>
      </c>
      <c r="C101" s="3">
        <v>13</v>
      </c>
      <c r="D101" s="3">
        <v>0</v>
      </c>
      <c r="E101" s="3">
        <v>4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3</v>
      </c>
      <c r="M101" s="3">
        <v>4</v>
      </c>
      <c r="N101" s="3">
        <v>0</v>
      </c>
      <c r="O101" s="3">
        <v>0</v>
      </c>
      <c r="P101" s="3">
        <v>0</v>
      </c>
      <c r="Q101" s="4">
        <v>0</v>
      </c>
      <c r="R101" s="4">
        <v>0</v>
      </c>
      <c r="S101" s="4">
        <v>0</v>
      </c>
      <c r="T101" s="4">
        <v>0</v>
      </c>
      <c r="U101" s="4">
        <v>7</v>
      </c>
      <c r="V101" s="5">
        <v>10</v>
      </c>
      <c r="W101" s="4">
        <v>0</v>
      </c>
      <c r="X101" s="6">
        <v>0</v>
      </c>
      <c r="Y101" s="6">
        <v>0</v>
      </c>
      <c r="Z101" s="6">
        <v>0</v>
      </c>
      <c r="AA101" s="7">
        <v>0</v>
      </c>
      <c r="AB101" s="5">
        <v>0</v>
      </c>
      <c r="AC101" s="4">
        <v>0</v>
      </c>
      <c r="AD101" s="4">
        <v>0</v>
      </c>
      <c r="AE101" s="6">
        <v>0</v>
      </c>
      <c r="AF101" s="5">
        <v>0</v>
      </c>
      <c r="AG101" s="5">
        <v>0</v>
      </c>
      <c r="AH101" s="7">
        <v>1</v>
      </c>
      <c r="AI101" s="8">
        <v>0</v>
      </c>
      <c r="AJ101" s="8">
        <v>6</v>
      </c>
      <c r="AK101" s="9">
        <v>0</v>
      </c>
      <c r="AL101" s="9">
        <v>0</v>
      </c>
      <c r="AM101" s="9">
        <v>0</v>
      </c>
      <c r="AN101" s="8">
        <v>0</v>
      </c>
      <c r="AO101" s="9">
        <v>1</v>
      </c>
      <c r="AP101" s="11">
        <v>0</v>
      </c>
      <c r="AQ101" s="8">
        <v>0</v>
      </c>
      <c r="AR101" s="10">
        <v>0</v>
      </c>
      <c r="AS101" s="11">
        <v>2</v>
      </c>
      <c r="AT101" s="11">
        <v>1</v>
      </c>
      <c r="AU101" s="12">
        <v>1</v>
      </c>
      <c r="AV101" s="12">
        <v>10</v>
      </c>
      <c r="AW101" s="11">
        <v>9</v>
      </c>
      <c r="AX101" s="11">
        <v>5</v>
      </c>
      <c r="AY101" s="11">
        <v>0</v>
      </c>
      <c r="AZ101" s="11">
        <v>0</v>
      </c>
      <c r="BA101" s="11">
        <v>20</v>
      </c>
      <c r="BB101" s="11">
        <v>0</v>
      </c>
      <c r="BC101" s="12">
        <v>0</v>
      </c>
      <c r="BD101" s="11">
        <v>0</v>
      </c>
      <c r="BE101" s="11">
        <v>3</v>
      </c>
      <c r="BF101" s="11">
        <v>0</v>
      </c>
      <c r="BG101" s="11">
        <v>0</v>
      </c>
      <c r="BH101" s="11">
        <v>0</v>
      </c>
    </row>
    <row r="102" spans="1:60" x14ac:dyDescent="0.2">
      <c r="A102" t="s">
        <v>75</v>
      </c>
      <c r="B102" t="s">
        <v>67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3</v>
      </c>
      <c r="N102" s="3">
        <v>0</v>
      </c>
      <c r="O102" s="3">
        <v>0</v>
      </c>
      <c r="P102" s="3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5">
        <v>0</v>
      </c>
      <c r="W102" s="4">
        <v>0</v>
      </c>
      <c r="X102" s="6">
        <v>0</v>
      </c>
      <c r="Y102" s="6">
        <v>0</v>
      </c>
      <c r="Z102" s="6">
        <v>1</v>
      </c>
      <c r="AA102" s="7">
        <v>0</v>
      </c>
      <c r="AB102" s="5">
        <v>0</v>
      </c>
      <c r="AC102" s="4">
        <v>0</v>
      </c>
      <c r="AD102" s="4">
        <v>0</v>
      </c>
      <c r="AE102" s="6">
        <v>0</v>
      </c>
      <c r="AF102" s="5">
        <v>0</v>
      </c>
      <c r="AG102" s="5">
        <v>0</v>
      </c>
      <c r="AH102" s="7">
        <v>0</v>
      </c>
      <c r="AI102" s="8">
        <v>0</v>
      </c>
      <c r="AJ102" s="8">
        <v>1</v>
      </c>
      <c r="AK102" s="9">
        <v>0</v>
      </c>
      <c r="AL102" s="9">
        <v>0</v>
      </c>
      <c r="AM102" s="9">
        <v>0</v>
      </c>
      <c r="AN102" s="8">
        <v>0</v>
      </c>
      <c r="AO102" s="9">
        <v>0</v>
      </c>
      <c r="AP102" s="11">
        <v>0</v>
      </c>
      <c r="AQ102" s="8">
        <v>0</v>
      </c>
      <c r="AR102" s="10">
        <v>0</v>
      </c>
      <c r="AS102" s="11">
        <v>1</v>
      </c>
      <c r="AT102" s="11">
        <v>4</v>
      </c>
      <c r="AU102" s="12">
        <v>0</v>
      </c>
      <c r="AV102" s="12">
        <v>0</v>
      </c>
      <c r="AW102" s="11">
        <v>16</v>
      </c>
      <c r="AX102" s="11">
        <v>24</v>
      </c>
      <c r="AY102" s="11">
        <v>0</v>
      </c>
      <c r="AZ102" s="11">
        <v>25</v>
      </c>
      <c r="BA102" s="11">
        <v>3</v>
      </c>
      <c r="BB102" s="11">
        <v>0</v>
      </c>
      <c r="BC102" s="12">
        <v>0</v>
      </c>
      <c r="BD102" s="11">
        <v>0</v>
      </c>
      <c r="BE102" s="11">
        <v>22</v>
      </c>
      <c r="BF102" s="11">
        <v>0</v>
      </c>
      <c r="BG102" s="11">
        <v>0</v>
      </c>
      <c r="BH102" s="11">
        <v>0</v>
      </c>
    </row>
    <row r="103" spans="1:60" x14ac:dyDescent="0.2">
      <c r="A103" t="s">
        <v>75</v>
      </c>
      <c r="B103" t="s">
        <v>67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3</v>
      </c>
      <c r="M103" s="3">
        <v>0</v>
      </c>
      <c r="N103" s="3">
        <v>0</v>
      </c>
      <c r="O103" s="3">
        <v>0</v>
      </c>
      <c r="P103" s="3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5">
        <v>0</v>
      </c>
      <c r="W103" s="4">
        <v>0</v>
      </c>
      <c r="X103" s="6">
        <v>0</v>
      </c>
      <c r="Y103" s="6">
        <v>0</v>
      </c>
      <c r="Z103" s="6">
        <v>0</v>
      </c>
      <c r="AA103" s="7">
        <v>0</v>
      </c>
      <c r="AB103" s="5">
        <v>0</v>
      </c>
      <c r="AC103" s="4">
        <v>0</v>
      </c>
      <c r="AD103" s="4">
        <v>0</v>
      </c>
      <c r="AE103" s="6">
        <v>0</v>
      </c>
      <c r="AF103" s="5">
        <v>1</v>
      </c>
      <c r="AG103" s="5">
        <v>0</v>
      </c>
      <c r="AH103" s="7">
        <v>0</v>
      </c>
      <c r="AI103" s="8">
        <v>0</v>
      </c>
      <c r="AJ103" s="8">
        <v>0</v>
      </c>
      <c r="AK103" s="9">
        <v>0</v>
      </c>
      <c r="AL103" s="9">
        <v>0</v>
      </c>
      <c r="AM103" s="9">
        <v>0</v>
      </c>
      <c r="AN103" s="8">
        <v>0</v>
      </c>
      <c r="AO103" s="9">
        <v>0</v>
      </c>
      <c r="AP103" s="11">
        <v>0</v>
      </c>
      <c r="AQ103" s="8">
        <v>0</v>
      </c>
      <c r="AR103" s="10">
        <v>0</v>
      </c>
      <c r="AS103" s="11">
        <v>0</v>
      </c>
      <c r="AT103" s="11">
        <v>2</v>
      </c>
      <c r="AU103" s="12">
        <v>0</v>
      </c>
      <c r="AV103" s="12">
        <v>0</v>
      </c>
      <c r="AW103" s="11">
        <v>13</v>
      </c>
      <c r="AX103" s="11">
        <v>21</v>
      </c>
      <c r="AY103" s="11">
        <v>0</v>
      </c>
      <c r="AZ103" s="11">
        <v>29</v>
      </c>
      <c r="BA103" s="11">
        <v>1</v>
      </c>
      <c r="BB103" s="11">
        <v>0</v>
      </c>
      <c r="BC103" s="12">
        <v>0</v>
      </c>
      <c r="BD103" s="11">
        <v>0</v>
      </c>
      <c r="BE103" s="11">
        <v>30</v>
      </c>
      <c r="BF103" s="11">
        <v>0</v>
      </c>
      <c r="BG103" s="11">
        <v>0</v>
      </c>
      <c r="BH103" s="11">
        <v>0</v>
      </c>
    </row>
    <row r="104" spans="1:60" x14ac:dyDescent="0.2">
      <c r="A104" t="s">
        <v>75</v>
      </c>
      <c r="B104" t="s">
        <v>67</v>
      </c>
      <c r="C104" s="3">
        <v>0</v>
      </c>
      <c r="D104" s="3">
        <v>0</v>
      </c>
      <c r="E104" s="3">
        <v>1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3</v>
      </c>
      <c r="M104" s="3">
        <v>0</v>
      </c>
      <c r="N104" s="3">
        <v>0</v>
      </c>
      <c r="O104" s="3">
        <v>0</v>
      </c>
      <c r="P104" s="3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5">
        <v>0</v>
      </c>
      <c r="W104" s="4">
        <v>0</v>
      </c>
      <c r="X104" s="6">
        <v>0</v>
      </c>
      <c r="Y104" s="6">
        <v>0</v>
      </c>
      <c r="Z104" s="6">
        <v>0</v>
      </c>
      <c r="AA104" s="7">
        <v>0</v>
      </c>
      <c r="AB104" s="5">
        <v>0</v>
      </c>
      <c r="AC104" s="4">
        <v>0</v>
      </c>
      <c r="AD104" s="4">
        <v>0</v>
      </c>
      <c r="AE104" s="6">
        <v>0</v>
      </c>
      <c r="AF104" s="5">
        <v>0</v>
      </c>
      <c r="AG104" s="5">
        <v>0</v>
      </c>
      <c r="AH104" s="7">
        <v>0</v>
      </c>
      <c r="AI104" s="8">
        <v>0</v>
      </c>
      <c r="AJ104" s="8">
        <v>0</v>
      </c>
      <c r="AK104" s="9">
        <v>0</v>
      </c>
      <c r="AL104" s="9">
        <v>0</v>
      </c>
      <c r="AM104" s="9">
        <v>0</v>
      </c>
      <c r="AN104" s="8">
        <v>0</v>
      </c>
      <c r="AO104" s="9">
        <v>0</v>
      </c>
      <c r="AP104" s="11">
        <v>0</v>
      </c>
      <c r="AQ104" s="8">
        <v>0</v>
      </c>
      <c r="AR104" s="10">
        <v>0</v>
      </c>
      <c r="AS104" s="11">
        <v>0</v>
      </c>
      <c r="AT104" s="11">
        <v>6</v>
      </c>
      <c r="AU104" s="12">
        <v>0</v>
      </c>
      <c r="AV104" s="12">
        <v>1</v>
      </c>
      <c r="AW104" s="11">
        <v>5</v>
      </c>
      <c r="AX104" s="11">
        <v>10</v>
      </c>
      <c r="AY104" s="11">
        <v>0</v>
      </c>
      <c r="AZ104" s="11">
        <v>27</v>
      </c>
      <c r="BA104" s="11">
        <v>9</v>
      </c>
      <c r="BB104" s="11">
        <v>0</v>
      </c>
      <c r="BC104" s="12">
        <v>0</v>
      </c>
      <c r="BD104" s="11">
        <v>0</v>
      </c>
      <c r="BE104" s="11">
        <v>38</v>
      </c>
      <c r="BF104" s="11">
        <v>0</v>
      </c>
      <c r="BG104" s="11">
        <v>0</v>
      </c>
      <c r="BH104" s="11">
        <v>0</v>
      </c>
    </row>
    <row r="105" spans="1:60" x14ac:dyDescent="0.2">
      <c r="A105" t="s">
        <v>75</v>
      </c>
      <c r="B105" t="s">
        <v>67</v>
      </c>
      <c r="C105" s="3">
        <v>0</v>
      </c>
      <c r="D105" s="3">
        <v>0</v>
      </c>
      <c r="E105" s="3">
        <v>2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1</v>
      </c>
      <c r="M105" s="3">
        <v>1</v>
      </c>
      <c r="N105" s="3">
        <v>0</v>
      </c>
      <c r="O105" s="3">
        <v>0</v>
      </c>
      <c r="P105" s="3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5">
        <v>0</v>
      </c>
      <c r="W105" s="4">
        <v>0</v>
      </c>
      <c r="X105" s="6">
        <v>0</v>
      </c>
      <c r="Y105" s="6">
        <v>0</v>
      </c>
      <c r="Z105" s="6">
        <v>0</v>
      </c>
      <c r="AA105" s="7">
        <v>0</v>
      </c>
      <c r="AB105" s="5">
        <v>0</v>
      </c>
      <c r="AC105" s="4">
        <v>0</v>
      </c>
      <c r="AD105" s="4">
        <v>0</v>
      </c>
      <c r="AE105" s="6">
        <v>0</v>
      </c>
      <c r="AF105" s="5">
        <v>0</v>
      </c>
      <c r="AG105" s="5">
        <v>0</v>
      </c>
      <c r="AH105" s="7">
        <v>0</v>
      </c>
      <c r="AI105" s="8">
        <v>0</v>
      </c>
      <c r="AJ105" s="8">
        <v>2</v>
      </c>
      <c r="AK105" s="9">
        <v>0</v>
      </c>
      <c r="AL105" s="9">
        <v>0</v>
      </c>
      <c r="AM105" s="9">
        <v>0</v>
      </c>
      <c r="AN105" s="8">
        <v>0</v>
      </c>
      <c r="AO105" s="9">
        <v>0</v>
      </c>
      <c r="AP105" s="11">
        <v>0</v>
      </c>
      <c r="AQ105" s="8">
        <v>0</v>
      </c>
      <c r="AR105" s="10">
        <v>0</v>
      </c>
      <c r="AS105" s="11">
        <v>0</v>
      </c>
      <c r="AT105" s="11">
        <v>18</v>
      </c>
      <c r="AU105" s="12">
        <v>0</v>
      </c>
      <c r="AV105" s="12">
        <v>0</v>
      </c>
      <c r="AW105" s="11">
        <v>37</v>
      </c>
      <c r="AX105" s="11">
        <v>2</v>
      </c>
      <c r="AY105" s="11">
        <v>0</v>
      </c>
      <c r="AZ105" s="11">
        <v>15</v>
      </c>
      <c r="BA105" s="11">
        <v>8</v>
      </c>
      <c r="BB105" s="11">
        <v>0</v>
      </c>
      <c r="BC105" s="12">
        <v>0</v>
      </c>
      <c r="BD105" s="11">
        <v>0</v>
      </c>
      <c r="BE105" s="11">
        <v>14</v>
      </c>
      <c r="BF105" s="11">
        <v>0</v>
      </c>
      <c r="BG105" s="11">
        <v>0</v>
      </c>
      <c r="BH105" s="11">
        <v>0</v>
      </c>
    </row>
    <row r="106" spans="1:60" x14ac:dyDescent="0.2">
      <c r="A106" t="s">
        <v>75</v>
      </c>
      <c r="B106" t="s">
        <v>67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1</v>
      </c>
      <c r="M106" s="3">
        <v>1</v>
      </c>
      <c r="N106" s="3">
        <v>0</v>
      </c>
      <c r="O106" s="3">
        <v>0</v>
      </c>
      <c r="P106" s="3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5">
        <v>0</v>
      </c>
      <c r="W106" s="4">
        <v>0</v>
      </c>
      <c r="X106" s="6">
        <v>0</v>
      </c>
      <c r="Y106" s="6">
        <v>0</v>
      </c>
      <c r="Z106" s="6">
        <v>0</v>
      </c>
      <c r="AA106" s="7">
        <v>0</v>
      </c>
      <c r="AB106" s="5">
        <v>0</v>
      </c>
      <c r="AC106" s="4">
        <v>0</v>
      </c>
      <c r="AD106" s="4">
        <v>0</v>
      </c>
      <c r="AE106" s="6">
        <v>0</v>
      </c>
      <c r="AF106" s="5">
        <v>1</v>
      </c>
      <c r="AG106" s="5">
        <v>0</v>
      </c>
      <c r="AH106" s="7">
        <v>0</v>
      </c>
      <c r="AI106" s="8">
        <v>0</v>
      </c>
      <c r="AJ106" s="8">
        <v>0</v>
      </c>
      <c r="AK106" s="9">
        <v>0</v>
      </c>
      <c r="AL106" s="9">
        <v>0</v>
      </c>
      <c r="AM106" s="9">
        <v>0</v>
      </c>
      <c r="AN106" s="8">
        <v>0</v>
      </c>
      <c r="AO106" s="9">
        <v>0</v>
      </c>
      <c r="AP106" s="11">
        <v>0</v>
      </c>
      <c r="AQ106" s="8">
        <v>0</v>
      </c>
      <c r="AR106" s="10">
        <v>0</v>
      </c>
      <c r="AS106" s="11">
        <v>0</v>
      </c>
      <c r="AT106" s="11">
        <v>15</v>
      </c>
      <c r="AU106" s="12">
        <v>0</v>
      </c>
      <c r="AV106" s="12">
        <v>0</v>
      </c>
      <c r="AW106" s="11">
        <v>18</v>
      </c>
      <c r="AX106" s="11">
        <v>2</v>
      </c>
      <c r="AY106" s="11">
        <v>0</v>
      </c>
      <c r="AZ106" s="11">
        <v>38</v>
      </c>
      <c r="BA106" s="11">
        <v>7</v>
      </c>
      <c r="BB106" s="11">
        <v>0</v>
      </c>
      <c r="BC106" s="12">
        <v>0</v>
      </c>
      <c r="BD106" s="11">
        <v>0</v>
      </c>
      <c r="BE106" s="11">
        <v>16</v>
      </c>
      <c r="BF106" s="11">
        <v>0</v>
      </c>
      <c r="BG106" s="11">
        <v>0</v>
      </c>
      <c r="BH106" s="11">
        <v>0</v>
      </c>
    </row>
    <row r="107" spans="1:60" x14ac:dyDescent="0.2">
      <c r="A107" t="s">
        <v>75</v>
      </c>
      <c r="B107" t="s">
        <v>67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2</v>
      </c>
      <c r="M107" s="3">
        <v>2</v>
      </c>
      <c r="N107" s="3">
        <v>0</v>
      </c>
      <c r="O107" s="3">
        <v>0</v>
      </c>
      <c r="P107" s="3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5">
        <v>0</v>
      </c>
      <c r="W107" s="4">
        <v>0</v>
      </c>
      <c r="X107" s="6">
        <v>0</v>
      </c>
      <c r="Y107" s="6">
        <v>0</v>
      </c>
      <c r="Z107" s="6">
        <v>2</v>
      </c>
      <c r="AA107" s="7">
        <v>0</v>
      </c>
      <c r="AB107" s="5">
        <v>0</v>
      </c>
      <c r="AC107" s="4">
        <v>0</v>
      </c>
      <c r="AD107" s="4">
        <v>0</v>
      </c>
      <c r="AE107" s="6">
        <v>0</v>
      </c>
      <c r="AF107" s="5">
        <v>0</v>
      </c>
      <c r="AG107" s="5">
        <v>0</v>
      </c>
      <c r="AH107" s="7">
        <v>0</v>
      </c>
      <c r="AI107" s="8">
        <v>0</v>
      </c>
      <c r="AJ107" s="8">
        <v>1</v>
      </c>
      <c r="AK107" s="9">
        <v>0</v>
      </c>
      <c r="AL107" s="9">
        <v>0</v>
      </c>
      <c r="AM107" s="9">
        <v>0</v>
      </c>
      <c r="AN107" s="8">
        <v>0</v>
      </c>
      <c r="AO107" s="9">
        <v>0</v>
      </c>
      <c r="AP107" s="11">
        <v>0</v>
      </c>
      <c r="AQ107" s="8">
        <v>2</v>
      </c>
      <c r="AR107" s="10">
        <v>0</v>
      </c>
      <c r="AS107" s="11">
        <v>0</v>
      </c>
      <c r="AT107" s="11">
        <v>4</v>
      </c>
      <c r="AU107" s="12">
        <v>0</v>
      </c>
      <c r="AV107" s="12">
        <v>0</v>
      </c>
      <c r="AW107" s="11">
        <v>24</v>
      </c>
      <c r="AX107" s="11">
        <v>1</v>
      </c>
      <c r="AY107" s="11">
        <v>0</v>
      </c>
      <c r="AZ107" s="11">
        <v>17</v>
      </c>
      <c r="BA107" s="11">
        <v>18</v>
      </c>
      <c r="BB107" s="11">
        <v>7</v>
      </c>
      <c r="BC107" s="12">
        <v>0</v>
      </c>
      <c r="BD107" s="11">
        <v>0</v>
      </c>
      <c r="BE107" s="11">
        <v>20</v>
      </c>
      <c r="BF107" s="11">
        <v>0</v>
      </c>
      <c r="BG107" s="11">
        <v>0</v>
      </c>
      <c r="BH107" s="11">
        <v>0</v>
      </c>
    </row>
    <row r="108" spans="1:60" x14ac:dyDescent="0.2">
      <c r="A108" t="s">
        <v>75</v>
      </c>
      <c r="B108" t="s">
        <v>67</v>
      </c>
      <c r="C108" s="3">
        <v>0</v>
      </c>
      <c r="D108" s="3">
        <v>0</v>
      </c>
      <c r="E108" s="3">
        <v>14</v>
      </c>
      <c r="F108" s="3">
        <v>0</v>
      </c>
      <c r="G108" s="3">
        <v>1</v>
      </c>
      <c r="H108" s="3">
        <v>0</v>
      </c>
      <c r="I108" s="3">
        <v>0</v>
      </c>
      <c r="J108" s="3">
        <v>0</v>
      </c>
      <c r="K108" s="3">
        <v>0</v>
      </c>
      <c r="L108" s="3">
        <v>3</v>
      </c>
      <c r="M108" s="3">
        <v>2</v>
      </c>
      <c r="N108" s="3">
        <v>0</v>
      </c>
      <c r="O108" s="3">
        <v>0</v>
      </c>
      <c r="P108" s="3">
        <v>0</v>
      </c>
      <c r="Q108" s="4">
        <v>0</v>
      </c>
      <c r="R108" s="4">
        <v>0</v>
      </c>
      <c r="S108" s="4">
        <v>0</v>
      </c>
      <c r="T108" s="4">
        <v>0</v>
      </c>
      <c r="U108" s="4">
        <v>3</v>
      </c>
      <c r="V108" s="5">
        <v>0</v>
      </c>
      <c r="W108" s="4">
        <v>0</v>
      </c>
      <c r="X108" s="6">
        <v>1</v>
      </c>
      <c r="Y108" s="6">
        <v>0</v>
      </c>
      <c r="Z108" s="6">
        <v>0</v>
      </c>
      <c r="AA108" s="7">
        <v>0</v>
      </c>
      <c r="AB108" s="5">
        <v>0</v>
      </c>
      <c r="AC108" s="4">
        <v>0</v>
      </c>
      <c r="AD108" s="4">
        <v>1</v>
      </c>
      <c r="AE108" s="6">
        <v>0</v>
      </c>
      <c r="AF108" s="5">
        <v>4</v>
      </c>
      <c r="AG108" s="5">
        <v>0</v>
      </c>
      <c r="AH108" s="7">
        <v>3</v>
      </c>
      <c r="AI108" s="8">
        <v>31</v>
      </c>
      <c r="AJ108" s="8">
        <v>0</v>
      </c>
      <c r="AK108" s="9">
        <v>1</v>
      </c>
      <c r="AL108" s="9">
        <v>2</v>
      </c>
      <c r="AM108" s="9">
        <v>3</v>
      </c>
      <c r="AN108" s="8">
        <v>0</v>
      </c>
      <c r="AO108" s="9">
        <v>0</v>
      </c>
      <c r="AP108" s="11">
        <v>0</v>
      </c>
      <c r="AQ108" s="8">
        <v>0</v>
      </c>
      <c r="AR108" s="10">
        <v>1</v>
      </c>
      <c r="AS108" s="11">
        <v>0</v>
      </c>
      <c r="AT108" s="11">
        <v>0</v>
      </c>
      <c r="AU108" s="12">
        <v>0</v>
      </c>
      <c r="AV108" s="12">
        <v>21</v>
      </c>
      <c r="AW108" s="11">
        <v>0</v>
      </c>
      <c r="AX108" s="11">
        <v>0</v>
      </c>
      <c r="AY108" s="11">
        <v>0</v>
      </c>
      <c r="AZ108" s="11">
        <v>0</v>
      </c>
      <c r="BA108" s="11">
        <v>1</v>
      </c>
      <c r="BB108" s="11">
        <v>0</v>
      </c>
      <c r="BC108" s="12">
        <v>0</v>
      </c>
      <c r="BD108" s="11">
        <v>0</v>
      </c>
      <c r="BE108" s="11">
        <v>0</v>
      </c>
      <c r="BF108" s="11">
        <v>8</v>
      </c>
      <c r="BG108" s="11">
        <v>0</v>
      </c>
      <c r="BH108" s="11">
        <v>0</v>
      </c>
    </row>
    <row r="109" spans="1:60" x14ac:dyDescent="0.2">
      <c r="A109" t="s">
        <v>76</v>
      </c>
      <c r="B109" t="s">
        <v>67</v>
      </c>
      <c r="C109" s="3">
        <v>0</v>
      </c>
      <c r="D109" s="3">
        <v>0</v>
      </c>
      <c r="E109" s="3">
        <v>3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4</v>
      </c>
      <c r="N109" s="3">
        <v>0</v>
      </c>
      <c r="O109" s="3">
        <v>0</v>
      </c>
      <c r="P109" s="3">
        <v>0</v>
      </c>
      <c r="Q109" s="4">
        <v>0</v>
      </c>
      <c r="R109" s="4">
        <v>0</v>
      </c>
      <c r="S109" s="4">
        <v>0</v>
      </c>
      <c r="T109" s="4">
        <v>3</v>
      </c>
      <c r="U109" s="4">
        <v>1</v>
      </c>
      <c r="V109" s="5">
        <v>0</v>
      </c>
      <c r="W109" s="4">
        <v>0</v>
      </c>
      <c r="X109" s="6">
        <v>9</v>
      </c>
      <c r="Y109" s="6">
        <v>0</v>
      </c>
      <c r="Z109" s="6">
        <v>0</v>
      </c>
      <c r="AA109" s="7">
        <v>0</v>
      </c>
      <c r="AB109" s="5">
        <v>7</v>
      </c>
      <c r="AC109" s="4">
        <v>0</v>
      </c>
      <c r="AD109" s="4">
        <v>2</v>
      </c>
      <c r="AE109" s="6">
        <v>0</v>
      </c>
      <c r="AF109" s="5">
        <v>3</v>
      </c>
      <c r="AG109" s="5">
        <v>0</v>
      </c>
      <c r="AH109" s="7">
        <v>1</v>
      </c>
      <c r="AI109" s="8">
        <v>23</v>
      </c>
      <c r="AJ109" s="8">
        <v>0</v>
      </c>
      <c r="AK109" s="9">
        <v>3</v>
      </c>
      <c r="AL109" s="9">
        <v>0</v>
      </c>
      <c r="AM109" s="9">
        <v>0</v>
      </c>
      <c r="AN109" s="8">
        <v>0</v>
      </c>
      <c r="AO109" s="9">
        <v>2</v>
      </c>
      <c r="AP109" s="11">
        <v>0</v>
      </c>
      <c r="AQ109" s="8">
        <v>0</v>
      </c>
      <c r="AR109" s="10">
        <v>0</v>
      </c>
      <c r="AS109" s="11">
        <v>0</v>
      </c>
      <c r="AT109" s="11">
        <v>0</v>
      </c>
      <c r="AU109" s="12">
        <v>0</v>
      </c>
      <c r="AV109" s="12">
        <v>21</v>
      </c>
      <c r="AW109" s="11">
        <v>0</v>
      </c>
      <c r="AX109" s="11">
        <v>0</v>
      </c>
      <c r="AY109" s="11">
        <v>0</v>
      </c>
      <c r="AZ109" s="11">
        <v>0</v>
      </c>
      <c r="BA109" s="11">
        <v>1</v>
      </c>
      <c r="BB109" s="11">
        <v>0</v>
      </c>
      <c r="BC109" s="12">
        <v>0</v>
      </c>
      <c r="BD109" s="11">
        <v>0</v>
      </c>
      <c r="BE109" s="11">
        <v>0</v>
      </c>
      <c r="BF109" s="11">
        <v>16</v>
      </c>
      <c r="BG109" s="11">
        <v>0</v>
      </c>
      <c r="BH109" s="11">
        <v>0</v>
      </c>
    </row>
    <row r="110" spans="1:60" x14ac:dyDescent="0.2">
      <c r="A110" t="s">
        <v>76</v>
      </c>
      <c r="B110" t="s">
        <v>67</v>
      </c>
      <c r="C110" s="3">
        <v>0</v>
      </c>
      <c r="D110" s="3">
        <v>0</v>
      </c>
      <c r="E110" s="3">
        <v>20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1</v>
      </c>
      <c r="M110" s="3">
        <v>19</v>
      </c>
      <c r="N110" s="3">
        <v>0</v>
      </c>
      <c r="O110" s="3">
        <v>0</v>
      </c>
      <c r="P110" s="3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5">
        <v>0</v>
      </c>
      <c r="W110" s="4">
        <v>0</v>
      </c>
      <c r="X110" s="6">
        <v>8</v>
      </c>
      <c r="Y110" s="6">
        <v>0</v>
      </c>
      <c r="Z110" s="6">
        <v>0</v>
      </c>
      <c r="AA110" s="7">
        <v>0</v>
      </c>
      <c r="AB110" s="5">
        <v>0</v>
      </c>
      <c r="AC110" s="4">
        <v>0</v>
      </c>
      <c r="AD110" s="4">
        <v>2</v>
      </c>
      <c r="AE110" s="6">
        <v>0</v>
      </c>
      <c r="AF110" s="5">
        <v>11</v>
      </c>
      <c r="AG110" s="5">
        <v>0</v>
      </c>
      <c r="AH110" s="7">
        <v>2</v>
      </c>
      <c r="AI110" s="8">
        <v>12</v>
      </c>
      <c r="AJ110" s="8">
        <v>0</v>
      </c>
      <c r="AK110" s="9">
        <v>0</v>
      </c>
      <c r="AL110" s="9">
        <v>0</v>
      </c>
      <c r="AM110" s="9">
        <v>10</v>
      </c>
      <c r="AN110" s="8">
        <v>0</v>
      </c>
      <c r="AO110" s="9">
        <v>0</v>
      </c>
      <c r="AP110" s="11">
        <v>0</v>
      </c>
      <c r="AQ110" s="8">
        <v>1</v>
      </c>
      <c r="AR110" s="10">
        <v>0</v>
      </c>
      <c r="AS110" s="11">
        <v>0</v>
      </c>
      <c r="AT110" s="11">
        <v>0</v>
      </c>
      <c r="AU110" s="12">
        <v>0</v>
      </c>
      <c r="AV110" s="12">
        <v>1</v>
      </c>
      <c r="AW110" s="11">
        <v>0</v>
      </c>
      <c r="AX110" s="11">
        <v>0</v>
      </c>
      <c r="AY110" s="11">
        <v>0</v>
      </c>
      <c r="AZ110" s="11">
        <v>0</v>
      </c>
      <c r="BA110" s="11">
        <v>0</v>
      </c>
      <c r="BB110" s="11">
        <v>0</v>
      </c>
      <c r="BC110" s="12">
        <v>0</v>
      </c>
      <c r="BD110" s="11">
        <v>0</v>
      </c>
      <c r="BE110" s="11">
        <v>5</v>
      </c>
      <c r="BF110" s="11">
        <v>8</v>
      </c>
      <c r="BG110" s="11">
        <v>0</v>
      </c>
      <c r="BH110" s="11">
        <v>0</v>
      </c>
    </row>
    <row r="111" spans="1:60" x14ac:dyDescent="0.2">
      <c r="A111" t="s">
        <v>76</v>
      </c>
      <c r="B111" t="s">
        <v>67</v>
      </c>
      <c r="C111" s="3">
        <v>0</v>
      </c>
      <c r="D111" s="3">
        <v>0</v>
      </c>
      <c r="E111" s="3">
        <v>9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3</v>
      </c>
      <c r="N111" s="3">
        <v>0</v>
      </c>
      <c r="O111" s="3">
        <v>0</v>
      </c>
      <c r="P111" s="3">
        <v>0</v>
      </c>
      <c r="Q111" s="4">
        <v>0</v>
      </c>
      <c r="R111" s="4">
        <v>0</v>
      </c>
      <c r="S111" s="4">
        <v>0</v>
      </c>
      <c r="T111" s="4">
        <v>0</v>
      </c>
      <c r="U111" s="4">
        <v>1</v>
      </c>
      <c r="V111" s="5">
        <v>0</v>
      </c>
      <c r="W111" s="4">
        <v>0</v>
      </c>
      <c r="X111" s="6">
        <v>13</v>
      </c>
      <c r="Y111" s="6">
        <v>0</v>
      </c>
      <c r="Z111" s="6">
        <v>0</v>
      </c>
      <c r="AA111" s="7">
        <v>0</v>
      </c>
      <c r="AB111" s="5">
        <v>2</v>
      </c>
      <c r="AC111" s="4">
        <v>0</v>
      </c>
      <c r="AD111" s="4">
        <v>2</v>
      </c>
      <c r="AE111" s="6">
        <v>0</v>
      </c>
      <c r="AF111" s="5">
        <v>17</v>
      </c>
      <c r="AG111" s="5">
        <v>0</v>
      </c>
      <c r="AH111" s="7">
        <v>1</v>
      </c>
      <c r="AI111" s="8">
        <v>3</v>
      </c>
      <c r="AJ111" s="8">
        <v>0</v>
      </c>
      <c r="AK111" s="9">
        <v>4</v>
      </c>
      <c r="AL111" s="9">
        <v>0</v>
      </c>
      <c r="AM111" s="9">
        <v>20</v>
      </c>
      <c r="AN111" s="8">
        <v>0</v>
      </c>
      <c r="AO111" s="9">
        <v>0</v>
      </c>
      <c r="AP111" s="11">
        <v>0</v>
      </c>
      <c r="AQ111" s="8">
        <v>0</v>
      </c>
      <c r="AR111" s="10">
        <v>0</v>
      </c>
      <c r="AS111" s="11">
        <v>2</v>
      </c>
      <c r="AT111" s="11">
        <v>0</v>
      </c>
      <c r="AU111" s="12">
        <v>1</v>
      </c>
      <c r="AV111" s="12">
        <v>12</v>
      </c>
      <c r="AW111" s="11">
        <v>0</v>
      </c>
      <c r="AX111" s="11">
        <v>0</v>
      </c>
      <c r="AY111" s="11">
        <v>0</v>
      </c>
      <c r="AZ111" s="11">
        <v>0</v>
      </c>
      <c r="BA111" s="11">
        <v>2</v>
      </c>
      <c r="BB111" s="11">
        <v>0</v>
      </c>
      <c r="BC111" s="12">
        <v>0</v>
      </c>
      <c r="BD111" s="11">
        <v>0</v>
      </c>
      <c r="BE111" s="11">
        <v>8</v>
      </c>
      <c r="BF111" s="11">
        <v>0</v>
      </c>
      <c r="BG111" s="11">
        <v>0</v>
      </c>
      <c r="BH111" s="11">
        <v>0</v>
      </c>
    </row>
    <row r="112" spans="1:60" x14ac:dyDescent="0.2">
      <c r="A112" t="s">
        <v>76</v>
      </c>
      <c r="B112" t="s">
        <v>67</v>
      </c>
      <c r="C112" s="3">
        <v>0</v>
      </c>
      <c r="D112" s="3">
        <v>0</v>
      </c>
      <c r="E112" s="3">
        <v>2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2</v>
      </c>
      <c r="M112" s="3">
        <v>16</v>
      </c>
      <c r="N112" s="3">
        <v>0</v>
      </c>
      <c r="O112" s="3">
        <v>0</v>
      </c>
      <c r="P112" s="3">
        <v>0</v>
      </c>
      <c r="Q112" s="4">
        <v>0</v>
      </c>
      <c r="R112" s="4">
        <v>0</v>
      </c>
      <c r="S112" s="4">
        <v>0</v>
      </c>
      <c r="T112" s="4">
        <v>0</v>
      </c>
      <c r="U112" s="4">
        <v>3</v>
      </c>
      <c r="V112" s="5">
        <v>0</v>
      </c>
      <c r="W112" s="4">
        <v>0</v>
      </c>
      <c r="X112" s="6">
        <v>0</v>
      </c>
      <c r="Y112" s="6">
        <v>0</v>
      </c>
      <c r="Z112" s="6">
        <v>0</v>
      </c>
      <c r="AA112" s="7">
        <v>0</v>
      </c>
      <c r="AB112" s="5">
        <v>3</v>
      </c>
      <c r="AC112" s="4">
        <v>0</v>
      </c>
      <c r="AD112" s="4">
        <v>0</v>
      </c>
      <c r="AE112" s="6">
        <v>0</v>
      </c>
      <c r="AF112" s="5">
        <v>4</v>
      </c>
      <c r="AG112" s="5">
        <v>0</v>
      </c>
      <c r="AH112" s="7">
        <v>31</v>
      </c>
      <c r="AI112" s="8">
        <v>8</v>
      </c>
      <c r="AJ112" s="8">
        <v>0</v>
      </c>
      <c r="AK112" s="9">
        <v>0</v>
      </c>
      <c r="AL112" s="9">
        <v>0</v>
      </c>
      <c r="AM112" s="9">
        <v>1</v>
      </c>
      <c r="AN112" s="8">
        <v>0</v>
      </c>
      <c r="AO112" s="9">
        <v>0</v>
      </c>
      <c r="AP112" s="11">
        <v>0</v>
      </c>
      <c r="AQ112" s="8">
        <v>0</v>
      </c>
      <c r="AR112" s="10">
        <v>0</v>
      </c>
      <c r="AS112" s="11">
        <v>0</v>
      </c>
      <c r="AT112" s="11">
        <v>0</v>
      </c>
      <c r="AU112" s="12">
        <v>12</v>
      </c>
      <c r="AV112" s="12">
        <v>13</v>
      </c>
      <c r="AW112" s="11">
        <v>0</v>
      </c>
      <c r="AX112" s="11">
        <v>0</v>
      </c>
      <c r="AY112" s="11">
        <v>0</v>
      </c>
      <c r="AZ112" s="11">
        <v>0</v>
      </c>
      <c r="BA112" s="11">
        <v>1</v>
      </c>
      <c r="BB112" s="11">
        <v>0</v>
      </c>
      <c r="BC112" s="12">
        <v>0</v>
      </c>
      <c r="BD112" s="11">
        <v>0</v>
      </c>
      <c r="BE112" s="11">
        <v>0</v>
      </c>
      <c r="BF112" s="11">
        <v>4</v>
      </c>
      <c r="BG112" s="11">
        <v>0</v>
      </c>
      <c r="BH112" s="11">
        <v>0</v>
      </c>
    </row>
    <row r="113" spans="1:60" x14ac:dyDescent="0.2">
      <c r="A113" t="s">
        <v>76</v>
      </c>
      <c r="B113" t="s">
        <v>67</v>
      </c>
      <c r="C113" s="3">
        <v>0</v>
      </c>
      <c r="D113" s="3">
        <v>0</v>
      </c>
      <c r="E113" s="3">
        <v>38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1</v>
      </c>
      <c r="N113" s="3">
        <v>0</v>
      </c>
      <c r="O113" s="3">
        <v>0</v>
      </c>
      <c r="P113" s="3">
        <v>0</v>
      </c>
      <c r="Q113" s="4">
        <v>0</v>
      </c>
      <c r="R113" s="4">
        <v>0</v>
      </c>
      <c r="S113" s="4">
        <v>0</v>
      </c>
      <c r="T113" s="4">
        <v>0</v>
      </c>
      <c r="U113" s="4">
        <v>1</v>
      </c>
      <c r="V113" s="5">
        <v>0</v>
      </c>
      <c r="W113" s="4">
        <v>0</v>
      </c>
      <c r="X113" s="6">
        <v>0</v>
      </c>
      <c r="Y113" s="6">
        <v>0</v>
      </c>
      <c r="Z113" s="6">
        <v>0</v>
      </c>
      <c r="AA113" s="7">
        <v>0</v>
      </c>
      <c r="AB113" s="5">
        <v>1</v>
      </c>
      <c r="AC113" s="4">
        <v>1</v>
      </c>
      <c r="AD113" s="4">
        <v>0</v>
      </c>
      <c r="AE113" s="6">
        <v>0</v>
      </c>
      <c r="AF113" s="5">
        <v>3</v>
      </c>
      <c r="AG113" s="5">
        <v>0</v>
      </c>
      <c r="AH113" s="7">
        <v>0</v>
      </c>
      <c r="AI113" s="8">
        <v>40</v>
      </c>
      <c r="AJ113" s="8">
        <v>0</v>
      </c>
      <c r="AK113" s="9">
        <v>0</v>
      </c>
      <c r="AL113" s="9">
        <v>0</v>
      </c>
      <c r="AM113" s="9">
        <v>5</v>
      </c>
      <c r="AN113" s="8">
        <v>0</v>
      </c>
      <c r="AO113" s="9">
        <v>1</v>
      </c>
      <c r="AP113" s="11">
        <v>0</v>
      </c>
      <c r="AQ113" s="8">
        <v>0</v>
      </c>
      <c r="AR113" s="10">
        <v>0</v>
      </c>
      <c r="AS113" s="11">
        <v>0</v>
      </c>
      <c r="AT113" s="11">
        <v>0</v>
      </c>
      <c r="AU113" s="12">
        <v>0</v>
      </c>
      <c r="AV113" s="12">
        <v>0</v>
      </c>
      <c r="AW113" s="11">
        <v>0</v>
      </c>
      <c r="AX113" s="11">
        <v>0</v>
      </c>
      <c r="AY113" s="11">
        <v>0</v>
      </c>
      <c r="AZ113" s="11">
        <v>0</v>
      </c>
      <c r="BA113" s="11">
        <v>0</v>
      </c>
      <c r="BB113" s="11">
        <v>0</v>
      </c>
      <c r="BC113" s="12">
        <v>0</v>
      </c>
      <c r="BD113" s="11">
        <v>0</v>
      </c>
      <c r="BE113" s="11">
        <v>0</v>
      </c>
      <c r="BF113" s="11">
        <v>9</v>
      </c>
      <c r="BG113" s="11">
        <v>0</v>
      </c>
      <c r="BH113" s="11">
        <v>0</v>
      </c>
    </row>
    <row r="114" spans="1:60" x14ac:dyDescent="0.2">
      <c r="A114" t="s">
        <v>76</v>
      </c>
      <c r="B114" t="s">
        <v>67</v>
      </c>
      <c r="C114" s="3">
        <v>0</v>
      </c>
      <c r="D114" s="3">
        <v>0</v>
      </c>
      <c r="E114" s="3">
        <v>2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1</v>
      </c>
      <c r="N114" s="3">
        <v>0</v>
      </c>
      <c r="O114" s="3">
        <v>0</v>
      </c>
      <c r="P114" s="3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5">
        <v>0</v>
      </c>
      <c r="W114" s="4">
        <v>0</v>
      </c>
      <c r="X114" s="6">
        <v>54</v>
      </c>
      <c r="Y114" s="6">
        <v>0</v>
      </c>
      <c r="Z114" s="6">
        <v>0</v>
      </c>
      <c r="AA114" s="7">
        <v>0</v>
      </c>
      <c r="AB114" s="5">
        <v>4</v>
      </c>
      <c r="AC114" s="4">
        <v>0</v>
      </c>
      <c r="AD114" s="4">
        <v>0</v>
      </c>
      <c r="AE114" s="6">
        <v>0</v>
      </c>
      <c r="AF114" s="5">
        <v>1</v>
      </c>
      <c r="AG114" s="5">
        <v>0</v>
      </c>
      <c r="AH114" s="7">
        <v>2</v>
      </c>
      <c r="AI114" s="8">
        <v>35</v>
      </c>
      <c r="AJ114" s="8">
        <v>0</v>
      </c>
      <c r="AK114" s="9">
        <v>0</v>
      </c>
      <c r="AL114" s="9">
        <v>0</v>
      </c>
      <c r="AM114" s="9">
        <v>0</v>
      </c>
      <c r="AN114" s="8">
        <v>0</v>
      </c>
      <c r="AO114" s="9">
        <v>0</v>
      </c>
      <c r="AP114" s="11">
        <v>0</v>
      </c>
      <c r="AQ114" s="8">
        <v>0</v>
      </c>
      <c r="AR114" s="10">
        <v>0</v>
      </c>
      <c r="AS114" s="11">
        <v>0</v>
      </c>
      <c r="AT114" s="11">
        <v>0</v>
      </c>
      <c r="AU114" s="12">
        <v>0</v>
      </c>
      <c r="AV114" s="12">
        <v>0</v>
      </c>
      <c r="AW114" s="11">
        <v>0</v>
      </c>
      <c r="AX114" s="11">
        <v>0</v>
      </c>
      <c r="AY114" s="11">
        <v>0</v>
      </c>
      <c r="AZ114" s="11">
        <v>0</v>
      </c>
      <c r="BA114" s="11">
        <v>0</v>
      </c>
      <c r="BB114" s="11">
        <v>0</v>
      </c>
      <c r="BC114" s="12">
        <v>0</v>
      </c>
      <c r="BD114" s="11">
        <v>0</v>
      </c>
      <c r="BE114" s="11">
        <v>0</v>
      </c>
      <c r="BF114" s="11">
        <v>1</v>
      </c>
      <c r="BG114" s="11">
        <v>0</v>
      </c>
      <c r="BH114" s="11">
        <v>0</v>
      </c>
    </row>
    <row r="115" spans="1:60" x14ac:dyDescent="0.2">
      <c r="A115" t="s">
        <v>76</v>
      </c>
      <c r="B115" t="s">
        <v>67</v>
      </c>
      <c r="C115" s="3">
        <v>0</v>
      </c>
      <c r="D115" s="3">
        <v>0</v>
      </c>
      <c r="E115" s="3">
        <v>5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5">
        <v>0</v>
      </c>
      <c r="W115" s="4">
        <v>0</v>
      </c>
      <c r="X115" s="6">
        <v>56</v>
      </c>
      <c r="Y115" s="6">
        <v>0</v>
      </c>
      <c r="Z115" s="6">
        <v>0</v>
      </c>
      <c r="AA115" s="7">
        <v>0</v>
      </c>
      <c r="AB115" s="5">
        <v>8</v>
      </c>
      <c r="AC115" s="4">
        <v>0</v>
      </c>
      <c r="AD115" s="4">
        <v>0</v>
      </c>
      <c r="AE115" s="6">
        <v>0</v>
      </c>
      <c r="AF115" s="5">
        <v>3</v>
      </c>
      <c r="AG115" s="5">
        <v>0</v>
      </c>
      <c r="AH115" s="7">
        <v>1</v>
      </c>
      <c r="AI115" s="8">
        <v>19</v>
      </c>
      <c r="AJ115" s="8">
        <v>0</v>
      </c>
      <c r="AK115" s="9">
        <v>0</v>
      </c>
      <c r="AL115" s="9">
        <v>0</v>
      </c>
      <c r="AM115" s="9">
        <v>4</v>
      </c>
      <c r="AN115" s="8">
        <v>0</v>
      </c>
      <c r="AO115" s="9">
        <v>0</v>
      </c>
      <c r="AP115" s="11">
        <v>0</v>
      </c>
      <c r="AQ115" s="8">
        <v>0</v>
      </c>
      <c r="AR115" s="10">
        <v>0</v>
      </c>
      <c r="AS115" s="11">
        <v>0</v>
      </c>
      <c r="AT115" s="11">
        <v>0</v>
      </c>
      <c r="AU115" s="12">
        <v>0</v>
      </c>
      <c r="AV115" s="12">
        <v>0</v>
      </c>
      <c r="AW115" s="11">
        <v>0</v>
      </c>
      <c r="AX115" s="11">
        <v>0</v>
      </c>
      <c r="AY115" s="11">
        <v>0</v>
      </c>
      <c r="AZ115" s="11">
        <v>0</v>
      </c>
      <c r="BA115" s="11">
        <v>0</v>
      </c>
      <c r="BB115" s="11">
        <v>0</v>
      </c>
      <c r="BC115" s="12">
        <v>0</v>
      </c>
      <c r="BD115" s="11">
        <v>0</v>
      </c>
      <c r="BE115" s="11">
        <v>2</v>
      </c>
      <c r="BF115" s="11">
        <v>2</v>
      </c>
      <c r="BG115" s="11">
        <v>0</v>
      </c>
      <c r="BH115" s="11">
        <v>0</v>
      </c>
    </row>
    <row r="116" spans="1:60" x14ac:dyDescent="0.2">
      <c r="A116" t="s">
        <v>76</v>
      </c>
      <c r="B116" t="s">
        <v>67</v>
      </c>
      <c r="C116" s="3">
        <v>0</v>
      </c>
      <c r="D116" s="3">
        <v>0</v>
      </c>
      <c r="E116" s="3">
        <v>7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1</v>
      </c>
      <c r="N116" s="3">
        <v>0</v>
      </c>
      <c r="O116" s="3">
        <v>0</v>
      </c>
      <c r="P116" s="3">
        <v>0</v>
      </c>
      <c r="Q116" s="4">
        <v>0</v>
      </c>
      <c r="R116" s="4">
        <v>0</v>
      </c>
      <c r="S116" s="4">
        <v>0</v>
      </c>
      <c r="T116" s="4">
        <v>0</v>
      </c>
      <c r="U116" s="4">
        <v>2</v>
      </c>
      <c r="V116" s="5">
        <v>0</v>
      </c>
      <c r="W116" s="4">
        <v>0</v>
      </c>
      <c r="X116" s="6">
        <v>52</v>
      </c>
      <c r="Y116" s="6">
        <v>0</v>
      </c>
      <c r="Z116" s="6">
        <v>0</v>
      </c>
      <c r="AA116" s="7">
        <v>0</v>
      </c>
      <c r="AB116" s="5">
        <v>8</v>
      </c>
      <c r="AC116" s="4">
        <v>0</v>
      </c>
      <c r="AD116" s="4">
        <v>0</v>
      </c>
      <c r="AE116" s="6">
        <v>0</v>
      </c>
      <c r="AF116" s="5">
        <v>3</v>
      </c>
      <c r="AG116" s="5">
        <v>0</v>
      </c>
      <c r="AH116" s="7">
        <v>1</v>
      </c>
      <c r="AI116" s="8">
        <v>10</v>
      </c>
      <c r="AJ116" s="8">
        <v>0</v>
      </c>
      <c r="AK116" s="9">
        <v>1</v>
      </c>
      <c r="AL116" s="9">
        <v>0</v>
      </c>
      <c r="AM116" s="9">
        <v>13</v>
      </c>
      <c r="AN116" s="8">
        <v>0</v>
      </c>
      <c r="AO116" s="9">
        <v>0</v>
      </c>
      <c r="AP116" s="11">
        <v>0</v>
      </c>
      <c r="AQ116" s="8">
        <v>0</v>
      </c>
      <c r="AR116" s="10">
        <v>0</v>
      </c>
      <c r="AS116" s="11">
        <v>0</v>
      </c>
      <c r="AT116" s="11">
        <v>0</v>
      </c>
      <c r="AU116" s="12">
        <v>0</v>
      </c>
      <c r="AV116" s="12">
        <v>0</v>
      </c>
      <c r="AW116" s="11">
        <v>0</v>
      </c>
      <c r="AX116" s="11">
        <v>0</v>
      </c>
      <c r="AY116" s="11">
        <v>0</v>
      </c>
      <c r="AZ116" s="11">
        <v>0</v>
      </c>
      <c r="BA116" s="11">
        <v>1</v>
      </c>
      <c r="BB116" s="11">
        <v>0</v>
      </c>
      <c r="BC116" s="12">
        <v>0</v>
      </c>
      <c r="BD116" s="11">
        <v>0</v>
      </c>
      <c r="BE116" s="11">
        <v>0</v>
      </c>
      <c r="BF116" s="11">
        <v>1</v>
      </c>
      <c r="BG116" s="11">
        <v>0</v>
      </c>
      <c r="BH116" s="11">
        <v>0</v>
      </c>
    </row>
    <row r="117" spans="1:60" x14ac:dyDescent="0.2">
      <c r="A117" t="s">
        <v>76</v>
      </c>
      <c r="B117" t="s">
        <v>67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9</v>
      </c>
      <c r="N117" s="3">
        <v>0</v>
      </c>
      <c r="O117" s="3">
        <v>0</v>
      </c>
      <c r="P117" s="3">
        <v>0</v>
      </c>
      <c r="Q117" s="4">
        <v>0</v>
      </c>
      <c r="R117" s="4">
        <v>0</v>
      </c>
      <c r="S117" s="4">
        <v>0</v>
      </c>
      <c r="T117" s="4">
        <v>0</v>
      </c>
      <c r="U117" s="4">
        <v>1</v>
      </c>
      <c r="V117" s="5">
        <v>0</v>
      </c>
      <c r="W117" s="4">
        <v>0</v>
      </c>
      <c r="X117" s="6">
        <v>71</v>
      </c>
      <c r="Y117" s="6">
        <v>0</v>
      </c>
      <c r="Z117" s="6">
        <v>0</v>
      </c>
      <c r="AA117" s="7">
        <v>0</v>
      </c>
      <c r="AB117" s="5">
        <v>1</v>
      </c>
      <c r="AC117" s="4">
        <v>0</v>
      </c>
      <c r="AD117" s="4">
        <v>2</v>
      </c>
      <c r="AE117" s="6">
        <v>0</v>
      </c>
      <c r="AF117" s="5">
        <v>4</v>
      </c>
      <c r="AG117" s="5">
        <v>0</v>
      </c>
      <c r="AH117" s="7">
        <v>0</v>
      </c>
      <c r="AI117" s="8">
        <v>11</v>
      </c>
      <c r="AJ117" s="8">
        <v>0</v>
      </c>
      <c r="AK117" s="9">
        <v>0</v>
      </c>
      <c r="AL117" s="9">
        <v>0</v>
      </c>
      <c r="AM117" s="9">
        <v>0</v>
      </c>
      <c r="AN117" s="8">
        <v>0</v>
      </c>
      <c r="AO117" s="9">
        <v>0</v>
      </c>
      <c r="AP117" s="11">
        <v>0</v>
      </c>
      <c r="AQ117" s="8">
        <v>0</v>
      </c>
      <c r="AR117" s="10">
        <v>0</v>
      </c>
      <c r="AS117" s="11">
        <v>0</v>
      </c>
      <c r="AT117" s="11">
        <v>0</v>
      </c>
      <c r="AU117" s="12">
        <v>0</v>
      </c>
      <c r="AV117" s="12">
        <v>0</v>
      </c>
      <c r="AW117" s="11">
        <v>0</v>
      </c>
      <c r="AX117" s="11">
        <v>0</v>
      </c>
      <c r="AY117" s="11">
        <v>0</v>
      </c>
      <c r="AZ117" s="11">
        <v>0</v>
      </c>
      <c r="BA117" s="11">
        <v>0</v>
      </c>
      <c r="BB117" s="11">
        <v>0</v>
      </c>
      <c r="BC117" s="12">
        <v>0</v>
      </c>
      <c r="BD117" s="11">
        <v>0</v>
      </c>
      <c r="BE117" s="11">
        <v>0</v>
      </c>
      <c r="BF117" s="11">
        <v>1</v>
      </c>
      <c r="BG117" s="11">
        <v>0</v>
      </c>
      <c r="BH117" s="11">
        <v>0</v>
      </c>
    </row>
    <row r="118" spans="1:60" x14ac:dyDescent="0.2">
      <c r="A118" t="s">
        <v>76</v>
      </c>
      <c r="B118" t="s">
        <v>67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33</v>
      </c>
      <c r="N118" s="3">
        <v>0</v>
      </c>
      <c r="O118" s="3">
        <v>0</v>
      </c>
      <c r="P118" s="3">
        <v>0</v>
      </c>
      <c r="Q118" s="4">
        <v>0</v>
      </c>
      <c r="R118" s="4">
        <v>0</v>
      </c>
      <c r="S118" s="4">
        <v>0</v>
      </c>
      <c r="T118" s="4">
        <v>0</v>
      </c>
      <c r="U118" s="4">
        <v>2</v>
      </c>
      <c r="V118" s="5">
        <v>0</v>
      </c>
      <c r="W118" s="4">
        <v>0</v>
      </c>
      <c r="X118" s="6">
        <v>19</v>
      </c>
      <c r="Y118" s="6">
        <v>0</v>
      </c>
      <c r="Z118" s="6">
        <v>0</v>
      </c>
      <c r="AA118" s="7">
        <v>0</v>
      </c>
      <c r="AB118" s="5">
        <v>4</v>
      </c>
      <c r="AC118" s="4">
        <v>0</v>
      </c>
      <c r="AD118" s="4">
        <v>2</v>
      </c>
      <c r="AE118" s="6">
        <v>0</v>
      </c>
      <c r="AF118" s="5">
        <v>3</v>
      </c>
      <c r="AG118" s="5">
        <v>0</v>
      </c>
      <c r="AH118" s="7">
        <v>0</v>
      </c>
      <c r="AI118" s="8">
        <v>0</v>
      </c>
      <c r="AJ118" s="8">
        <v>0</v>
      </c>
      <c r="AK118" s="9">
        <v>0</v>
      </c>
      <c r="AL118" s="9">
        <v>0</v>
      </c>
      <c r="AM118" s="9">
        <v>0</v>
      </c>
      <c r="AN118" s="8">
        <v>0</v>
      </c>
      <c r="AO118" s="9">
        <v>0</v>
      </c>
      <c r="AP118" s="11">
        <v>0</v>
      </c>
      <c r="AQ118" s="8">
        <v>0</v>
      </c>
      <c r="AR118" s="10">
        <v>0</v>
      </c>
      <c r="AS118" s="11">
        <v>2</v>
      </c>
      <c r="AT118" s="11">
        <v>0</v>
      </c>
      <c r="AU118" s="12">
        <v>13</v>
      </c>
      <c r="AV118" s="12">
        <v>15</v>
      </c>
      <c r="AW118" s="11">
        <v>0</v>
      </c>
      <c r="AX118" s="11">
        <v>0</v>
      </c>
      <c r="AY118" s="11">
        <v>0</v>
      </c>
      <c r="AZ118" s="11">
        <v>0</v>
      </c>
      <c r="BA118" s="11">
        <v>5</v>
      </c>
      <c r="BB118" s="11">
        <v>0</v>
      </c>
      <c r="BC118" s="12">
        <v>0</v>
      </c>
      <c r="BD118" s="11">
        <v>0</v>
      </c>
      <c r="BE118" s="11">
        <v>0</v>
      </c>
      <c r="BF118" s="11">
        <v>2</v>
      </c>
      <c r="BG118" s="11">
        <v>0</v>
      </c>
      <c r="BH118" s="11">
        <v>0</v>
      </c>
    </row>
    <row r="119" spans="1:60" x14ac:dyDescent="0.2">
      <c r="A119" t="s">
        <v>76</v>
      </c>
      <c r="B119" t="s">
        <v>67</v>
      </c>
      <c r="C119" s="3">
        <v>0</v>
      </c>
      <c r="D119" s="3">
        <v>0</v>
      </c>
      <c r="E119" s="3">
        <v>12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38</v>
      </c>
      <c r="N119" s="3">
        <v>0</v>
      </c>
      <c r="O119" s="3">
        <v>0</v>
      </c>
      <c r="P119" s="3">
        <v>0</v>
      </c>
      <c r="Q119" s="4">
        <v>0</v>
      </c>
      <c r="R119" s="4">
        <v>0</v>
      </c>
      <c r="S119" s="4">
        <v>0</v>
      </c>
      <c r="T119" s="4">
        <v>0</v>
      </c>
      <c r="U119" s="4">
        <v>1</v>
      </c>
      <c r="V119" s="5">
        <v>0</v>
      </c>
      <c r="W119" s="4">
        <v>0</v>
      </c>
      <c r="X119" s="6">
        <v>0</v>
      </c>
      <c r="Y119" s="6">
        <v>0</v>
      </c>
      <c r="Z119" s="6">
        <v>0</v>
      </c>
      <c r="AA119" s="7">
        <v>0</v>
      </c>
      <c r="AB119" s="5">
        <v>1</v>
      </c>
      <c r="AC119" s="4">
        <v>0</v>
      </c>
      <c r="AD119" s="4">
        <v>0</v>
      </c>
      <c r="AE119" s="6">
        <v>1</v>
      </c>
      <c r="AF119" s="5">
        <v>0</v>
      </c>
      <c r="AG119" s="5">
        <v>0</v>
      </c>
      <c r="AH119" s="7">
        <v>0</v>
      </c>
      <c r="AI119" s="8">
        <v>0</v>
      </c>
      <c r="AJ119" s="8">
        <v>0</v>
      </c>
      <c r="AK119" s="9">
        <v>0</v>
      </c>
      <c r="AL119" s="9">
        <v>0</v>
      </c>
      <c r="AM119" s="9">
        <v>1</v>
      </c>
      <c r="AN119" s="8">
        <v>0</v>
      </c>
      <c r="AO119" s="9">
        <v>0</v>
      </c>
      <c r="AP119" s="11">
        <v>0</v>
      </c>
      <c r="AQ119" s="8">
        <v>1</v>
      </c>
      <c r="AR119" s="10">
        <v>0</v>
      </c>
      <c r="AS119" s="11">
        <v>0</v>
      </c>
      <c r="AT119" s="11">
        <v>0</v>
      </c>
      <c r="AU119" s="12">
        <v>0</v>
      </c>
      <c r="AV119" s="12">
        <v>4</v>
      </c>
      <c r="AW119" s="11">
        <v>7</v>
      </c>
      <c r="AX119" s="11">
        <v>6</v>
      </c>
      <c r="AY119" s="11">
        <v>0</v>
      </c>
      <c r="AZ119" s="11">
        <v>1</v>
      </c>
      <c r="BA119" s="11">
        <v>7</v>
      </c>
      <c r="BB119" s="11">
        <v>0</v>
      </c>
      <c r="BC119" s="12">
        <v>0</v>
      </c>
      <c r="BD119" s="11">
        <v>1</v>
      </c>
      <c r="BE119" s="11">
        <v>17</v>
      </c>
      <c r="BF119" s="11">
        <v>2</v>
      </c>
      <c r="BG119" s="11">
        <v>0</v>
      </c>
      <c r="BH119" s="11">
        <v>0</v>
      </c>
    </row>
    <row r="120" spans="1:60" x14ac:dyDescent="0.2">
      <c r="A120" t="s">
        <v>77</v>
      </c>
      <c r="B120" t="s">
        <v>67</v>
      </c>
      <c r="C120" s="3">
        <v>0</v>
      </c>
      <c r="D120" s="3">
        <v>0</v>
      </c>
      <c r="E120" s="3">
        <v>10</v>
      </c>
      <c r="F120" s="3">
        <v>0</v>
      </c>
      <c r="G120" s="3">
        <v>0</v>
      </c>
      <c r="H120" s="3">
        <v>0</v>
      </c>
      <c r="I120" s="3">
        <v>0</v>
      </c>
      <c r="J120" s="3">
        <v>2</v>
      </c>
      <c r="K120" s="3">
        <v>3</v>
      </c>
      <c r="L120" s="3">
        <v>8</v>
      </c>
      <c r="M120" s="3">
        <v>1</v>
      </c>
      <c r="N120" s="3">
        <v>0</v>
      </c>
      <c r="O120" s="3">
        <v>0</v>
      </c>
      <c r="P120" s="3">
        <v>0</v>
      </c>
      <c r="Q120" s="4">
        <v>0</v>
      </c>
      <c r="R120" s="4">
        <v>0</v>
      </c>
      <c r="S120" s="4">
        <v>0</v>
      </c>
      <c r="T120" s="4">
        <v>0</v>
      </c>
      <c r="U120" s="4">
        <v>1</v>
      </c>
      <c r="V120" s="5">
        <v>0</v>
      </c>
      <c r="W120" s="4">
        <v>0</v>
      </c>
      <c r="X120" s="6">
        <v>7</v>
      </c>
      <c r="Y120" s="6">
        <v>0</v>
      </c>
      <c r="Z120" s="6">
        <v>12</v>
      </c>
      <c r="AA120" s="7">
        <v>0</v>
      </c>
      <c r="AB120" s="5">
        <v>0</v>
      </c>
      <c r="AC120" s="4">
        <v>0</v>
      </c>
      <c r="AD120" s="4">
        <v>0</v>
      </c>
      <c r="AE120" s="6">
        <v>0</v>
      </c>
      <c r="AF120" s="5">
        <v>0</v>
      </c>
      <c r="AG120" s="5">
        <v>0</v>
      </c>
      <c r="AH120" s="7">
        <v>0</v>
      </c>
      <c r="AI120" s="8">
        <v>0</v>
      </c>
      <c r="AJ120" s="8">
        <v>1</v>
      </c>
      <c r="AK120" s="9">
        <v>4</v>
      </c>
      <c r="AL120" s="9">
        <v>0</v>
      </c>
      <c r="AM120" s="9">
        <v>1</v>
      </c>
      <c r="AN120" s="8">
        <v>0</v>
      </c>
      <c r="AO120" s="9">
        <v>0</v>
      </c>
      <c r="AP120" s="11">
        <v>0</v>
      </c>
      <c r="AQ120" s="8">
        <v>0</v>
      </c>
      <c r="AR120" s="10">
        <v>0</v>
      </c>
      <c r="AS120" s="11">
        <v>3</v>
      </c>
      <c r="AT120" s="11">
        <v>0</v>
      </c>
      <c r="AU120" s="12">
        <v>1</v>
      </c>
      <c r="AV120" s="12">
        <v>7</v>
      </c>
      <c r="AW120" s="11">
        <v>9</v>
      </c>
      <c r="AX120" s="11">
        <v>1</v>
      </c>
      <c r="AY120" s="11">
        <v>0</v>
      </c>
      <c r="AZ120" s="11">
        <v>1</v>
      </c>
      <c r="BA120" s="11">
        <v>5</v>
      </c>
      <c r="BB120" s="11">
        <v>1</v>
      </c>
      <c r="BC120" s="12">
        <v>0</v>
      </c>
      <c r="BD120" s="11">
        <v>0</v>
      </c>
      <c r="BE120" s="11">
        <v>21</v>
      </c>
      <c r="BF120" s="11">
        <v>1</v>
      </c>
      <c r="BG120" s="11">
        <v>0</v>
      </c>
      <c r="BH120" s="11">
        <v>0</v>
      </c>
    </row>
    <row r="121" spans="1:60" x14ac:dyDescent="0.2">
      <c r="A121" t="s">
        <v>77</v>
      </c>
      <c r="B121" t="s">
        <v>67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19</v>
      </c>
      <c r="N121" s="3">
        <v>0</v>
      </c>
      <c r="O121" s="3">
        <v>0</v>
      </c>
      <c r="P121" s="3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5">
        <v>0</v>
      </c>
      <c r="W121" s="4">
        <v>0</v>
      </c>
      <c r="X121" s="6">
        <v>0</v>
      </c>
      <c r="Y121" s="6">
        <v>0</v>
      </c>
      <c r="Z121" s="6">
        <v>0</v>
      </c>
      <c r="AA121" s="7">
        <v>0</v>
      </c>
      <c r="AB121" s="5">
        <v>0</v>
      </c>
      <c r="AC121" s="4">
        <v>0</v>
      </c>
      <c r="AD121" s="4">
        <v>0</v>
      </c>
      <c r="AE121" s="6">
        <v>0</v>
      </c>
      <c r="AF121" s="5">
        <v>0</v>
      </c>
      <c r="AG121" s="5">
        <v>0</v>
      </c>
      <c r="AH121" s="7">
        <v>0</v>
      </c>
      <c r="AI121" s="8">
        <v>0</v>
      </c>
      <c r="AJ121" s="8">
        <v>0</v>
      </c>
      <c r="AK121" s="9">
        <v>0</v>
      </c>
      <c r="AL121" s="9">
        <v>0</v>
      </c>
      <c r="AM121" s="9">
        <v>2</v>
      </c>
      <c r="AN121" s="8">
        <v>0</v>
      </c>
      <c r="AO121" s="9">
        <v>0</v>
      </c>
      <c r="AP121" s="11">
        <v>1</v>
      </c>
      <c r="AQ121" s="8">
        <v>0</v>
      </c>
      <c r="AR121" s="10">
        <v>0</v>
      </c>
      <c r="AS121" s="11">
        <v>0</v>
      </c>
      <c r="AT121" s="11">
        <v>1</v>
      </c>
      <c r="AU121" s="12">
        <v>0</v>
      </c>
      <c r="AV121" s="12">
        <v>4</v>
      </c>
      <c r="AW121" s="11">
        <v>2</v>
      </c>
      <c r="AX121" s="11">
        <v>19</v>
      </c>
      <c r="AY121" s="11">
        <v>0</v>
      </c>
      <c r="AZ121" s="11">
        <v>15</v>
      </c>
      <c r="BA121" s="11">
        <v>8</v>
      </c>
      <c r="BB121" s="11">
        <v>0</v>
      </c>
      <c r="BC121" s="12">
        <v>0</v>
      </c>
      <c r="BD121" s="11">
        <v>0</v>
      </c>
      <c r="BE121" s="11">
        <v>22</v>
      </c>
      <c r="BF121" s="11">
        <v>7</v>
      </c>
      <c r="BG121" s="11">
        <v>0</v>
      </c>
      <c r="BH121" s="11">
        <v>0</v>
      </c>
    </row>
    <row r="122" spans="1:60" x14ac:dyDescent="0.2">
      <c r="A122" t="s">
        <v>77</v>
      </c>
      <c r="B122" t="s">
        <v>67</v>
      </c>
      <c r="C122" s="3">
        <v>0</v>
      </c>
      <c r="D122" s="3">
        <v>0</v>
      </c>
      <c r="E122" s="3">
        <v>21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1</v>
      </c>
      <c r="N122" s="3">
        <v>0</v>
      </c>
      <c r="O122" s="3">
        <v>0</v>
      </c>
      <c r="P122" s="3">
        <v>0</v>
      </c>
      <c r="Q122" s="4">
        <v>0</v>
      </c>
      <c r="R122" s="4">
        <v>0</v>
      </c>
      <c r="S122" s="4">
        <v>0</v>
      </c>
      <c r="T122" s="4">
        <v>0</v>
      </c>
      <c r="U122" s="4">
        <v>3</v>
      </c>
      <c r="V122" s="5">
        <v>0</v>
      </c>
      <c r="W122" s="4">
        <v>0</v>
      </c>
      <c r="X122" s="6">
        <v>0</v>
      </c>
      <c r="Y122" s="6">
        <v>0</v>
      </c>
      <c r="Z122" s="6">
        <v>10</v>
      </c>
      <c r="AA122" s="7">
        <v>0</v>
      </c>
      <c r="AB122" s="5">
        <v>0</v>
      </c>
      <c r="AC122" s="4">
        <v>0</v>
      </c>
      <c r="AD122" s="4">
        <v>0</v>
      </c>
      <c r="AE122" s="6">
        <v>10</v>
      </c>
      <c r="AF122" s="5">
        <v>0</v>
      </c>
      <c r="AG122" s="5">
        <v>0</v>
      </c>
      <c r="AH122" s="7">
        <v>0</v>
      </c>
      <c r="AI122" s="8">
        <v>20</v>
      </c>
      <c r="AJ122" s="8">
        <v>0</v>
      </c>
      <c r="AK122" s="9">
        <v>1</v>
      </c>
      <c r="AL122" s="9">
        <v>0</v>
      </c>
      <c r="AM122" s="9">
        <v>9</v>
      </c>
      <c r="AN122" s="8">
        <v>0</v>
      </c>
      <c r="AO122" s="9">
        <v>0</v>
      </c>
      <c r="AP122" s="11">
        <v>0</v>
      </c>
      <c r="AQ122" s="8">
        <v>0</v>
      </c>
      <c r="AR122" s="10">
        <v>0</v>
      </c>
      <c r="AS122" s="11">
        <v>0</v>
      </c>
      <c r="AT122" s="11">
        <v>0</v>
      </c>
      <c r="AU122" s="12">
        <v>0</v>
      </c>
      <c r="AV122" s="12">
        <v>6</v>
      </c>
      <c r="AW122" s="11">
        <v>10</v>
      </c>
      <c r="AX122" s="11">
        <v>0</v>
      </c>
      <c r="AY122" s="11">
        <v>2</v>
      </c>
      <c r="AZ122" s="11">
        <v>0</v>
      </c>
      <c r="BA122" s="11">
        <v>0</v>
      </c>
      <c r="BB122" s="11">
        <v>0</v>
      </c>
      <c r="BC122" s="12">
        <v>0</v>
      </c>
      <c r="BD122" s="11">
        <v>0</v>
      </c>
      <c r="BE122" s="11">
        <v>7</v>
      </c>
      <c r="BF122" s="11">
        <v>0</v>
      </c>
      <c r="BG122" s="11">
        <v>0</v>
      </c>
      <c r="BH122" s="11">
        <v>0</v>
      </c>
    </row>
    <row r="123" spans="1:60" x14ac:dyDescent="0.2">
      <c r="A123" t="s">
        <v>77</v>
      </c>
      <c r="B123" t="s">
        <v>67</v>
      </c>
      <c r="C123" s="3">
        <v>0</v>
      </c>
      <c r="D123" s="3">
        <v>0</v>
      </c>
      <c r="E123" s="3">
        <v>14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8</v>
      </c>
      <c r="M123" s="3">
        <v>0</v>
      </c>
      <c r="N123" s="3">
        <v>0</v>
      </c>
      <c r="O123" s="3">
        <v>0</v>
      </c>
      <c r="P123" s="3">
        <v>0</v>
      </c>
      <c r="Q123" s="4">
        <v>0</v>
      </c>
      <c r="R123" s="4">
        <v>0</v>
      </c>
      <c r="S123" s="4">
        <v>0</v>
      </c>
      <c r="T123" s="4">
        <v>0</v>
      </c>
      <c r="U123" s="4">
        <v>2</v>
      </c>
      <c r="V123" s="5">
        <v>0</v>
      </c>
      <c r="W123" s="4">
        <v>0</v>
      </c>
      <c r="X123" s="6">
        <v>0</v>
      </c>
      <c r="Y123" s="6">
        <v>0</v>
      </c>
      <c r="Z123" s="6">
        <v>3</v>
      </c>
      <c r="AA123" s="7">
        <v>0</v>
      </c>
      <c r="AB123" s="5">
        <v>0</v>
      </c>
      <c r="AC123" s="4">
        <v>0</v>
      </c>
      <c r="AD123" s="4">
        <v>0</v>
      </c>
      <c r="AE123" s="6">
        <v>0</v>
      </c>
      <c r="AF123" s="5">
        <v>2</v>
      </c>
      <c r="AG123" s="5">
        <v>0</v>
      </c>
      <c r="AH123" s="7">
        <v>0</v>
      </c>
      <c r="AI123" s="8">
        <v>7</v>
      </c>
      <c r="AJ123" s="8">
        <v>0</v>
      </c>
      <c r="AK123" s="9">
        <v>1</v>
      </c>
      <c r="AL123" s="9">
        <v>0</v>
      </c>
      <c r="AM123" s="9">
        <v>0</v>
      </c>
      <c r="AN123" s="8">
        <v>0</v>
      </c>
      <c r="AO123" s="9">
        <v>0</v>
      </c>
      <c r="AP123" s="11">
        <v>0</v>
      </c>
      <c r="AQ123" s="8">
        <v>1</v>
      </c>
      <c r="AR123" s="10">
        <v>0</v>
      </c>
      <c r="AS123" s="11">
        <v>0</v>
      </c>
      <c r="AT123" s="11">
        <v>0</v>
      </c>
      <c r="AU123" s="12">
        <v>0</v>
      </c>
      <c r="AV123" s="12">
        <v>7</v>
      </c>
      <c r="AW123" s="11">
        <v>1</v>
      </c>
      <c r="AX123" s="11">
        <v>6</v>
      </c>
      <c r="AY123" s="11">
        <v>0</v>
      </c>
      <c r="AZ123" s="11">
        <v>0</v>
      </c>
      <c r="BA123" s="11">
        <v>9</v>
      </c>
      <c r="BB123" s="11">
        <v>1</v>
      </c>
      <c r="BC123" s="12">
        <v>0</v>
      </c>
      <c r="BD123" s="11">
        <v>0</v>
      </c>
      <c r="BE123" s="11">
        <v>31</v>
      </c>
      <c r="BF123" s="11">
        <v>7</v>
      </c>
      <c r="BG123" s="11">
        <v>0</v>
      </c>
      <c r="BH123" s="11">
        <v>0</v>
      </c>
    </row>
    <row r="124" spans="1:60" x14ac:dyDescent="0.2">
      <c r="A124" t="s">
        <v>77</v>
      </c>
      <c r="B124" t="s">
        <v>67</v>
      </c>
      <c r="C124" s="3">
        <v>0</v>
      </c>
      <c r="D124" s="3">
        <v>0</v>
      </c>
      <c r="E124" s="3">
        <v>2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4</v>
      </c>
      <c r="M124" s="3">
        <v>0</v>
      </c>
      <c r="N124" s="3">
        <v>0</v>
      </c>
      <c r="O124" s="3">
        <v>0</v>
      </c>
      <c r="P124" s="3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5">
        <v>0</v>
      </c>
      <c r="W124" s="4">
        <v>0</v>
      </c>
      <c r="X124" s="6">
        <v>0</v>
      </c>
      <c r="Y124" s="6">
        <v>0</v>
      </c>
      <c r="Z124" s="6">
        <v>0</v>
      </c>
      <c r="AA124" s="7">
        <v>0</v>
      </c>
      <c r="AB124" s="5">
        <v>0</v>
      </c>
      <c r="AC124" s="4">
        <v>0</v>
      </c>
      <c r="AD124" s="4">
        <v>0</v>
      </c>
      <c r="AE124" s="6">
        <v>0</v>
      </c>
      <c r="AF124" s="5">
        <v>0</v>
      </c>
      <c r="AG124" s="5">
        <v>0</v>
      </c>
      <c r="AH124" s="7">
        <v>0</v>
      </c>
      <c r="AI124" s="8">
        <v>0</v>
      </c>
      <c r="AJ124" s="8">
        <v>2</v>
      </c>
      <c r="AK124" s="9">
        <v>0</v>
      </c>
      <c r="AL124" s="9">
        <v>0</v>
      </c>
      <c r="AM124" s="9">
        <v>0</v>
      </c>
      <c r="AN124" s="8">
        <v>0</v>
      </c>
      <c r="AO124" s="9">
        <v>0</v>
      </c>
      <c r="AP124" s="11">
        <v>0</v>
      </c>
      <c r="AQ124" s="8">
        <v>0</v>
      </c>
      <c r="AR124" s="10">
        <v>0</v>
      </c>
      <c r="AS124" s="11">
        <v>0</v>
      </c>
      <c r="AT124" s="11">
        <v>1</v>
      </c>
      <c r="AU124" s="12">
        <v>2</v>
      </c>
      <c r="AV124" s="12">
        <v>14</v>
      </c>
      <c r="AW124" s="11">
        <v>4</v>
      </c>
      <c r="AX124" s="11">
        <v>9</v>
      </c>
      <c r="AY124" s="11">
        <v>1</v>
      </c>
      <c r="AZ124" s="11">
        <v>6</v>
      </c>
      <c r="BA124" s="11">
        <v>20</v>
      </c>
      <c r="BB124" s="11">
        <v>0</v>
      </c>
      <c r="BC124" s="12">
        <v>0</v>
      </c>
      <c r="BD124" s="11">
        <v>0</v>
      </c>
      <c r="BE124" s="11">
        <v>31</v>
      </c>
      <c r="BF124" s="11">
        <v>4</v>
      </c>
      <c r="BG124" s="11">
        <v>0</v>
      </c>
      <c r="BH124" s="11">
        <v>0</v>
      </c>
    </row>
    <row r="125" spans="1:60" x14ac:dyDescent="0.2">
      <c r="A125" t="s">
        <v>77</v>
      </c>
      <c r="B125" t="s">
        <v>67</v>
      </c>
      <c r="C125" s="3">
        <v>0</v>
      </c>
      <c r="D125" s="3">
        <v>0</v>
      </c>
      <c r="E125" s="3">
        <v>1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1</v>
      </c>
      <c r="M125" s="3">
        <v>1</v>
      </c>
      <c r="N125" s="3">
        <v>0</v>
      </c>
      <c r="O125" s="3">
        <v>0</v>
      </c>
      <c r="P125" s="3">
        <v>34</v>
      </c>
      <c r="Q125" s="4">
        <v>0</v>
      </c>
      <c r="R125" s="4">
        <v>0</v>
      </c>
      <c r="S125" s="4">
        <v>1</v>
      </c>
      <c r="T125" s="4">
        <v>0</v>
      </c>
      <c r="U125" s="4">
        <v>0</v>
      </c>
      <c r="V125" s="5">
        <v>0</v>
      </c>
      <c r="W125" s="4">
        <v>0</v>
      </c>
      <c r="X125" s="6">
        <v>0</v>
      </c>
      <c r="Y125" s="6">
        <v>0</v>
      </c>
      <c r="Z125" s="6">
        <v>14</v>
      </c>
      <c r="AA125" s="7">
        <v>0</v>
      </c>
      <c r="AB125" s="5">
        <v>0</v>
      </c>
      <c r="AC125" s="4">
        <v>0</v>
      </c>
      <c r="AD125" s="4">
        <v>0</v>
      </c>
      <c r="AE125" s="6">
        <v>0</v>
      </c>
      <c r="AF125" s="5">
        <v>0</v>
      </c>
      <c r="AG125" s="5">
        <v>0</v>
      </c>
      <c r="AH125" s="7">
        <v>0</v>
      </c>
      <c r="AI125" s="8">
        <v>0</v>
      </c>
      <c r="AJ125" s="8">
        <v>0</v>
      </c>
      <c r="AK125" s="9">
        <v>0</v>
      </c>
      <c r="AL125" s="9">
        <v>0</v>
      </c>
      <c r="AM125" s="9">
        <v>0</v>
      </c>
      <c r="AN125" s="8">
        <v>0</v>
      </c>
      <c r="AO125" s="9">
        <v>0</v>
      </c>
      <c r="AP125" s="11">
        <v>0</v>
      </c>
      <c r="AQ125" s="8">
        <v>0</v>
      </c>
      <c r="AR125" s="10">
        <v>0</v>
      </c>
      <c r="AS125" s="11">
        <v>2</v>
      </c>
      <c r="AT125" s="11">
        <v>0</v>
      </c>
      <c r="AU125" s="12">
        <v>1</v>
      </c>
      <c r="AV125" s="12">
        <v>5</v>
      </c>
      <c r="AW125" s="11">
        <v>5</v>
      </c>
      <c r="AX125" s="11">
        <v>3</v>
      </c>
      <c r="AY125" s="11">
        <v>0</v>
      </c>
      <c r="AZ125" s="11">
        <v>1</v>
      </c>
      <c r="BA125" s="11">
        <v>0</v>
      </c>
      <c r="BB125" s="11">
        <v>0</v>
      </c>
      <c r="BC125" s="12">
        <v>0</v>
      </c>
      <c r="BD125" s="11">
        <v>0</v>
      </c>
      <c r="BE125" s="11">
        <v>5</v>
      </c>
      <c r="BF125" s="11">
        <v>26</v>
      </c>
      <c r="BG125" s="11">
        <v>0</v>
      </c>
      <c r="BH125" s="11">
        <v>0</v>
      </c>
    </row>
    <row r="126" spans="1:60" x14ac:dyDescent="0.2">
      <c r="A126" t="s">
        <v>77</v>
      </c>
      <c r="B126" t="s">
        <v>67</v>
      </c>
      <c r="C126" s="3">
        <v>0</v>
      </c>
      <c r="D126" s="3">
        <v>0</v>
      </c>
      <c r="E126" s="3">
        <v>2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2</v>
      </c>
      <c r="M126" s="3">
        <v>0</v>
      </c>
      <c r="N126" s="3">
        <v>0</v>
      </c>
      <c r="O126" s="3">
        <v>0</v>
      </c>
      <c r="P126" s="3">
        <v>0</v>
      </c>
      <c r="Q126" s="4">
        <v>0</v>
      </c>
      <c r="R126" s="4">
        <v>0</v>
      </c>
      <c r="S126" s="4">
        <v>0</v>
      </c>
      <c r="T126" s="4">
        <v>0</v>
      </c>
      <c r="U126" s="4">
        <v>1</v>
      </c>
      <c r="V126" s="5">
        <v>0</v>
      </c>
      <c r="W126" s="4">
        <v>0</v>
      </c>
      <c r="X126" s="6">
        <v>3</v>
      </c>
      <c r="Y126" s="6">
        <v>0</v>
      </c>
      <c r="Z126" s="6">
        <v>0</v>
      </c>
      <c r="AA126" s="7">
        <v>0</v>
      </c>
      <c r="AB126" s="5">
        <v>0</v>
      </c>
      <c r="AC126" s="4">
        <v>0</v>
      </c>
      <c r="AD126" s="4">
        <v>0</v>
      </c>
      <c r="AE126" s="6">
        <v>0</v>
      </c>
      <c r="AF126" s="5">
        <v>1</v>
      </c>
      <c r="AG126" s="5">
        <v>0</v>
      </c>
      <c r="AH126" s="7">
        <v>0</v>
      </c>
      <c r="AI126" s="8">
        <v>31</v>
      </c>
      <c r="AJ126" s="8">
        <v>0</v>
      </c>
      <c r="AK126" s="9">
        <v>0</v>
      </c>
      <c r="AL126" s="9">
        <v>0</v>
      </c>
      <c r="AM126" s="9">
        <v>0</v>
      </c>
      <c r="AN126" s="8">
        <v>0</v>
      </c>
      <c r="AO126" s="9">
        <v>0</v>
      </c>
      <c r="AP126" s="11">
        <v>0</v>
      </c>
      <c r="AQ126" s="8">
        <v>0</v>
      </c>
      <c r="AR126" s="10">
        <v>0</v>
      </c>
      <c r="AS126" s="11">
        <v>0</v>
      </c>
      <c r="AT126" s="11">
        <v>1</v>
      </c>
      <c r="AU126" s="12">
        <v>0</v>
      </c>
      <c r="AV126" s="12">
        <v>3</v>
      </c>
      <c r="AW126" s="11">
        <v>1</v>
      </c>
      <c r="AX126" s="11">
        <v>9</v>
      </c>
      <c r="AY126" s="11">
        <v>0</v>
      </c>
      <c r="AZ126" s="11">
        <v>0</v>
      </c>
      <c r="BA126" s="11">
        <v>5</v>
      </c>
      <c r="BB126" s="11">
        <v>0</v>
      </c>
      <c r="BC126" s="12">
        <v>0</v>
      </c>
      <c r="BD126" s="11">
        <v>0</v>
      </c>
      <c r="BE126" s="11">
        <v>26</v>
      </c>
      <c r="BF126" s="11">
        <v>15</v>
      </c>
      <c r="BG126" s="11">
        <v>0</v>
      </c>
      <c r="BH126" s="11">
        <v>0</v>
      </c>
    </row>
    <row r="127" spans="1:60" x14ac:dyDescent="0.2">
      <c r="A127" t="s">
        <v>77</v>
      </c>
      <c r="B127" t="s">
        <v>67</v>
      </c>
      <c r="C127" s="3">
        <v>0</v>
      </c>
      <c r="D127" s="3">
        <v>0</v>
      </c>
      <c r="E127" s="3">
        <v>39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11</v>
      </c>
      <c r="N127" s="3">
        <v>0</v>
      </c>
      <c r="O127" s="3">
        <v>0</v>
      </c>
      <c r="P127" s="3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5">
        <v>0</v>
      </c>
      <c r="W127" s="4">
        <v>0</v>
      </c>
      <c r="X127" s="6">
        <v>2</v>
      </c>
      <c r="Y127" s="6">
        <v>0</v>
      </c>
      <c r="Z127" s="6">
        <v>1</v>
      </c>
      <c r="AA127" s="7">
        <v>0</v>
      </c>
      <c r="AB127" s="5">
        <v>0</v>
      </c>
      <c r="AC127" s="4">
        <v>1</v>
      </c>
      <c r="AD127" s="4">
        <v>0</v>
      </c>
      <c r="AE127" s="6">
        <v>3</v>
      </c>
      <c r="AF127" s="5">
        <v>0</v>
      </c>
      <c r="AG127" s="5">
        <v>0</v>
      </c>
      <c r="AH127" s="7">
        <v>0</v>
      </c>
      <c r="AI127" s="8">
        <v>0</v>
      </c>
      <c r="AJ127" s="8">
        <v>0</v>
      </c>
      <c r="AK127" s="9">
        <v>3</v>
      </c>
      <c r="AL127" s="9">
        <v>0</v>
      </c>
      <c r="AM127" s="9">
        <v>0</v>
      </c>
      <c r="AN127" s="8">
        <v>0</v>
      </c>
      <c r="AO127" s="9">
        <v>0</v>
      </c>
      <c r="AP127" s="11">
        <v>0</v>
      </c>
      <c r="AQ127" s="8">
        <v>0</v>
      </c>
      <c r="AR127" s="10">
        <v>0</v>
      </c>
      <c r="AS127" s="11">
        <v>2</v>
      </c>
      <c r="AT127" s="11">
        <v>6</v>
      </c>
      <c r="AU127" s="12">
        <v>2</v>
      </c>
      <c r="AV127" s="12">
        <v>0</v>
      </c>
      <c r="AW127" s="11">
        <v>12</v>
      </c>
      <c r="AX127" s="11">
        <v>3</v>
      </c>
      <c r="AY127" s="11">
        <v>0</v>
      </c>
      <c r="AZ127" s="11">
        <v>0</v>
      </c>
      <c r="BA127" s="11">
        <v>8</v>
      </c>
      <c r="BB127" s="11">
        <v>4</v>
      </c>
      <c r="BC127" s="12">
        <v>0</v>
      </c>
      <c r="BD127" s="11">
        <v>0</v>
      </c>
      <c r="BE127" s="11">
        <v>3</v>
      </c>
      <c r="BF127" s="11">
        <v>0</v>
      </c>
      <c r="BG127" s="11">
        <v>0</v>
      </c>
      <c r="BH127" s="11">
        <v>0</v>
      </c>
    </row>
    <row r="128" spans="1:60" x14ac:dyDescent="0.2">
      <c r="A128" t="s">
        <v>77</v>
      </c>
      <c r="B128" t="s">
        <v>67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1</v>
      </c>
      <c r="M128" s="3">
        <v>0</v>
      </c>
      <c r="N128" s="3">
        <v>0</v>
      </c>
      <c r="O128" s="3">
        <v>0</v>
      </c>
      <c r="P128" s="3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5">
        <v>0</v>
      </c>
      <c r="W128" s="4">
        <v>0</v>
      </c>
      <c r="X128" s="6">
        <v>0</v>
      </c>
      <c r="Y128" s="6">
        <v>0</v>
      </c>
      <c r="Z128" s="6">
        <v>0</v>
      </c>
      <c r="AA128" s="7">
        <v>0</v>
      </c>
      <c r="AB128" s="5">
        <v>0</v>
      </c>
      <c r="AC128" s="4">
        <v>0</v>
      </c>
      <c r="AD128" s="4">
        <v>0</v>
      </c>
      <c r="AE128" s="6">
        <v>0</v>
      </c>
      <c r="AF128" s="5">
        <v>0</v>
      </c>
      <c r="AG128" s="5">
        <v>0</v>
      </c>
      <c r="AH128" s="7">
        <v>0</v>
      </c>
      <c r="AI128" s="8">
        <v>47</v>
      </c>
      <c r="AJ128" s="8">
        <v>0</v>
      </c>
      <c r="AK128" s="9">
        <v>0</v>
      </c>
      <c r="AL128" s="9">
        <v>0</v>
      </c>
      <c r="AM128" s="9">
        <v>0</v>
      </c>
      <c r="AN128" s="8">
        <v>0</v>
      </c>
      <c r="AO128" s="9">
        <v>0</v>
      </c>
      <c r="AP128" s="11">
        <v>0</v>
      </c>
      <c r="AQ128" s="8">
        <v>0</v>
      </c>
      <c r="AR128" s="10">
        <v>0</v>
      </c>
      <c r="AS128" s="11">
        <v>0</v>
      </c>
      <c r="AT128" s="11">
        <v>0</v>
      </c>
      <c r="AU128" s="12">
        <v>0</v>
      </c>
      <c r="AV128" s="12">
        <v>0</v>
      </c>
      <c r="AW128" s="11">
        <v>0</v>
      </c>
      <c r="AX128" s="11">
        <v>6</v>
      </c>
      <c r="AY128" s="11">
        <v>0</v>
      </c>
      <c r="AZ128" s="11">
        <v>0</v>
      </c>
      <c r="BA128" s="11">
        <v>0</v>
      </c>
      <c r="BB128" s="11">
        <v>0</v>
      </c>
      <c r="BC128" s="12">
        <v>0</v>
      </c>
      <c r="BD128" s="11">
        <v>0</v>
      </c>
      <c r="BE128" s="11">
        <v>12</v>
      </c>
      <c r="BF128" s="11">
        <v>34</v>
      </c>
      <c r="BG128" s="11">
        <v>0</v>
      </c>
      <c r="BH128" s="11">
        <v>0</v>
      </c>
    </row>
    <row r="129" spans="1:60" x14ac:dyDescent="0.2">
      <c r="A129" t="s">
        <v>77</v>
      </c>
      <c r="B129" t="s">
        <v>67</v>
      </c>
      <c r="C129" s="3">
        <v>0</v>
      </c>
      <c r="D129" s="3">
        <v>0</v>
      </c>
      <c r="E129" s="3">
        <v>8</v>
      </c>
      <c r="F129" s="3">
        <v>0</v>
      </c>
      <c r="G129" s="3">
        <v>0</v>
      </c>
      <c r="H129" s="3">
        <v>5</v>
      </c>
      <c r="I129" s="3">
        <v>0</v>
      </c>
      <c r="J129" s="3">
        <v>0</v>
      </c>
      <c r="K129" s="3">
        <v>0</v>
      </c>
      <c r="L129" s="3">
        <v>3</v>
      </c>
      <c r="M129" s="3">
        <v>1</v>
      </c>
      <c r="N129" s="3">
        <v>0</v>
      </c>
      <c r="O129" s="3">
        <v>0</v>
      </c>
      <c r="P129" s="3">
        <v>0</v>
      </c>
      <c r="Q129" s="4">
        <v>0</v>
      </c>
      <c r="R129" s="4">
        <v>0</v>
      </c>
      <c r="S129" s="4">
        <v>0</v>
      </c>
      <c r="T129" s="4">
        <v>0</v>
      </c>
      <c r="U129" s="4">
        <v>1</v>
      </c>
      <c r="V129" s="5">
        <v>0</v>
      </c>
      <c r="W129" s="4">
        <v>0</v>
      </c>
      <c r="X129" s="6">
        <v>0</v>
      </c>
      <c r="Y129" s="6">
        <v>0</v>
      </c>
      <c r="Z129" s="6">
        <v>15</v>
      </c>
      <c r="AA129" s="7">
        <v>0</v>
      </c>
      <c r="AB129" s="5">
        <v>0</v>
      </c>
      <c r="AC129" s="4">
        <v>0</v>
      </c>
      <c r="AD129" s="4">
        <v>0</v>
      </c>
      <c r="AE129" s="6">
        <v>0</v>
      </c>
      <c r="AF129" s="5">
        <v>1</v>
      </c>
      <c r="AG129" s="5">
        <v>0</v>
      </c>
      <c r="AH129" s="7">
        <v>0</v>
      </c>
      <c r="AI129" s="8">
        <v>0</v>
      </c>
      <c r="AJ129" s="8">
        <v>0</v>
      </c>
      <c r="AK129" s="9">
        <v>0</v>
      </c>
      <c r="AL129" s="9">
        <v>0</v>
      </c>
      <c r="AM129" s="9">
        <v>29</v>
      </c>
      <c r="AN129" s="8">
        <v>0</v>
      </c>
      <c r="AO129" s="9">
        <v>0</v>
      </c>
      <c r="AP129" s="11">
        <v>0</v>
      </c>
      <c r="AQ129" s="8">
        <v>0</v>
      </c>
      <c r="AR129" s="10">
        <v>0</v>
      </c>
      <c r="AS129" s="11">
        <v>9</v>
      </c>
      <c r="AT129" s="11">
        <v>0</v>
      </c>
      <c r="AU129" s="12">
        <v>2</v>
      </c>
      <c r="AV129" s="12">
        <v>14</v>
      </c>
      <c r="AW129" s="11">
        <v>1</v>
      </c>
      <c r="AX129" s="11">
        <v>0</v>
      </c>
      <c r="AY129" s="11">
        <v>0</v>
      </c>
      <c r="AZ129" s="11">
        <v>0</v>
      </c>
      <c r="BA129" s="11">
        <v>5</v>
      </c>
      <c r="BB129" s="11">
        <v>0</v>
      </c>
      <c r="BC129" s="12">
        <v>0</v>
      </c>
      <c r="BD129" s="11">
        <v>0</v>
      </c>
      <c r="BE129" s="11">
        <v>6</v>
      </c>
      <c r="BF129" s="11">
        <v>0</v>
      </c>
      <c r="BG129" s="11">
        <v>0</v>
      </c>
      <c r="BH129" s="11">
        <v>0</v>
      </c>
    </row>
    <row r="130" spans="1:60" x14ac:dyDescent="0.2">
      <c r="C130" s="3">
        <v>0</v>
      </c>
      <c r="D130" s="3">
        <v>0</v>
      </c>
      <c r="E130" s="3">
        <v>1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4">
        <v>0</v>
      </c>
      <c r="R130" s="4">
        <v>0</v>
      </c>
      <c r="S130" s="4">
        <v>0</v>
      </c>
      <c r="T130" s="4">
        <v>0</v>
      </c>
      <c r="U130" s="4">
        <v>3</v>
      </c>
      <c r="V130" s="5">
        <v>0</v>
      </c>
      <c r="W130" s="4">
        <v>0</v>
      </c>
      <c r="X130" s="6">
        <v>0</v>
      </c>
      <c r="Y130" s="6">
        <v>0</v>
      </c>
      <c r="Z130" s="6">
        <v>0</v>
      </c>
      <c r="AA130" s="7">
        <v>0</v>
      </c>
      <c r="AB130" s="5">
        <v>9</v>
      </c>
      <c r="AC130" s="4">
        <v>0</v>
      </c>
      <c r="AD130" s="4">
        <v>0</v>
      </c>
      <c r="AE130" s="6">
        <v>0</v>
      </c>
      <c r="AF130" s="5">
        <v>3</v>
      </c>
      <c r="AG130" s="5">
        <v>0</v>
      </c>
      <c r="AH130" s="7">
        <v>0</v>
      </c>
      <c r="AI130" s="8">
        <v>77</v>
      </c>
      <c r="AJ130" s="8">
        <v>0</v>
      </c>
      <c r="AK130" s="9">
        <v>0</v>
      </c>
      <c r="AL130" s="9">
        <v>0</v>
      </c>
      <c r="AM130" s="9">
        <v>0</v>
      </c>
      <c r="AN130" s="8">
        <v>0</v>
      </c>
      <c r="AO130" s="9">
        <v>2</v>
      </c>
      <c r="AP130" s="11">
        <v>0</v>
      </c>
      <c r="AQ130" s="8">
        <v>0</v>
      </c>
      <c r="AR130" s="10">
        <v>0</v>
      </c>
      <c r="AS130" s="11">
        <v>0</v>
      </c>
      <c r="AT130" s="11">
        <v>0</v>
      </c>
      <c r="AU130" s="12">
        <v>0</v>
      </c>
      <c r="AV130" s="12">
        <v>0</v>
      </c>
      <c r="AW130" s="11">
        <v>0</v>
      </c>
      <c r="AX130" s="11">
        <v>0</v>
      </c>
      <c r="AY130" s="11">
        <v>0</v>
      </c>
      <c r="AZ130" s="11">
        <v>0</v>
      </c>
      <c r="BA130" s="11">
        <v>0</v>
      </c>
      <c r="BB130" s="11">
        <v>0</v>
      </c>
      <c r="BC130" s="12">
        <v>0</v>
      </c>
      <c r="BD130" s="11">
        <v>0</v>
      </c>
      <c r="BE130" s="11">
        <v>0</v>
      </c>
      <c r="BF130" s="11">
        <v>5</v>
      </c>
      <c r="BG130" s="11">
        <v>0</v>
      </c>
      <c r="BH130" s="11">
        <v>0</v>
      </c>
    </row>
    <row r="131" spans="1:60" x14ac:dyDescent="0.2">
      <c r="C131" s="3">
        <v>0</v>
      </c>
      <c r="D131" s="3">
        <v>0</v>
      </c>
      <c r="E131" s="3">
        <v>13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5">
        <v>0</v>
      </c>
      <c r="W131" s="4">
        <v>0</v>
      </c>
      <c r="X131" s="6">
        <v>0</v>
      </c>
      <c r="Y131" s="6">
        <v>0</v>
      </c>
      <c r="Z131" s="6">
        <v>0</v>
      </c>
      <c r="AA131" s="7">
        <v>0</v>
      </c>
      <c r="AB131" s="5">
        <v>11</v>
      </c>
      <c r="AC131" s="4">
        <v>0</v>
      </c>
      <c r="AD131" s="4">
        <v>0</v>
      </c>
      <c r="AE131" s="6">
        <v>0</v>
      </c>
      <c r="AF131" s="5">
        <v>2</v>
      </c>
      <c r="AG131" s="5">
        <v>0</v>
      </c>
      <c r="AH131" s="7">
        <v>0</v>
      </c>
      <c r="AI131" s="8">
        <v>71</v>
      </c>
      <c r="AJ131" s="8">
        <v>0</v>
      </c>
      <c r="AK131" s="9">
        <v>2</v>
      </c>
      <c r="AL131" s="9">
        <v>0</v>
      </c>
      <c r="AM131" s="9">
        <v>0</v>
      </c>
      <c r="AN131" s="8">
        <v>0</v>
      </c>
      <c r="AO131" s="9">
        <v>0</v>
      </c>
      <c r="AP131" s="11">
        <v>0</v>
      </c>
      <c r="AQ131" s="8">
        <v>0</v>
      </c>
      <c r="AR131" s="10">
        <v>0</v>
      </c>
      <c r="AS131" s="11">
        <v>0</v>
      </c>
      <c r="AT131" s="11">
        <v>0</v>
      </c>
      <c r="AU131" s="12">
        <v>0</v>
      </c>
      <c r="AV131" s="12">
        <v>0</v>
      </c>
      <c r="AW131" s="11">
        <v>0</v>
      </c>
      <c r="AX131" s="11">
        <v>0</v>
      </c>
      <c r="AY131" s="11">
        <v>0</v>
      </c>
      <c r="AZ131" s="11">
        <v>0</v>
      </c>
      <c r="BA131" s="11">
        <v>0</v>
      </c>
      <c r="BB131" s="11">
        <v>0</v>
      </c>
      <c r="BC131" s="12">
        <v>0</v>
      </c>
      <c r="BD131" s="11">
        <v>0</v>
      </c>
      <c r="BE131" s="11">
        <v>0</v>
      </c>
      <c r="BF131" s="11">
        <v>1</v>
      </c>
      <c r="BG131" s="11">
        <v>0</v>
      </c>
      <c r="BH131" s="11">
        <v>0</v>
      </c>
    </row>
    <row r="132" spans="1:60" x14ac:dyDescent="0.2">
      <c r="C132" s="3">
        <v>0</v>
      </c>
      <c r="D132" s="3">
        <v>0</v>
      </c>
      <c r="E132" s="3">
        <v>6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4">
        <v>0</v>
      </c>
      <c r="R132" s="4">
        <v>0</v>
      </c>
      <c r="S132" s="4">
        <v>0</v>
      </c>
      <c r="T132" s="4">
        <v>1</v>
      </c>
      <c r="U132" s="4">
        <v>0</v>
      </c>
      <c r="V132" s="5">
        <v>0</v>
      </c>
      <c r="W132" s="4">
        <v>0</v>
      </c>
      <c r="X132" s="6">
        <v>0</v>
      </c>
      <c r="Y132" s="6">
        <v>0</v>
      </c>
      <c r="Z132" s="6">
        <v>0</v>
      </c>
      <c r="AA132" s="7">
        <v>0</v>
      </c>
      <c r="AB132" s="5">
        <v>0</v>
      </c>
      <c r="AC132" s="4">
        <v>0</v>
      </c>
      <c r="AD132" s="4">
        <v>0</v>
      </c>
      <c r="AE132" s="6">
        <v>0</v>
      </c>
      <c r="AF132" s="5">
        <v>15</v>
      </c>
      <c r="AG132" s="5">
        <v>0</v>
      </c>
      <c r="AH132" s="7">
        <v>0</v>
      </c>
      <c r="AI132" s="8">
        <v>4</v>
      </c>
      <c r="AJ132" s="8">
        <v>0</v>
      </c>
      <c r="AK132" s="9">
        <v>4</v>
      </c>
      <c r="AL132" s="9">
        <v>0</v>
      </c>
      <c r="AM132" s="9">
        <v>60</v>
      </c>
      <c r="AN132" s="8">
        <v>0</v>
      </c>
      <c r="AO132" s="9">
        <v>0</v>
      </c>
      <c r="AP132" s="11">
        <v>0</v>
      </c>
      <c r="AQ132" s="8">
        <v>1</v>
      </c>
      <c r="AR132" s="10">
        <v>0</v>
      </c>
      <c r="AS132" s="11">
        <v>0</v>
      </c>
      <c r="AT132" s="11">
        <v>0</v>
      </c>
      <c r="AU132" s="12">
        <v>0</v>
      </c>
      <c r="AV132" s="12">
        <v>6</v>
      </c>
      <c r="AW132" s="11">
        <v>0</v>
      </c>
      <c r="AX132" s="11">
        <v>0</v>
      </c>
      <c r="AY132" s="11">
        <v>0</v>
      </c>
      <c r="AZ132" s="11">
        <v>0</v>
      </c>
      <c r="BA132" s="11">
        <v>3</v>
      </c>
      <c r="BB132" s="11">
        <v>0</v>
      </c>
      <c r="BC132" s="12">
        <v>0</v>
      </c>
      <c r="BD132" s="11">
        <v>0</v>
      </c>
      <c r="BE132" s="11">
        <v>0</v>
      </c>
      <c r="BF132" s="11">
        <v>0</v>
      </c>
      <c r="BG132" s="11">
        <v>0</v>
      </c>
      <c r="BH132" s="11">
        <v>0</v>
      </c>
    </row>
    <row r="133" spans="1:60" x14ac:dyDescent="0.2">
      <c r="C133" s="3">
        <v>0</v>
      </c>
      <c r="D133" s="3">
        <v>0</v>
      </c>
      <c r="E133" s="3">
        <v>11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5">
        <v>0</v>
      </c>
      <c r="W133" s="4">
        <v>0</v>
      </c>
      <c r="X133" s="6">
        <v>0</v>
      </c>
      <c r="Y133" s="6">
        <v>0</v>
      </c>
      <c r="Z133" s="6">
        <v>0</v>
      </c>
      <c r="AA133" s="7">
        <v>0</v>
      </c>
      <c r="AB133" s="5">
        <v>6</v>
      </c>
      <c r="AC133" s="4">
        <v>0</v>
      </c>
      <c r="AD133" s="4">
        <v>0</v>
      </c>
      <c r="AE133" s="6">
        <v>0</v>
      </c>
      <c r="AF133" s="5">
        <v>22</v>
      </c>
      <c r="AG133" s="5">
        <v>0</v>
      </c>
      <c r="AH133" s="7">
        <v>0</v>
      </c>
      <c r="AI133" s="8">
        <v>58</v>
      </c>
      <c r="AJ133" s="8">
        <v>0</v>
      </c>
      <c r="AK133" s="9">
        <v>0</v>
      </c>
      <c r="AL133" s="9">
        <v>0</v>
      </c>
      <c r="AM133" s="9">
        <v>1</v>
      </c>
      <c r="AN133" s="8">
        <v>0</v>
      </c>
      <c r="AO133" s="9">
        <v>0</v>
      </c>
      <c r="AP133" s="11">
        <v>0</v>
      </c>
      <c r="AQ133" s="8">
        <v>0</v>
      </c>
      <c r="AR133" s="10">
        <v>0</v>
      </c>
      <c r="AS133" s="11">
        <v>0</v>
      </c>
      <c r="AT133" s="11">
        <v>0</v>
      </c>
      <c r="AU133" s="12">
        <v>0</v>
      </c>
      <c r="AV133" s="12">
        <v>0</v>
      </c>
      <c r="AW133" s="11">
        <v>0</v>
      </c>
      <c r="AX133" s="11">
        <v>0</v>
      </c>
      <c r="AY133" s="11">
        <v>0</v>
      </c>
      <c r="AZ133" s="11">
        <v>0</v>
      </c>
      <c r="BA133" s="11">
        <v>0</v>
      </c>
      <c r="BB133" s="11">
        <v>0</v>
      </c>
      <c r="BC133" s="12">
        <v>0</v>
      </c>
      <c r="BD133" s="11">
        <v>0</v>
      </c>
      <c r="BE133" s="11">
        <v>2</v>
      </c>
      <c r="BF133" s="11">
        <v>0</v>
      </c>
      <c r="BG133" s="11">
        <v>0</v>
      </c>
      <c r="BH133" s="11">
        <v>0</v>
      </c>
    </row>
    <row r="134" spans="1:60" x14ac:dyDescent="0.2">
      <c r="C134" s="3">
        <v>0</v>
      </c>
      <c r="D134" s="3">
        <v>0</v>
      </c>
      <c r="E134" s="3">
        <v>18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5">
        <v>0</v>
      </c>
      <c r="W134" s="4">
        <v>3</v>
      </c>
      <c r="X134" s="6">
        <v>0</v>
      </c>
      <c r="Y134" s="6">
        <v>0</v>
      </c>
      <c r="Z134" s="6">
        <v>0</v>
      </c>
      <c r="AA134" s="7">
        <v>0</v>
      </c>
      <c r="AB134" s="5">
        <v>1</v>
      </c>
      <c r="AC134" s="4">
        <v>0</v>
      </c>
      <c r="AD134" s="4">
        <v>0</v>
      </c>
      <c r="AE134" s="6">
        <v>0</v>
      </c>
      <c r="AF134" s="5">
        <v>41</v>
      </c>
      <c r="AG134" s="5">
        <v>0</v>
      </c>
      <c r="AH134" s="7">
        <v>0</v>
      </c>
      <c r="AI134" s="8">
        <v>11</v>
      </c>
      <c r="AJ134" s="8">
        <v>0</v>
      </c>
      <c r="AK134" s="9">
        <v>2</v>
      </c>
      <c r="AL134" s="9">
        <v>0</v>
      </c>
      <c r="AM134" s="9">
        <v>17</v>
      </c>
      <c r="AN134" s="8">
        <v>0</v>
      </c>
      <c r="AO134" s="9">
        <v>0</v>
      </c>
      <c r="AP134" s="11">
        <v>0</v>
      </c>
      <c r="AQ134" s="8">
        <v>0</v>
      </c>
      <c r="AR134" s="10">
        <v>0</v>
      </c>
      <c r="AS134" s="11">
        <v>0</v>
      </c>
      <c r="AT134" s="11">
        <v>0</v>
      </c>
      <c r="AU134" s="12">
        <v>0</v>
      </c>
      <c r="AV134" s="12">
        <v>1</v>
      </c>
      <c r="AW134" s="11">
        <v>0</v>
      </c>
      <c r="AX134" s="11">
        <v>0</v>
      </c>
      <c r="AY134" s="11">
        <v>0</v>
      </c>
      <c r="AZ134" s="11">
        <v>0</v>
      </c>
      <c r="BA134" s="11">
        <v>2</v>
      </c>
      <c r="BB134" s="11">
        <v>0</v>
      </c>
      <c r="BC134" s="12">
        <v>0</v>
      </c>
      <c r="BD134" s="11">
        <v>0</v>
      </c>
      <c r="BE134" s="11">
        <v>0</v>
      </c>
      <c r="BF134" s="11">
        <v>0</v>
      </c>
      <c r="BG134" s="11">
        <v>0</v>
      </c>
      <c r="BH134" s="11">
        <v>0</v>
      </c>
    </row>
    <row r="135" spans="1:60" x14ac:dyDescent="0.2">
      <c r="C135" s="3">
        <v>0</v>
      </c>
      <c r="D135" s="3">
        <v>0</v>
      </c>
      <c r="E135" s="3">
        <v>5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5">
        <v>0</v>
      </c>
      <c r="W135" s="4">
        <v>0</v>
      </c>
      <c r="X135" s="6">
        <v>0</v>
      </c>
      <c r="Y135" s="6">
        <v>0</v>
      </c>
      <c r="Z135" s="6">
        <v>0</v>
      </c>
      <c r="AA135" s="7">
        <v>0</v>
      </c>
      <c r="AB135" s="5">
        <v>0</v>
      </c>
      <c r="AC135" s="4">
        <v>1</v>
      </c>
      <c r="AD135" s="4">
        <v>0</v>
      </c>
      <c r="AE135" s="6">
        <v>0</v>
      </c>
      <c r="AF135" s="5">
        <v>20</v>
      </c>
      <c r="AG135" s="5">
        <v>0</v>
      </c>
      <c r="AH135" s="7">
        <v>0</v>
      </c>
      <c r="AI135" s="8">
        <v>49</v>
      </c>
      <c r="AJ135" s="8">
        <v>0</v>
      </c>
      <c r="AK135" s="9">
        <v>0</v>
      </c>
      <c r="AL135" s="9">
        <v>0</v>
      </c>
      <c r="AM135" s="9">
        <v>18</v>
      </c>
      <c r="AN135" s="8">
        <v>0</v>
      </c>
      <c r="AO135" s="9">
        <v>0</v>
      </c>
      <c r="AP135" s="11">
        <v>0</v>
      </c>
      <c r="AQ135" s="8">
        <v>0</v>
      </c>
      <c r="AR135" s="10">
        <v>0</v>
      </c>
      <c r="AS135" s="11">
        <v>0</v>
      </c>
      <c r="AT135" s="11">
        <v>0</v>
      </c>
      <c r="AU135" s="12">
        <v>0</v>
      </c>
      <c r="AV135" s="12">
        <v>0</v>
      </c>
      <c r="AW135" s="11">
        <v>0</v>
      </c>
      <c r="AX135" s="11">
        <v>0</v>
      </c>
      <c r="AY135" s="11">
        <v>0</v>
      </c>
      <c r="AZ135" s="11">
        <v>0</v>
      </c>
      <c r="BA135" s="11">
        <v>0</v>
      </c>
      <c r="BB135" s="11">
        <v>0</v>
      </c>
      <c r="BC135" s="12">
        <v>0</v>
      </c>
      <c r="BD135" s="11">
        <v>0</v>
      </c>
      <c r="BE135" s="11">
        <v>0</v>
      </c>
      <c r="BF135" s="11">
        <v>7</v>
      </c>
      <c r="BG135" s="11">
        <v>0</v>
      </c>
      <c r="BH135" s="11">
        <v>0</v>
      </c>
    </row>
    <row r="136" spans="1:60" x14ac:dyDescent="0.2">
      <c r="C136" s="3">
        <v>0</v>
      </c>
      <c r="D136" s="3">
        <v>0</v>
      </c>
      <c r="E136" s="3">
        <v>4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5">
        <v>0</v>
      </c>
      <c r="W136" s="4">
        <v>0</v>
      </c>
      <c r="X136" s="6">
        <v>0</v>
      </c>
      <c r="Y136" s="6">
        <v>0</v>
      </c>
      <c r="Z136" s="6">
        <v>0</v>
      </c>
      <c r="AA136" s="7">
        <v>0</v>
      </c>
      <c r="AB136" s="5">
        <v>2</v>
      </c>
      <c r="AC136" s="4">
        <v>1</v>
      </c>
      <c r="AD136" s="4">
        <v>0</v>
      </c>
      <c r="AE136" s="6">
        <v>0</v>
      </c>
      <c r="AF136" s="5">
        <v>28</v>
      </c>
      <c r="AG136" s="5">
        <v>0</v>
      </c>
      <c r="AH136" s="7">
        <v>0</v>
      </c>
      <c r="AI136" s="8">
        <v>41</v>
      </c>
      <c r="AJ136" s="8">
        <v>0</v>
      </c>
      <c r="AK136" s="9">
        <v>0</v>
      </c>
      <c r="AL136" s="9">
        <v>0</v>
      </c>
      <c r="AM136" s="9">
        <v>18</v>
      </c>
      <c r="AN136" s="8">
        <v>0</v>
      </c>
      <c r="AO136" s="9">
        <v>0</v>
      </c>
      <c r="AP136" s="11">
        <v>0</v>
      </c>
      <c r="AQ136" s="8">
        <v>0</v>
      </c>
      <c r="AR136" s="10">
        <v>1</v>
      </c>
      <c r="AS136" s="11">
        <v>0</v>
      </c>
      <c r="AT136" s="11">
        <v>0</v>
      </c>
      <c r="AU136" s="12">
        <v>0</v>
      </c>
      <c r="AV136" s="12">
        <v>0</v>
      </c>
      <c r="AW136" s="11">
        <v>0</v>
      </c>
      <c r="AX136" s="11">
        <v>0</v>
      </c>
      <c r="AY136" s="11">
        <v>0</v>
      </c>
      <c r="AZ136" s="11">
        <v>0</v>
      </c>
      <c r="BA136" s="11">
        <v>0</v>
      </c>
      <c r="BB136" s="11">
        <v>0</v>
      </c>
      <c r="BC136" s="12">
        <v>0</v>
      </c>
      <c r="BD136" s="11">
        <v>0</v>
      </c>
      <c r="BE136" s="11">
        <v>0</v>
      </c>
      <c r="BF136" s="11">
        <v>5</v>
      </c>
      <c r="BG136" s="11">
        <v>0</v>
      </c>
      <c r="BH136" s="11">
        <v>0</v>
      </c>
    </row>
    <row r="137" spans="1:60" x14ac:dyDescent="0.2"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5">
        <v>0</v>
      </c>
      <c r="W137" s="4">
        <v>0</v>
      </c>
      <c r="X137" s="6">
        <v>0</v>
      </c>
      <c r="Y137" s="6">
        <v>0</v>
      </c>
      <c r="Z137" s="6">
        <v>0</v>
      </c>
      <c r="AA137" s="7">
        <v>0</v>
      </c>
      <c r="AB137" s="5">
        <v>0</v>
      </c>
      <c r="AC137" s="4">
        <v>0</v>
      </c>
      <c r="AD137" s="4">
        <v>0</v>
      </c>
      <c r="AE137" s="6">
        <v>0</v>
      </c>
      <c r="AF137" s="5">
        <v>9</v>
      </c>
      <c r="AG137" s="5">
        <v>0</v>
      </c>
      <c r="AH137" s="7">
        <v>0</v>
      </c>
      <c r="AI137" s="8">
        <v>30</v>
      </c>
      <c r="AJ137" s="8">
        <v>0</v>
      </c>
      <c r="AK137" s="9">
        <v>0</v>
      </c>
      <c r="AL137" s="9">
        <v>0</v>
      </c>
      <c r="AM137" s="9">
        <v>43</v>
      </c>
      <c r="AN137" s="8">
        <v>0</v>
      </c>
      <c r="AO137" s="9">
        <v>0</v>
      </c>
      <c r="AP137" s="11">
        <v>0</v>
      </c>
      <c r="AQ137" s="8">
        <v>0</v>
      </c>
      <c r="AR137" s="10">
        <v>0</v>
      </c>
      <c r="AS137" s="11">
        <v>0</v>
      </c>
      <c r="AT137" s="11">
        <v>0</v>
      </c>
      <c r="AU137" s="12">
        <v>0</v>
      </c>
      <c r="AV137" s="12">
        <v>0</v>
      </c>
      <c r="AW137" s="11">
        <v>0</v>
      </c>
      <c r="AX137" s="11">
        <v>0</v>
      </c>
      <c r="AY137" s="11">
        <v>0</v>
      </c>
      <c r="AZ137" s="11">
        <v>0</v>
      </c>
      <c r="BA137" s="11">
        <v>0</v>
      </c>
      <c r="BB137" s="11">
        <v>0</v>
      </c>
      <c r="BC137" s="12">
        <v>0</v>
      </c>
      <c r="BD137" s="11">
        <v>0</v>
      </c>
      <c r="BE137" s="11">
        <v>0</v>
      </c>
      <c r="BF137" s="11">
        <v>18</v>
      </c>
      <c r="BG137" s="11">
        <v>0</v>
      </c>
      <c r="BH137" s="11">
        <v>0</v>
      </c>
    </row>
    <row r="138" spans="1:60" x14ac:dyDescent="0.2"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4">
        <v>1</v>
      </c>
      <c r="R138" s="4">
        <v>0</v>
      </c>
      <c r="S138" s="4">
        <v>0</v>
      </c>
      <c r="T138" s="4">
        <v>0</v>
      </c>
      <c r="U138" s="4">
        <v>1</v>
      </c>
      <c r="V138" s="5">
        <v>0</v>
      </c>
      <c r="W138" s="4">
        <v>0</v>
      </c>
      <c r="X138" s="6">
        <v>0</v>
      </c>
      <c r="Y138" s="6">
        <v>0</v>
      </c>
      <c r="Z138" s="6">
        <v>0</v>
      </c>
      <c r="AA138" s="7">
        <v>0</v>
      </c>
      <c r="AB138" s="5">
        <v>4</v>
      </c>
      <c r="AC138" s="4">
        <v>0</v>
      </c>
      <c r="AD138" s="4">
        <v>0</v>
      </c>
      <c r="AE138" s="6">
        <v>0</v>
      </c>
      <c r="AF138" s="5">
        <v>26</v>
      </c>
      <c r="AG138" s="5">
        <v>0</v>
      </c>
      <c r="AH138" s="7">
        <v>0</v>
      </c>
      <c r="AI138" s="8">
        <v>27</v>
      </c>
      <c r="AJ138" s="8">
        <v>0</v>
      </c>
      <c r="AK138" s="9">
        <v>0</v>
      </c>
      <c r="AL138" s="9">
        <v>0</v>
      </c>
      <c r="AM138" s="9">
        <v>39</v>
      </c>
      <c r="AN138" s="8">
        <v>0</v>
      </c>
      <c r="AO138" s="9">
        <v>0</v>
      </c>
      <c r="AP138" s="11">
        <v>0</v>
      </c>
      <c r="AQ138" s="8">
        <v>0</v>
      </c>
      <c r="AR138" s="10">
        <v>0</v>
      </c>
      <c r="AS138" s="11">
        <v>0</v>
      </c>
      <c r="AT138" s="11">
        <v>0</v>
      </c>
      <c r="AU138" s="12">
        <v>0</v>
      </c>
      <c r="AV138" s="12">
        <v>0</v>
      </c>
      <c r="AW138" s="11">
        <v>0</v>
      </c>
      <c r="AX138" s="11">
        <v>0</v>
      </c>
      <c r="AY138" s="11">
        <v>0</v>
      </c>
      <c r="AZ138" s="11">
        <v>0</v>
      </c>
      <c r="BA138" s="11">
        <v>0</v>
      </c>
      <c r="BB138" s="11">
        <v>0</v>
      </c>
      <c r="BC138" s="12">
        <v>0</v>
      </c>
      <c r="BD138" s="11">
        <v>0</v>
      </c>
      <c r="BE138" s="11">
        <v>0</v>
      </c>
      <c r="BF138" s="11">
        <v>2</v>
      </c>
      <c r="BG138" s="11">
        <v>0</v>
      </c>
      <c r="BH138" s="11">
        <v>0</v>
      </c>
    </row>
    <row r="139" spans="1:60" x14ac:dyDescent="0.2">
      <c r="C139" s="3">
        <v>0</v>
      </c>
      <c r="D139" s="3">
        <v>0</v>
      </c>
      <c r="E139" s="3">
        <v>4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4">
        <v>0</v>
      </c>
      <c r="R139" s="4">
        <v>0</v>
      </c>
      <c r="S139" s="4">
        <v>0</v>
      </c>
      <c r="T139" s="4">
        <v>1</v>
      </c>
      <c r="U139" s="4">
        <v>0</v>
      </c>
      <c r="V139" s="5">
        <v>0</v>
      </c>
      <c r="W139" s="4">
        <v>0</v>
      </c>
      <c r="X139" s="6">
        <v>0</v>
      </c>
      <c r="Y139" s="6">
        <v>0</v>
      </c>
      <c r="Z139" s="6">
        <v>0</v>
      </c>
      <c r="AA139" s="7">
        <v>0</v>
      </c>
      <c r="AB139" s="5">
        <v>30</v>
      </c>
      <c r="AC139" s="4">
        <v>0</v>
      </c>
      <c r="AD139" s="4">
        <v>0</v>
      </c>
      <c r="AE139" s="6">
        <v>0</v>
      </c>
      <c r="AF139" s="5">
        <v>9</v>
      </c>
      <c r="AG139" s="5">
        <v>0</v>
      </c>
      <c r="AH139" s="7">
        <v>0</v>
      </c>
      <c r="AI139" s="8">
        <v>46</v>
      </c>
      <c r="AJ139" s="8">
        <v>0</v>
      </c>
      <c r="AK139" s="9">
        <v>0</v>
      </c>
      <c r="AL139" s="9">
        <v>0</v>
      </c>
      <c r="AM139" s="9">
        <v>7</v>
      </c>
      <c r="AN139" s="8">
        <v>0</v>
      </c>
      <c r="AO139" s="9">
        <v>0</v>
      </c>
      <c r="AP139" s="11">
        <v>0</v>
      </c>
      <c r="AQ139" s="8">
        <v>0</v>
      </c>
      <c r="AR139" s="10">
        <v>0</v>
      </c>
      <c r="AS139" s="11">
        <v>0</v>
      </c>
      <c r="AT139" s="11">
        <v>0</v>
      </c>
      <c r="AU139" s="12">
        <v>0</v>
      </c>
      <c r="AV139" s="12">
        <v>0</v>
      </c>
      <c r="AW139" s="11">
        <v>0</v>
      </c>
      <c r="AX139" s="11">
        <v>0</v>
      </c>
      <c r="AY139" s="11">
        <v>0</v>
      </c>
      <c r="AZ139" s="11">
        <v>0</v>
      </c>
      <c r="BA139" s="11">
        <v>0</v>
      </c>
      <c r="BB139" s="11">
        <v>0</v>
      </c>
      <c r="BC139" s="12">
        <v>0</v>
      </c>
      <c r="BD139" s="11">
        <v>0</v>
      </c>
      <c r="BE139" s="11">
        <v>0</v>
      </c>
      <c r="BF139" s="11">
        <v>3</v>
      </c>
      <c r="BG139" s="11">
        <v>0</v>
      </c>
      <c r="BH139" s="11">
        <v>0</v>
      </c>
    </row>
    <row r="140" spans="1:60" x14ac:dyDescent="0.2">
      <c r="C140">
        <f t="shared" ref="C140:AH140" si="0">SUM(C2:C139)</f>
        <v>81</v>
      </c>
      <c r="D140">
        <f t="shared" si="0"/>
        <v>1</v>
      </c>
      <c r="E140">
        <f t="shared" si="0"/>
        <v>891</v>
      </c>
      <c r="F140">
        <f t="shared" si="0"/>
        <v>34</v>
      </c>
      <c r="G140">
        <f t="shared" si="0"/>
        <v>7</v>
      </c>
      <c r="H140">
        <f t="shared" si="0"/>
        <v>68</v>
      </c>
      <c r="I140">
        <f t="shared" si="0"/>
        <v>1</v>
      </c>
      <c r="J140">
        <f t="shared" si="0"/>
        <v>2</v>
      </c>
      <c r="K140">
        <f t="shared" si="0"/>
        <v>123</v>
      </c>
      <c r="L140">
        <f t="shared" si="0"/>
        <v>124</v>
      </c>
      <c r="M140">
        <f t="shared" si="0"/>
        <v>789</v>
      </c>
      <c r="N140">
        <f t="shared" si="0"/>
        <v>1</v>
      </c>
      <c r="O140">
        <f t="shared" si="0"/>
        <v>2</v>
      </c>
      <c r="P140">
        <f t="shared" si="0"/>
        <v>61</v>
      </c>
      <c r="Q140" s="4">
        <f t="shared" si="0"/>
        <v>2</v>
      </c>
      <c r="R140" s="4">
        <f t="shared" si="0"/>
        <v>3</v>
      </c>
      <c r="S140" s="4">
        <f t="shared" si="0"/>
        <v>22</v>
      </c>
      <c r="T140" s="4">
        <f t="shared" si="0"/>
        <v>90</v>
      </c>
      <c r="U140" s="4">
        <f t="shared" si="0"/>
        <v>173</v>
      </c>
      <c r="V140" s="5">
        <f t="shared" si="0"/>
        <v>11</v>
      </c>
      <c r="W140" s="4">
        <f t="shared" si="0"/>
        <v>7</v>
      </c>
      <c r="X140" s="6">
        <f t="shared" si="0"/>
        <v>371</v>
      </c>
      <c r="Y140" s="6">
        <f t="shared" si="0"/>
        <v>1</v>
      </c>
      <c r="Z140" s="6">
        <f t="shared" si="0"/>
        <v>210</v>
      </c>
      <c r="AA140" s="7">
        <f t="shared" si="0"/>
        <v>25</v>
      </c>
      <c r="AB140" s="5">
        <f t="shared" si="0"/>
        <v>437</v>
      </c>
      <c r="AC140" s="4">
        <f t="shared" si="0"/>
        <v>20</v>
      </c>
      <c r="AD140" s="4">
        <f t="shared" si="0"/>
        <v>63</v>
      </c>
      <c r="AE140" s="6">
        <f t="shared" si="0"/>
        <v>126</v>
      </c>
      <c r="AF140" s="5">
        <f t="shared" si="0"/>
        <v>857</v>
      </c>
      <c r="AG140" s="5">
        <f t="shared" si="0"/>
        <v>19</v>
      </c>
      <c r="AH140" s="7">
        <f t="shared" si="0"/>
        <v>522</v>
      </c>
      <c r="AI140" s="8">
        <f t="shared" ref="AI140:BH140" si="1">SUM(AI2:AI139)</f>
        <v>3007</v>
      </c>
      <c r="AJ140" s="8">
        <f t="shared" si="1"/>
        <v>33</v>
      </c>
      <c r="AK140" s="9">
        <f t="shared" si="1"/>
        <v>45</v>
      </c>
      <c r="AL140" s="9">
        <f t="shared" si="1"/>
        <v>75</v>
      </c>
      <c r="AM140" s="9">
        <f t="shared" si="1"/>
        <v>954</v>
      </c>
      <c r="AN140" s="8">
        <f t="shared" si="1"/>
        <v>1</v>
      </c>
      <c r="AO140" s="9">
        <f t="shared" si="1"/>
        <v>397</v>
      </c>
      <c r="AP140" s="11">
        <f t="shared" si="1"/>
        <v>1</v>
      </c>
      <c r="AQ140" s="8">
        <f t="shared" si="1"/>
        <v>18</v>
      </c>
      <c r="AR140" s="10">
        <f t="shared" si="1"/>
        <v>10</v>
      </c>
      <c r="AS140" s="11">
        <f t="shared" si="1"/>
        <v>147</v>
      </c>
      <c r="AT140" s="11">
        <f t="shared" si="1"/>
        <v>116</v>
      </c>
      <c r="AU140" s="12">
        <f t="shared" si="1"/>
        <v>124</v>
      </c>
      <c r="AV140" s="12">
        <f t="shared" si="1"/>
        <v>717</v>
      </c>
      <c r="AW140" s="11">
        <f t="shared" si="1"/>
        <v>267</v>
      </c>
      <c r="AX140" s="11">
        <f t="shared" si="1"/>
        <v>252</v>
      </c>
      <c r="AY140" s="11">
        <f t="shared" si="1"/>
        <v>5</v>
      </c>
      <c r="AZ140" s="11">
        <f t="shared" si="1"/>
        <v>200</v>
      </c>
      <c r="BA140" s="11">
        <f t="shared" si="1"/>
        <v>628</v>
      </c>
      <c r="BB140" s="11">
        <f t="shared" si="1"/>
        <v>30</v>
      </c>
      <c r="BC140" s="12">
        <f t="shared" si="1"/>
        <v>1</v>
      </c>
      <c r="BD140" s="11">
        <f t="shared" si="1"/>
        <v>1</v>
      </c>
      <c r="BE140" s="11">
        <f t="shared" si="1"/>
        <v>1153</v>
      </c>
      <c r="BF140" s="11">
        <f t="shared" si="1"/>
        <v>435</v>
      </c>
      <c r="BG140" s="11">
        <f t="shared" si="1"/>
        <v>2</v>
      </c>
      <c r="BH140" s="11">
        <f t="shared" si="1"/>
        <v>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744FC-2EC1-DC49-A03A-41D89EB27527}">
  <dimension ref="A1:K129"/>
  <sheetViews>
    <sheetView workbookViewId="0">
      <selection activeCell="A2" sqref="A2:K129"/>
    </sheetView>
  </sheetViews>
  <sheetFormatPr baseColWidth="10" defaultRowHeight="16" x14ac:dyDescent="0.2"/>
  <sheetData>
    <row r="1" spans="1:11" x14ac:dyDescent="0.2">
      <c r="A1" s="1" t="s">
        <v>78</v>
      </c>
      <c r="B1" s="1" t="s">
        <v>79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29</v>
      </c>
      <c r="I1" s="1" t="s">
        <v>63</v>
      </c>
      <c r="J1" s="1" t="s">
        <v>64</v>
      </c>
      <c r="K1" s="1" t="s">
        <v>65</v>
      </c>
    </row>
    <row r="2" spans="1:11" x14ac:dyDescent="0.2">
      <c r="A2" t="s">
        <v>66</v>
      </c>
      <c r="B2" t="s">
        <v>67</v>
      </c>
      <c r="C2">
        <v>28</v>
      </c>
      <c r="D2">
        <v>3</v>
      </c>
      <c r="E2">
        <v>0</v>
      </c>
      <c r="F2">
        <v>0</v>
      </c>
      <c r="G2">
        <v>4</v>
      </c>
      <c r="H2">
        <v>2</v>
      </c>
      <c r="I2">
        <v>0</v>
      </c>
      <c r="J2">
        <v>0</v>
      </c>
      <c r="K2">
        <v>63</v>
      </c>
    </row>
    <row r="3" spans="1:11" x14ac:dyDescent="0.2">
      <c r="A3" t="s">
        <v>66</v>
      </c>
      <c r="B3" t="s">
        <v>67</v>
      </c>
      <c r="C3">
        <v>40</v>
      </c>
      <c r="D3">
        <v>1</v>
      </c>
      <c r="E3">
        <v>0</v>
      </c>
      <c r="F3">
        <v>0</v>
      </c>
      <c r="G3">
        <v>1</v>
      </c>
      <c r="H3">
        <v>5</v>
      </c>
      <c r="I3">
        <v>0</v>
      </c>
      <c r="J3">
        <v>2</v>
      </c>
      <c r="K3">
        <v>51</v>
      </c>
    </row>
    <row r="4" spans="1:11" x14ac:dyDescent="0.2">
      <c r="A4" t="s">
        <v>66</v>
      </c>
      <c r="B4" t="s">
        <v>67</v>
      </c>
      <c r="C4">
        <v>26</v>
      </c>
      <c r="D4">
        <v>6</v>
      </c>
      <c r="E4">
        <v>0</v>
      </c>
      <c r="F4">
        <v>13</v>
      </c>
      <c r="G4">
        <v>4</v>
      </c>
      <c r="H4">
        <v>10</v>
      </c>
      <c r="I4">
        <v>0</v>
      </c>
      <c r="J4">
        <v>0</v>
      </c>
      <c r="K4">
        <v>41</v>
      </c>
    </row>
    <row r="5" spans="1:11" x14ac:dyDescent="0.2">
      <c r="A5" t="s">
        <v>66</v>
      </c>
      <c r="B5" t="s">
        <v>67</v>
      </c>
      <c r="C5">
        <v>24</v>
      </c>
      <c r="D5">
        <v>4</v>
      </c>
      <c r="E5">
        <v>0</v>
      </c>
      <c r="F5">
        <v>9</v>
      </c>
      <c r="G5">
        <v>6</v>
      </c>
      <c r="H5">
        <v>6</v>
      </c>
      <c r="I5">
        <v>0</v>
      </c>
      <c r="J5">
        <v>0</v>
      </c>
      <c r="K5">
        <v>50</v>
      </c>
    </row>
    <row r="6" spans="1:11" x14ac:dyDescent="0.2">
      <c r="A6" t="s">
        <v>66</v>
      </c>
      <c r="B6" t="s">
        <v>67</v>
      </c>
      <c r="C6">
        <v>11</v>
      </c>
      <c r="D6">
        <v>16</v>
      </c>
      <c r="E6">
        <v>0</v>
      </c>
      <c r="F6">
        <v>1</v>
      </c>
      <c r="G6">
        <v>5</v>
      </c>
      <c r="H6">
        <v>6</v>
      </c>
      <c r="I6">
        <v>0</v>
      </c>
      <c r="J6">
        <v>0</v>
      </c>
      <c r="K6">
        <v>61</v>
      </c>
    </row>
    <row r="7" spans="1:11" x14ac:dyDescent="0.2">
      <c r="A7" t="s">
        <v>66</v>
      </c>
      <c r="B7" t="s">
        <v>67</v>
      </c>
      <c r="C7">
        <v>56</v>
      </c>
      <c r="D7">
        <v>1</v>
      </c>
      <c r="E7">
        <v>0</v>
      </c>
      <c r="F7">
        <v>0</v>
      </c>
      <c r="G7">
        <v>1</v>
      </c>
      <c r="H7">
        <v>2</v>
      </c>
      <c r="I7">
        <v>0</v>
      </c>
      <c r="J7">
        <v>0</v>
      </c>
      <c r="K7">
        <v>40</v>
      </c>
    </row>
    <row r="8" spans="1:11" x14ac:dyDescent="0.2">
      <c r="A8" t="s">
        <v>66</v>
      </c>
      <c r="B8" t="s">
        <v>67</v>
      </c>
      <c r="C8">
        <v>15</v>
      </c>
      <c r="D8">
        <v>17</v>
      </c>
      <c r="E8">
        <v>0</v>
      </c>
      <c r="F8">
        <v>0</v>
      </c>
      <c r="G8">
        <v>7</v>
      </c>
      <c r="H8">
        <v>9</v>
      </c>
      <c r="I8">
        <v>0</v>
      </c>
      <c r="J8">
        <v>0</v>
      </c>
      <c r="K8">
        <v>52</v>
      </c>
    </row>
    <row r="9" spans="1:11" x14ac:dyDescent="0.2">
      <c r="A9" t="s">
        <v>66</v>
      </c>
      <c r="B9" t="s">
        <v>67</v>
      </c>
      <c r="C9">
        <v>25</v>
      </c>
      <c r="D9">
        <v>19</v>
      </c>
      <c r="E9">
        <v>0</v>
      </c>
      <c r="F9">
        <v>0</v>
      </c>
      <c r="G9">
        <v>7</v>
      </c>
      <c r="H9">
        <v>5</v>
      </c>
      <c r="I9">
        <v>0</v>
      </c>
      <c r="J9">
        <v>0</v>
      </c>
      <c r="K9">
        <v>43</v>
      </c>
    </row>
    <row r="10" spans="1:11" x14ac:dyDescent="0.2">
      <c r="A10" t="s">
        <v>66</v>
      </c>
      <c r="B10" t="s">
        <v>67</v>
      </c>
      <c r="C10">
        <v>18</v>
      </c>
      <c r="D10">
        <v>18</v>
      </c>
      <c r="E10">
        <v>0</v>
      </c>
      <c r="F10">
        <v>0</v>
      </c>
      <c r="G10">
        <v>4</v>
      </c>
      <c r="H10">
        <v>8</v>
      </c>
      <c r="I10">
        <v>0</v>
      </c>
      <c r="J10">
        <v>2</v>
      </c>
      <c r="K10">
        <v>50</v>
      </c>
    </row>
    <row r="11" spans="1:11" x14ac:dyDescent="0.2">
      <c r="A11" t="s">
        <v>66</v>
      </c>
      <c r="B11" t="s">
        <v>67</v>
      </c>
      <c r="C11">
        <v>10</v>
      </c>
      <c r="D11">
        <v>6</v>
      </c>
      <c r="E11">
        <v>0</v>
      </c>
      <c r="F11">
        <v>0</v>
      </c>
      <c r="G11">
        <v>6</v>
      </c>
      <c r="H11">
        <v>42</v>
      </c>
      <c r="I11">
        <v>0</v>
      </c>
      <c r="J11">
        <v>1</v>
      </c>
      <c r="K11">
        <v>35</v>
      </c>
    </row>
    <row r="12" spans="1:11" x14ac:dyDescent="0.2">
      <c r="A12" t="s">
        <v>66</v>
      </c>
      <c r="B12" t="s">
        <v>67</v>
      </c>
      <c r="C12">
        <v>1</v>
      </c>
      <c r="D12">
        <v>1</v>
      </c>
      <c r="E12">
        <v>0</v>
      </c>
      <c r="F12">
        <v>0</v>
      </c>
      <c r="G12">
        <v>7</v>
      </c>
      <c r="H12">
        <v>27</v>
      </c>
      <c r="I12">
        <v>0</v>
      </c>
      <c r="J12">
        <v>9</v>
      </c>
      <c r="K12">
        <v>55</v>
      </c>
    </row>
    <row r="13" spans="1:11" x14ac:dyDescent="0.2">
      <c r="A13" t="s">
        <v>66</v>
      </c>
      <c r="B13" t="s">
        <v>67</v>
      </c>
      <c r="C13">
        <v>27</v>
      </c>
      <c r="D13">
        <v>5</v>
      </c>
      <c r="E13">
        <v>0</v>
      </c>
      <c r="F13">
        <v>0</v>
      </c>
      <c r="G13">
        <v>3</v>
      </c>
      <c r="H13">
        <v>21</v>
      </c>
      <c r="I13">
        <v>0</v>
      </c>
      <c r="J13">
        <v>2</v>
      </c>
      <c r="K13">
        <v>42</v>
      </c>
    </row>
    <row r="14" spans="1:11" x14ac:dyDescent="0.2">
      <c r="A14" t="s">
        <v>66</v>
      </c>
      <c r="B14" t="s">
        <v>67</v>
      </c>
      <c r="C14">
        <v>30</v>
      </c>
      <c r="D14">
        <v>2</v>
      </c>
      <c r="E14">
        <v>0</v>
      </c>
      <c r="F14">
        <v>0</v>
      </c>
      <c r="G14">
        <v>10</v>
      </c>
      <c r="H14">
        <v>5</v>
      </c>
      <c r="I14">
        <v>1</v>
      </c>
      <c r="J14">
        <v>3</v>
      </c>
      <c r="K14">
        <v>49</v>
      </c>
    </row>
    <row r="15" spans="1:11" x14ac:dyDescent="0.2">
      <c r="A15" t="s">
        <v>66</v>
      </c>
      <c r="B15" t="s">
        <v>67</v>
      </c>
      <c r="C15">
        <v>29</v>
      </c>
      <c r="D15">
        <v>6</v>
      </c>
      <c r="E15">
        <v>0</v>
      </c>
      <c r="F15">
        <v>0</v>
      </c>
      <c r="G15">
        <v>8</v>
      </c>
      <c r="H15">
        <v>10</v>
      </c>
      <c r="I15">
        <v>0</v>
      </c>
      <c r="J15">
        <v>11</v>
      </c>
      <c r="K15">
        <v>36</v>
      </c>
    </row>
    <row r="16" spans="1:11" x14ac:dyDescent="0.2">
      <c r="A16" t="s">
        <v>66</v>
      </c>
      <c r="B16" t="s">
        <v>67</v>
      </c>
      <c r="C16">
        <v>43</v>
      </c>
      <c r="D16">
        <v>1</v>
      </c>
      <c r="E16">
        <v>0</v>
      </c>
      <c r="F16">
        <v>0</v>
      </c>
      <c r="G16">
        <v>9</v>
      </c>
      <c r="H16">
        <v>12</v>
      </c>
      <c r="I16">
        <v>0</v>
      </c>
      <c r="J16">
        <v>1</v>
      </c>
      <c r="K16">
        <v>34</v>
      </c>
    </row>
    <row r="17" spans="1:11" x14ac:dyDescent="0.2">
      <c r="A17" t="s">
        <v>66</v>
      </c>
      <c r="B17" t="s">
        <v>67</v>
      </c>
      <c r="C17">
        <v>16</v>
      </c>
      <c r="D17">
        <v>6</v>
      </c>
      <c r="E17">
        <v>0</v>
      </c>
      <c r="F17">
        <v>0</v>
      </c>
      <c r="G17">
        <v>10</v>
      </c>
      <c r="H17">
        <v>14</v>
      </c>
      <c r="I17">
        <v>2</v>
      </c>
      <c r="J17">
        <v>6</v>
      </c>
      <c r="K17">
        <v>46</v>
      </c>
    </row>
    <row r="18" spans="1:11" x14ac:dyDescent="0.2">
      <c r="A18" t="s">
        <v>66</v>
      </c>
      <c r="B18" t="s">
        <v>67</v>
      </c>
      <c r="C18">
        <v>35</v>
      </c>
      <c r="D18">
        <v>3</v>
      </c>
      <c r="E18">
        <v>0</v>
      </c>
      <c r="F18">
        <v>0</v>
      </c>
      <c r="G18">
        <v>9</v>
      </c>
      <c r="H18">
        <v>20</v>
      </c>
      <c r="I18">
        <v>0</v>
      </c>
      <c r="J18">
        <v>9</v>
      </c>
      <c r="K18">
        <v>24</v>
      </c>
    </row>
    <row r="19" spans="1:11" x14ac:dyDescent="0.2">
      <c r="A19" t="s">
        <v>66</v>
      </c>
      <c r="B19" t="s">
        <v>67</v>
      </c>
      <c r="C19">
        <v>27</v>
      </c>
      <c r="D19">
        <v>7</v>
      </c>
      <c r="E19">
        <v>0</v>
      </c>
      <c r="F19">
        <v>0</v>
      </c>
      <c r="G19">
        <v>3</v>
      </c>
      <c r="H19">
        <v>14</v>
      </c>
      <c r="I19">
        <v>0</v>
      </c>
      <c r="J19">
        <v>28</v>
      </c>
      <c r="K19">
        <v>20</v>
      </c>
    </row>
    <row r="20" spans="1:11" x14ac:dyDescent="0.2">
      <c r="A20" t="s">
        <v>66</v>
      </c>
      <c r="B20" t="s">
        <v>67</v>
      </c>
      <c r="C20">
        <v>8</v>
      </c>
      <c r="D20">
        <v>2</v>
      </c>
      <c r="E20">
        <v>0</v>
      </c>
      <c r="F20">
        <v>0</v>
      </c>
      <c r="G20">
        <v>5</v>
      </c>
      <c r="H20">
        <v>38</v>
      </c>
      <c r="I20">
        <v>0</v>
      </c>
      <c r="J20">
        <v>29</v>
      </c>
      <c r="K20">
        <v>17</v>
      </c>
    </row>
    <row r="21" spans="1:11" x14ac:dyDescent="0.2">
      <c r="A21" t="s">
        <v>68</v>
      </c>
      <c r="B21" t="s">
        <v>67</v>
      </c>
      <c r="C21">
        <v>8</v>
      </c>
      <c r="D21">
        <v>21</v>
      </c>
      <c r="E21">
        <v>0</v>
      </c>
      <c r="F21">
        <v>0</v>
      </c>
      <c r="G21">
        <v>0</v>
      </c>
      <c r="H21">
        <v>2</v>
      </c>
      <c r="I21">
        <v>0</v>
      </c>
      <c r="J21">
        <v>1</v>
      </c>
      <c r="K21">
        <v>67</v>
      </c>
    </row>
    <row r="22" spans="1:11" x14ac:dyDescent="0.2">
      <c r="A22" t="s">
        <v>68</v>
      </c>
      <c r="B22" t="s">
        <v>67</v>
      </c>
      <c r="C22">
        <v>0</v>
      </c>
      <c r="D22">
        <v>23</v>
      </c>
      <c r="E22">
        <v>0</v>
      </c>
      <c r="F22">
        <v>0</v>
      </c>
      <c r="G22">
        <v>0</v>
      </c>
      <c r="H22">
        <v>2</v>
      </c>
      <c r="I22">
        <v>0</v>
      </c>
      <c r="J22">
        <v>0</v>
      </c>
      <c r="K22">
        <v>75</v>
      </c>
    </row>
    <row r="23" spans="1:11" x14ac:dyDescent="0.2">
      <c r="A23" t="s">
        <v>68</v>
      </c>
      <c r="B23" t="s">
        <v>67</v>
      </c>
      <c r="C23">
        <v>0</v>
      </c>
      <c r="D23">
        <v>33</v>
      </c>
      <c r="E23">
        <v>0</v>
      </c>
      <c r="F23">
        <v>0</v>
      </c>
      <c r="G23">
        <v>0</v>
      </c>
      <c r="H23">
        <v>3</v>
      </c>
      <c r="I23">
        <v>0</v>
      </c>
      <c r="J23">
        <v>0</v>
      </c>
      <c r="K23">
        <v>64</v>
      </c>
    </row>
    <row r="24" spans="1:11" x14ac:dyDescent="0.2">
      <c r="A24" t="s">
        <v>68</v>
      </c>
      <c r="B24" t="s">
        <v>67</v>
      </c>
      <c r="C24">
        <v>36</v>
      </c>
      <c r="D24">
        <v>0</v>
      </c>
      <c r="E24">
        <v>0</v>
      </c>
      <c r="F24">
        <v>0</v>
      </c>
      <c r="G24">
        <v>0</v>
      </c>
      <c r="H24">
        <v>8</v>
      </c>
      <c r="I24">
        <v>0</v>
      </c>
      <c r="J24">
        <v>0</v>
      </c>
      <c r="K24">
        <v>54</v>
      </c>
    </row>
    <row r="25" spans="1:11" x14ac:dyDescent="0.2">
      <c r="A25" t="s">
        <v>68</v>
      </c>
      <c r="B25" t="s">
        <v>67</v>
      </c>
      <c r="C25">
        <v>18</v>
      </c>
      <c r="D25">
        <v>22</v>
      </c>
      <c r="E25">
        <v>0</v>
      </c>
      <c r="F25">
        <v>0</v>
      </c>
      <c r="G25">
        <v>0</v>
      </c>
      <c r="H25">
        <v>11</v>
      </c>
      <c r="I25">
        <v>0</v>
      </c>
      <c r="J25">
        <v>0</v>
      </c>
      <c r="K25">
        <v>49</v>
      </c>
    </row>
    <row r="26" spans="1:11" x14ac:dyDescent="0.2">
      <c r="A26" t="s">
        <v>68</v>
      </c>
      <c r="B26" t="s">
        <v>67</v>
      </c>
      <c r="C26">
        <v>4</v>
      </c>
      <c r="D26">
        <v>11</v>
      </c>
      <c r="E26">
        <v>0</v>
      </c>
      <c r="F26">
        <v>0</v>
      </c>
      <c r="G26">
        <v>0</v>
      </c>
      <c r="H26">
        <v>3</v>
      </c>
      <c r="I26">
        <v>0</v>
      </c>
      <c r="J26">
        <v>4</v>
      </c>
      <c r="K26">
        <v>77</v>
      </c>
    </row>
    <row r="27" spans="1:11" x14ac:dyDescent="0.2">
      <c r="A27" t="s">
        <v>68</v>
      </c>
      <c r="B27" t="s">
        <v>67</v>
      </c>
      <c r="C27">
        <v>3</v>
      </c>
      <c r="D27">
        <v>4</v>
      </c>
      <c r="E27">
        <v>0</v>
      </c>
      <c r="F27">
        <v>0</v>
      </c>
      <c r="G27">
        <v>0</v>
      </c>
      <c r="H27">
        <v>0</v>
      </c>
      <c r="I27">
        <v>0</v>
      </c>
      <c r="J27">
        <v>36</v>
      </c>
      <c r="K27">
        <v>56</v>
      </c>
    </row>
    <row r="28" spans="1:11" x14ac:dyDescent="0.2">
      <c r="A28" t="s">
        <v>68</v>
      </c>
      <c r="B28" t="s">
        <v>67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100</v>
      </c>
    </row>
    <row r="29" spans="1:11" x14ac:dyDescent="0.2">
      <c r="A29" t="s">
        <v>68</v>
      </c>
      <c r="B29" t="s">
        <v>67</v>
      </c>
      <c r="C29">
        <v>2</v>
      </c>
      <c r="D29">
        <v>4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92</v>
      </c>
    </row>
    <row r="30" spans="1:11" x14ac:dyDescent="0.2">
      <c r="A30" t="s">
        <v>68</v>
      </c>
      <c r="B30" t="s">
        <v>67</v>
      </c>
      <c r="C30">
        <v>10</v>
      </c>
      <c r="D30">
        <v>9</v>
      </c>
      <c r="E30">
        <v>0</v>
      </c>
      <c r="F30">
        <v>0</v>
      </c>
      <c r="G30">
        <v>0</v>
      </c>
      <c r="H30">
        <v>22</v>
      </c>
      <c r="I30">
        <v>0</v>
      </c>
      <c r="J30">
        <v>0</v>
      </c>
      <c r="K30">
        <v>59</v>
      </c>
    </row>
    <row r="31" spans="1:11" x14ac:dyDescent="0.2">
      <c r="A31" t="s">
        <v>68</v>
      </c>
      <c r="B31" t="s">
        <v>67</v>
      </c>
      <c r="C31">
        <v>36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63</v>
      </c>
    </row>
    <row r="32" spans="1:11" x14ac:dyDescent="0.2">
      <c r="A32" t="s">
        <v>69</v>
      </c>
      <c r="B32" t="s">
        <v>67</v>
      </c>
      <c r="C32">
        <v>61</v>
      </c>
      <c r="D32">
        <v>0</v>
      </c>
      <c r="E32">
        <v>3</v>
      </c>
      <c r="F32">
        <v>16</v>
      </c>
      <c r="G32">
        <v>6</v>
      </c>
      <c r="H32">
        <v>5</v>
      </c>
      <c r="I32">
        <v>0</v>
      </c>
      <c r="J32">
        <v>0</v>
      </c>
      <c r="K32">
        <v>9</v>
      </c>
    </row>
    <row r="33" spans="1:11" x14ac:dyDescent="0.2">
      <c r="A33" t="s">
        <v>69</v>
      </c>
      <c r="B33" t="s">
        <v>67</v>
      </c>
      <c r="C33">
        <v>24</v>
      </c>
      <c r="D33">
        <v>0</v>
      </c>
      <c r="E33">
        <v>19</v>
      </c>
      <c r="F33">
        <v>19</v>
      </c>
      <c r="G33">
        <v>6</v>
      </c>
      <c r="H33">
        <v>5</v>
      </c>
      <c r="I33">
        <v>0</v>
      </c>
      <c r="J33">
        <v>2</v>
      </c>
      <c r="K33">
        <v>25</v>
      </c>
    </row>
    <row r="34" spans="1:11" x14ac:dyDescent="0.2">
      <c r="A34" t="s">
        <v>69</v>
      </c>
      <c r="B34" t="s">
        <v>67</v>
      </c>
      <c r="C34">
        <v>34</v>
      </c>
      <c r="D34">
        <v>0</v>
      </c>
      <c r="E34">
        <v>0</v>
      </c>
      <c r="F34">
        <v>13</v>
      </c>
      <c r="G34">
        <v>8</v>
      </c>
      <c r="H34">
        <v>4</v>
      </c>
      <c r="I34">
        <v>1</v>
      </c>
      <c r="J34">
        <v>5</v>
      </c>
      <c r="K34">
        <v>35</v>
      </c>
    </row>
    <row r="35" spans="1:11" x14ac:dyDescent="0.2">
      <c r="A35" t="s">
        <v>69</v>
      </c>
      <c r="B35" t="s">
        <v>67</v>
      </c>
      <c r="C35">
        <v>32</v>
      </c>
      <c r="D35">
        <v>3</v>
      </c>
      <c r="E35">
        <v>2</v>
      </c>
      <c r="F35">
        <v>11</v>
      </c>
      <c r="G35">
        <v>8</v>
      </c>
      <c r="H35">
        <v>8</v>
      </c>
      <c r="I35">
        <v>3</v>
      </c>
      <c r="J35">
        <v>7</v>
      </c>
      <c r="K35">
        <v>26</v>
      </c>
    </row>
    <row r="36" spans="1:11" x14ac:dyDescent="0.2">
      <c r="A36" t="s">
        <v>69</v>
      </c>
      <c r="B36" t="s">
        <v>67</v>
      </c>
      <c r="C36">
        <v>37</v>
      </c>
      <c r="D36">
        <v>0</v>
      </c>
      <c r="E36">
        <v>0</v>
      </c>
      <c r="F36">
        <v>20</v>
      </c>
      <c r="G36">
        <v>0</v>
      </c>
      <c r="H36">
        <v>27</v>
      </c>
      <c r="I36">
        <v>0</v>
      </c>
      <c r="J36">
        <v>1</v>
      </c>
      <c r="K36">
        <v>13</v>
      </c>
    </row>
    <row r="37" spans="1:11" x14ac:dyDescent="0.2">
      <c r="A37" t="s">
        <v>69</v>
      </c>
      <c r="B37" t="s">
        <v>67</v>
      </c>
      <c r="C37">
        <v>44</v>
      </c>
      <c r="D37">
        <v>1</v>
      </c>
      <c r="E37">
        <v>0</v>
      </c>
      <c r="F37">
        <v>7</v>
      </c>
      <c r="G37">
        <v>10</v>
      </c>
      <c r="H37">
        <v>6</v>
      </c>
      <c r="I37">
        <v>0</v>
      </c>
      <c r="J37">
        <v>4</v>
      </c>
      <c r="K37">
        <v>27</v>
      </c>
    </row>
    <row r="38" spans="1:11" x14ac:dyDescent="0.2">
      <c r="A38" t="s">
        <v>69</v>
      </c>
      <c r="B38" t="s">
        <v>67</v>
      </c>
      <c r="C38">
        <v>76</v>
      </c>
      <c r="D38">
        <v>0</v>
      </c>
      <c r="E38">
        <v>1</v>
      </c>
      <c r="F38">
        <v>4</v>
      </c>
      <c r="G38">
        <v>3</v>
      </c>
      <c r="H38">
        <v>3</v>
      </c>
      <c r="I38">
        <v>0</v>
      </c>
      <c r="J38">
        <v>0</v>
      </c>
      <c r="K38">
        <v>12</v>
      </c>
    </row>
    <row r="39" spans="1:11" x14ac:dyDescent="0.2">
      <c r="A39" t="s">
        <v>69</v>
      </c>
      <c r="B39" t="s">
        <v>67</v>
      </c>
      <c r="C39">
        <v>29</v>
      </c>
      <c r="D39">
        <v>0</v>
      </c>
      <c r="E39">
        <v>2</v>
      </c>
      <c r="F39">
        <v>14</v>
      </c>
      <c r="G39">
        <v>6</v>
      </c>
      <c r="H39">
        <v>38</v>
      </c>
      <c r="I39">
        <v>0</v>
      </c>
      <c r="J39">
        <v>1</v>
      </c>
      <c r="K39">
        <v>10</v>
      </c>
    </row>
    <row r="40" spans="1:11" x14ac:dyDescent="0.2">
      <c r="A40" t="s">
        <v>69</v>
      </c>
      <c r="B40" t="s">
        <v>67</v>
      </c>
      <c r="C40">
        <v>1</v>
      </c>
      <c r="D40">
        <v>0</v>
      </c>
      <c r="E40">
        <v>0</v>
      </c>
      <c r="F40">
        <v>18</v>
      </c>
      <c r="G40">
        <v>14</v>
      </c>
      <c r="H40">
        <v>24</v>
      </c>
      <c r="I40">
        <v>0</v>
      </c>
      <c r="J40">
        <v>0</v>
      </c>
      <c r="K40">
        <v>43</v>
      </c>
    </row>
    <row r="41" spans="1:11" x14ac:dyDescent="0.2">
      <c r="A41" t="s">
        <v>69</v>
      </c>
      <c r="B41" t="s">
        <v>67</v>
      </c>
      <c r="C41">
        <v>20</v>
      </c>
      <c r="D41">
        <v>1</v>
      </c>
      <c r="E41">
        <v>3</v>
      </c>
      <c r="F41">
        <v>10</v>
      </c>
      <c r="G41">
        <v>3</v>
      </c>
      <c r="H41">
        <v>4</v>
      </c>
      <c r="I41">
        <v>1</v>
      </c>
      <c r="J41">
        <v>22</v>
      </c>
      <c r="K41">
        <v>36</v>
      </c>
    </row>
    <row r="42" spans="1:11" x14ac:dyDescent="0.2">
      <c r="A42" t="s">
        <v>69</v>
      </c>
      <c r="B42" t="s">
        <v>67</v>
      </c>
      <c r="C42">
        <v>15</v>
      </c>
      <c r="D42">
        <v>3</v>
      </c>
      <c r="E42">
        <v>11</v>
      </c>
      <c r="F42">
        <v>7</v>
      </c>
      <c r="G42">
        <v>9</v>
      </c>
      <c r="H42">
        <v>11</v>
      </c>
      <c r="I42">
        <v>0</v>
      </c>
      <c r="J42">
        <v>1</v>
      </c>
      <c r="K42">
        <v>43</v>
      </c>
    </row>
    <row r="43" spans="1:11" x14ac:dyDescent="0.2">
      <c r="A43" t="s">
        <v>70</v>
      </c>
      <c r="B43" t="s">
        <v>67</v>
      </c>
      <c r="C43">
        <v>0</v>
      </c>
      <c r="D43">
        <v>0</v>
      </c>
      <c r="E43">
        <v>2</v>
      </c>
      <c r="F43">
        <v>0</v>
      </c>
      <c r="G43">
        <v>0</v>
      </c>
      <c r="H43">
        <v>0</v>
      </c>
      <c r="I43">
        <v>3</v>
      </c>
      <c r="J43">
        <v>93</v>
      </c>
      <c r="K43">
        <v>2</v>
      </c>
    </row>
    <row r="44" spans="1:11" x14ac:dyDescent="0.2">
      <c r="A44" t="s">
        <v>70</v>
      </c>
      <c r="B44" t="s">
        <v>67</v>
      </c>
      <c r="C44">
        <v>4</v>
      </c>
      <c r="D44">
        <v>2</v>
      </c>
      <c r="E44">
        <v>3</v>
      </c>
      <c r="F44">
        <v>0</v>
      </c>
      <c r="G44">
        <v>2</v>
      </c>
      <c r="H44">
        <v>0</v>
      </c>
      <c r="I44">
        <v>10</v>
      </c>
      <c r="J44">
        <v>77</v>
      </c>
      <c r="K44">
        <v>2</v>
      </c>
    </row>
    <row r="45" spans="1:11" x14ac:dyDescent="0.2">
      <c r="A45" t="s">
        <v>70</v>
      </c>
      <c r="B45" t="s">
        <v>67</v>
      </c>
      <c r="C45">
        <v>5</v>
      </c>
      <c r="D45">
        <v>2</v>
      </c>
      <c r="E45">
        <v>4</v>
      </c>
      <c r="F45">
        <v>0</v>
      </c>
      <c r="G45">
        <v>0</v>
      </c>
      <c r="H45">
        <v>0</v>
      </c>
      <c r="I45">
        <v>4</v>
      </c>
      <c r="J45">
        <v>84</v>
      </c>
      <c r="K45">
        <v>1</v>
      </c>
    </row>
    <row r="46" spans="1:11" x14ac:dyDescent="0.2">
      <c r="A46" t="s">
        <v>70</v>
      </c>
      <c r="B46" t="s">
        <v>67</v>
      </c>
      <c r="C46">
        <v>2</v>
      </c>
      <c r="D46">
        <v>0</v>
      </c>
      <c r="E46">
        <v>7</v>
      </c>
      <c r="F46">
        <v>4</v>
      </c>
      <c r="G46">
        <v>1</v>
      </c>
      <c r="H46">
        <v>2</v>
      </c>
      <c r="I46">
        <v>31</v>
      </c>
      <c r="J46">
        <v>53</v>
      </c>
      <c r="K46">
        <v>0</v>
      </c>
    </row>
    <row r="47" spans="1:11" x14ac:dyDescent="0.2">
      <c r="A47" t="s">
        <v>70</v>
      </c>
      <c r="B47" t="s">
        <v>67</v>
      </c>
      <c r="C47">
        <v>10</v>
      </c>
      <c r="D47">
        <v>3</v>
      </c>
      <c r="E47">
        <v>5</v>
      </c>
      <c r="F47">
        <v>8</v>
      </c>
      <c r="G47">
        <v>2</v>
      </c>
      <c r="H47">
        <v>7</v>
      </c>
      <c r="I47">
        <v>17</v>
      </c>
      <c r="J47">
        <v>46</v>
      </c>
      <c r="K47">
        <v>2</v>
      </c>
    </row>
    <row r="48" spans="1:11" x14ac:dyDescent="0.2">
      <c r="A48" t="s">
        <v>70</v>
      </c>
      <c r="B48" t="s">
        <v>67</v>
      </c>
      <c r="C48">
        <v>46</v>
      </c>
      <c r="D48">
        <v>5</v>
      </c>
      <c r="E48">
        <v>24</v>
      </c>
      <c r="F48">
        <v>0</v>
      </c>
      <c r="G48">
        <v>4</v>
      </c>
      <c r="H48">
        <v>2</v>
      </c>
      <c r="I48">
        <v>15</v>
      </c>
      <c r="J48">
        <v>4</v>
      </c>
      <c r="K48">
        <v>0</v>
      </c>
    </row>
    <row r="49" spans="1:11" x14ac:dyDescent="0.2">
      <c r="A49" t="s">
        <v>70</v>
      </c>
      <c r="B49" t="s">
        <v>67</v>
      </c>
      <c r="C49">
        <v>0</v>
      </c>
      <c r="D49">
        <v>0</v>
      </c>
      <c r="E49">
        <v>5</v>
      </c>
      <c r="F49">
        <v>0</v>
      </c>
      <c r="G49">
        <v>0</v>
      </c>
      <c r="H49">
        <v>1</v>
      </c>
      <c r="I49">
        <v>19</v>
      </c>
      <c r="J49">
        <v>73</v>
      </c>
      <c r="K49">
        <v>2</v>
      </c>
    </row>
    <row r="50" spans="1:11" x14ac:dyDescent="0.2">
      <c r="A50" t="s">
        <v>70</v>
      </c>
      <c r="B50" t="s">
        <v>67</v>
      </c>
      <c r="C50">
        <v>7</v>
      </c>
      <c r="D50">
        <v>0</v>
      </c>
      <c r="E50">
        <v>3</v>
      </c>
      <c r="F50">
        <v>0</v>
      </c>
      <c r="G50">
        <v>1</v>
      </c>
      <c r="H50">
        <v>1</v>
      </c>
      <c r="I50">
        <v>11</v>
      </c>
      <c r="J50">
        <v>75</v>
      </c>
      <c r="K50">
        <v>2</v>
      </c>
    </row>
    <row r="51" spans="1:11" x14ac:dyDescent="0.2">
      <c r="A51" t="s">
        <v>70</v>
      </c>
      <c r="B51" t="s">
        <v>67</v>
      </c>
      <c r="C51">
        <v>17</v>
      </c>
      <c r="D51">
        <v>4</v>
      </c>
      <c r="E51">
        <v>20</v>
      </c>
      <c r="F51">
        <v>9</v>
      </c>
      <c r="G51">
        <v>0</v>
      </c>
      <c r="H51">
        <v>4</v>
      </c>
      <c r="I51">
        <v>16</v>
      </c>
      <c r="J51">
        <v>28</v>
      </c>
      <c r="K51">
        <v>0</v>
      </c>
    </row>
    <row r="52" spans="1:11" x14ac:dyDescent="0.2">
      <c r="A52" t="s">
        <v>70</v>
      </c>
      <c r="B52" t="s">
        <v>67</v>
      </c>
      <c r="C52">
        <v>3</v>
      </c>
      <c r="D52">
        <v>0</v>
      </c>
      <c r="E52">
        <v>7</v>
      </c>
      <c r="F52">
        <v>5</v>
      </c>
      <c r="G52">
        <v>11</v>
      </c>
      <c r="H52">
        <v>0</v>
      </c>
      <c r="I52">
        <v>63</v>
      </c>
      <c r="J52">
        <v>11</v>
      </c>
      <c r="K52">
        <v>0</v>
      </c>
    </row>
    <row r="53" spans="1:11" x14ac:dyDescent="0.2">
      <c r="A53" t="s">
        <v>70</v>
      </c>
      <c r="B53" t="s">
        <v>67</v>
      </c>
      <c r="C53">
        <v>5</v>
      </c>
      <c r="D53">
        <v>0</v>
      </c>
      <c r="E53">
        <v>2</v>
      </c>
      <c r="F53">
        <v>0</v>
      </c>
      <c r="G53">
        <v>5</v>
      </c>
      <c r="H53">
        <v>1</v>
      </c>
      <c r="I53">
        <v>73</v>
      </c>
      <c r="J53">
        <v>14</v>
      </c>
      <c r="K53">
        <v>0</v>
      </c>
    </row>
    <row r="54" spans="1:11" x14ac:dyDescent="0.2">
      <c r="A54" t="s">
        <v>71</v>
      </c>
      <c r="B54" t="s">
        <v>67</v>
      </c>
      <c r="C54">
        <v>8</v>
      </c>
      <c r="D54">
        <v>53</v>
      </c>
      <c r="E54">
        <v>13</v>
      </c>
      <c r="F54">
        <v>0</v>
      </c>
      <c r="G54">
        <v>1</v>
      </c>
      <c r="H54">
        <v>4</v>
      </c>
      <c r="I54">
        <v>2</v>
      </c>
      <c r="J54">
        <v>19</v>
      </c>
      <c r="K54">
        <v>0</v>
      </c>
    </row>
    <row r="55" spans="1:11" x14ac:dyDescent="0.2">
      <c r="A55" t="s">
        <v>71</v>
      </c>
      <c r="B55" t="s">
        <v>67</v>
      </c>
      <c r="C55">
        <v>3</v>
      </c>
      <c r="D55">
        <v>73</v>
      </c>
      <c r="E55">
        <v>15</v>
      </c>
      <c r="F55">
        <v>0</v>
      </c>
      <c r="G55">
        <v>0</v>
      </c>
      <c r="H55">
        <v>0</v>
      </c>
      <c r="I55">
        <v>0</v>
      </c>
      <c r="J55">
        <v>7</v>
      </c>
      <c r="K55">
        <v>0</v>
      </c>
    </row>
    <row r="56" spans="1:11" x14ac:dyDescent="0.2">
      <c r="A56" t="s">
        <v>71</v>
      </c>
      <c r="B56" t="s">
        <v>67</v>
      </c>
      <c r="C56">
        <v>91</v>
      </c>
      <c r="D56">
        <v>3</v>
      </c>
      <c r="E56">
        <v>0</v>
      </c>
      <c r="F56">
        <v>0</v>
      </c>
      <c r="G56">
        <v>0</v>
      </c>
      <c r="H56">
        <v>0</v>
      </c>
      <c r="I56">
        <v>0</v>
      </c>
      <c r="J56">
        <v>6</v>
      </c>
      <c r="K56">
        <v>0</v>
      </c>
    </row>
    <row r="57" spans="1:11" x14ac:dyDescent="0.2">
      <c r="A57" t="s">
        <v>71</v>
      </c>
      <c r="B57" t="s">
        <v>67</v>
      </c>
      <c r="C57">
        <v>17</v>
      </c>
      <c r="D57">
        <v>40</v>
      </c>
      <c r="E57">
        <v>11</v>
      </c>
      <c r="F57">
        <v>0</v>
      </c>
      <c r="G57">
        <v>0</v>
      </c>
      <c r="H57">
        <v>0</v>
      </c>
      <c r="I57">
        <v>1</v>
      </c>
      <c r="J57">
        <v>29</v>
      </c>
      <c r="K57">
        <v>0</v>
      </c>
    </row>
    <row r="58" spans="1:11" x14ac:dyDescent="0.2">
      <c r="A58" t="s">
        <v>71</v>
      </c>
      <c r="B58" t="s">
        <v>67</v>
      </c>
      <c r="C58">
        <v>26</v>
      </c>
      <c r="D58">
        <v>35</v>
      </c>
      <c r="E58">
        <v>4</v>
      </c>
      <c r="F58">
        <v>0</v>
      </c>
      <c r="G58">
        <v>0</v>
      </c>
      <c r="H58">
        <v>0</v>
      </c>
      <c r="I58">
        <v>10</v>
      </c>
      <c r="J58">
        <v>24</v>
      </c>
      <c r="K58">
        <v>0</v>
      </c>
    </row>
    <row r="59" spans="1:11" x14ac:dyDescent="0.2">
      <c r="A59" t="s">
        <v>71</v>
      </c>
      <c r="B59" t="s">
        <v>67</v>
      </c>
      <c r="C59">
        <v>15</v>
      </c>
      <c r="D59">
        <v>57</v>
      </c>
      <c r="E59">
        <v>0</v>
      </c>
      <c r="F59">
        <v>0</v>
      </c>
      <c r="G59">
        <v>0</v>
      </c>
      <c r="H59">
        <v>2</v>
      </c>
      <c r="I59">
        <v>10</v>
      </c>
      <c r="J59">
        <v>15</v>
      </c>
      <c r="K59">
        <v>0</v>
      </c>
    </row>
    <row r="60" spans="1:11" x14ac:dyDescent="0.2">
      <c r="A60" t="s">
        <v>71</v>
      </c>
      <c r="B60" t="s">
        <v>67</v>
      </c>
      <c r="C60">
        <v>10</v>
      </c>
      <c r="D60">
        <v>54</v>
      </c>
      <c r="E60">
        <v>6</v>
      </c>
      <c r="F60">
        <v>0</v>
      </c>
      <c r="G60">
        <v>0</v>
      </c>
      <c r="H60">
        <v>0</v>
      </c>
      <c r="I60">
        <v>8</v>
      </c>
      <c r="J60">
        <v>21</v>
      </c>
      <c r="K60">
        <v>1</v>
      </c>
    </row>
    <row r="61" spans="1:11" x14ac:dyDescent="0.2">
      <c r="A61" t="s">
        <v>71</v>
      </c>
      <c r="B61" t="s">
        <v>67</v>
      </c>
      <c r="C61">
        <v>2</v>
      </c>
      <c r="D61">
        <v>55</v>
      </c>
      <c r="E61">
        <v>4</v>
      </c>
      <c r="F61">
        <v>0</v>
      </c>
      <c r="G61">
        <v>0</v>
      </c>
      <c r="H61">
        <v>0</v>
      </c>
      <c r="I61">
        <v>12</v>
      </c>
      <c r="J61">
        <v>27</v>
      </c>
      <c r="K61">
        <v>0</v>
      </c>
    </row>
    <row r="62" spans="1:11" x14ac:dyDescent="0.2">
      <c r="A62" t="s">
        <v>71</v>
      </c>
      <c r="B62" t="s">
        <v>67</v>
      </c>
      <c r="C62">
        <v>5</v>
      </c>
      <c r="D62">
        <v>43</v>
      </c>
      <c r="E62">
        <v>0</v>
      </c>
      <c r="F62">
        <v>0</v>
      </c>
      <c r="G62">
        <v>2</v>
      </c>
      <c r="H62">
        <v>0</v>
      </c>
      <c r="I62">
        <v>11</v>
      </c>
      <c r="J62">
        <v>34</v>
      </c>
      <c r="K62">
        <v>4</v>
      </c>
    </row>
    <row r="63" spans="1:11" x14ac:dyDescent="0.2">
      <c r="A63" t="s">
        <v>71</v>
      </c>
      <c r="B63" t="s">
        <v>67</v>
      </c>
      <c r="C63">
        <v>17</v>
      </c>
      <c r="D63">
        <v>9</v>
      </c>
      <c r="E63">
        <v>14</v>
      </c>
      <c r="F63">
        <v>0</v>
      </c>
      <c r="G63">
        <v>1</v>
      </c>
      <c r="H63">
        <v>18</v>
      </c>
      <c r="I63">
        <v>14</v>
      </c>
      <c r="J63">
        <v>15</v>
      </c>
      <c r="K63">
        <v>12</v>
      </c>
    </row>
    <row r="64" spans="1:11" x14ac:dyDescent="0.2">
      <c r="A64" t="s">
        <v>71</v>
      </c>
      <c r="B64" t="s">
        <v>67</v>
      </c>
      <c r="C64">
        <v>50</v>
      </c>
      <c r="D64">
        <v>3</v>
      </c>
      <c r="E64">
        <v>0</v>
      </c>
      <c r="F64">
        <v>0</v>
      </c>
      <c r="G64">
        <v>0</v>
      </c>
      <c r="H64">
        <v>15</v>
      </c>
      <c r="I64">
        <v>7</v>
      </c>
      <c r="J64">
        <v>20</v>
      </c>
      <c r="K64">
        <v>4</v>
      </c>
    </row>
    <row r="65" spans="1:11" x14ac:dyDescent="0.2">
      <c r="A65" t="s">
        <v>72</v>
      </c>
      <c r="B65" t="s">
        <v>67</v>
      </c>
      <c r="C65">
        <v>1</v>
      </c>
      <c r="D65">
        <v>40</v>
      </c>
      <c r="E65">
        <v>0</v>
      </c>
      <c r="F65">
        <v>23</v>
      </c>
      <c r="G65">
        <v>4</v>
      </c>
      <c r="H65">
        <v>5</v>
      </c>
      <c r="I65">
        <v>21</v>
      </c>
      <c r="J65">
        <v>3</v>
      </c>
      <c r="K65">
        <v>3</v>
      </c>
    </row>
    <row r="66" spans="1:11" x14ac:dyDescent="0.2">
      <c r="A66" t="s">
        <v>72</v>
      </c>
      <c r="B66" t="s">
        <v>67</v>
      </c>
      <c r="C66">
        <v>0</v>
      </c>
      <c r="D66">
        <v>37</v>
      </c>
      <c r="E66">
        <v>0</v>
      </c>
      <c r="F66">
        <v>14</v>
      </c>
      <c r="G66">
        <v>2</v>
      </c>
      <c r="H66">
        <v>8</v>
      </c>
      <c r="I66">
        <v>23</v>
      </c>
      <c r="J66">
        <v>13</v>
      </c>
      <c r="K66">
        <v>1</v>
      </c>
    </row>
    <row r="67" spans="1:11" x14ac:dyDescent="0.2">
      <c r="A67" t="s">
        <v>72</v>
      </c>
      <c r="B67" t="s">
        <v>67</v>
      </c>
      <c r="C67">
        <v>2</v>
      </c>
      <c r="D67">
        <v>26</v>
      </c>
      <c r="E67">
        <v>0</v>
      </c>
      <c r="F67">
        <v>9</v>
      </c>
      <c r="G67">
        <v>6</v>
      </c>
      <c r="H67">
        <v>34</v>
      </c>
      <c r="I67">
        <v>16</v>
      </c>
      <c r="J67">
        <v>7</v>
      </c>
      <c r="K67">
        <v>0</v>
      </c>
    </row>
    <row r="68" spans="1:11" x14ac:dyDescent="0.2">
      <c r="A68" t="s">
        <v>72</v>
      </c>
      <c r="B68" t="s">
        <v>67</v>
      </c>
      <c r="C68">
        <v>13</v>
      </c>
      <c r="D68">
        <v>11</v>
      </c>
      <c r="E68">
        <v>0</v>
      </c>
      <c r="F68">
        <v>2</v>
      </c>
      <c r="G68">
        <v>0</v>
      </c>
      <c r="H68">
        <v>26</v>
      </c>
      <c r="I68">
        <v>16</v>
      </c>
      <c r="J68">
        <v>32</v>
      </c>
      <c r="K68">
        <v>0</v>
      </c>
    </row>
    <row r="69" spans="1:11" x14ac:dyDescent="0.2">
      <c r="A69" t="s">
        <v>72</v>
      </c>
      <c r="B69" t="s">
        <v>67</v>
      </c>
      <c r="C69">
        <v>0</v>
      </c>
      <c r="D69">
        <v>66</v>
      </c>
      <c r="E69">
        <v>0</v>
      </c>
      <c r="F69">
        <v>2</v>
      </c>
      <c r="G69">
        <v>3</v>
      </c>
      <c r="H69">
        <v>28</v>
      </c>
      <c r="I69">
        <v>1</v>
      </c>
      <c r="J69">
        <v>0</v>
      </c>
      <c r="K69">
        <v>0</v>
      </c>
    </row>
    <row r="70" spans="1:11" x14ac:dyDescent="0.2">
      <c r="A70" t="s">
        <v>72</v>
      </c>
      <c r="B70" t="s">
        <v>67</v>
      </c>
      <c r="C70">
        <v>28</v>
      </c>
      <c r="D70">
        <v>15</v>
      </c>
      <c r="E70">
        <v>0</v>
      </c>
      <c r="F70">
        <v>13</v>
      </c>
      <c r="G70">
        <v>2</v>
      </c>
      <c r="H70">
        <v>12</v>
      </c>
      <c r="I70">
        <v>10</v>
      </c>
      <c r="J70">
        <v>19</v>
      </c>
      <c r="K70">
        <v>0</v>
      </c>
    </row>
    <row r="71" spans="1:11" x14ac:dyDescent="0.2">
      <c r="A71" t="s">
        <v>72</v>
      </c>
      <c r="B71" t="s">
        <v>67</v>
      </c>
      <c r="C71">
        <v>0</v>
      </c>
      <c r="D71">
        <v>50</v>
      </c>
      <c r="E71">
        <v>0</v>
      </c>
      <c r="F71">
        <v>0</v>
      </c>
      <c r="G71">
        <v>1</v>
      </c>
      <c r="H71">
        <v>2</v>
      </c>
      <c r="I71">
        <v>34</v>
      </c>
      <c r="J71">
        <v>13</v>
      </c>
      <c r="K71">
        <v>0</v>
      </c>
    </row>
    <row r="72" spans="1:11" x14ac:dyDescent="0.2">
      <c r="A72" t="s">
        <v>72</v>
      </c>
      <c r="B72" t="s">
        <v>67</v>
      </c>
      <c r="C72">
        <v>0</v>
      </c>
      <c r="D72">
        <v>24</v>
      </c>
      <c r="E72">
        <v>0</v>
      </c>
      <c r="F72">
        <v>1</v>
      </c>
      <c r="G72">
        <v>5</v>
      </c>
      <c r="H72">
        <v>3</v>
      </c>
      <c r="I72">
        <v>60</v>
      </c>
      <c r="J72">
        <v>7</v>
      </c>
      <c r="K72">
        <v>0</v>
      </c>
    </row>
    <row r="73" spans="1:11" x14ac:dyDescent="0.2">
      <c r="A73" t="s">
        <v>72</v>
      </c>
      <c r="B73" t="s">
        <v>67</v>
      </c>
      <c r="C73">
        <v>0</v>
      </c>
      <c r="D73">
        <v>31</v>
      </c>
      <c r="E73">
        <v>0</v>
      </c>
      <c r="F73">
        <v>0</v>
      </c>
      <c r="G73">
        <v>6</v>
      </c>
      <c r="H73">
        <v>29</v>
      </c>
      <c r="I73">
        <v>30</v>
      </c>
      <c r="J73">
        <v>4</v>
      </c>
      <c r="K73">
        <v>0</v>
      </c>
    </row>
    <row r="74" spans="1:11" x14ac:dyDescent="0.2">
      <c r="A74" t="s">
        <v>72</v>
      </c>
      <c r="B74" t="s">
        <v>67</v>
      </c>
      <c r="C74">
        <v>0</v>
      </c>
      <c r="D74">
        <v>62</v>
      </c>
      <c r="E74">
        <v>0</v>
      </c>
      <c r="F74">
        <v>3</v>
      </c>
      <c r="G74">
        <v>5</v>
      </c>
      <c r="H74">
        <v>3</v>
      </c>
      <c r="I74">
        <v>23</v>
      </c>
      <c r="J74">
        <v>3</v>
      </c>
      <c r="K74">
        <v>1</v>
      </c>
    </row>
    <row r="75" spans="1:11" x14ac:dyDescent="0.2">
      <c r="A75" t="s">
        <v>72</v>
      </c>
      <c r="B75" t="s">
        <v>67</v>
      </c>
      <c r="C75">
        <v>61</v>
      </c>
      <c r="D75">
        <v>13</v>
      </c>
      <c r="E75">
        <v>0</v>
      </c>
      <c r="F75">
        <v>1</v>
      </c>
      <c r="G75">
        <v>4</v>
      </c>
      <c r="H75">
        <v>19</v>
      </c>
      <c r="I75">
        <v>0</v>
      </c>
      <c r="J75">
        <v>1</v>
      </c>
      <c r="K75">
        <v>0</v>
      </c>
    </row>
    <row r="76" spans="1:11" x14ac:dyDescent="0.2">
      <c r="A76" t="s">
        <v>73</v>
      </c>
      <c r="B76" t="s">
        <v>67</v>
      </c>
      <c r="C76">
        <v>0</v>
      </c>
      <c r="D76">
        <v>0</v>
      </c>
      <c r="E76">
        <v>0</v>
      </c>
      <c r="F76">
        <v>32</v>
      </c>
      <c r="G76">
        <v>2</v>
      </c>
      <c r="H76">
        <v>30</v>
      </c>
      <c r="I76">
        <v>0</v>
      </c>
      <c r="J76">
        <v>2</v>
      </c>
      <c r="K76">
        <v>34</v>
      </c>
    </row>
    <row r="77" spans="1:11" x14ac:dyDescent="0.2">
      <c r="A77" t="s">
        <v>73</v>
      </c>
      <c r="B77" t="s">
        <v>67</v>
      </c>
      <c r="C77">
        <v>0</v>
      </c>
      <c r="D77">
        <v>0</v>
      </c>
      <c r="E77">
        <v>0</v>
      </c>
      <c r="F77">
        <v>10</v>
      </c>
      <c r="G77">
        <v>4</v>
      </c>
      <c r="H77">
        <v>33</v>
      </c>
      <c r="I77">
        <v>0</v>
      </c>
      <c r="J77">
        <v>2</v>
      </c>
      <c r="K77">
        <v>51</v>
      </c>
    </row>
    <row r="78" spans="1:11" x14ac:dyDescent="0.2">
      <c r="A78" t="s">
        <v>73</v>
      </c>
      <c r="B78" t="s">
        <v>67</v>
      </c>
      <c r="C78">
        <v>3</v>
      </c>
      <c r="D78">
        <v>0</v>
      </c>
      <c r="E78">
        <v>0</v>
      </c>
      <c r="F78">
        <v>54</v>
      </c>
      <c r="G78">
        <v>3</v>
      </c>
      <c r="H78">
        <v>32</v>
      </c>
      <c r="I78">
        <v>0</v>
      </c>
      <c r="J78">
        <v>0</v>
      </c>
      <c r="K78">
        <v>8</v>
      </c>
    </row>
    <row r="79" spans="1:11" x14ac:dyDescent="0.2">
      <c r="A79" t="s">
        <v>73</v>
      </c>
      <c r="B79" t="s">
        <v>67</v>
      </c>
      <c r="C79">
        <v>0</v>
      </c>
      <c r="D79">
        <v>0</v>
      </c>
      <c r="E79">
        <v>0</v>
      </c>
      <c r="F79">
        <v>26</v>
      </c>
      <c r="G79">
        <v>8</v>
      </c>
      <c r="H79">
        <v>39</v>
      </c>
      <c r="I79">
        <v>0</v>
      </c>
      <c r="J79">
        <v>1</v>
      </c>
      <c r="K79">
        <v>25</v>
      </c>
    </row>
    <row r="80" spans="1:11" x14ac:dyDescent="0.2">
      <c r="A80" t="s">
        <v>73</v>
      </c>
      <c r="B80" t="s">
        <v>67</v>
      </c>
      <c r="C80">
        <v>3</v>
      </c>
      <c r="D80">
        <v>0</v>
      </c>
      <c r="E80">
        <v>0</v>
      </c>
      <c r="F80">
        <v>18</v>
      </c>
      <c r="G80">
        <v>1</v>
      </c>
      <c r="H80">
        <v>23</v>
      </c>
      <c r="I80">
        <v>0</v>
      </c>
      <c r="J80">
        <v>1</v>
      </c>
      <c r="K80">
        <v>54</v>
      </c>
    </row>
    <row r="81" spans="1:11" x14ac:dyDescent="0.2">
      <c r="A81" t="s">
        <v>73</v>
      </c>
      <c r="B81" t="s">
        <v>67</v>
      </c>
      <c r="C81">
        <v>0</v>
      </c>
      <c r="D81">
        <v>0</v>
      </c>
      <c r="E81">
        <v>0</v>
      </c>
      <c r="F81">
        <v>15</v>
      </c>
      <c r="G81">
        <v>2</v>
      </c>
      <c r="H81">
        <v>33</v>
      </c>
      <c r="I81">
        <v>0</v>
      </c>
      <c r="J81">
        <v>4</v>
      </c>
      <c r="K81">
        <v>45</v>
      </c>
    </row>
    <row r="82" spans="1:11" x14ac:dyDescent="0.2">
      <c r="A82" t="s">
        <v>73</v>
      </c>
      <c r="B82" t="s">
        <v>67</v>
      </c>
      <c r="C82">
        <v>0</v>
      </c>
      <c r="D82">
        <v>1</v>
      </c>
      <c r="E82">
        <v>0</v>
      </c>
      <c r="F82">
        <v>30</v>
      </c>
      <c r="G82">
        <v>3</v>
      </c>
      <c r="H82">
        <v>24</v>
      </c>
      <c r="I82">
        <v>0</v>
      </c>
      <c r="J82">
        <v>6</v>
      </c>
      <c r="K82">
        <v>35</v>
      </c>
    </row>
    <row r="83" spans="1:11" x14ac:dyDescent="0.2">
      <c r="A83" t="s">
        <v>73</v>
      </c>
      <c r="B83" t="s">
        <v>67</v>
      </c>
      <c r="C83">
        <v>1</v>
      </c>
      <c r="D83">
        <v>0</v>
      </c>
      <c r="E83">
        <v>0</v>
      </c>
      <c r="F83">
        <v>8</v>
      </c>
      <c r="G83">
        <v>7</v>
      </c>
      <c r="H83">
        <v>28</v>
      </c>
      <c r="I83">
        <v>0</v>
      </c>
      <c r="J83">
        <v>2</v>
      </c>
      <c r="K83">
        <v>52</v>
      </c>
    </row>
    <row r="84" spans="1:11" x14ac:dyDescent="0.2">
      <c r="A84" t="s">
        <v>73</v>
      </c>
      <c r="B84" t="s">
        <v>67</v>
      </c>
      <c r="C84">
        <v>0</v>
      </c>
      <c r="D84">
        <v>0</v>
      </c>
      <c r="E84">
        <v>0</v>
      </c>
      <c r="F84">
        <v>5</v>
      </c>
      <c r="G84">
        <v>4</v>
      </c>
      <c r="H84">
        <v>15</v>
      </c>
      <c r="I84">
        <v>0</v>
      </c>
      <c r="J84">
        <v>16</v>
      </c>
      <c r="K84">
        <v>60</v>
      </c>
    </row>
    <row r="85" spans="1:11" x14ac:dyDescent="0.2">
      <c r="A85" t="s">
        <v>73</v>
      </c>
      <c r="B85" t="s">
        <v>67</v>
      </c>
      <c r="C85">
        <v>1</v>
      </c>
      <c r="D85">
        <v>0</v>
      </c>
      <c r="E85">
        <v>0</v>
      </c>
      <c r="F85">
        <v>36</v>
      </c>
      <c r="G85">
        <v>8</v>
      </c>
      <c r="H85">
        <v>15</v>
      </c>
      <c r="I85">
        <v>0</v>
      </c>
      <c r="J85">
        <v>21</v>
      </c>
      <c r="K85">
        <v>19</v>
      </c>
    </row>
    <row r="86" spans="1:11" x14ac:dyDescent="0.2">
      <c r="A86" t="s">
        <v>73</v>
      </c>
      <c r="B86" t="s">
        <v>67</v>
      </c>
      <c r="C86">
        <v>2</v>
      </c>
      <c r="D86">
        <v>0</v>
      </c>
      <c r="E86">
        <v>0</v>
      </c>
      <c r="F86">
        <v>13</v>
      </c>
      <c r="G86">
        <v>11</v>
      </c>
      <c r="H86">
        <v>28</v>
      </c>
      <c r="I86">
        <v>0</v>
      </c>
      <c r="J86">
        <v>1</v>
      </c>
      <c r="K86">
        <v>45</v>
      </c>
    </row>
    <row r="87" spans="1:11" x14ac:dyDescent="0.2">
      <c r="A87" t="s">
        <v>74</v>
      </c>
      <c r="B87" t="s">
        <v>67</v>
      </c>
      <c r="C87">
        <v>20</v>
      </c>
      <c r="D87">
        <v>3</v>
      </c>
      <c r="E87">
        <v>4</v>
      </c>
      <c r="F87">
        <v>0</v>
      </c>
      <c r="G87">
        <v>0</v>
      </c>
      <c r="H87">
        <v>0</v>
      </c>
      <c r="I87">
        <v>2</v>
      </c>
      <c r="J87">
        <v>71</v>
      </c>
      <c r="K87">
        <v>0</v>
      </c>
    </row>
    <row r="88" spans="1:11" x14ac:dyDescent="0.2">
      <c r="A88" t="s">
        <v>74</v>
      </c>
      <c r="B88" t="s">
        <v>67</v>
      </c>
      <c r="C88">
        <v>16</v>
      </c>
      <c r="D88">
        <v>3</v>
      </c>
      <c r="E88">
        <v>23</v>
      </c>
      <c r="F88">
        <v>0</v>
      </c>
      <c r="G88">
        <v>3</v>
      </c>
      <c r="H88">
        <v>0</v>
      </c>
      <c r="I88">
        <v>19</v>
      </c>
      <c r="J88">
        <v>35</v>
      </c>
      <c r="K88">
        <v>1</v>
      </c>
    </row>
    <row r="89" spans="1:11" x14ac:dyDescent="0.2">
      <c r="A89" t="s">
        <v>74</v>
      </c>
      <c r="B89" t="s">
        <v>67</v>
      </c>
      <c r="C89">
        <v>7</v>
      </c>
      <c r="D89">
        <v>1</v>
      </c>
      <c r="E89">
        <v>0</v>
      </c>
      <c r="F89">
        <v>0</v>
      </c>
      <c r="G89">
        <v>2</v>
      </c>
      <c r="H89">
        <v>1</v>
      </c>
      <c r="I89">
        <v>10</v>
      </c>
      <c r="J89">
        <v>75</v>
      </c>
      <c r="K89">
        <v>4</v>
      </c>
    </row>
    <row r="90" spans="1:11" x14ac:dyDescent="0.2">
      <c r="A90" t="s">
        <v>74</v>
      </c>
      <c r="B90" t="s">
        <v>67</v>
      </c>
      <c r="C90">
        <v>5</v>
      </c>
      <c r="D90">
        <v>0</v>
      </c>
      <c r="E90">
        <v>7</v>
      </c>
      <c r="F90">
        <v>0</v>
      </c>
      <c r="G90">
        <v>4</v>
      </c>
      <c r="H90">
        <v>0</v>
      </c>
      <c r="I90">
        <v>11</v>
      </c>
      <c r="J90">
        <v>69</v>
      </c>
      <c r="K90">
        <v>1</v>
      </c>
    </row>
    <row r="91" spans="1:11" x14ac:dyDescent="0.2">
      <c r="A91" t="s">
        <v>74</v>
      </c>
      <c r="B91" t="s">
        <v>67</v>
      </c>
      <c r="C91">
        <v>24</v>
      </c>
      <c r="D91">
        <v>1</v>
      </c>
      <c r="E91">
        <v>0</v>
      </c>
      <c r="F91">
        <v>1</v>
      </c>
      <c r="G91">
        <v>7</v>
      </c>
      <c r="H91">
        <v>10</v>
      </c>
      <c r="I91">
        <v>11</v>
      </c>
      <c r="J91">
        <v>40</v>
      </c>
      <c r="K91">
        <v>6</v>
      </c>
    </row>
    <row r="92" spans="1:11" x14ac:dyDescent="0.2">
      <c r="A92" t="s">
        <v>74</v>
      </c>
      <c r="B92" t="s">
        <v>67</v>
      </c>
      <c r="C92">
        <v>3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95</v>
      </c>
      <c r="K92">
        <v>1</v>
      </c>
    </row>
    <row r="93" spans="1:11" x14ac:dyDescent="0.2">
      <c r="A93" t="s">
        <v>74</v>
      </c>
      <c r="B93" t="s">
        <v>67</v>
      </c>
      <c r="C93">
        <v>3</v>
      </c>
      <c r="D93">
        <v>0</v>
      </c>
      <c r="E93">
        <v>0</v>
      </c>
      <c r="F93">
        <v>0</v>
      </c>
      <c r="G93">
        <v>0</v>
      </c>
      <c r="H93">
        <v>1</v>
      </c>
      <c r="I93">
        <v>0</v>
      </c>
      <c r="J93">
        <v>96</v>
      </c>
      <c r="K93">
        <v>0</v>
      </c>
    </row>
    <row r="94" spans="1:11" x14ac:dyDescent="0.2">
      <c r="A94" t="s">
        <v>74</v>
      </c>
      <c r="B94" t="s">
        <v>67</v>
      </c>
      <c r="C94">
        <v>4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95</v>
      </c>
      <c r="K94">
        <v>0</v>
      </c>
    </row>
    <row r="95" spans="1:11" x14ac:dyDescent="0.2">
      <c r="A95" t="s">
        <v>74</v>
      </c>
      <c r="B95" t="s">
        <v>67</v>
      </c>
      <c r="C95">
        <v>4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94</v>
      </c>
      <c r="K95">
        <v>2</v>
      </c>
    </row>
    <row r="96" spans="1:11" x14ac:dyDescent="0.2">
      <c r="A96" t="s">
        <v>74</v>
      </c>
      <c r="B96" t="s">
        <v>67</v>
      </c>
      <c r="C96">
        <v>2</v>
      </c>
      <c r="D96">
        <v>0</v>
      </c>
      <c r="E96">
        <v>0</v>
      </c>
      <c r="F96">
        <v>0</v>
      </c>
      <c r="G96">
        <v>0</v>
      </c>
      <c r="H96">
        <v>1</v>
      </c>
      <c r="I96">
        <v>0</v>
      </c>
      <c r="J96">
        <v>96</v>
      </c>
      <c r="K96">
        <v>0</v>
      </c>
    </row>
    <row r="97" spans="1:11" x14ac:dyDescent="0.2">
      <c r="A97" t="s">
        <v>74</v>
      </c>
      <c r="B97" t="s">
        <v>67</v>
      </c>
      <c r="C97">
        <v>4</v>
      </c>
      <c r="D97">
        <v>0</v>
      </c>
      <c r="E97">
        <v>2</v>
      </c>
      <c r="F97">
        <v>0</v>
      </c>
      <c r="G97">
        <v>0</v>
      </c>
      <c r="H97">
        <v>0</v>
      </c>
      <c r="I97">
        <v>0</v>
      </c>
      <c r="J97">
        <v>91</v>
      </c>
      <c r="K97">
        <v>3</v>
      </c>
    </row>
    <row r="98" spans="1:11" x14ac:dyDescent="0.2">
      <c r="A98" t="s">
        <v>75</v>
      </c>
      <c r="B98" t="s">
        <v>67</v>
      </c>
      <c r="C98">
        <v>20</v>
      </c>
      <c r="D98">
        <v>6</v>
      </c>
      <c r="E98">
        <v>1</v>
      </c>
      <c r="F98">
        <v>3</v>
      </c>
      <c r="G98">
        <v>4</v>
      </c>
      <c r="H98">
        <v>4</v>
      </c>
      <c r="I98">
        <v>21</v>
      </c>
      <c r="J98">
        <v>9</v>
      </c>
      <c r="K98">
        <v>31</v>
      </c>
    </row>
    <row r="99" spans="1:11" x14ac:dyDescent="0.2">
      <c r="A99" t="s">
        <v>75</v>
      </c>
      <c r="B99" t="s">
        <v>67</v>
      </c>
      <c r="C99">
        <v>7</v>
      </c>
      <c r="D99">
        <v>5</v>
      </c>
      <c r="E99">
        <v>9</v>
      </c>
      <c r="F99">
        <v>1</v>
      </c>
      <c r="G99">
        <v>6</v>
      </c>
      <c r="H99">
        <v>10</v>
      </c>
      <c r="I99">
        <v>21</v>
      </c>
      <c r="J99">
        <v>17</v>
      </c>
      <c r="K99">
        <v>23</v>
      </c>
    </row>
    <row r="100" spans="1:11" x14ac:dyDescent="0.2">
      <c r="A100" t="s">
        <v>75</v>
      </c>
      <c r="B100" t="s">
        <v>67</v>
      </c>
      <c r="C100">
        <v>40</v>
      </c>
      <c r="D100">
        <v>10</v>
      </c>
      <c r="E100">
        <v>8</v>
      </c>
      <c r="F100">
        <v>2</v>
      </c>
      <c r="G100">
        <v>2</v>
      </c>
      <c r="H100">
        <v>11</v>
      </c>
      <c r="I100">
        <v>1</v>
      </c>
      <c r="J100">
        <v>13</v>
      </c>
      <c r="K100">
        <v>13</v>
      </c>
    </row>
    <row r="101" spans="1:11" x14ac:dyDescent="0.2">
      <c r="A101" t="s">
        <v>75</v>
      </c>
      <c r="B101" t="s">
        <v>67</v>
      </c>
      <c r="C101">
        <v>12</v>
      </c>
      <c r="D101">
        <v>24</v>
      </c>
      <c r="E101">
        <v>13</v>
      </c>
      <c r="F101">
        <v>1</v>
      </c>
      <c r="G101">
        <v>3</v>
      </c>
      <c r="H101">
        <v>19</v>
      </c>
      <c r="I101">
        <v>13</v>
      </c>
      <c r="J101">
        <v>12</v>
      </c>
      <c r="K101">
        <v>3</v>
      </c>
    </row>
    <row r="102" spans="1:11" x14ac:dyDescent="0.2">
      <c r="A102" t="s">
        <v>75</v>
      </c>
      <c r="B102" t="s">
        <v>67</v>
      </c>
      <c r="C102">
        <v>20</v>
      </c>
      <c r="D102">
        <v>1</v>
      </c>
      <c r="E102">
        <v>0</v>
      </c>
      <c r="F102">
        <v>31</v>
      </c>
      <c r="G102">
        <v>3</v>
      </c>
      <c r="H102">
        <v>7</v>
      </c>
      <c r="I102">
        <v>25</v>
      </c>
      <c r="J102">
        <v>5</v>
      </c>
      <c r="K102">
        <v>8</v>
      </c>
    </row>
    <row r="103" spans="1:11" x14ac:dyDescent="0.2">
      <c r="A103" t="s">
        <v>75</v>
      </c>
      <c r="B103" t="s">
        <v>67</v>
      </c>
      <c r="C103">
        <v>39</v>
      </c>
      <c r="D103">
        <v>6</v>
      </c>
      <c r="E103">
        <v>0</v>
      </c>
      <c r="F103">
        <v>0</v>
      </c>
      <c r="G103">
        <v>2</v>
      </c>
      <c r="H103">
        <v>4</v>
      </c>
      <c r="I103">
        <v>0</v>
      </c>
      <c r="J103">
        <v>9</v>
      </c>
      <c r="K103">
        <v>40</v>
      </c>
    </row>
    <row r="104" spans="1:11" x14ac:dyDescent="0.2">
      <c r="A104" t="s">
        <v>75</v>
      </c>
      <c r="B104" t="s">
        <v>67</v>
      </c>
      <c r="C104">
        <v>3</v>
      </c>
      <c r="D104">
        <v>0</v>
      </c>
      <c r="E104">
        <v>54</v>
      </c>
      <c r="F104">
        <v>2</v>
      </c>
      <c r="G104">
        <v>0</v>
      </c>
      <c r="H104">
        <v>5</v>
      </c>
      <c r="I104">
        <v>0</v>
      </c>
      <c r="J104">
        <v>1</v>
      </c>
      <c r="K104">
        <v>35</v>
      </c>
    </row>
    <row r="105" spans="1:11" x14ac:dyDescent="0.2">
      <c r="A105" t="s">
        <v>75</v>
      </c>
      <c r="B105" t="s">
        <v>67</v>
      </c>
      <c r="C105">
        <v>5</v>
      </c>
      <c r="D105">
        <v>4</v>
      </c>
      <c r="E105">
        <v>56</v>
      </c>
      <c r="F105">
        <v>1</v>
      </c>
      <c r="G105">
        <v>0</v>
      </c>
      <c r="H105">
        <v>11</v>
      </c>
      <c r="I105">
        <v>0</v>
      </c>
      <c r="J105">
        <v>4</v>
      </c>
      <c r="K105">
        <v>19</v>
      </c>
    </row>
    <row r="106" spans="1:11" x14ac:dyDescent="0.2">
      <c r="A106" t="s">
        <v>75</v>
      </c>
      <c r="B106" t="s">
        <v>67</v>
      </c>
      <c r="C106">
        <v>8</v>
      </c>
      <c r="D106">
        <v>14</v>
      </c>
      <c r="E106">
        <v>52</v>
      </c>
      <c r="F106">
        <v>1</v>
      </c>
      <c r="G106">
        <v>2</v>
      </c>
      <c r="H106">
        <v>11</v>
      </c>
      <c r="I106">
        <v>0</v>
      </c>
      <c r="J106">
        <v>2</v>
      </c>
      <c r="K106">
        <v>10</v>
      </c>
    </row>
    <row r="107" spans="1:11" x14ac:dyDescent="0.2">
      <c r="A107" t="s">
        <v>75</v>
      </c>
      <c r="B107" t="s">
        <v>67</v>
      </c>
      <c r="C107">
        <v>9</v>
      </c>
      <c r="D107">
        <v>0</v>
      </c>
      <c r="E107">
        <v>71</v>
      </c>
      <c r="F107">
        <v>0</v>
      </c>
      <c r="G107">
        <v>3</v>
      </c>
      <c r="H107">
        <v>5</v>
      </c>
      <c r="I107">
        <v>0</v>
      </c>
      <c r="J107">
        <v>1</v>
      </c>
      <c r="K107">
        <v>11</v>
      </c>
    </row>
    <row r="108" spans="1:11" x14ac:dyDescent="0.2">
      <c r="A108" t="s">
        <v>75</v>
      </c>
      <c r="B108" t="s">
        <v>67</v>
      </c>
      <c r="C108">
        <v>33</v>
      </c>
      <c r="D108">
        <v>0</v>
      </c>
      <c r="E108">
        <v>19</v>
      </c>
      <c r="F108">
        <v>0</v>
      </c>
      <c r="G108">
        <v>4</v>
      </c>
      <c r="H108">
        <v>7</v>
      </c>
      <c r="I108">
        <v>28</v>
      </c>
      <c r="J108">
        <v>9</v>
      </c>
      <c r="K108">
        <v>0</v>
      </c>
    </row>
    <row r="109" spans="1:11" x14ac:dyDescent="0.2">
      <c r="A109" t="s">
        <v>76</v>
      </c>
      <c r="B109" t="s">
        <v>67</v>
      </c>
      <c r="C109">
        <v>50</v>
      </c>
      <c r="D109">
        <v>1</v>
      </c>
      <c r="E109">
        <v>1</v>
      </c>
      <c r="F109">
        <v>0</v>
      </c>
      <c r="G109">
        <v>1</v>
      </c>
      <c r="H109">
        <v>1</v>
      </c>
      <c r="I109">
        <v>4</v>
      </c>
      <c r="J109">
        <v>41</v>
      </c>
      <c r="K109">
        <v>1</v>
      </c>
    </row>
    <row r="110" spans="1:11" x14ac:dyDescent="0.2">
      <c r="A110" t="s">
        <v>76</v>
      </c>
      <c r="B110" t="s">
        <v>67</v>
      </c>
      <c r="C110">
        <v>24</v>
      </c>
      <c r="D110">
        <v>5</v>
      </c>
      <c r="E110">
        <v>19</v>
      </c>
      <c r="F110">
        <v>0</v>
      </c>
      <c r="G110">
        <v>1</v>
      </c>
      <c r="H110">
        <v>0</v>
      </c>
      <c r="I110">
        <v>8</v>
      </c>
      <c r="J110">
        <v>42</v>
      </c>
      <c r="K110">
        <v>1</v>
      </c>
    </row>
    <row r="111" spans="1:11" x14ac:dyDescent="0.2">
      <c r="A111" t="s">
        <v>76</v>
      </c>
      <c r="B111" t="s">
        <v>67</v>
      </c>
      <c r="C111">
        <v>19</v>
      </c>
      <c r="D111">
        <v>2</v>
      </c>
      <c r="E111">
        <v>0</v>
      </c>
      <c r="F111">
        <v>0</v>
      </c>
      <c r="G111">
        <v>0</v>
      </c>
      <c r="H111">
        <v>0</v>
      </c>
      <c r="I111">
        <v>4</v>
      </c>
      <c r="J111">
        <v>75</v>
      </c>
      <c r="K111">
        <v>0</v>
      </c>
    </row>
    <row r="112" spans="1:11" x14ac:dyDescent="0.2">
      <c r="A112" t="s">
        <v>76</v>
      </c>
      <c r="B112" t="s">
        <v>67</v>
      </c>
      <c r="C112">
        <v>22</v>
      </c>
      <c r="D112">
        <v>10</v>
      </c>
      <c r="E112">
        <v>20</v>
      </c>
      <c r="F112">
        <v>0</v>
      </c>
      <c r="G112">
        <v>3</v>
      </c>
      <c r="H112">
        <v>0</v>
      </c>
      <c r="I112">
        <v>6</v>
      </c>
      <c r="J112">
        <v>19</v>
      </c>
      <c r="K112">
        <v>20</v>
      </c>
    </row>
    <row r="113" spans="1:11" x14ac:dyDescent="0.2">
      <c r="A113" t="s">
        <v>76</v>
      </c>
      <c r="B113" t="s">
        <v>67</v>
      </c>
      <c r="C113">
        <v>22</v>
      </c>
      <c r="D113">
        <v>1</v>
      </c>
      <c r="E113">
        <v>3</v>
      </c>
      <c r="F113">
        <v>0</v>
      </c>
      <c r="G113">
        <v>2</v>
      </c>
      <c r="H113">
        <v>2</v>
      </c>
      <c r="I113">
        <v>7</v>
      </c>
      <c r="J113">
        <v>55</v>
      </c>
      <c r="K113">
        <v>8</v>
      </c>
    </row>
    <row r="114" spans="1:11" x14ac:dyDescent="0.2">
      <c r="A114" t="s">
        <v>76</v>
      </c>
      <c r="B114" t="s">
        <v>67</v>
      </c>
      <c r="C114">
        <v>6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16</v>
      </c>
      <c r="J114">
        <v>76</v>
      </c>
      <c r="K114">
        <v>2</v>
      </c>
    </row>
    <row r="115" spans="1:11" x14ac:dyDescent="0.2">
      <c r="A115" t="s">
        <v>76</v>
      </c>
      <c r="B115" t="s">
        <v>67</v>
      </c>
      <c r="C115">
        <v>37</v>
      </c>
      <c r="D115">
        <v>0</v>
      </c>
      <c r="E115">
        <v>14</v>
      </c>
      <c r="F115">
        <v>0</v>
      </c>
      <c r="G115">
        <v>1</v>
      </c>
      <c r="H115">
        <v>0</v>
      </c>
      <c r="I115">
        <v>6</v>
      </c>
      <c r="J115">
        <v>42</v>
      </c>
      <c r="K115">
        <v>0</v>
      </c>
    </row>
    <row r="116" spans="1:11" x14ac:dyDescent="0.2">
      <c r="A116" t="s">
        <v>76</v>
      </c>
      <c r="B116" t="s">
        <v>67</v>
      </c>
      <c r="C116">
        <v>4</v>
      </c>
      <c r="D116">
        <v>0</v>
      </c>
      <c r="E116">
        <v>3</v>
      </c>
      <c r="F116">
        <v>0</v>
      </c>
      <c r="G116">
        <v>1</v>
      </c>
      <c r="H116">
        <v>1</v>
      </c>
      <c r="I116">
        <v>3</v>
      </c>
      <c r="J116">
        <v>57</v>
      </c>
      <c r="K116">
        <v>31</v>
      </c>
    </row>
    <row r="117" spans="1:11" x14ac:dyDescent="0.2">
      <c r="A117" t="s">
        <v>76</v>
      </c>
      <c r="B117" t="s">
        <v>67</v>
      </c>
      <c r="C117">
        <v>50</v>
      </c>
      <c r="D117">
        <v>3</v>
      </c>
      <c r="E117">
        <v>6</v>
      </c>
      <c r="F117">
        <v>0</v>
      </c>
      <c r="G117">
        <v>1</v>
      </c>
      <c r="H117">
        <v>0</v>
      </c>
      <c r="I117">
        <v>2</v>
      </c>
      <c r="J117">
        <v>38</v>
      </c>
      <c r="K117">
        <v>0</v>
      </c>
    </row>
    <row r="118" spans="1:11" x14ac:dyDescent="0.2">
      <c r="A118" t="s">
        <v>76</v>
      </c>
      <c r="B118" t="s">
        <v>67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52</v>
      </c>
      <c r="K118">
        <v>47</v>
      </c>
    </row>
    <row r="119" spans="1:11" x14ac:dyDescent="0.2">
      <c r="A119" t="s">
        <v>76</v>
      </c>
      <c r="B119" t="s">
        <v>67</v>
      </c>
      <c r="C119">
        <v>17</v>
      </c>
      <c r="D119">
        <v>29</v>
      </c>
      <c r="E119">
        <v>15</v>
      </c>
      <c r="F119">
        <v>0</v>
      </c>
      <c r="G119">
        <v>1</v>
      </c>
      <c r="H119">
        <v>1</v>
      </c>
      <c r="I119">
        <v>16</v>
      </c>
      <c r="J119">
        <v>21</v>
      </c>
      <c r="K119">
        <v>0</v>
      </c>
    </row>
    <row r="120" spans="1:11" x14ac:dyDescent="0.2">
      <c r="A120" t="s">
        <v>77</v>
      </c>
      <c r="B120" t="s">
        <v>67</v>
      </c>
      <c r="C120">
        <v>1</v>
      </c>
      <c r="D120">
        <v>2</v>
      </c>
      <c r="E120">
        <v>0</v>
      </c>
      <c r="F120">
        <v>0</v>
      </c>
      <c r="G120">
        <v>3</v>
      </c>
      <c r="H120">
        <v>12</v>
      </c>
      <c r="I120">
        <v>0</v>
      </c>
      <c r="J120">
        <v>5</v>
      </c>
      <c r="K120">
        <v>77</v>
      </c>
    </row>
    <row r="121" spans="1:11" x14ac:dyDescent="0.2">
      <c r="A121" t="s">
        <v>77</v>
      </c>
      <c r="B121" t="s">
        <v>67</v>
      </c>
      <c r="C121">
        <v>13</v>
      </c>
      <c r="D121">
        <v>2</v>
      </c>
      <c r="E121">
        <v>0</v>
      </c>
      <c r="F121">
        <v>0</v>
      </c>
      <c r="G121">
        <v>0</v>
      </c>
      <c r="H121">
        <v>13</v>
      </c>
      <c r="I121">
        <v>0</v>
      </c>
      <c r="J121">
        <v>1</v>
      </c>
      <c r="K121">
        <v>71</v>
      </c>
    </row>
    <row r="122" spans="1:11" x14ac:dyDescent="0.2">
      <c r="A122" t="s">
        <v>77</v>
      </c>
      <c r="B122" t="s">
        <v>67</v>
      </c>
      <c r="C122">
        <v>6</v>
      </c>
      <c r="D122">
        <v>64</v>
      </c>
      <c r="E122">
        <v>0</v>
      </c>
      <c r="F122">
        <v>0</v>
      </c>
      <c r="G122">
        <v>1</v>
      </c>
      <c r="H122">
        <v>15</v>
      </c>
      <c r="I122">
        <v>6</v>
      </c>
      <c r="J122">
        <v>3</v>
      </c>
      <c r="K122">
        <v>5</v>
      </c>
    </row>
    <row r="123" spans="1:11" x14ac:dyDescent="0.2">
      <c r="A123" t="s">
        <v>77</v>
      </c>
      <c r="B123" t="s">
        <v>67</v>
      </c>
      <c r="C123">
        <v>11</v>
      </c>
      <c r="D123">
        <v>1</v>
      </c>
      <c r="E123">
        <v>0</v>
      </c>
      <c r="F123">
        <v>0</v>
      </c>
      <c r="G123">
        <v>0</v>
      </c>
      <c r="H123">
        <v>28</v>
      </c>
      <c r="I123">
        <v>0</v>
      </c>
      <c r="J123">
        <v>2</v>
      </c>
      <c r="K123">
        <v>58</v>
      </c>
    </row>
    <row r="124" spans="1:11" x14ac:dyDescent="0.2">
      <c r="A124" t="s">
        <v>77</v>
      </c>
      <c r="B124" t="s">
        <v>67</v>
      </c>
      <c r="C124">
        <v>18</v>
      </c>
      <c r="D124">
        <v>19</v>
      </c>
      <c r="E124">
        <v>0</v>
      </c>
      <c r="F124">
        <v>0</v>
      </c>
      <c r="G124">
        <v>3</v>
      </c>
      <c r="H124">
        <v>42</v>
      </c>
      <c r="I124">
        <v>1</v>
      </c>
      <c r="J124">
        <v>2</v>
      </c>
      <c r="K124">
        <v>11</v>
      </c>
    </row>
    <row r="125" spans="1:11" x14ac:dyDescent="0.2">
      <c r="A125" t="s">
        <v>77</v>
      </c>
      <c r="B125" t="s">
        <v>67</v>
      </c>
      <c r="C125">
        <v>5</v>
      </c>
      <c r="D125">
        <v>18</v>
      </c>
      <c r="E125">
        <v>0</v>
      </c>
      <c r="F125">
        <v>0</v>
      </c>
      <c r="G125">
        <v>1</v>
      </c>
      <c r="H125">
        <v>20</v>
      </c>
      <c r="I125">
        <v>0</v>
      </c>
      <c r="J125">
        <v>7</v>
      </c>
      <c r="K125">
        <v>49</v>
      </c>
    </row>
    <row r="126" spans="1:11" x14ac:dyDescent="0.2">
      <c r="A126" t="s">
        <v>77</v>
      </c>
      <c r="B126" t="s">
        <v>67</v>
      </c>
      <c r="C126">
        <v>4</v>
      </c>
      <c r="D126">
        <v>18</v>
      </c>
      <c r="E126">
        <v>0</v>
      </c>
      <c r="F126">
        <v>0</v>
      </c>
      <c r="G126">
        <v>1</v>
      </c>
      <c r="H126">
        <v>30</v>
      </c>
      <c r="I126">
        <v>0</v>
      </c>
      <c r="J126">
        <v>5</v>
      </c>
      <c r="K126">
        <v>41</v>
      </c>
    </row>
    <row r="127" spans="1:11" x14ac:dyDescent="0.2">
      <c r="A127" t="s">
        <v>77</v>
      </c>
      <c r="B127" t="s">
        <v>67</v>
      </c>
      <c r="C127">
        <v>0</v>
      </c>
      <c r="D127">
        <v>43</v>
      </c>
      <c r="E127">
        <v>0</v>
      </c>
      <c r="F127">
        <v>0</v>
      </c>
      <c r="G127">
        <v>0</v>
      </c>
      <c r="H127">
        <v>9</v>
      </c>
      <c r="I127">
        <v>0</v>
      </c>
      <c r="J127">
        <v>18</v>
      </c>
      <c r="K127">
        <v>30</v>
      </c>
    </row>
    <row r="128" spans="1:11" x14ac:dyDescent="0.2">
      <c r="A128" t="s">
        <v>77</v>
      </c>
      <c r="B128" t="s">
        <v>67</v>
      </c>
      <c r="C128">
        <v>0</v>
      </c>
      <c r="D128">
        <v>39</v>
      </c>
      <c r="E128">
        <v>0</v>
      </c>
      <c r="F128">
        <v>0</v>
      </c>
      <c r="G128">
        <v>2</v>
      </c>
      <c r="H128">
        <v>30</v>
      </c>
      <c r="I128">
        <v>0</v>
      </c>
      <c r="J128">
        <v>2</v>
      </c>
      <c r="K128">
        <v>27</v>
      </c>
    </row>
    <row r="129" spans="1:11" x14ac:dyDescent="0.2">
      <c r="A129" t="s">
        <v>77</v>
      </c>
      <c r="B129" t="s">
        <v>67</v>
      </c>
      <c r="C129">
        <v>4</v>
      </c>
      <c r="D129">
        <v>7</v>
      </c>
      <c r="E129">
        <v>0</v>
      </c>
      <c r="F129">
        <v>0</v>
      </c>
      <c r="G129">
        <v>1</v>
      </c>
      <c r="H129">
        <v>39</v>
      </c>
      <c r="I129">
        <v>0</v>
      </c>
      <c r="J129">
        <v>3</v>
      </c>
      <c r="K129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5DFFB-4DA8-6B4C-82EA-2C52235DEB1E}">
  <dimension ref="A1:C129"/>
  <sheetViews>
    <sheetView workbookViewId="0">
      <selection sqref="A1:C1048576"/>
    </sheetView>
  </sheetViews>
  <sheetFormatPr baseColWidth="10" defaultRowHeight="16" x14ac:dyDescent="0.2"/>
  <sheetData>
    <row r="1" spans="1:3" x14ac:dyDescent="0.2">
      <c r="A1" t="s">
        <v>78</v>
      </c>
      <c r="B1" t="s">
        <v>79</v>
      </c>
      <c r="C1" t="s">
        <v>80</v>
      </c>
    </row>
    <row r="2" spans="1:3" x14ac:dyDescent="0.2">
      <c r="A2" t="s">
        <v>66</v>
      </c>
      <c r="B2" t="s">
        <v>67</v>
      </c>
      <c r="C2">
        <f>SUM('Raw Data'!L2:O2)</f>
        <v>0</v>
      </c>
    </row>
    <row r="3" spans="1:3" x14ac:dyDescent="0.2">
      <c r="A3" t="s">
        <v>66</v>
      </c>
      <c r="B3" t="s">
        <v>67</v>
      </c>
      <c r="C3">
        <f>SUM('Raw Data'!L3:O3)</f>
        <v>0</v>
      </c>
    </row>
    <row r="4" spans="1:3" x14ac:dyDescent="0.2">
      <c r="A4" t="s">
        <v>66</v>
      </c>
      <c r="B4" t="s">
        <v>67</v>
      </c>
      <c r="C4">
        <f>SUM('Raw Data'!L4:O4)</f>
        <v>0</v>
      </c>
    </row>
    <row r="5" spans="1:3" x14ac:dyDescent="0.2">
      <c r="A5" t="s">
        <v>66</v>
      </c>
      <c r="B5" t="s">
        <v>67</v>
      </c>
      <c r="C5">
        <f>SUM('Raw Data'!L5:O5)</f>
        <v>0</v>
      </c>
    </row>
    <row r="6" spans="1:3" x14ac:dyDescent="0.2">
      <c r="A6" t="s">
        <v>66</v>
      </c>
      <c r="B6" t="s">
        <v>67</v>
      </c>
      <c r="C6">
        <f>SUM('Raw Data'!L6:O6)</f>
        <v>0</v>
      </c>
    </row>
    <row r="7" spans="1:3" x14ac:dyDescent="0.2">
      <c r="A7" t="s">
        <v>66</v>
      </c>
      <c r="B7" t="s">
        <v>67</v>
      </c>
      <c r="C7">
        <f>SUM('Raw Data'!L7:O7)</f>
        <v>0</v>
      </c>
    </row>
    <row r="8" spans="1:3" x14ac:dyDescent="0.2">
      <c r="A8" t="s">
        <v>66</v>
      </c>
      <c r="B8" t="s">
        <v>67</v>
      </c>
      <c r="C8">
        <f>SUM('Raw Data'!L8:O8)</f>
        <v>0</v>
      </c>
    </row>
    <row r="9" spans="1:3" x14ac:dyDescent="0.2">
      <c r="A9" t="s">
        <v>66</v>
      </c>
      <c r="B9" t="s">
        <v>67</v>
      </c>
      <c r="C9">
        <f>SUM('Raw Data'!L9:O9)</f>
        <v>2</v>
      </c>
    </row>
    <row r="10" spans="1:3" x14ac:dyDescent="0.2">
      <c r="A10" t="s">
        <v>66</v>
      </c>
      <c r="B10" t="s">
        <v>67</v>
      </c>
      <c r="C10">
        <f>SUM('Raw Data'!L10:O10)</f>
        <v>0</v>
      </c>
    </row>
    <row r="11" spans="1:3" x14ac:dyDescent="0.2">
      <c r="A11" t="s">
        <v>66</v>
      </c>
      <c r="B11" t="s">
        <v>67</v>
      </c>
      <c r="C11">
        <f>SUM('Raw Data'!L11:O11)</f>
        <v>0</v>
      </c>
    </row>
    <row r="12" spans="1:3" x14ac:dyDescent="0.2">
      <c r="A12" t="s">
        <v>66</v>
      </c>
      <c r="B12" t="s">
        <v>67</v>
      </c>
      <c r="C12">
        <f>SUM('Raw Data'!L12:O12)</f>
        <v>0</v>
      </c>
    </row>
    <row r="13" spans="1:3" x14ac:dyDescent="0.2">
      <c r="A13" t="s">
        <v>66</v>
      </c>
      <c r="B13" t="s">
        <v>67</v>
      </c>
      <c r="C13">
        <f>SUM('Raw Data'!L13:O13)</f>
        <v>2</v>
      </c>
    </row>
    <row r="14" spans="1:3" x14ac:dyDescent="0.2">
      <c r="A14" t="s">
        <v>66</v>
      </c>
      <c r="B14" t="s">
        <v>67</v>
      </c>
      <c r="C14">
        <f>SUM('Raw Data'!L14:O14)</f>
        <v>0</v>
      </c>
    </row>
    <row r="15" spans="1:3" x14ac:dyDescent="0.2">
      <c r="A15" t="s">
        <v>66</v>
      </c>
      <c r="B15" t="s">
        <v>67</v>
      </c>
      <c r="C15">
        <f>SUM('Raw Data'!L15:O15)</f>
        <v>0</v>
      </c>
    </row>
    <row r="16" spans="1:3" x14ac:dyDescent="0.2">
      <c r="A16" t="s">
        <v>66</v>
      </c>
      <c r="B16" t="s">
        <v>67</v>
      </c>
      <c r="C16">
        <f>SUM('Raw Data'!L16:O16)</f>
        <v>0</v>
      </c>
    </row>
    <row r="17" spans="1:3" x14ac:dyDescent="0.2">
      <c r="A17" t="s">
        <v>66</v>
      </c>
      <c r="B17" t="s">
        <v>67</v>
      </c>
      <c r="C17">
        <f>SUM('Raw Data'!L17:O17)</f>
        <v>0</v>
      </c>
    </row>
    <row r="18" spans="1:3" x14ac:dyDescent="0.2">
      <c r="A18" t="s">
        <v>66</v>
      </c>
      <c r="B18" t="s">
        <v>67</v>
      </c>
      <c r="C18">
        <f>SUM('Raw Data'!L18:O18)</f>
        <v>0</v>
      </c>
    </row>
    <row r="19" spans="1:3" x14ac:dyDescent="0.2">
      <c r="A19" t="s">
        <v>66</v>
      </c>
      <c r="B19" t="s">
        <v>67</v>
      </c>
      <c r="C19">
        <f>SUM('Raw Data'!L19:O19)</f>
        <v>0</v>
      </c>
    </row>
    <row r="20" spans="1:3" x14ac:dyDescent="0.2">
      <c r="A20" t="s">
        <v>66</v>
      </c>
      <c r="B20" t="s">
        <v>67</v>
      </c>
      <c r="C20">
        <f>SUM('Raw Data'!L20:O20)</f>
        <v>0</v>
      </c>
    </row>
    <row r="21" spans="1:3" x14ac:dyDescent="0.2">
      <c r="A21" t="s">
        <v>68</v>
      </c>
      <c r="B21" t="s">
        <v>67</v>
      </c>
      <c r="C21">
        <f>SUM('Raw Data'!L21:O21)</f>
        <v>0</v>
      </c>
    </row>
    <row r="22" spans="1:3" x14ac:dyDescent="0.2">
      <c r="A22" t="s">
        <v>68</v>
      </c>
      <c r="B22" t="s">
        <v>67</v>
      </c>
      <c r="C22">
        <f>SUM('Raw Data'!L22:O22)</f>
        <v>0</v>
      </c>
    </row>
    <row r="23" spans="1:3" x14ac:dyDescent="0.2">
      <c r="A23" t="s">
        <v>68</v>
      </c>
      <c r="B23" t="s">
        <v>67</v>
      </c>
      <c r="C23">
        <f>SUM('Raw Data'!L23:O23)</f>
        <v>0</v>
      </c>
    </row>
    <row r="24" spans="1:3" x14ac:dyDescent="0.2">
      <c r="A24" t="s">
        <v>68</v>
      </c>
      <c r="B24" t="s">
        <v>67</v>
      </c>
      <c r="C24">
        <f>SUM('Raw Data'!L24:O24)</f>
        <v>0</v>
      </c>
    </row>
    <row r="25" spans="1:3" x14ac:dyDescent="0.2">
      <c r="A25" t="s">
        <v>68</v>
      </c>
      <c r="B25" t="s">
        <v>67</v>
      </c>
      <c r="C25">
        <f>SUM('Raw Data'!L25:O25)</f>
        <v>0</v>
      </c>
    </row>
    <row r="26" spans="1:3" x14ac:dyDescent="0.2">
      <c r="A26" t="s">
        <v>68</v>
      </c>
      <c r="B26" t="s">
        <v>67</v>
      </c>
      <c r="C26">
        <f>SUM('Raw Data'!L26:O26)</f>
        <v>0</v>
      </c>
    </row>
    <row r="27" spans="1:3" x14ac:dyDescent="0.2">
      <c r="A27" t="s">
        <v>68</v>
      </c>
      <c r="B27" t="s">
        <v>67</v>
      </c>
      <c r="C27">
        <f>SUM('Raw Data'!L27:O27)</f>
        <v>0</v>
      </c>
    </row>
    <row r="28" spans="1:3" x14ac:dyDescent="0.2">
      <c r="A28" t="s">
        <v>68</v>
      </c>
      <c r="B28" t="s">
        <v>67</v>
      </c>
      <c r="C28">
        <f>SUM('Raw Data'!L28:O28)</f>
        <v>0</v>
      </c>
    </row>
    <row r="29" spans="1:3" x14ac:dyDescent="0.2">
      <c r="A29" t="s">
        <v>68</v>
      </c>
      <c r="B29" t="s">
        <v>67</v>
      </c>
      <c r="C29">
        <f>SUM('Raw Data'!L29:O29)</f>
        <v>0</v>
      </c>
    </row>
    <row r="30" spans="1:3" x14ac:dyDescent="0.2">
      <c r="A30" t="s">
        <v>68</v>
      </c>
      <c r="B30" t="s">
        <v>67</v>
      </c>
      <c r="C30">
        <f>SUM('Raw Data'!L30:O30)</f>
        <v>0</v>
      </c>
    </row>
    <row r="31" spans="1:3" x14ac:dyDescent="0.2">
      <c r="A31" t="s">
        <v>68</v>
      </c>
      <c r="B31" t="s">
        <v>67</v>
      </c>
      <c r="C31">
        <f>SUM('Raw Data'!L31:O31)</f>
        <v>0</v>
      </c>
    </row>
    <row r="32" spans="1:3" x14ac:dyDescent="0.2">
      <c r="A32" t="s">
        <v>69</v>
      </c>
      <c r="B32" t="s">
        <v>67</v>
      </c>
      <c r="C32">
        <f>SUM('Raw Data'!L32:O32)</f>
        <v>58</v>
      </c>
    </row>
    <row r="33" spans="1:3" x14ac:dyDescent="0.2">
      <c r="A33" t="s">
        <v>69</v>
      </c>
      <c r="B33" t="s">
        <v>67</v>
      </c>
      <c r="C33">
        <f>SUM('Raw Data'!L33:O33)</f>
        <v>21</v>
      </c>
    </row>
    <row r="34" spans="1:3" x14ac:dyDescent="0.2">
      <c r="A34" t="s">
        <v>69</v>
      </c>
      <c r="B34" t="s">
        <v>67</v>
      </c>
      <c r="C34">
        <f>SUM('Raw Data'!L34:O34)</f>
        <v>30</v>
      </c>
    </row>
    <row r="35" spans="1:3" x14ac:dyDescent="0.2">
      <c r="A35" t="s">
        <v>69</v>
      </c>
      <c r="B35" t="s">
        <v>67</v>
      </c>
      <c r="C35">
        <f>SUM('Raw Data'!L35:O35)</f>
        <v>25</v>
      </c>
    </row>
    <row r="36" spans="1:3" x14ac:dyDescent="0.2">
      <c r="A36" t="s">
        <v>69</v>
      </c>
      <c r="B36" t="s">
        <v>67</v>
      </c>
      <c r="C36">
        <f>SUM('Raw Data'!L36:O36)</f>
        <v>34</v>
      </c>
    </row>
    <row r="37" spans="1:3" x14ac:dyDescent="0.2">
      <c r="A37" t="s">
        <v>69</v>
      </c>
      <c r="B37" t="s">
        <v>67</v>
      </c>
      <c r="C37">
        <f>SUM('Raw Data'!L37:O37)</f>
        <v>41</v>
      </c>
    </row>
    <row r="38" spans="1:3" x14ac:dyDescent="0.2">
      <c r="A38" t="s">
        <v>69</v>
      </c>
      <c r="B38" t="s">
        <v>67</v>
      </c>
      <c r="C38">
        <f>SUM('Raw Data'!L38:O38)</f>
        <v>76</v>
      </c>
    </row>
    <row r="39" spans="1:3" x14ac:dyDescent="0.2">
      <c r="A39" t="s">
        <v>69</v>
      </c>
      <c r="B39" t="s">
        <v>67</v>
      </c>
      <c r="C39">
        <f>SUM('Raw Data'!L39:O39)</f>
        <v>28</v>
      </c>
    </row>
    <row r="40" spans="1:3" x14ac:dyDescent="0.2">
      <c r="A40" t="s">
        <v>69</v>
      </c>
      <c r="B40" t="s">
        <v>67</v>
      </c>
      <c r="C40">
        <f>SUM('Raw Data'!L40:O40)</f>
        <v>1</v>
      </c>
    </row>
    <row r="41" spans="1:3" x14ac:dyDescent="0.2">
      <c r="A41" t="s">
        <v>69</v>
      </c>
      <c r="B41" t="s">
        <v>67</v>
      </c>
      <c r="C41">
        <f>SUM('Raw Data'!L41:O41)</f>
        <v>3</v>
      </c>
    </row>
    <row r="42" spans="1:3" x14ac:dyDescent="0.2">
      <c r="A42" t="s">
        <v>69</v>
      </c>
      <c r="B42" t="s">
        <v>67</v>
      </c>
      <c r="C42">
        <f>SUM('Raw Data'!L42:O42)</f>
        <v>5</v>
      </c>
    </row>
    <row r="43" spans="1:3" x14ac:dyDescent="0.2">
      <c r="A43" t="s">
        <v>70</v>
      </c>
      <c r="B43" t="s">
        <v>67</v>
      </c>
      <c r="C43">
        <f>SUM('Raw Data'!L43:O43)</f>
        <v>0</v>
      </c>
    </row>
    <row r="44" spans="1:3" x14ac:dyDescent="0.2">
      <c r="A44" t="s">
        <v>70</v>
      </c>
      <c r="B44" t="s">
        <v>67</v>
      </c>
      <c r="C44">
        <f>SUM('Raw Data'!L44:O44)</f>
        <v>3</v>
      </c>
    </row>
    <row r="45" spans="1:3" x14ac:dyDescent="0.2">
      <c r="A45" t="s">
        <v>70</v>
      </c>
      <c r="B45" t="s">
        <v>67</v>
      </c>
      <c r="C45">
        <f>SUM('Raw Data'!L45:O45)</f>
        <v>3</v>
      </c>
    </row>
    <row r="46" spans="1:3" x14ac:dyDescent="0.2">
      <c r="A46" t="s">
        <v>70</v>
      </c>
      <c r="B46" t="s">
        <v>67</v>
      </c>
      <c r="C46">
        <f>SUM('Raw Data'!L46:O46)</f>
        <v>2</v>
      </c>
    </row>
    <row r="47" spans="1:3" x14ac:dyDescent="0.2">
      <c r="A47" t="s">
        <v>70</v>
      </c>
      <c r="B47" t="s">
        <v>67</v>
      </c>
      <c r="C47">
        <f>SUM('Raw Data'!L47:O47)</f>
        <v>1</v>
      </c>
    </row>
    <row r="48" spans="1:3" x14ac:dyDescent="0.2">
      <c r="A48" t="s">
        <v>70</v>
      </c>
      <c r="B48" t="s">
        <v>67</v>
      </c>
      <c r="C48">
        <f>SUM('Raw Data'!L48:O48)</f>
        <v>0</v>
      </c>
    </row>
    <row r="49" spans="1:3" x14ac:dyDescent="0.2">
      <c r="A49" t="s">
        <v>70</v>
      </c>
      <c r="B49" t="s">
        <v>67</v>
      </c>
      <c r="C49">
        <f>SUM('Raw Data'!L49:O49)</f>
        <v>0</v>
      </c>
    </row>
    <row r="50" spans="1:3" x14ac:dyDescent="0.2">
      <c r="A50" t="s">
        <v>70</v>
      </c>
      <c r="B50" t="s">
        <v>67</v>
      </c>
      <c r="C50">
        <f>SUM('Raw Data'!L50:O50)</f>
        <v>0</v>
      </c>
    </row>
    <row r="51" spans="1:3" x14ac:dyDescent="0.2">
      <c r="A51" t="s">
        <v>70</v>
      </c>
      <c r="B51" t="s">
        <v>67</v>
      </c>
      <c r="C51">
        <f>SUM('Raw Data'!L51:O51)</f>
        <v>3</v>
      </c>
    </row>
    <row r="52" spans="1:3" x14ac:dyDescent="0.2">
      <c r="A52" t="s">
        <v>70</v>
      </c>
      <c r="B52" t="s">
        <v>67</v>
      </c>
      <c r="C52">
        <f>SUM('Raw Data'!L52:O52)</f>
        <v>0</v>
      </c>
    </row>
    <row r="53" spans="1:3" x14ac:dyDescent="0.2">
      <c r="A53" t="s">
        <v>70</v>
      </c>
      <c r="B53" t="s">
        <v>67</v>
      </c>
      <c r="C53">
        <f>SUM('Raw Data'!L53:O53)</f>
        <v>0</v>
      </c>
    </row>
    <row r="54" spans="1:3" x14ac:dyDescent="0.2">
      <c r="A54" t="s">
        <v>71</v>
      </c>
      <c r="B54" t="s">
        <v>67</v>
      </c>
      <c r="C54">
        <f>SUM('Raw Data'!L54:O54)</f>
        <v>6</v>
      </c>
    </row>
    <row r="55" spans="1:3" x14ac:dyDescent="0.2">
      <c r="A55" t="s">
        <v>71</v>
      </c>
      <c r="B55" t="s">
        <v>67</v>
      </c>
      <c r="C55">
        <f>SUM('Raw Data'!L55:O55)</f>
        <v>0</v>
      </c>
    </row>
    <row r="56" spans="1:3" x14ac:dyDescent="0.2">
      <c r="A56" t="s">
        <v>71</v>
      </c>
      <c r="B56" t="s">
        <v>67</v>
      </c>
      <c r="C56">
        <f>SUM('Raw Data'!L56:O56)</f>
        <v>91</v>
      </c>
    </row>
    <row r="57" spans="1:3" x14ac:dyDescent="0.2">
      <c r="A57" t="s">
        <v>71</v>
      </c>
      <c r="B57" t="s">
        <v>67</v>
      </c>
      <c r="C57">
        <f>SUM('Raw Data'!L57:O57)</f>
        <v>4</v>
      </c>
    </row>
    <row r="58" spans="1:3" x14ac:dyDescent="0.2">
      <c r="A58" t="s">
        <v>71</v>
      </c>
      <c r="B58" t="s">
        <v>67</v>
      </c>
      <c r="C58">
        <f>SUM('Raw Data'!L58:O58)</f>
        <v>22</v>
      </c>
    </row>
    <row r="59" spans="1:3" x14ac:dyDescent="0.2">
      <c r="A59" t="s">
        <v>71</v>
      </c>
      <c r="B59" t="s">
        <v>67</v>
      </c>
      <c r="C59">
        <f>SUM('Raw Data'!L59:O59)</f>
        <v>5</v>
      </c>
    </row>
    <row r="60" spans="1:3" x14ac:dyDescent="0.2">
      <c r="A60" t="s">
        <v>71</v>
      </c>
      <c r="B60" t="s">
        <v>67</v>
      </c>
      <c r="C60">
        <f>SUM('Raw Data'!L60:O60)</f>
        <v>3</v>
      </c>
    </row>
    <row r="61" spans="1:3" x14ac:dyDescent="0.2">
      <c r="A61" t="s">
        <v>71</v>
      </c>
      <c r="B61" t="s">
        <v>67</v>
      </c>
      <c r="C61">
        <f>SUM('Raw Data'!L61:O61)</f>
        <v>2</v>
      </c>
    </row>
    <row r="62" spans="1:3" x14ac:dyDescent="0.2">
      <c r="A62" t="s">
        <v>71</v>
      </c>
      <c r="B62" t="s">
        <v>67</v>
      </c>
      <c r="C62">
        <f>SUM('Raw Data'!L62:O62)</f>
        <v>5</v>
      </c>
    </row>
    <row r="63" spans="1:3" x14ac:dyDescent="0.2">
      <c r="A63" t="s">
        <v>71</v>
      </c>
      <c r="B63" t="s">
        <v>67</v>
      </c>
      <c r="C63">
        <f>SUM('Raw Data'!L63:O63)</f>
        <v>17</v>
      </c>
    </row>
    <row r="64" spans="1:3" x14ac:dyDescent="0.2">
      <c r="A64" t="s">
        <v>71</v>
      </c>
      <c r="B64" t="s">
        <v>67</v>
      </c>
      <c r="C64">
        <f>SUM('Raw Data'!L64:O64)</f>
        <v>0</v>
      </c>
    </row>
    <row r="65" spans="1:3" x14ac:dyDescent="0.2">
      <c r="A65" t="s">
        <v>72</v>
      </c>
      <c r="B65" t="s">
        <v>67</v>
      </c>
      <c r="C65">
        <f>SUM('Raw Data'!L65:O65)</f>
        <v>1</v>
      </c>
    </row>
    <row r="66" spans="1:3" x14ac:dyDescent="0.2">
      <c r="A66" t="s">
        <v>72</v>
      </c>
      <c r="B66" t="s">
        <v>67</v>
      </c>
      <c r="C66">
        <f>SUM('Raw Data'!L66:O66)</f>
        <v>0</v>
      </c>
    </row>
    <row r="67" spans="1:3" x14ac:dyDescent="0.2">
      <c r="A67" t="s">
        <v>72</v>
      </c>
      <c r="B67" t="s">
        <v>67</v>
      </c>
      <c r="C67">
        <f>SUM('Raw Data'!L67:O67)</f>
        <v>2</v>
      </c>
    </row>
    <row r="68" spans="1:3" x14ac:dyDescent="0.2">
      <c r="A68" t="s">
        <v>72</v>
      </c>
      <c r="B68" t="s">
        <v>67</v>
      </c>
      <c r="C68">
        <f>SUM('Raw Data'!L68:O68)</f>
        <v>13</v>
      </c>
    </row>
    <row r="69" spans="1:3" x14ac:dyDescent="0.2">
      <c r="A69" t="s">
        <v>72</v>
      </c>
      <c r="B69" t="s">
        <v>67</v>
      </c>
      <c r="C69">
        <f>SUM('Raw Data'!L69:O69)</f>
        <v>0</v>
      </c>
    </row>
    <row r="70" spans="1:3" x14ac:dyDescent="0.2">
      <c r="A70" t="s">
        <v>72</v>
      </c>
      <c r="B70" t="s">
        <v>67</v>
      </c>
      <c r="C70">
        <f>SUM('Raw Data'!L70:O70)</f>
        <v>28</v>
      </c>
    </row>
    <row r="71" spans="1:3" x14ac:dyDescent="0.2">
      <c r="A71" t="s">
        <v>72</v>
      </c>
      <c r="B71" t="s">
        <v>67</v>
      </c>
      <c r="C71">
        <f>SUM('Raw Data'!L71:O71)</f>
        <v>0</v>
      </c>
    </row>
    <row r="72" spans="1:3" x14ac:dyDescent="0.2">
      <c r="A72" t="s">
        <v>72</v>
      </c>
      <c r="B72" t="s">
        <v>67</v>
      </c>
      <c r="C72">
        <f>SUM('Raw Data'!L72:O72)</f>
        <v>0</v>
      </c>
    </row>
    <row r="73" spans="1:3" x14ac:dyDescent="0.2">
      <c r="A73" t="s">
        <v>72</v>
      </c>
      <c r="B73" t="s">
        <v>67</v>
      </c>
      <c r="C73">
        <f>SUM('Raw Data'!L73:O73)</f>
        <v>0</v>
      </c>
    </row>
    <row r="74" spans="1:3" x14ac:dyDescent="0.2">
      <c r="A74" t="s">
        <v>72</v>
      </c>
      <c r="B74" t="s">
        <v>67</v>
      </c>
      <c r="C74">
        <f>SUM('Raw Data'!L74:O74)</f>
        <v>0</v>
      </c>
    </row>
    <row r="75" spans="1:3" x14ac:dyDescent="0.2">
      <c r="A75" t="s">
        <v>72</v>
      </c>
      <c r="B75" t="s">
        <v>67</v>
      </c>
      <c r="C75">
        <f>SUM('Raw Data'!L75:O75)</f>
        <v>61</v>
      </c>
    </row>
    <row r="76" spans="1:3" x14ac:dyDescent="0.2">
      <c r="A76" t="s">
        <v>73</v>
      </c>
      <c r="B76" t="s">
        <v>67</v>
      </c>
      <c r="C76">
        <f>SUM('Raw Data'!L76:O76)</f>
        <v>0</v>
      </c>
    </row>
    <row r="77" spans="1:3" x14ac:dyDescent="0.2">
      <c r="A77" t="s">
        <v>73</v>
      </c>
      <c r="B77" t="s">
        <v>67</v>
      </c>
      <c r="C77">
        <f>SUM('Raw Data'!L77:O77)</f>
        <v>0</v>
      </c>
    </row>
    <row r="78" spans="1:3" x14ac:dyDescent="0.2">
      <c r="A78" t="s">
        <v>73</v>
      </c>
      <c r="B78" t="s">
        <v>67</v>
      </c>
      <c r="C78">
        <f>SUM('Raw Data'!L78:O78)</f>
        <v>3</v>
      </c>
    </row>
    <row r="79" spans="1:3" x14ac:dyDescent="0.2">
      <c r="A79" t="s">
        <v>73</v>
      </c>
      <c r="B79" t="s">
        <v>67</v>
      </c>
      <c r="C79">
        <f>SUM('Raw Data'!L79:O79)</f>
        <v>0</v>
      </c>
    </row>
    <row r="80" spans="1:3" x14ac:dyDescent="0.2">
      <c r="A80" t="s">
        <v>73</v>
      </c>
      <c r="B80" t="s">
        <v>67</v>
      </c>
      <c r="C80">
        <f>SUM('Raw Data'!L80:O80)</f>
        <v>3</v>
      </c>
    </row>
    <row r="81" spans="1:3" x14ac:dyDescent="0.2">
      <c r="A81" t="s">
        <v>73</v>
      </c>
      <c r="B81" t="s">
        <v>67</v>
      </c>
      <c r="C81">
        <f>SUM('Raw Data'!L81:O81)</f>
        <v>0</v>
      </c>
    </row>
    <row r="82" spans="1:3" x14ac:dyDescent="0.2">
      <c r="A82" t="s">
        <v>73</v>
      </c>
      <c r="B82" t="s">
        <v>67</v>
      </c>
      <c r="C82">
        <f>SUM('Raw Data'!L82:O82)</f>
        <v>0</v>
      </c>
    </row>
    <row r="83" spans="1:3" x14ac:dyDescent="0.2">
      <c r="A83" t="s">
        <v>73</v>
      </c>
      <c r="B83" t="s">
        <v>67</v>
      </c>
      <c r="C83">
        <f>SUM('Raw Data'!L83:O83)</f>
        <v>1</v>
      </c>
    </row>
    <row r="84" spans="1:3" x14ac:dyDescent="0.2">
      <c r="A84" t="s">
        <v>73</v>
      </c>
      <c r="B84" t="s">
        <v>67</v>
      </c>
      <c r="C84">
        <f>SUM('Raw Data'!L84:O84)</f>
        <v>0</v>
      </c>
    </row>
    <row r="85" spans="1:3" x14ac:dyDescent="0.2">
      <c r="A85" t="s">
        <v>73</v>
      </c>
      <c r="B85" t="s">
        <v>67</v>
      </c>
      <c r="C85">
        <f>SUM('Raw Data'!L85:O85)</f>
        <v>1</v>
      </c>
    </row>
    <row r="86" spans="1:3" x14ac:dyDescent="0.2">
      <c r="A86" t="s">
        <v>73</v>
      </c>
      <c r="B86" t="s">
        <v>67</v>
      </c>
      <c r="C86">
        <f>SUM('Raw Data'!L86:O86)</f>
        <v>2</v>
      </c>
    </row>
    <row r="87" spans="1:3" x14ac:dyDescent="0.2">
      <c r="A87" t="s">
        <v>74</v>
      </c>
      <c r="B87" t="s">
        <v>67</v>
      </c>
      <c r="C87">
        <f>SUM('Raw Data'!L87:O87)</f>
        <v>6</v>
      </c>
    </row>
    <row r="88" spans="1:3" x14ac:dyDescent="0.2">
      <c r="A88" t="s">
        <v>74</v>
      </c>
      <c r="B88" t="s">
        <v>67</v>
      </c>
      <c r="C88">
        <f>SUM('Raw Data'!L88:O88)</f>
        <v>2</v>
      </c>
    </row>
    <row r="89" spans="1:3" x14ac:dyDescent="0.2">
      <c r="A89" t="s">
        <v>74</v>
      </c>
      <c r="B89" t="s">
        <v>67</v>
      </c>
      <c r="C89">
        <f>SUM('Raw Data'!L89:O89)</f>
        <v>7</v>
      </c>
    </row>
    <row r="90" spans="1:3" x14ac:dyDescent="0.2">
      <c r="A90" t="s">
        <v>74</v>
      </c>
      <c r="B90" t="s">
        <v>67</v>
      </c>
      <c r="C90">
        <f>SUM('Raw Data'!L90:O90)</f>
        <v>3</v>
      </c>
    </row>
    <row r="91" spans="1:3" x14ac:dyDescent="0.2">
      <c r="A91" t="s">
        <v>74</v>
      </c>
      <c r="B91" t="s">
        <v>67</v>
      </c>
      <c r="C91">
        <f>SUM('Raw Data'!L91:O91)</f>
        <v>12</v>
      </c>
    </row>
    <row r="92" spans="1:3" x14ac:dyDescent="0.2">
      <c r="A92" t="s">
        <v>74</v>
      </c>
      <c r="B92" t="s">
        <v>67</v>
      </c>
      <c r="C92">
        <f>SUM('Raw Data'!L92:O92)</f>
        <v>9</v>
      </c>
    </row>
    <row r="93" spans="1:3" x14ac:dyDescent="0.2">
      <c r="A93" t="s">
        <v>74</v>
      </c>
      <c r="B93" t="s">
        <v>67</v>
      </c>
      <c r="C93">
        <f>SUM('Raw Data'!L93:O93)</f>
        <v>13</v>
      </c>
    </row>
    <row r="94" spans="1:3" x14ac:dyDescent="0.2">
      <c r="A94" t="s">
        <v>74</v>
      </c>
      <c r="B94" t="s">
        <v>67</v>
      </c>
      <c r="C94">
        <f>SUM('Raw Data'!L94:O94)</f>
        <v>4</v>
      </c>
    </row>
    <row r="95" spans="1:3" x14ac:dyDescent="0.2">
      <c r="A95" t="s">
        <v>74</v>
      </c>
      <c r="B95" t="s">
        <v>67</v>
      </c>
      <c r="C95">
        <f>SUM('Raw Data'!L95:O95)</f>
        <v>3</v>
      </c>
    </row>
    <row r="96" spans="1:3" x14ac:dyDescent="0.2">
      <c r="A96" t="s">
        <v>74</v>
      </c>
      <c r="B96" t="s">
        <v>67</v>
      </c>
      <c r="C96">
        <f>SUM('Raw Data'!L96:O96)</f>
        <v>12</v>
      </c>
    </row>
    <row r="97" spans="1:3" x14ac:dyDescent="0.2">
      <c r="A97" t="s">
        <v>74</v>
      </c>
      <c r="B97" t="s">
        <v>67</v>
      </c>
      <c r="C97">
        <f>SUM('Raw Data'!L97:O97)</f>
        <v>8</v>
      </c>
    </row>
    <row r="98" spans="1:3" x14ac:dyDescent="0.2">
      <c r="A98" t="s">
        <v>75</v>
      </c>
      <c r="B98" t="s">
        <v>67</v>
      </c>
      <c r="C98">
        <f>SUM('Raw Data'!L98:O98)</f>
        <v>4</v>
      </c>
    </row>
    <row r="99" spans="1:3" x14ac:dyDescent="0.2">
      <c r="A99" t="s">
        <v>75</v>
      </c>
      <c r="B99" t="s">
        <v>67</v>
      </c>
      <c r="C99">
        <f>SUM('Raw Data'!L99:O99)</f>
        <v>7</v>
      </c>
    </row>
    <row r="100" spans="1:3" x14ac:dyDescent="0.2">
      <c r="A100" t="s">
        <v>75</v>
      </c>
      <c r="B100" t="s">
        <v>67</v>
      </c>
      <c r="C100">
        <f>SUM('Raw Data'!L100:O100)</f>
        <v>0</v>
      </c>
    </row>
    <row r="101" spans="1:3" x14ac:dyDescent="0.2">
      <c r="A101" t="s">
        <v>75</v>
      </c>
      <c r="B101" t="s">
        <v>67</v>
      </c>
      <c r="C101">
        <f>SUM('Raw Data'!L101:O101)</f>
        <v>7</v>
      </c>
    </row>
    <row r="102" spans="1:3" x14ac:dyDescent="0.2">
      <c r="A102" t="s">
        <v>75</v>
      </c>
      <c r="B102" t="s">
        <v>67</v>
      </c>
      <c r="C102">
        <f>SUM('Raw Data'!L102:O102)</f>
        <v>3</v>
      </c>
    </row>
    <row r="103" spans="1:3" x14ac:dyDescent="0.2">
      <c r="A103" t="s">
        <v>75</v>
      </c>
      <c r="B103" t="s">
        <v>67</v>
      </c>
      <c r="C103">
        <f>SUM('Raw Data'!L103:O103)</f>
        <v>3</v>
      </c>
    </row>
    <row r="104" spans="1:3" x14ac:dyDescent="0.2">
      <c r="A104" t="s">
        <v>75</v>
      </c>
      <c r="B104" t="s">
        <v>67</v>
      </c>
      <c r="C104">
        <f>SUM('Raw Data'!L104:O104)</f>
        <v>3</v>
      </c>
    </row>
    <row r="105" spans="1:3" x14ac:dyDescent="0.2">
      <c r="A105" t="s">
        <v>75</v>
      </c>
      <c r="B105" t="s">
        <v>67</v>
      </c>
      <c r="C105">
        <f>SUM('Raw Data'!L105:O105)</f>
        <v>2</v>
      </c>
    </row>
    <row r="106" spans="1:3" x14ac:dyDescent="0.2">
      <c r="A106" t="s">
        <v>75</v>
      </c>
      <c r="B106" t="s">
        <v>67</v>
      </c>
      <c r="C106">
        <f>SUM('Raw Data'!L106:O106)</f>
        <v>2</v>
      </c>
    </row>
    <row r="107" spans="1:3" x14ac:dyDescent="0.2">
      <c r="A107" t="s">
        <v>75</v>
      </c>
      <c r="B107" t="s">
        <v>67</v>
      </c>
      <c r="C107">
        <f>SUM('Raw Data'!L107:O107)</f>
        <v>4</v>
      </c>
    </row>
    <row r="108" spans="1:3" x14ac:dyDescent="0.2">
      <c r="A108" t="s">
        <v>75</v>
      </c>
      <c r="B108" t="s">
        <v>67</v>
      </c>
      <c r="C108">
        <f>SUM('Raw Data'!L108:O108)</f>
        <v>5</v>
      </c>
    </row>
    <row r="109" spans="1:3" x14ac:dyDescent="0.2">
      <c r="A109" t="s">
        <v>76</v>
      </c>
      <c r="B109" t="s">
        <v>67</v>
      </c>
      <c r="C109">
        <f>SUM('Raw Data'!L109:O109)</f>
        <v>4</v>
      </c>
    </row>
    <row r="110" spans="1:3" x14ac:dyDescent="0.2">
      <c r="A110" t="s">
        <v>76</v>
      </c>
      <c r="B110" t="s">
        <v>67</v>
      </c>
      <c r="C110">
        <f>SUM('Raw Data'!L110:O110)</f>
        <v>20</v>
      </c>
    </row>
    <row r="111" spans="1:3" x14ac:dyDescent="0.2">
      <c r="A111" t="s">
        <v>76</v>
      </c>
      <c r="B111" t="s">
        <v>67</v>
      </c>
      <c r="C111">
        <f>SUM('Raw Data'!L111:O111)</f>
        <v>3</v>
      </c>
    </row>
    <row r="112" spans="1:3" x14ac:dyDescent="0.2">
      <c r="A112" t="s">
        <v>76</v>
      </c>
      <c r="B112" t="s">
        <v>67</v>
      </c>
      <c r="C112">
        <f>SUM('Raw Data'!L112:O112)</f>
        <v>18</v>
      </c>
    </row>
    <row r="113" spans="1:3" x14ac:dyDescent="0.2">
      <c r="A113" t="s">
        <v>76</v>
      </c>
      <c r="B113" t="s">
        <v>67</v>
      </c>
      <c r="C113">
        <f>SUM('Raw Data'!L113:O113)</f>
        <v>1</v>
      </c>
    </row>
    <row r="114" spans="1:3" x14ac:dyDescent="0.2">
      <c r="A114" t="s">
        <v>76</v>
      </c>
      <c r="B114" t="s">
        <v>67</v>
      </c>
      <c r="C114">
        <f>SUM('Raw Data'!L114:O114)</f>
        <v>1</v>
      </c>
    </row>
    <row r="115" spans="1:3" x14ac:dyDescent="0.2">
      <c r="A115" t="s">
        <v>76</v>
      </c>
      <c r="B115" t="s">
        <v>67</v>
      </c>
      <c r="C115">
        <f>SUM('Raw Data'!L115:O115)</f>
        <v>0</v>
      </c>
    </row>
    <row r="116" spans="1:3" x14ac:dyDescent="0.2">
      <c r="A116" t="s">
        <v>76</v>
      </c>
      <c r="B116" t="s">
        <v>67</v>
      </c>
      <c r="C116">
        <f>SUM('Raw Data'!L116:O116)</f>
        <v>1</v>
      </c>
    </row>
    <row r="117" spans="1:3" x14ac:dyDescent="0.2">
      <c r="A117" t="s">
        <v>76</v>
      </c>
      <c r="B117" t="s">
        <v>67</v>
      </c>
      <c r="C117">
        <f>SUM('Raw Data'!L117:O117)</f>
        <v>9</v>
      </c>
    </row>
    <row r="118" spans="1:3" x14ac:dyDescent="0.2">
      <c r="A118" t="s">
        <v>76</v>
      </c>
      <c r="B118" t="s">
        <v>67</v>
      </c>
      <c r="C118">
        <f>SUM('Raw Data'!L118:O118)</f>
        <v>33</v>
      </c>
    </row>
    <row r="119" spans="1:3" x14ac:dyDescent="0.2">
      <c r="A119" t="s">
        <v>76</v>
      </c>
      <c r="B119" t="s">
        <v>67</v>
      </c>
      <c r="C119">
        <f>SUM('Raw Data'!L119:O119)</f>
        <v>38</v>
      </c>
    </row>
    <row r="120" spans="1:3" x14ac:dyDescent="0.2">
      <c r="A120" t="s">
        <v>77</v>
      </c>
      <c r="B120" t="s">
        <v>67</v>
      </c>
      <c r="C120">
        <f>SUM('Raw Data'!L120:O120)</f>
        <v>9</v>
      </c>
    </row>
    <row r="121" spans="1:3" x14ac:dyDescent="0.2">
      <c r="A121" t="s">
        <v>77</v>
      </c>
      <c r="B121" t="s">
        <v>67</v>
      </c>
      <c r="C121">
        <f>SUM('Raw Data'!L121:O121)</f>
        <v>19</v>
      </c>
    </row>
    <row r="122" spans="1:3" x14ac:dyDescent="0.2">
      <c r="A122" t="s">
        <v>77</v>
      </c>
      <c r="B122" t="s">
        <v>67</v>
      </c>
      <c r="C122">
        <f>SUM('Raw Data'!L122:O122)</f>
        <v>1</v>
      </c>
    </row>
    <row r="123" spans="1:3" x14ac:dyDescent="0.2">
      <c r="A123" t="s">
        <v>77</v>
      </c>
      <c r="B123" t="s">
        <v>67</v>
      </c>
      <c r="C123">
        <f>SUM('Raw Data'!L123:O123)</f>
        <v>8</v>
      </c>
    </row>
    <row r="124" spans="1:3" x14ac:dyDescent="0.2">
      <c r="A124" t="s">
        <v>77</v>
      </c>
      <c r="B124" t="s">
        <v>67</v>
      </c>
      <c r="C124">
        <f>SUM('Raw Data'!L124:O124)</f>
        <v>4</v>
      </c>
    </row>
    <row r="125" spans="1:3" x14ac:dyDescent="0.2">
      <c r="A125" t="s">
        <v>77</v>
      </c>
      <c r="B125" t="s">
        <v>67</v>
      </c>
      <c r="C125">
        <f>SUM('Raw Data'!L125:O125)</f>
        <v>2</v>
      </c>
    </row>
    <row r="126" spans="1:3" x14ac:dyDescent="0.2">
      <c r="A126" t="s">
        <v>77</v>
      </c>
      <c r="B126" t="s">
        <v>67</v>
      </c>
      <c r="C126">
        <f>SUM('Raw Data'!L126:O126)</f>
        <v>2</v>
      </c>
    </row>
    <row r="127" spans="1:3" x14ac:dyDescent="0.2">
      <c r="A127" t="s">
        <v>77</v>
      </c>
      <c r="B127" t="s">
        <v>67</v>
      </c>
      <c r="C127">
        <f>SUM('Raw Data'!L127:O127)</f>
        <v>11</v>
      </c>
    </row>
    <row r="128" spans="1:3" x14ac:dyDescent="0.2">
      <c r="A128" t="s">
        <v>77</v>
      </c>
      <c r="B128" t="s">
        <v>67</v>
      </c>
      <c r="C128">
        <f>SUM('Raw Data'!L128:O128)</f>
        <v>1</v>
      </c>
    </row>
    <row r="129" spans="1:3" x14ac:dyDescent="0.2">
      <c r="A129" t="s">
        <v>77</v>
      </c>
      <c r="B129" t="s">
        <v>67</v>
      </c>
      <c r="C129">
        <f>SUM('Raw Data'!L129:O129)</f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DEF5B-1A4D-484B-9B69-AF1C70F684BF}">
  <dimension ref="A1:C129"/>
  <sheetViews>
    <sheetView workbookViewId="0">
      <selection activeCell="C3" sqref="C3"/>
    </sheetView>
  </sheetViews>
  <sheetFormatPr baseColWidth="10" defaultRowHeight="16" x14ac:dyDescent="0.2"/>
  <sheetData>
    <row r="1" spans="1:3" x14ac:dyDescent="0.2">
      <c r="A1" s="2" t="s">
        <v>78</v>
      </c>
      <c r="B1" s="2" t="s">
        <v>79</v>
      </c>
      <c r="C1" s="2" t="s">
        <v>81</v>
      </c>
    </row>
    <row r="2" spans="1:3" x14ac:dyDescent="0.2">
      <c r="A2" t="s">
        <v>66</v>
      </c>
      <c r="B2" t="s">
        <v>67</v>
      </c>
      <c r="C2">
        <f>SUM('Raw Data'!C2:P2,'Raw Data'!S2,'Raw Data'!U2,'Raw Data'!X2,'Raw Data'!Z2,'Raw Data'!AT2,'Raw Data'!AU2,'Raw Data'!AV2,'Raw Data'!AY2,'Raw Data'!BC2)</f>
        <v>30</v>
      </c>
    </row>
    <row r="3" spans="1:3" x14ac:dyDescent="0.2">
      <c r="A3" t="s">
        <v>66</v>
      </c>
      <c r="B3" t="s">
        <v>67</v>
      </c>
      <c r="C3">
        <f>SUM('Raw Data'!C3:P3,'Raw Data'!S3,'Raw Data'!U3,'Raw Data'!X3,'Raw Data'!Z3,'Raw Data'!AT3,'Raw Data'!AU3,'Raw Data'!AV3,'Raw Data'!AY3,'Raw Data'!BC3)</f>
        <v>41</v>
      </c>
    </row>
    <row r="4" spans="1:3" x14ac:dyDescent="0.2">
      <c r="A4" t="s">
        <v>66</v>
      </c>
      <c r="B4" t="s">
        <v>67</v>
      </c>
      <c r="C4">
        <f>SUM('Raw Data'!C4:P4,'Raw Data'!S4,'Raw Data'!U4,'Raw Data'!X4,'Raw Data'!Z4,'Raw Data'!AT4,'Raw Data'!AU4,'Raw Data'!AV4,'Raw Data'!AY4,'Raw Data'!BC4)</f>
        <v>29</v>
      </c>
    </row>
    <row r="5" spans="1:3" x14ac:dyDescent="0.2">
      <c r="A5" t="s">
        <v>66</v>
      </c>
      <c r="B5" t="s">
        <v>67</v>
      </c>
      <c r="C5">
        <f>SUM('Raw Data'!C5:P5,'Raw Data'!S5,'Raw Data'!U5,'Raw Data'!X5,'Raw Data'!Z5,'Raw Data'!AT5,'Raw Data'!AU5,'Raw Data'!AV5,'Raw Data'!AY5,'Raw Data'!BC5)</f>
        <v>25</v>
      </c>
    </row>
    <row r="6" spans="1:3" x14ac:dyDescent="0.2">
      <c r="A6" t="s">
        <v>66</v>
      </c>
      <c r="B6" t="s">
        <v>67</v>
      </c>
      <c r="C6">
        <f>SUM('Raw Data'!C6:P6,'Raw Data'!S6,'Raw Data'!U6,'Raw Data'!X6,'Raw Data'!Z6,'Raw Data'!AT6,'Raw Data'!AU6,'Raw Data'!AV6,'Raw Data'!AY6,'Raw Data'!BC6)</f>
        <v>14</v>
      </c>
    </row>
    <row r="7" spans="1:3" x14ac:dyDescent="0.2">
      <c r="A7" t="s">
        <v>66</v>
      </c>
      <c r="B7" t="s">
        <v>67</v>
      </c>
      <c r="C7">
        <f>SUM('Raw Data'!C7:P7,'Raw Data'!S7,'Raw Data'!U7,'Raw Data'!X7,'Raw Data'!Z7,'Raw Data'!AT7,'Raw Data'!AU7,'Raw Data'!AV7,'Raw Data'!AY7,'Raw Data'!BC7)</f>
        <v>56</v>
      </c>
    </row>
    <row r="8" spans="1:3" x14ac:dyDescent="0.2">
      <c r="A8" t="s">
        <v>66</v>
      </c>
      <c r="B8" t="s">
        <v>67</v>
      </c>
      <c r="C8">
        <f>SUM('Raw Data'!C8:P8,'Raw Data'!S8,'Raw Data'!U8,'Raw Data'!X8,'Raw Data'!Z8,'Raw Data'!AT8,'Raw Data'!AU8,'Raw Data'!AV8,'Raw Data'!AY8,'Raw Data'!BC8)</f>
        <v>21</v>
      </c>
    </row>
    <row r="9" spans="1:3" x14ac:dyDescent="0.2">
      <c r="A9" t="s">
        <v>66</v>
      </c>
      <c r="B9" t="s">
        <v>67</v>
      </c>
      <c r="C9">
        <f>SUM('Raw Data'!C9:P9,'Raw Data'!S9,'Raw Data'!U9,'Raw Data'!X9,'Raw Data'!Z9,'Raw Data'!AT9,'Raw Data'!AU9,'Raw Data'!AV9,'Raw Data'!AY9,'Raw Data'!BC9)</f>
        <v>28</v>
      </c>
    </row>
    <row r="10" spans="1:3" x14ac:dyDescent="0.2">
      <c r="A10" t="s">
        <v>66</v>
      </c>
      <c r="B10" t="s">
        <v>67</v>
      </c>
      <c r="C10">
        <f>SUM('Raw Data'!C10:P10,'Raw Data'!S10,'Raw Data'!U10,'Raw Data'!X10,'Raw Data'!Z10,'Raw Data'!AT10,'Raw Data'!AU10,'Raw Data'!AV10,'Raw Data'!AY10,'Raw Data'!BC10)</f>
        <v>19</v>
      </c>
    </row>
    <row r="11" spans="1:3" x14ac:dyDescent="0.2">
      <c r="A11" t="s">
        <v>66</v>
      </c>
      <c r="B11" t="s">
        <v>67</v>
      </c>
      <c r="C11">
        <f>SUM('Raw Data'!C11:P11,'Raw Data'!S11,'Raw Data'!U11,'Raw Data'!X11,'Raw Data'!Z11,'Raw Data'!AT11,'Raw Data'!AU11,'Raw Data'!AV11,'Raw Data'!AY11,'Raw Data'!BC11)</f>
        <v>14</v>
      </c>
    </row>
    <row r="12" spans="1:3" x14ac:dyDescent="0.2">
      <c r="A12" t="s">
        <v>66</v>
      </c>
      <c r="B12" t="s">
        <v>67</v>
      </c>
      <c r="C12">
        <f>SUM('Raw Data'!C12:P12,'Raw Data'!S12,'Raw Data'!U12,'Raw Data'!X12,'Raw Data'!Z12,'Raw Data'!AT12,'Raw Data'!AU12,'Raw Data'!AV12,'Raw Data'!AY12,'Raw Data'!BC12)</f>
        <v>2</v>
      </c>
    </row>
    <row r="13" spans="1:3" x14ac:dyDescent="0.2">
      <c r="A13" t="s">
        <v>66</v>
      </c>
      <c r="B13" t="s">
        <v>67</v>
      </c>
      <c r="C13">
        <f>SUM('Raw Data'!C13:P13,'Raw Data'!S13,'Raw Data'!U13,'Raw Data'!X13,'Raw Data'!Z13,'Raw Data'!AT13,'Raw Data'!AU13,'Raw Data'!AV13,'Raw Data'!AY13,'Raw Data'!BC13)</f>
        <v>29</v>
      </c>
    </row>
    <row r="14" spans="1:3" x14ac:dyDescent="0.2">
      <c r="A14" t="s">
        <v>66</v>
      </c>
      <c r="B14" t="s">
        <v>67</v>
      </c>
      <c r="C14">
        <f>SUM('Raw Data'!C14:P14,'Raw Data'!S14,'Raw Data'!U14,'Raw Data'!X14,'Raw Data'!Z14,'Raw Data'!AT14,'Raw Data'!AU14,'Raw Data'!AV14,'Raw Data'!AY14,'Raw Data'!BC14)</f>
        <v>36</v>
      </c>
    </row>
    <row r="15" spans="1:3" x14ac:dyDescent="0.2">
      <c r="A15" t="s">
        <v>66</v>
      </c>
      <c r="B15" t="s">
        <v>67</v>
      </c>
      <c r="C15">
        <f>SUM('Raw Data'!C15:P15,'Raw Data'!S15,'Raw Data'!U15,'Raw Data'!X15,'Raw Data'!Z15,'Raw Data'!AT15,'Raw Data'!AU15,'Raw Data'!AV15,'Raw Data'!AY15,'Raw Data'!BC15)</f>
        <v>29</v>
      </c>
    </row>
    <row r="16" spans="1:3" x14ac:dyDescent="0.2">
      <c r="A16" t="s">
        <v>66</v>
      </c>
      <c r="B16" t="s">
        <v>67</v>
      </c>
      <c r="C16">
        <f>SUM('Raw Data'!C16:P16,'Raw Data'!S16,'Raw Data'!U16,'Raw Data'!X16,'Raw Data'!Z16,'Raw Data'!AT16,'Raw Data'!AU16,'Raw Data'!AV16,'Raw Data'!AY16,'Raw Data'!BC16)</f>
        <v>48</v>
      </c>
    </row>
    <row r="17" spans="1:3" x14ac:dyDescent="0.2">
      <c r="A17" t="s">
        <v>66</v>
      </c>
      <c r="B17" t="s">
        <v>67</v>
      </c>
      <c r="C17">
        <f>SUM('Raw Data'!C17:P17,'Raw Data'!S17,'Raw Data'!U17,'Raw Data'!X17,'Raw Data'!Z17,'Raw Data'!AT17,'Raw Data'!AU17,'Raw Data'!AV17,'Raw Data'!AY17,'Raw Data'!BC17)</f>
        <v>20</v>
      </c>
    </row>
    <row r="18" spans="1:3" x14ac:dyDescent="0.2">
      <c r="A18" t="s">
        <v>66</v>
      </c>
      <c r="B18" t="s">
        <v>67</v>
      </c>
      <c r="C18">
        <f>SUM('Raw Data'!C18:P18,'Raw Data'!S18,'Raw Data'!U18,'Raw Data'!X18,'Raw Data'!Z18,'Raw Data'!AT18,'Raw Data'!AU18,'Raw Data'!AV18,'Raw Data'!AY18,'Raw Data'!BC18)</f>
        <v>36</v>
      </c>
    </row>
    <row r="19" spans="1:3" x14ac:dyDescent="0.2">
      <c r="A19" t="s">
        <v>66</v>
      </c>
      <c r="B19" t="s">
        <v>67</v>
      </c>
      <c r="C19">
        <f>SUM('Raw Data'!C19:P19,'Raw Data'!S19,'Raw Data'!U19,'Raw Data'!X19,'Raw Data'!Z19,'Raw Data'!AT19,'Raw Data'!AU19,'Raw Data'!AV19,'Raw Data'!AY19,'Raw Data'!BC19)</f>
        <v>28</v>
      </c>
    </row>
    <row r="20" spans="1:3" x14ac:dyDescent="0.2">
      <c r="A20" t="s">
        <v>66</v>
      </c>
      <c r="B20" t="s">
        <v>67</v>
      </c>
      <c r="C20">
        <f>SUM('Raw Data'!C20:P20,'Raw Data'!S20,'Raw Data'!U20,'Raw Data'!X20,'Raw Data'!Z20,'Raw Data'!AT20,'Raw Data'!AU20,'Raw Data'!AV20,'Raw Data'!AY20,'Raw Data'!BC20)</f>
        <v>8</v>
      </c>
    </row>
    <row r="21" spans="1:3" x14ac:dyDescent="0.2">
      <c r="A21" t="s">
        <v>68</v>
      </c>
      <c r="B21" t="s">
        <v>67</v>
      </c>
      <c r="C21">
        <f>SUM('Raw Data'!C21:P21,'Raw Data'!S21,'Raw Data'!U21,'Raw Data'!X21,'Raw Data'!Z21,'Raw Data'!AT21,'Raw Data'!AU21,'Raw Data'!AV21,'Raw Data'!AY21,'Raw Data'!BC21)</f>
        <v>8</v>
      </c>
    </row>
    <row r="22" spans="1:3" x14ac:dyDescent="0.2">
      <c r="A22" t="s">
        <v>68</v>
      </c>
      <c r="B22" t="s">
        <v>67</v>
      </c>
      <c r="C22">
        <f>SUM('Raw Data'!C22:P22,'Raw Data'!S22,'Raw Data'!U22,'Raw Data'!X22,'Raw Data'!Z22,'Raw Data'!AT22,'Raw Data'!AU22,'Raw Data'!AV22,'Raw Data'!AY22,'Raw Data'!BC22)</f>
        <v>0</v>
      </c>
    </row>
    <row r="23" spans="1:3" x14ac:dyDescent="0.2">
      <c r="A23" t="s">
        <v>68</v>
      </c>
      <c r="B23" t="s">
        <v>67</v>
      </c>
      <c r="C23">
        <f>SUM('Raw Data'!C23:P23,'Raw Data'!S23,'Raw Data'!U23,'Raw Data'!X23,'Raw Data'!Z23,'Raw Data'!AT23,'Raw Data'!AU23,'Raw Data'!AV23,'Raw Data'!AY23,'Raw Data'!BC23)</f>
        <v>0</v>
      </c>
    </row>
    <row r="24" spans="1:3" x14ac:dyDescent="0.2">
      <c r="A24" t="s">
        <v>68</v>
      </c>
      <c r="B24" t="s">
        <v>67</v>
      </c>
      <c r="C24">
        <f>SUM('Raw Data'!C24:P24,'Raw Data'!S24,'Raw Data'!U24,'Raw Data'!X24,'Raw Data'!Z24,'Raw Data'!AT24,'Raw Data'!AU24,'Raw Data'!AV24,'Raw Data'!AY24,'Raw Data'!BC24)</f>
        <v>36</v>
      </c>
    </row>
    <row r="25" spans="1:3" x14ac:dyDescent="0.2">
      <c r="A25" t="s">
        <v>68</v>
      </c>
      <c r="B25" t="s">
        <v>67</v>
      </c>
      <c r="C25">
        <f>SUM('Raw Data'!C25:P25,'Raw Data'!S25,'Raw Data'!U25,'Raw Data'!X25,'Raw Data'!Z25,'Raw Data'!AT25,'Raw Data'!AU25,'Raw Data'!AV25,'Raw Data'!AY25,'Raw Data'!BC25)</f>
        <v>18</v>
      </c>
    </row>
    <row r="26" spans="1:3" x14ac:dyDescent="0.2">
      <c r="A26" t="s">
        <v>68</v>
      </c>
      <c r="B26" t="s">
        <v>67</v>
      </c>
      <c r="C26">
        <f>SUM('Raw Data'!C26:P26,'Raw Data'!S26,'Raw Data'!U26,'Raw Data'!X26,'Raw Data'!Z26,'Raw Data'!AT26,'Raw Data'!AU26,'Raw Data'!AV26,'Raw Data'!AY26,'Raw Data'!BC26)</f>
        <v>4</v>
      </c>
    </row>
    <row r="27" spans="1:3" x14ac:dyDescent="0.2">
      <c r="A27" t="s">
        <v>68</v>
      </c>
      <c r="B27" t="s">
        <v>67</v>
      </c>
      <c r="C27">
        <f>SUM('Raw Data'!C27:P27,'Raw Data'!S27,'Raw Data'!U27,'Raw Data'!X27,'Raw Data'!Z27,'Raw Data'!AT27,'Raw Data'!AU27,'Raw Data'!AV27,'Raw Data'!AY27,'Raw Data'!BC27)</f>
        <v>3</v>
      </c>
    </row>
    <row r="28" spans="1:3" x14ac:dyDescent="0.2">
      <c r="A28" t="s">
        <v>68</v>
      </c>
      <c r="B28" t="s">
        <v>67</v>
      </c>
      <c r="C28">
        <f>SUM('Raw Data'!C28:P28,'Raw Data'!S28,'Raw Data'!U28,'Raw Data'!X28,'Raw Data'!Z28,'Raw Data'!AT28,'Raw Data'!AU28,'Raw Data'!AV28,'Raw Data'!AY28,'Raw Data'!BC28)</f>
        <v>0</v>
      </c>
    </row>
    <row r="29" spans="1:3" x14ac:dyDescent="0.2">
      <c r="A29" t="s">
        <v>68</v>
      </c>
      <c r="B29" t="s">
        <v>67</v>
      </c>
      <c r="C29">
        <f>SUM('Raw Data'!C29:P29,'Raw Data'!S29,'Raw Data'!U29,'Raw Data'!X29,'Raw Data'!Z29,'Raw Data'!AT29,'Raw Data'!AU29,'Raw Data'!AV29,'Raw Data'!AY29,'Raw Data'!BC29)</f>
        <v>2</v>
      </c>
    </row>
    <row r="30" spans="1:3" x14ac:dyDescent="0.2">
      <c r="A30" t="s">
        <v>68</v>
      </c>
      <c r="B30" t="s">
        <v>67</v>
      </c>
      <c r="C30">
        <f>SUM('Raw Data'!C30:P30,'Raw Data'!S30,'Raw Data'!U30,'Raw Data'!X30,'Raw Data'!Z30,'Raw Data'!AT30,'Raw Data'!AU30,'Raw Data'!AV30,'Raw Data'!AY30,'Raw Data'!BC30)</f>
        <v>10</v>
      </c>
    </row>
    <row r="31" spans="1:3" x14ac:dyDescent="0.2">
      <c r="A31" t="s">
        <v>68</v>
      </c>
      <c r="B31" t="s">
        <v>67</v>
      </c>
      <c r="C31">
        <f>SUM('Raw Data'!C31:P31,'Raw Data'!S31,'Raw Data'!U31,'Raw Data'!X31,'Raw Data'!Z31,'Raw Data'!AT31,'Raw Data'!AU31,'Raw Data'!AV31,'Raw Data'!AY31,'Raw Data'!BC31)</f>
        <v>36</v>
      </c>
    </row>
    <row r="32" spans="1:3" x14ac:dyDescent="0.2">
      <c r="A32" t="s">
        <v>69</v>
      </c>
      <c r="B32" t="s">
        <v>67</v>
      </c>
      <c r="C32">
        <f>SUM('Raw Data'!C32:P32,'Raw Data'!S32,'Raw Data'!U32,'Raw Data'!X32,'Raw Data'!Z32,'Raw Data'!AT32,'Raw Data'!AU32,'Raw Data'!AV32,'Raw Data'!AY32,'Raw Data'!BC32)</f>
        <v>66</v>
      </c>
    </row>
    <row r="33" spans="1:3" x14ac:dyDescent="0.2">
      <c r="A33" t="s">
        <v>69</v>
      </c>
      <c r="B33" t="s">
        <v>67</v>
      </c>
      <c r="C33">
        <f>SUM('Raw Data'!C33:P33,'Raw Data'!S33,'Raw Data'!U33,'Raw Data'!X33,'Raw Data'!Z33,'Raw Data'!AT33,'Raw Data'!AU33,'Raw Data'!AV33,'Raw Data'!AY33,'Raw Data'!BC33)</f>
        <v>46</v>
      </c>
    </row>
    <row r="34" spans="1:3" x14ac:dyDescent="0.2">
      <c r="A34" t="s">
        <v>69</v>
      </c>
      <c r="B34" t="s">
        <v>67</v>
      </c>
      <c r="C34">
        <f>SUM('Raw Data'!C34:P34,'Raw Data'!S34,'Raw Data'!U34,'Raw Data'!X34,'Raw Data'!Z34,'Raw Data'!AT34,'Raw Data'!AU34,'Raw Data'!AV34,'Raw Data'!AY34,'Raw Data'!BC34)</f>
        <v>41</v>
      </c>
    </row>
    <row r="35" spans="1:3" x14ac:dyDescent="0.2">
      <c r="A35" t="s">
        <v>69</v>
      </c>
      <c r="B35" t="s">
        <v>67</v>
      </c>
      <c r="C35">
        <f>SUM('Raw Data'!C35:P35,'Raw Data'!S35,'Raw Data'!U35,'Raw Data'!X35,'Raw Data'!Z35,'Raw Data'!AT35,'Raw Data'!AU35,'Raw Data'!AV35,'Raw Data'!AY35,'Raw Data'!BC35)</f>
        <v>42</v>
      </c>
    </row>
    <row r="36" spans="1:3" x14ac:dyDescent="0.2">
      <c r="A36" t="s">
        <v>69</v>
      </c>
      <c r="B36" t="s">
        <v>67</v>
      </c>
      <c r="C36">
        <f>SUM('Raw Data'!C36:P36,'Raw Data'!S36,'Raw Data'!U36,'Raw Data'!X36,'Raw Data'!Z36,'Raw Data'!AT36,'Raw Data'!AU36,'Raw Data'!AV36,'Raw Data'!AY36,'Raw Data'!BC36)</f>
        <v>37</v>
      </c>
    </row>
    <row r="37" spans="1:3" x14ac:dyDescent="0.2">
      <c r="A37" t="s">
        <v>69</v>
      </c>
      <c r="B37" t="s">
        <v>67</v>
      </c>
      <c r="C37">
        <f>SUM('Raw Data'!C37:P37,'Raw Data'!S37,'Raw Data'!U37,'Raw Data'!X37,'Raw Data'!Z37,'Raw Data'!AT37,'Raw Data'!AU37,'Raw Data'!AV37,'Raw Data'!AY37,'Raw Data'!BC37)</f>
        <v>48</v>
      </c>
    </row>
    <row r="38" spans="1:3" x14ac:dyDescent="0.2">
      <c r="A38" t="s">
        <v>69</v>
      </c>
      <c r="B38" t="s">
        <v>67</v>
      </c>
      <c r="C38">
        <f>SUM('Raw Data'!C38:P38,'Raw Data'!S38,'Raw Data'!U38,'Raw Data'!X38,'Raw Data'!Z38,'Raw Data'!AT38,'Raw Data'!AU38,'Raw Data'!AV38,'Raw Data'!AY38,'Raw Data'!BC38)</f>
        <v>77</v>
      </c>
    </row>
    <row r="39" spans="1:3" x14ac:dyDescent="0.2">
      <c r="A39" t="s">
        <v>69</v>
      </c>
      <c r="B39" t="s">
        <v>67</v>
      </c>
      <c r="C39">
        <f>SUM('Raw Data'!C39:P39,'Raw Data'!S39,'Raw Data'!U39,'Raw Data'!X39,'Raw Data'!Z39,'Raw Data'!AT39,'Raw Data'!AU39,'Raw Data'!AV39,'Raw Data'!AY39,'Raw Data'!BC39)</f>
        <v>32</v>
      </c>
    </row>
    <row r="40" spans="1:3" x14ac:dyDescent="0.2">
      <c r="A40" t="s">
        <v>69</v>
      </c>
      <c r="B40" t="s">
        <v>67</v>
      </c>
      <c r="C40">
        <f>SUM('Raw Data'!C40:P40,'Raw Data'!S40,'Raw Data'!U40,'Raw Data'!X40,'Raw Data'!Z40,'Raw Data'!AT40,'Raw Data'!AU40,'Raw Data'!AV40,'Raw Data'!AY40,'Raw Data'!BC40)</f>
        <v>2</v>
      </c>
    </row>
    <row r="41" spans="1:3" x14ac:dyDescent="0.2">
      <c r="A41" t="s">
        <v>69</v>
      </c>
      <c r="B41" t="s">
        <v>67</v>
      </c>
      <c r="C41">
        <f>SUM('Raw Data'!C41:P41,'Raw Data'!S41,'Raw Data'!U41,'Raw Data'!X41,'Raw Data'!Z41,'Raw Data'!AT41,'Raw Data'!AU41,'Raw Data'!AV41,'Raw Data'!AY41,'Raw Data'!BC41)</f>
        <v>27</v>
      </c>
    </row>
    <row r="42" spans="1:3" x14ac:dyDescent="0.2">
      <c r="A42" t="s">
        <v>69</v>
      </c>
      <c r="B42" t="s">
        <v>67</v>
      </c>
      <c r="C42">
        <f>SUM('Raw Data'!C42:P42,'Raw Data'!S42,'Raw Data'!U42,'Raw Data'!X42,'Raw Data'!Z42,'Raw Data'!AT42,'Raw Data'!AU42,'Raw Data'!AV42,'Raw Data'!AY42,'Raw Data'!BC42)</f>
        <v>32</v>
      </c>
    </row>
    <row r="43" spans="1:3" x14ac:dyDescent="0.2">
      <c r="A43" t="s">
        <v>70</v>
      </c>
      <c r="B43" t="s">
        <v>67</v>
      </c>
      <c r="C43">
        <f>SUM('Raw Data'!C43:P43,'Raw Data'!S43,'Raw Data'!U43,'Raw Data'!X43,'Raw Data'!Z43,'Raw Data'!AT43,'Raw Data'!AU43,'Raw Data'!AV43,'Raw Data'!AY43,'Raw Data'!BC43)</f>
        <v>7</v>
      </c>
    </row>
    <row r="44" spans="1:3" x14ac:dyDescent="0.2">
      <c r="A44" t="s">
        <v>70</v>
      </c>
      <c r="B44" t="s">
        <v>67</v>
      </c>
      <c r="C44">
        <f>SUM('Raw Data'!C44:P44,'Raw Data'!S44,'Raw Data'!U44,'Raw Data'!X44,'Raw Data'!Z44,'Raw Data'!AT44,'Raw Data'!AU44,'Raw Data'!AV44,'Raw Data'!AY44,'Raw Data'!BC44)</f>
        <v>25</v>
      </c>
    </row>
    <row r="45" spans="1:3" x14ac:dyDescent="0.2">
      <c r="A45" t="s">
        <v>70</v>
      </c>
      <c r="B45" t="s">
        <v>67</v>
      </c>
      <c r="C45">
        <f>SUM('Raw Data'!C45:P45,'Raw Data'!S45,'Raw Data'!U45,'Raw Data'!X45,'Raw Data'!Z45,'Raw Data'!AT45,'Raw Data'!AU45,'Raw Data'!AV45,'Raw Data'!AY45,'Raw Data'!BC45)</f>
        <v>14</v>
      </c>
    </row>
    <row r="46" spans="1:3" x14ac:dyDescent="0.2">
      <c r="A46" t="s">
        <v>70</v>
      </c>
      <c r="B46" t="s">
        <v>67</v>
      </c>
      <c r="C46">
        <f>SUM('Raw Data'!C46:P46,'Raw Data'!S46,'Raw Data'!U46,'Raw Data'!X46,'Raw Data'!Z46,'Raw Data'!AT46,'Raw Data'!AU46,'Raw Data'!AV46,'Raw Data'!AY46,'Raw Data'!BC46)</f>
        <v>34</v>
      </c>
    </row>
    <row r="47" spans="1:3" x14ac:dyDescent="0.2">
      <c r="A47" t="s">
        <v>70</v>
      </c>
      <c r="B47" t="s">
        <v>67</v>
      </c>
      <c r="C47">
        <f>SUM('Raw Data'!C47:P47,'Raw Data'!S47,'Raw Data'!U47,'Raw Data'!X47,'Raw Data'!Z47,'Raw Data'!AT47,'Raw Data'!AU47,'Raw Data'!AV47,'Raw Data'!AY47,'Raw Data'!BC47)</f>
        <v>36</v>
      </c>
    </row>
    <row r="48" spans="1:3" x14ac:dyDescent="0.2">
      <c r="A48" t="s">
        <v>70</v>
      </c>
      <c r="B48" t="s">
        <v>67</v>
      </c>
      <c r="C48">
        <f>SUM('Raw Data'!C48:P48,'Raw Data'!S48,'Raw Data'!U48,'Raw Data'!X48,'Raw Data'!Z48,'Raw Data'!AT48,'Raw Data'!AU48,'Raw Data'!AV48,'Raw Data'!AY48,'Raw Data'!BC48)</f>
        <v>89</v>
      </c>
    </row>
    <row r="49" spans="1:3" x14ac:dyDescent="0.2">
      <c r="A49" t="s">
        <v>70</v>
      </c>
      <c r="B49" t="s">
        <v>67</v>
      </c>
      <c r="C49">
        <f>SUM('Raw Data'!C49:P49,'Raw Data'!S49,'Raw Data'!U49,'Raw Data'!X49,'Raw Data'!Z49,'Raw Data'!AT49,'Raw Data'!AU49,'Raw Data'!AV49,'Raw Data'!AY49,'Raw Data'!BC49)</f>
        <v>19</v>
      </c>
    </row>
    <row r="50" spans="1:3" x14ac:dyDescent="0.2">
      <c r="A50" t="s">
        <v>70</v>
      </c>
      <c r="B50" t="s">
        <v>67</v>
      </c>
      <c r="C50">
        <f>SUM('Raw Data'!C50:P50,'Raw Data'!S50,'Raw Data'!U50,'Raw Data'!X50,'Raw Data'!Z50,'Raw Data'!AT50,'Raw Data'!AU50,'Raw Data'!AV50,'Raw Data'!AY50,'Raw Data'!BC50)</f>
        <v>19</v>
      </c>
    </row>
    <row r="51" spans="1:3" x14ac:dyDescent="0.2">
      <c r="A51" t="s">
        <v>70</v>
      </c>
      <c r="B51" t="s">
        <v>67</v>
      </c>
      <c r="C51">
        <f>SUM('Raw Data'!C51:P51,'Raw Data'!S51,'Raw Data'!U51,'Raw Data'!X51,'Raw Data'!Z51,'Raw Data'!AT51,'Raw Data'!AU51,'Raw Data'!AV51,'Raw Data'!AY51,'Raw Data'!BC51)</f>
        <v>47</v>
      </c>
    </row>
    <row r="52" spans="1:3" x14ac:dyDescent="0.2">
      <c r="A52" t="s">
        <v>70</v>
      </c>
      <c r="B52" t="s">
        <v>67</v>
      </c>
      <c r="C52">
        <f>SUM('Raw Data'!C52:P52,'Raw Data'!S52,'Raw Data'!U52,'Raw Data'!X52,'Raw Data'!Z52,'Raw Data'!AT52,'Raw Data'!AU52,'Raw Data'!AV52,'Raw Data'!AY52,'Raw Data'!BC52)</f>
        <v>84</v>
      </c>
    </row>
    <row r="53" spans="1:3" x14ac:dyDescent="0.2">
      <c r="A53" t="s">
        <v>70</v>
      </c>
      <c r="B53" t="s">
        <v>67</v>
      </c>
      <c r="C53">
        <f>SUM('Raw Data'!C53:P53,'Raw Data'!S53,'Raw Data'!U53,'Raw Data'!X53,'Raw Data'!Z53,'Raw Data'!AT53,'Raw Data'!AU53,'Raw Data'!AV53,'Raw Data'!AY53,'Raw Data'!BC53)</f>
        <v>85</v>
      </c>
    </row>
    <row r="54" spans="1:3" x14ac:dyDescent="0.2">
      <c r="A54" t="s">
        <v>71</v>
      </c>
      <c r="B54" t="s">
        <v>67</v>
      </c>
      <c r="C54">
        <f>SUM('Raw Data'!C54:P54,'Raw Data'!S54,'Raw Data'!U54,'Raw Data'!X54,'Raw Data'!Z54,'Raw Data'!AT54,'Raw Data'!AU54,'Raw Data'!AV54,'Raw Data'!AY54,'Raw Data'!BC54)</f>
        <v>11</v>
      </c>
    </row>
    <row r="55" spans="1:3" x14ac:dyDescent="0.2">
      <c r="A55" t="s">
        <v>71</v>
      </c>
      <c r="B55" t="s">
        <v>67</v>
      </c>
      <c r="C55">
        <f>SUM('Raw Data'!C55:P55,'Raw Data'!S55,'Raw Data'!U55,'Raw Data'!X55,'Raw Data'!Z55,'Raw Data'!AT55,'Raw Data'!AU55,'Raw Data'!AV55,'Raw Data'!AY55,'Raw Data'!BC55)</f>
        <v>3</v>
      </c>
    </row>
    <row r="56" spans="1:3" x14ac:dyDescent="0.2">
      <c r="A56" t="s">
        <v>71</v>
      </c>
      <c r="B56" t="s">
        <v>67</v>
      </c>
      <c r="C56">
        <f>SUM('Raw Data'!C56:P56,'Raw Data'!S56,'Raw Data'!U56,'Raw Data'!X56,'Raw Data'!Z56,'Raw Data'!AT56,'Raw Data'!AU56,'Raw Data'!AV56,'Raw Data'!AY56,'Raw Data'!BC56)</f>
        <v>91</v>
      </c>
    </row>
    <row r="57" spans="1:3" x14ac:dyDescent="0.2">
      <c r="A57" t="s">
        <v>71</v>
      </c>
      <c r="B57" t="s">
        <v>67</v>
      </c>
      <c r="C57">
        <f>SUM('Raw Data'!C57:P57,'Raw Data'!S57,'Raw Data'!U57,'Raw Data'!X57,'Raw Data'!Z57,'Raw Data'!AT57,'Raw Data'!AU57,'Raw Data'!AV57,'Raw Data'!AY57,'Raw Data'!BC57)</f>
        <v>18</v>
      </c>
    </row>
    <row r="58" spans="1:3" x14ac:dyDescent="0.2">
      <c r="A58" t="s">
        <v>71</v>
      </c>
      <c r="B58" t="s">
        <v>67</v>
      </c>
      <c r="C58">
        <f>SUM('Raw Data'!C58:P58,'Raw Data'!S58,'Raw Data'!U58,'Raw Data'!X58,'Raw Data'!Z58,'Raw Data'!AT58,'Raw Data'!AU58,'Raw Data'!AV58,'Raw Data'!AY58,'Raw Data'!BC58)</f>
        <v>39</v>
      </c>
    </row>
    <row r="59" spans="1:3" x14ac:dyDescent="0.2">
      <c r="A59" t="s">
        <v>71</v>
      </c>
      <c r="B59" t="s">
        <v>67</v>
      </c>
      <c r="C59">
        <f>SUM('Raw Data'!C59:P59,'Raw Data'!S59,'Raw Data'!U59,'Raw Data'!X59,'Raw Data'!Z59,'Raw Data'!AT59,'Raw Data'!AU59,'Raw Data'!AV59,'Raw Data'!AY59,'Raw Data'!BC59)</f>
        <v>26</v>
      </c>
    </row>
    <row r="60" spans="1:3" x14ac:dyDescent="0.2">
      <c r="A60" t="s">
        <v>71</v>
      </c>
      <c r="B60" t="s">
        <v>67</v>
      </c>
      <c r="C60">
        <f>SUM('Raw Data'!C60:P60,'Raw Data'!S60,'Raw Data'!U60,'Raw Data'!X60,'Raw Data'!Z60,'Raw Data'!AT60,'Raw Data'!AU60,'Raw Data'!AV60,'Raw Data'!AY60,'Raw Data'!BC60)</f>
        <v>24</v>
      </c>
    </row>
    <row r="61" spans="1:3" x14ac:dyDescent="0.2">
      <c r="A61" t="s">
        <v>71</v>
      </c>
      <c r="B61" t="s">
        <v>67</v>
      </c>
      <c r="C61">
        <f>SUM('Raw Data'!C61:P61,'Raw Data'!S61,'Raw Data'!U61,'Raw Data'!X61,'Raw Data'!Z61,'Raw Data'!AT61,'Raw Data'!AU61,'Raw Data'!AV61,'Raw Data'!AY61,'Raw Data'!BC61)</f>
        <v>18</v>
      </c>
    </row>
    <row r="62" spans="1:3" x14ac:dyDescent="0.2">
      <c r="A62" t="s">
        <v>71</v>
      </c>
      <c r="B62" t="s">
        <v>67</v>
      </c>
      <c r="C62">
        <f>SUM('Raw Data'!C62:P62,'Raw Data'!S62,'Raw Data'!U62,'Raw Data'!X62,'Raw Data'!Z62,'Raw Data'!AT62,'Raw Data'!AU62,'Raw Data'!AV62,'Raw Data'!AY62,'Raw Data'!BC62)</f>
        <v>16</v>
      </c>
    </row>
    <row r="63" spans="1:3" x14ac:dyDescent="0.2">
      <c r="A63" t="s">
        <v>71</v>
      </c>
      <c r="B63" t="s">
        <v>67</v>
      </c>
      <c r="C63">
        <f>SUM('Raw Data'!C63:P63,'Raw Data'!S63,'Raw Data'!U63,'Raw Data'!X63,'Raw Data'!Z63,'Raw Data'!AT63,'Raw Data'!AU63,'Raw Data'!AV63,'Raw Data'!AY63,'Raw Data'!BC63)</f>
        <v>45</v>
      </c>
    </row>
    <row r="64" spans="1:3" x14ac:dyDescent="0.2">
      <c r="A64" t="s">
        <v>71</v>
      </c>
      <c r="B64" t="s">
        <v>67</v>
      </c>
      <c r="C64">
        <f>SUM('Raw Data'!C64:P64,'Raw Data'!S64,'Raw Data'!U64,'Raw Data'!X64,'Raw Data'!Z64,'Raw Data'!AT64,'Raw Data'!AU64,'Raw Data'!AV64,'Raw Data'!AY64,'Raw Data'!BC64)</f>
        <v>57</v>
      </c>
    </row>
    <row r="65" spans="1:3" x14ac:dyDescent="0.2">
      <c r="A65" t="s">
        <v>72</v>
      </c>
      <c r="B65" t="s">
        <v>67</v>
      </c>
      <c r="C65">
        <f>SUM('Raw Data'!C65:P65,'Raw Data'!S65,'Raw Data'!U65,'Raw Data'!X65,'Raw Data'!Z65,'Raw Data'!AT65,'Raw Data'!AU65,'Raw Data'!AV65,'Raw Data'!AY65,'Raw Data'!BC65)</f>
        <v>26</v>
      </c>
    </row>
    <row r="66" spans="1:3" x14ac:dyDescent="0.2">
      <c r="A66" t="s">
        <v>72</v>
      </c>
      <c r="B66" t="s">
        <v>67</v>
      </c>
      <c r="C66">
        <f>SUM('Raw Data'!C66:P66,'Raw Data'!S66,'Raw Data'!U66,'Raw Data'!X66,'Raw Data'!Z66,'Raw Data'!AT66,'Raw Data'!AU66,'Raw Data'!AV66,'Raw Data'!AY66,'Raw Data'!BC66)</f>
        <v>25</v>
      </c>
    </row>
    <row r="67" spans="1:3" x14ac:dyDescent="0.2">
      <c r="A67" t="s">
        <v>72</v>
      </c>
      <c r="B67" t="s">
        <v>67</v>
      </c>
      <c r="C67">
        <f>SUM('Raw Data'!C67:P67,'Raw Data'!S67,'Raw Data'!U67,'Raw Data'!X67,'Raw Data'!Z67,'Raw Data'!AT67,'Raw Data'!AU67,'Raw Data'!AV67,'Raw Data'!AY67,'Raw Data'!BC67)</f>
        <v>23</v>
      </c>
    </row>
    <row r="68" spans="1:3" x14ac:dyDescent="0.2">
      <c r="A68" t="s">
        <v>72</v>
      </c>
      <c r="B68" t="s">
        <v>67</v>
      </c>
      <c r="C68">
        <f>SUM('Raw Data'!C68:P68,'Raw Data'!S68,'Raw Data'!U68,'Raw Data'!X68,'Raw Data'!Z68,'Raw Data'!AT68,'Raw Data'!AU68,'Raw Data'!AV68,'Raw Data'!AY68,'Raw Data'!BC68)</f>
        <v>29</v>
      </c>
    </row>
    <row r="69" spans="1:3" x14ac:dyDescent="0.2">
      <c r="A69" t="s">
        <v>72</v>
      </c>
      <c r="B69" t="s">
        <v>67</v>
      </c>
      <c r="C69">
        <f>SUM('Raw Data'!C69:P69,'Raw Data'!S69,'Raw Data'!U69,'Raw Data'!X69,'Raw Data'!Z69,'Raw Data'!AT69,'Raw Data'!AU69,'Raw Data'!AV69,'Raw Data'!AY69,'Raw Data'!BC69)</f>
        <v>3</v>
      </c>
    </row>
    <row r="70" spans="1:3" x14ac:dyDescent="0.2">
      <c r="A70" t="s">
        <v>72</v>
      </c>
      <c r="B70" t="s">
        <v>67</v>
      </c>
      <c r="C70">
        <f>SUM('Raw Data'!C70:P70,'Raw Data'!S70,'Raw Data'!U70,'Raw Data'!X70,'Raw Data'!Z70,'Raw Data'!AT70,'Raw Data'!AU70,'Raw Data'!AV70,'Raw Data'!AY70,'Raw Data'!BC70)</f>
        <v>40</v>
      </c>
    </row>
    <row r="71" spans="1:3" x14ac:dyDescent="0.2">
      <c r="A71" t="s">
        <v>72</v>
      </c>
      <c r="B71" t="s">
        <v>67</v>
      </c>
      <c r="C71">
        <f>SUM('Raw Data'!C71:P71,'Raw Data'!S71,'Raw Data'!U71,'Raw Data'!X71,'Raw Data'!Z71,'Raw Data'!AT71,'Raw Data'!AU71,'Raw Data'!AV71,'Raw Data'!AY71,'Raw Data'!BC71)</f>
        <v>35</v>
      </c>
    </row>
    <row r="72" spans="1:3" x14ac:dyDescent="0.2">
      <c r="A72" t="s">
        <v>72</v>
      </c>
      <c r="B72" t="s">
        <v>67</v>
      </c>
      <c r="C72">
        <f>SUM('Raw Data'!C72:P72,'Raw Data'!S72,'Raw Data'!U72,'Raw Data'!X72,'Raw Data'!Z72,'Raw Data'!AT72,'Raw Data'!AU72,'Raw Data'!AV72,'Raw Data'!AY72,'Raw Data'!BC72)</f>
        <v>65</v>
      </c>
    </row>
    <row r="73" spans="1:3" x14ac:dyDescent="0.2">
      <c r="A73" t="s">
        <v>72</v>
      </c>
      <c r="B73" t="s">
        <v>67</v>
      </c>
      <c r="C73">
        <f>SUM('Raw Data'!C73:P73,'Raw Data'!S73,'Raw Data'!U73,'Raw Data'!X73,'Raw Data'!Z73,'Raw Data'!AT73,'Raw Data'!AU73,'Raw Data'!AV73,'Raw Data'!AY73,'Raw Data'!BC73)</f>
        <v>36</v>
      </c>
    </row>
    <row r="74" spans="1:3" x14ac:dyDescent="0.2">
      <c r="A74" t="s">
        <v>72</v>
      </c>
      <c r="B74" t="s">
        <v>67</v>
      </c>
      <c r="C74">
        <f>SUM('Raw Data'!C74:P74,'Raw Data'!S74,'Raw Data'!U74,'Raw Data'!X74,'Raw Data'!Z74,'Raw Data'!AT74,'Raw Data'!AU74,'Raw Data'!AV74,'Raw Data'!AY74,'Raw Data'!BC74)</f>
        <v>28</v>
      </c>
    </row>
    <row r="75" spans="1:3" x14ac:dyDescent="0.2">
      <c r="A75" t="s">
        <v>72</v>
      </c>
      <c r="B75" t="s">
        <v>67</v>
      </c>
      <c r="C75">
        <f>SUM('Raw Data'!C75:P75,'Raw Data'!S75,'Raw Data'!U75,'Raw Data'!X75,'Raw Data'!Z75,'Raw Data'!AT75,'Raw Data'!AU75,'Raw Data'!AV75,'Raw Data'!AY75,'Raw Data'!BC75)</f>
        <v>63</v>
      </c>
    </row>
    <row r="76" spans="1:3" x14ac:dyDescent="0.2">
      <c r="A76" t="s">
        <v>73</v>
      </c>
      <c r="B76" t="s">
        <v>67</v>
      </c>
      <c r="C76">
        <f>SUM('Raw Data'!C76:P76,'Raw Data'!S76,'Raw Data'!U76,'Raw Data'!X76,'Raw Data'!Z76,'Raw Data'!AT76,'Raw Data'!AU76,'Raw Data'!AV76,'Raw Data'!AY76,'Raw Data'!BC76)</f>
        <v>0</v>
      </c>
    </row>
    <row r="77" spans="1:3" x14ac:dyDescent="0.2">
      <c r="A77" t="s">
        <v>73</v>
      </c>
      <c r="B77" t="s">
        <v>67</v>
      </c>
      <c r="C77">
        <f>SUM('Raw Data'!C77:P77,'Raw Data'!S77,'Raw Data'!U77,'Raw Data'!X77,'Raw Data'!Z77,'Raw Data'!AT77,'Raw Data'!AU77,'Raw Data'!AV77,'Raw Data'!AY77,'Raw Data'!BC77)</f>
        <v>1</v>
      </c>
    </row>
    <row r="78" spans="1:3" x14ac:dyDescent="0.2">
      <c r="A78" t="s">
        <v>73</v>
      </c>
      <c r="B78" t="s">
        <v>67</v>
      </c>
      <c r="C78">
        <f>SUM('Raw Data'!C78:P78,'Raw Data'!S78,'Raw Data'!U78,'Raw Data'!X78,'Raw Data'!Z78,'Raw Data'!AT78,'Raw Data'!AU78,'Raw Data'!AV78,'Raw Data'!AY78,'Raw Data'!BC78)</f>
        <v>4</v>
      </c>
    </row>
    <row r="79" spans="1:3" x14ac:dyDescent="0.2">
      <c r="A79" t="s">
        <v>73</v>
      </c>
      <c r="B79" t="s">
        <v>67</v>
      </c>
      <c r="C79">
        <f>SUM('Raw Data'!C79:P79,'Raw Data'!S79,'Raw Data'!U79,'Raw Data'!X79,'Raw Data'!Z79,'Raw Data'!AT79,'Raw Data'!AU79,'Raw Data'!AV79,'Raw Data'!AY79,'Raw Data'!BC79)</f>
        <v>0</v>
      </c>
    </row>
    <row r="80" spans="1:3" x14ac:dyDescent="0.2">
      <c r="A80" t="s">
        <v>73</v>
      </c>
      <c r="B80" t="s">
        <v>67</v>
      </c>
      <c r="C80">
        <f>SUM('Raw Data'!C80:P80,'Raw Data'!S80,'Raw Data'!U80,'Raw Data'!X80,'Raw Data'!Z80,'Raw Data'!AT80,'Raw Data'!AU80,'Raw Data'!AV80,'Raw Data'!AY80,'Raw Data'!BC80)</f>
        <v>3</v>
      </c>
    </row>
    <row r="81" spans="1:3" x14ac:dyDescent="0.2">
      <c r="A81" t="s">
        <v>73</v>
      </c>
      <c r="B81" t="s">
        <v>67</v>
      </c>
      <c r="C81">
        <f>SUM('Raw Data'!C81:P81,'Raw Data'!S81,'Raw Data'!U81,'Raw Data'!X81,'Raw Data'!Z81,'Raw Data'!AT81,'Raw Data'!AU81,'Raw Data'!AV81,'Raw Data'!AY81,'Raw Data'!BC81)</f>
        <v>1</v>
      </c>
    </row>
    <row r="82" spans="1:3" x14ac:dyDescent="0.2">
      <c r="A82" t="s">
        <v>73</v>
      </c>
      <c r="B82" t="s">
        <v>67</v>
      </c>
      <c r="C82">
        <f>SUM('Raw Data'!C82:P82,'Raw Data'!S82,'Raw Data'!U82,'Raw Data'!X82,'Raw Data'!Z82,'Raw Data'!AT82,'Raw Data'!AU82,'Raw Data'!AV82,'Raw Data'!AY82,'Raw Data'!BC82)</f>
        <v>3</v>
      </c>
    </row>
    <row r="83" spans="1:3" x14ac:dyDescent="0.2">
      <c r="A83" t="s">
        <v>73</v>
      </c>
      <c r="B83" t="s">
        <v>67</v>
      </c>
      <c r="C83">
        <f>SUM('Raw Data'!C83:P83,'Raw Data'!S83,'Raw Data'!U83,'Raw Data'!X83,'Raw Data'!Z83,'Raw Data'!AT83,'Raw Data'!AU83,'Raw Data'!AV83,'Raw Data'!AY83,'Raw Data'!BC83)</f>
        <v>2</v>
      </c>
    </row>
    <row r="84" spans="1:3" x14ac:dyDescent="0.2">
      <c r="A84" t="s">
        <v>73</v>
      </c>
      <c r="B84" t="s">
        <v>67</v>
      </c>
      <c r="C84">
        <f>SUM('Raw Data'!C84:P84,'Raw Data'!S84,'Raw Data'!U84,'Raw Data'!X84,'Raw Data'!Z84,'Raw Data'!AT84,'Raw Data'!AU84,'Raw Data'!AV84,'Raw Data'!AY84,'Raw Data'!BC84)</f>
        <v>1</v>
      </c>
    </row>
    <row r="85" spans="1:3" x14ac:dyDescent="0.2">
      <c r="A85" t="s">
        <v>73</v>
      </c>
      <c r="B85" t="s">
        <v>67</v>
      </c>
      <c r="C85">
        <f>SUM('Raw Data'!C85:P85,'Raw Data'!S85,'Raw Data'!U85,'Raw Data'!X85,'Raw Data'!Z85,'Raw Data'!AT85,'Raw Data'!AU85,'Raw Data'!AV85,'Raw Data'!AY85,'Raw Data'!BC85)</f>
        <v>6</v>
      </c>
    </row>
    <row r="86" spans="1:3" x14ac:dyDescent="0.2">
      <c r="A86" t="s">
        <v>73</v>
      </c>
      <c r="B86" t="s">
        <v>67</v>
      </c>
      <c r="C86">
        <f>SUM('Raw Data'!C86:P86,'Raw Data'!S86,'Raw Data'!U86,'Raw Data'!X86,'Raw Data'!Z86,'Raw Data'!AT86,'Raw Data'!AU86,'Raw Data'!AV86,'Raw Data'!AY86,'Raw Data'!BC86)</f>
        <v>2</v>
      </c>
    </row>
    <row r="87" spans="1:3" x14ac:dyDescent="0.2">
      <c r="A87" t="s">
        <v>74</v>
      </c>
      <c r="B87" t="s">
        <v>67</v>
      </c>
      <c r="C87">
        <f>SUM('Raw Data'!C87:P87,'Raw Data'!S87,'Raw Data'!U87,'Raw Data'!X87,'Raw Data'!Z87,'Raw Data'!AT87,'Raw Data'!AU87,'Raw Data'!AV87,'Raw Data'!AY87,'Raw Data'!BC87)</f>
        <v>23</v>
      </c>
    </row>
    <row r="88" spans="1:3" x14ac:dyDescent="0.2">
      <c r="A88" t="s">
        <v>74</v>
      </c>
      <c r="B88" t="s">
        <v>67</v>
      </c>
      <c r="C88">
        <f>SUM('Raw Data'!C88:P88,'Raw Data'!S88,'Raw Data'!U88,'Raw Data'!X88,'Raw Data'!Z88,'Raw Data'!AT88,'Raw Data'!AU88,'Raw Data'!AV88,'Raw Data'!AY88,'Raw Data'!BC88)</f>
        <v>22</v>
      </c>
    </row>
    <row r="89" spans="1:3" x14ac:dyDescent="0.2">
      <c r="A89" t="s">
        <v>74</v>
      </c>
      <c r="B89" t="s">
        <v>67</v>
      </c>
      <c r="C89">
        <f>SUM('Raw Data'!C89:P89,'Raw Data'!S89,'Raw Data'!U89,'Raw Data'!X89,'Raw Data'!Z89,'Raw Data'!AT89,'Raw Data'!AU89,'Raw Data'!AV89,'Raw Data'!AY89,'Raw Data'!BC89)</f>
        <v>27</v>
      </c>
    </row>
    <row r="90" spans="1:3" x14ac:dyDescent="0.2">
      <c r="A90" t="s">
        <v>74</v>
      </c>
      <c r="B90" t="s">
        <v>67</v>
      </c>
      <c r="C90">
        <f>SUM('Raw Data'!C90:P90,'Raw Data'!S90,'Raw Data'!U90,'Raw Data'!X90,'Raw Data'!Z90,'Raw Data'!AT90,'Raw Data'!AU90,'Raw Data'!AV90,'Raw Data'!AY90,'Raw Data'!BC90)</f>
        <v>41</v>
      </c>
    </row>
    <row r="91" spans="1:3" x14ac:dyDescent="0.2">
      <c r="A91" t="s">
        <v>74</v>
      </c>
      <c r="B91" t="s">
        <v>67</v>
      </c>
      <c r="C91">
        <f>SUM('Raw Data'!C91:P91,'Raw Data'!S91,'Raw Data'!U91,'Raw Data'!X91,'Raw Data'!Z91,'Raw Data'!AT91,'Raw Data'!AU91,'Raw Data'!AV91,'Raw Data'!AY91,'Raw Data'!BC91)</f>
        <v>35</v>
      </c>
    </row>
    <row r="92" spans="1:3" x14ac:dyDescent="0.2">
      <c r="A92" t="s">
        <v>74</v>
      </c>
      <c r="B92" t="s">
        <v>67</v>
      </c>
      <c r="C92">
        <f>SUM('Raw Data'!C92:P92,'Raw Data'!S92,'Raw Data'!U92,'Raw Data'!X92,'Raw Data'!Z92,'Raw Data'!AT92,'Raw Data'!AU92,'Raw Data'!AV92,'Raw Data'!AY92,'Raw Data'!BC92)</f>
        <v>36</v>
      </c>
    </row>
    <row r="93" spans="1:3" x14ac:dyDescent="0.2">
      <c r="A93" t="s">
        <v>74</v>
      </c>
      <c r="B93" t="s">
        <v>67</v>
      </c>
      <c r="C93">
        <f>SUM('Raw Data'!C93:P93,'Raw Data'!S93,'Raw Data'!U93,'Raw Data'!X93,'Raw Data'!Z93,'Raw Data'!AT93,'Raw Data'!AU93,'Raw Data'!AV93,'Raw Data'!AY93,'Raw Data'!BC93)</f>
        <v>18</v>
      </c>
    </row>
    <row r="94" spans="1:3" x14ac:dyDescent="0.2">
      <c r="A94" t="s">
        <v>74</v>
      </c>
      <c r="B94" t="s">
        <v>67</v>
      </c>
      <c r="C94">
        <f>SUM('Raw Data'!C94:P94,'Raw Data'!S94,'Raw Data'!U94,'Raw Data'!X94,'Raw Data'!Z94,'Raw Data'!AT94,'Raw Data'!AU94,'Raw Data'!AV94,'Raw Data'!AY94,'Raw Data'!BC94)</f>
        <v>32</v>
      </c>
    </row>
    <row r="95" spans="1:3" x14ac:dyDescent="0.2">
      <c r="A95" t="s">
        <v>74</v>
      </c>
      <c r="B95" t="s">
        <v>67</v>
      </c>
      <c r="C95">
        <f>SUM('Raw Data'!C95:P95,'Raw Data'!S95,'Raw Data'!U95,'Raw Data'!X95,'Raw Data'!Z95,'Raw Data'!AT95,'Raw Data'!AU95,'Raw Data'!AV95,'Raw Data'!AY95,'Raw Data'!BC95)</f>
        <v>10</v>
      </c>
    </row>
    <row r="96" spans="1:3" x14ac:dyDescent="0.2">
      <c r="A96" t="s">
        <v>74</v>
      </c>
      <c r="B96" t="s">
        <v>67</v>
      </c>
      <c r="C96">
        <f>SUM('Raw Data'!C96:P96,'Raw Data'!S96,'Raw Data'!U96,'Raw Data'!X96,'Raw Data'!Z96,'Raw Data'!AT96,'Raw Data'!AU96,'Raw Data'!AV96,'Raw Data'!AY96,'Raw Data'!BC96)</f>
        <v>36</v>
      </c>
    </row>
    <row r="97" spans="1:3" x14ac:dyDescent="0.2">
      <c r="A97" t="s">
        <v>74</v>
      </c>
      <c r="B97" t="s">
        <v>67</v>
      </c>
      <c r="C97">
        <f>SUM('Raw Data'!C97:P97,'Raw Data'!S97,'Raw Data'!U97,'Raw Data'!X97,'Raw Data'!Z97,'Raw Data'!AT97,'Raw Data'!AU97,'Raw Data'!AV97,'Raw Data'!AY97,'Raw Data'!BC97)</f>
        <v>26</v>
      </c>
    </row>
    <row r="98" spans="1:3" x14ac:dyDescent="0.2">
      <c r="A98" t="s">
        <v>75</v>
      </c>
      <c r="B98" t="s">
        <v>67</v>
      </c>
      <c r="C98">
        <f>SUM('Raw Data'!C98:P98,'Raw Data'!S98,'Raw Data'!U98,'Raw Data'!X98,'Raw Data'!Z98,'Raw Data'!AT98,'Raw Data'!AU98,'Raw Data'!AV98,'Raw Data'!AY98,'Raw Data'!BC98)</f>
        <v>64</v>
      </c>
    </row>
    <row r="99" spans="1:3" x14ac:dyDescent="0.2">
      <c r="A99" t="s">
        <v>75</v>
      </c>
      <c r="B99" t="s">
        <v>67</v>
      </c>
      <c r="C99">
        <f>SUM('Raw Data'!C99:P99,'Raw Data'!S99,'Raw Data'!U99,'Raw Data'!X99,'Raw Data'!Z99,'Raw Data'!AT99,'Raw Data'!AU99,'Raw Data'!AV99,'Raw Data'!AY99,'Raw Data'!BC99)</f>
        <v>20</v>
      </c>
    </row>
    <row r="100" spans="1:3" x14ac:dyDescent="0.2">
      <c r="A100" t="s">
        <v>75</v>
      </c>
      <c r="B100" t="s">
        <v>67</v>
      </c>
      <c r="C100">
        <f>SUM('Raw Data'!C100:P100,'Raw Data'!S100,'Raw Data'!U100,'Raw Data'!X100,'Raw Data'!Z100,'Raw Data'!AT100,'Raw Data'!AU100,'Raw Data'!AV100,'Raw Data'!AY100,'Raw Data'!BC100)</f>
        <v>47</v>
      </c>
    </row>
    <row r="101" spans="1:3" x14ac:dyDescent="0.2">
      <c r="A101" t="s">
        <v>75</v>
      </c>
      <c r="B101" t="s">
        <v>67</v>
      </c>
      <c r="C101">
        <f>SUM('Raw Data'!C101:P101,'Raw Data'!S101,'Raw Data'!U101,'Raw Data'!X101,'Raw Data'!Z101,'Raw Data'!AT101,'Raw Data'!AU101,'Raw Data'!AV101,'Raw Data'!AY101,'Raw Data'!BC101)</f>
        <v>43</v>
      </c>
    </row>
    <row r="102" spans="1:3" x14ac:dyDescent="0.2">
      <c r="A102" t="s">
        <v>75</v>
      </c>
      <c r="B102" t="s">
        <v>67</v>
      </c>
      <c r="C102">
        <f>SUM('Raw Data'!C102:P102,'Raw Data'!S102,'Raw Data'!U102,'Raw Data'!X102,'Raw Data'!Z102,'Raw Data'!AT102,'Raw Data'!AU102,'Raw Data'!AV102,'Raw Data'!AY102,'Raw Data'!BC102)</f>
        <v>8</v>
      </c>
    </row>
    <row r="103" spans="1:3" x14ac:dyDescent="0.2">
      <c r="A103" t="s">
        <v>75</v>
      </c>
      <c r="B103" t="s">
        <v>67</v>
      </c>
      <c r="C103">
        <f>SUM('Raw Data'!C103:P103,'Raw Data'!S103,'Raw Data'!U103,'Raw Data'!X103,'Raw Data'!Z103,'Raw Data'!AT103,'Raw Data'!AU103,'Raw Data'!AV103,'Raw Data'!AY103,'Raw Data'!BC103)</f>
        <v>5</v>
      </c>
    </row>
    <row r="104" spans="1:3" x14ac:dyDescent="0.2">
      <c r="A104" t="s">
        <v>75</v>
      </c>
      <c r="B104" t="s">
        <v>67</v>
      </c>
      <c r="C104">
        <f>SUM('Raw Data'!C104:P104,'Raw Data'!S104,'Raw Data'!U104,'Raw Data'!X104,'Raw Data'!Z104,'Raw Data'!AT104,'Raw Data'!AU104,'Raw Data'!AV104,'Raw Data'!AY104,'Raw Data'!BC104)</f>
        <v>11</v>
      </c>
    </row>
    <row r="105" spans="1:3" x14ac:dyDescent="0.2">
      <c r="A105" t="s">
        <v>75</v>
      </c>
      <c r="B105" t="s">
        <v>67</v>
      </c>
      <c r="C105">
        <f>SUM('Raw Data'!C105:P105,'Raw Data'!S105,'Raw Data'!U105,'Raw Data'!X105,'Raw Data'!Z105,'Raw Data'!AT105,'Raw Data'!AU105,'Raw Data'!AV105,'Raw Data'!AY105,'Raw Data'!BC105)</f>
        <v>22</v>
      </c>
    </row>
    <row r="106" spans="1:3" x14ac:dyDescent="0.2">
      <c r="A106" t="s">
        <v>75</v>
      </c>
      <c r="B106" t="s">
        <v>67</v>
      </c>
      <c r="C106">
        <f>SUM('Raw Data'!C106:P106,'Raw Data'!S106,'Raw Data'!U106,'Raw Data'!X106,'Raw Data'!Z106,'Raw Data'!AT106,'Raw Data'!AU106,'Raw Data'!AV106,'Raw Data'!AY106,'Raw Data'!BC106)</f>
        <v>17</v>
      </c>
    </row>
    <row r="107" spans="1:3" x14ac:dyDescent="0.2">
      <c r="A107" t="s">
        <v>75</v>
      </c>
      <c r="B107" t="s">
        <v>67</v>
      </c>
      <c r="C107">
        <f>SUM('Raw Data'!C107:P107,'Raw Data'!S107,'Raw Data'!U107,'Raw Data'!X107,'Raw Data'!Z107,'Raw Data'!AT107,'Raw Data'!AU107,'Raw Data'!AV107,'Raw Data'!AY107,'Raw Data'!BC107)</f>
        <v>10</v>
      </c>
    </row>
    <row r="108" spans="1:3" x14ac:dyDescent="0.2">
      <c r="A108" t="s">
        <v>75</v>
      </c>
      <c r="B108" t="s">
        <v>67</v>
      </c>
      <c r="C108">
        <f>SUM('Raw Data'!C108:P108,'Raw Data'!S108,'Raw Data'!U108,'Raw Data'!X108,'Raw Data'!Z108,'Raw Data'!AT108,'Raw Data'!AU108,'Raw Data'!AV108,'Raw Data'!AY108,'Raw Data'!BC108)</f>
        <v>45</v>
      </c>
    </row>
    <row r="109" spans="1:3" x14ac:dyDescent="0.2">
      <c r="A109" t="s">
        <v>76</v>
      </c>
      <c r="B109" t="s">
        <v>67</v>
      </c>
      <c r="C109">
        <f>SUM('Raw Data'!C109:P109,'Raw Data'!S109,'Raw Data'!U109,'Raw Data'!X109,'Raw Data'!Z109,'Raw Data'!AT109,'Raw Data'!AU109,'Raw Data'!AV109,'Raw Data'!AY109,'Raw Data'!BC109)</f>
        <v>38</v>
      </c>
    </row>
    <row r="110" spans="1:3" x14ac:dyDescent="0.2">
      <c r="A110" t="s">
        <v>76</v>
      </c>
      <c r="B110" t="s">
        <v>67</v>
      </c>
      <c r="C110">
        <f>SUM('Raw Data'!C110:P110,'Raw Data'!S110,'Raw Data'!U110,'Raw Data'!X110,'Raw Data'!Z110,'Raw Data'!AT110,'Raw Data'!AU110,'Raw Data'!AV110,'Raw Data'!AY110,'Raw Data'!BC110)</f>
        <v>49</v>
      </c>
    </row>
    <row r="111" spans="1:3" x14ac:dyDescent="0.2">
      <c r="A111" t="s">
        <v>76</v>
      </c>
      <c r="B111" t="s">
        <v>67</v>
      </c>
      <c r="C111">
        <f>SUM('Raw Data'!C111:P111,'Raw Data'!S111,'Raw Data'!U111,'Raw Data'!X111,'Raw Data'!Z111,'Raw Data'!AT111,'Raw Data'!AU111,'Raw Data'!AV111,'Raw Data'!AY111,'Raw Data'!BC111)</f>
        <v>39</v>
      </c>
    </row>
    <row r="112" spans="1:3" x14ac:dyDescent="0.2">
      <c r="A112" t="s">
        <v>76</v>
      </c>
      <c r="B112" t="s">
        <v>67</v>
      </c>
      <c r="C112">
        <f>SUM('Raw Data'!C112:P112,'Raw Data'!S112,'Raw Data'!U112,'Raw Data'!X112,'Raw Data'!Z112,'Raw Data'!AT112,'Raw Data'!AU112,'Raw Data'!AV112,'Raw Data'!AY112,'Raw Data'!BC112)</f>
        <v>48</v>
      </c>
    </row>
    <row r="113" spans="1:3" x14ac:dyDescent="0.2">
      <c r="A113" t="s">
        <v>76</v>
      </c>
      <c r="B113" t="s">
        <v>67</v>
      </c>
      <c r="C113">
        <f>SUM('Raw Data'!C113:P113,'Raw Data'!S113,'Raw Data'!U113,'Raw Data'!X113,'Raw Data'!Z113,'Raw Data'!AT113,'Raw Data'!AU113,'Raw Data'!AV113,'Raw Data'!AY113,'Raw Data'!BC113)</f>
        <v>40</v>
      </c>
    </row>
    <row r="114" spans="1:3" x14ac:dyDescent="0.2">
      <c r="A114" t="s">
        <v>76</v>
      </c>
      <c r="B114" t="s">
        <v>67</v>
      </c>
      <c r="C114">
        <f>SUM('Raw Data'!C114:P114,'Raw Data'!S114,'Raw Data'!U114,'Raw Data'!X114,'Raw Data'!Z114,'Raw Data'!AT114,'Raw Data'!AU114,'Raw Data'!AV114,'Raw Data'!AY114,'Raw Data'!BC114)</f>
        <v>57</v>
      </c>
    </row>
    <row r="115" spans="1:3" x14ac:dyDescent="0.2">
      <c r="A115" t="s">
        <v>76</v>
      </c>
      <c r="B115" t="s">
        <v>67</v>
      </c>
      <c r="C115">
        <f>SUM('Raw Data'!C115:P115,'Raw Data'!S115,'Raw Data'!U115,'Raw Data'!X115,'Raw Data'!Z115,'Raw Data'!AT115,'Raw Data'!AU115,'Raw Data'!AV115,'Raw Data'!AY115,'Raw Data'!BC115)</f>
        <v>61</v>
      </c>
    </row>
    <row r="116" spans="1:3" x14ac:dyDescent="0.2">
      <c r="A116" t="s">
        <v>76</v>
      </c>
      <c r="B116" t="s">
        <v>67</v>
      </c>
      <c r="C116">
        <f>SUM('Raw Data'!C116:P116,'Raw Data'!S116,'Raw Data'!U116,'Raw Data'!X116,'Raw Data'!Z116,'Raw Data'!AT116,'Raw Data'!AU116,'Raw Data'!AV116,'Raw Data'!AY116,'Raw Data'!BC116)</f>
        <v>62</v>
      </c>
    </row>
    <row r="117" spans="1:3" x14ac:dyDescent="0.2">
      <c r="A117" t="s">
        <v>76</v>
      </c>
      <c r="B117" t="s">
        <v>67</v>
      </c>
      <c r="C117">
        <f>SUM('Raw Data'!C117:P117,'Raw Data'!S117,'Raw Data'!U117,'Raw Data'!X117,'Raw Data'!Z117,'Raw Data'!AT117,'Raw Data'!AU117,'Raw Data'!AV117,'Raw Data'!AY117,'Raw Data'!BC117)</f>
        <v>81</v>
      </c>
    </row>
    <row r="118" spans="1:3" x14ac:dyDescent="0.2">
      <c r="A118" t="s">
        <v>76</v>
      </c>
      <c r="B118" t="s">
        <v>67</v>
      </c>
      <c r="C118">
        <f>SUM('Raw Data'!C118:P118,'Raw Data'!S118,'Raw Data'!U118,'Raw Data'!X118,'Raw Data'!Z118,'Raw Data'!AT118,'Raw Data'!AU118,'Raw Data'!AV118,'Raw Data'!AY118,'Raw Data'!BC118)</f>
        <v>82</v>
      </c>
    </row>
    <row r="119" spans="1:3" x14ac:dyDescent="0.2">
      <c r="A119" t="s">
        <v>76</v>
      </c>
      <c r="B119" t="s">
        <v>67</v>
      </c>
      <c r="C119">
        <f>SUM('Raw Data'!C119:P119,'Raw Data'!S119,'Raw Data'!U119,'Raw Data'!X119,'Raw Data'!Z119,'Raw Data'!AT119,'Raw Data'!AU119,'Raw Data'!AV119,'Raw Data'!AY119,'Raw Data'!BC119)</f>
        <v>55</v>
      </c>
    </row>
    <row r="120" spans="1:3" x14ac:dyDescent="0.2">
      <c r="A120" t="s">
        <v>77</v>
      </c>
      <c r="B120" t="s">
        <v>67</v>
      </c>
      <c r="C120">
        <f>SUM('Raw Data'!C120:P120,'Raw Data'!S120,'Raw Data'!U120,'Raw Data'!X120,'Raw Data'!Z120,'Raw Data'!AT120,'Raw Data'!AU120,'Raw Data'!AV120,'Raw Data'!AY120,'Raw Data'!BC120)</f>
        <v>52</v>
      </c>
    </row>
    <row r="121" spans="1:3" x14ac:dyDescent="0.2">
      <c r="A121" t="s">
        <v>77</v>
      </c>
      <c r="B121" t="s">
        <v>67</v>
      </c>
      <c r="C121">
        <f>SUM('Raw Data'!C121:P121,'Raw Data'!S121,'Raw Data'!U121,'Raw Data'!X121,'Raw Data'!Z121,'Raw Data'!AT121,'Raw Data'!AU121,'Raw Data'!AV121,'Raw Data'!AY121,'Raw Data'!BC121)</f>
        <v>24</v>
      </c>
    </row>
    <row r="122" spans="1:3" x14ac:dyDescent="0.2">
      <c r="A122" t="s">
        <v>77</v>
      </c>
      <c r="B122" t="s">
        <v>67</v>
      </c>
      <c r="C122">
        <f>SUM('Raw Data'!C122:P122,'Raw Data'!S122,'Raw Data'!U122,'Raw Data'!X122,'Raw Data'!Z122,'Raw Data'!AT122,'Raw Data'!AU122,'Raw Data'!AV122,'Raw Data'!AY122,'Raw Data'!BC122)</f>
        <v>43</v>
      </c>
    </row>
    <row r="123" spans="1:3" x14ac:dyDescent="0.2">
      <c r="A123" t="s">
        <v>77</v>
      </c>
      <c r="B123" t="s">
        <v>67</v>
      </c>
      <c r="C123">
        <f>SUM('Raw Data'!C123:P123,'Raw Data'!S123,'Raw Data'!U123,'Raw Data'!X123,'Raw Data'!Z123,'Raw Data'!AT123,'Raw Data'!AU123,'Raw Data'!AV123,'Raw Data'!AY123,'Raw Data'!BC123)</f>
        <v>34</v>
      </c>
    </row>
    <row r="124" spans="1:3" x14ac:dyDescent="0.2">
      <c r="A124" t="s">
        <v>77</v>
      </c>
      <c r="B124" t="s">
        <v>67</v>
      </c>
      <c r="C124">
        <f>SUM('Raw Data'!C124:P124,'Raw Data'!S124,'Raw Data'!U124,'Raw Data'!X124,'Raw Data'!Z124,'Raw Data'!AT124,'Raw Data'!AU124,'Raw Data'!AV124,'Raw Data'!AY124,'Raw Data'!BC124)</f>
        <v>24</v>
      </c>
    </row>
    <row r="125" spans="1:3" x14ac:dyDescent="0.2">
      <c r="A125" t="s">
        <v>77</v>
      </c>
      <c r="B125" t="s">
        <v>67</v>
      </c>
      <c r="C125">
        <f>SUM('Raw Data'!C125:P125,'Raw Data'!S125,'Raw Data'!U125,'Raw Data'!X125,'Raw Data'!Z125,'Raw Data'!AT125,'Raw Data'!AU125,'Raw Data'!AV125,'Raw Data'!AY125,'Raw Data'!BC125)</f>
        <v>58</v>
      </c>
    </row>
    <row r="126" spans="1:3" x14ac:dyDescent="0.2">
      <c r="A126" t="s">
        <v>77</v>
      </c>
      <c r="B126" t="s">
        <v>67</v>
      </c>
      <c r="C126">
        <f>SUM('Raw Data'!C126:P126,'Raw Data'!S126,'Raw Data'!U126,'Raw Data'!X126,'Raw Data'!Z126,'Raw Data'!AT126,'Raw Data'!AU126,'Raw Data'!AV126,'Raw Data'!AY126,'Raw Data'!BC126)</f>
        <v>12</v>
      </c>
    </row>
    <row r="127" spans="1:3" x14ac:dyDescent="0.2">
      <c r="A127" t="s">
        <v>77</v>
      </c>
      <c r="B127" t="s">
        <v>67</v>
      </c>
      <c r="C127">
        <f>SUM('Raw Data'!C127:P127,'Raw Data'!S127,'Raw Data'!U127,'Raw Data'!X127,'Raw Data'!Z127,'Raw Data'!AT127,'Raw Data'!AU127,'Raw Data'!AV127,'Raw Data'!AY127,'Raw Data'!BC127)</f>
        <v>61</v>
      </c>
    </row>
    <row r="128" spans="1:3" x14ac:dyDescent="0.2">
      <c r="A128" t="s">
        <v>77</v>
      </c>
      <c r="B128" t="s">
        <v>67</v>
      </c>
      <c r="C128">
        <f>SUM('Raw Data'!C128:P128,'Raw Data'!S128,'Raw Data'!U128,'Raw Data'!X128,'Raw Data'!Z128,'Raw Data'!AT128,'Raw Data'!AU128,'Raw Data'!AV128,'Raw Data'!AY128,'Raw Data'!BC128)</f>
        <v>1</v>
      </c>
    </row>
    <row r="129" spans="1:3" x14ac:dyDescent="0.2">
      <c r="A129" t="s">
        <v>77</v>
      </c>
      <c r="B129" t="s">
        <v>67</v>
      </c>
      <c r="C129">
        <f>SUM('Raw Data'!C129:P129,'Raw Data'!S129,'Raw Data'!U129,'Raw Data'!X129,'Raw Data'!Z129,'Raw Data'!AT129,'Raw Data'!AU129,'Raw Data'!AV129,'Raw Data'!AY129,'Raw Data'!BC129)</f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D557-E984-AC42-AA7C-7CC7556D74DD}">
  <dimension ref="A1:C129"/>
  <sheetViews>
    <sheetView workbookViewId="0">
      <selection activeCell="C2" sqref="C2:C129"/>
    </sheetView>
  </sheetViews>
  <sheetFormatPr baseColWidth="10" defaultRowHeight="16" x14ac:dyDescent="0.2"/>
  <sheetData>
    <row r="1" spans="1:3" x14ac:dyDescent="0.2">
      <c r="A1" s="2" t="s">
        <v>78</v>
      </c>
      <c r="B1" s="2" t="s">
        <v>79</v>
      </c>
      <c r="C1" s="2" t="s">
        <v>82</v>
      </c>
    </row>
    <row r="2" spans="1:3" x14ac:dyDescent="0.2">
      <c r="A2" t="s">
        <v>66</v>
      </c>
      <c r="B2" t="s">
        <v>67</v>
      </c>
      <c r="C2">
        <f>SUM('Raw Data'!C2:P2,'Raw Data'!AU2:AV2,'Raw Data'!BC2,'Raw Data'!BA2)</f>
        <v>28</v>
      </c>
    </row>
    <row r="3" spans="1:3" x14ac:dyDescent="0.2">
      <c r="A3" t="s">
        <v>66</v>
      </c>
      <c r="B3" t="s">
        <v>67</v>
      </c>
      <c r="C3">
        <f>SUM('Raw Data'!C3:P3,'Raw Data'!AU3:AV3,'Raw Data'!BC3,'Raw Data'!BA3)</f>
        <v>41</v>
      </c>
    </row>
    <row r="4" spans="1:3" x14ac:dyDescent="0.2">
      <c r="A4" t="s">
        <v>66</v>
      </c>
      <c r="B4" t="s">
        <v>67</v>
      </c>
      <c r="C4">
        <f>SUM('Raw Data'!C4:P4,'Raw Data'!AU4:AV4,'Raw Data'!BC4,'Raw Data'!BA4)</f>
        <v>26</v>
      </c>
    </row>
    <row r="5" spans="1:3" x14ac:dyDescent="0.2">
      <c r="A5" t="s">
        <v>66</v>
      </c>
      <c r="B5" t="s">
        <v>67</v>
      </c>
      <c r="C5">
        <f>SUM('Raw Data'!C5:P5,'Raw Data'!AU5:AV5,'Raw Data'!BC5,'Raw Data'!BA5)</f>
        <v>24</v>
      </c>
    </row>
    <row r="6" spans="1:3" x14ac:dyDescent="0.2">
      <c r="A6" t="s">
        <v>66</v>
      </c>
      <c r="B6" t="s">
        <v>67</v>
      </c>
      <c r="C6">
        <f>SUM('Raw Data'!C6:P6,'Raw Data'!AU6:AV6,'Raw Data'!BC6,'Raw Data'!BA6)</f>
        <v>11</v>
      </c>
    </row>
    <row r="7" spans="1:3" x14ac:dyDescent="0.2">
      <c r="A7" t="s">
        <v>66</v>
      </c>
      <c r="B7" t="s">
        <v>67</v>
      </c>
      <c r="C7">
        <f>SUM('Raw Data'!C7:P7,'Raw Data'!AU7:AV7,'Raw Data'!BC7,'Raw Data'!BA7)</f>
        <v>56</v>
      </c>
    </row>
    <row r="8" spans="1:3" x14ac:dyDescent="0.2">
      <c r="A8" t="s">
        <v>66</v>
      </c>
      <c r="B8" t="s">
        <v>67</v>
      </c>
      <c r="C8">
        <f>SUM('Raw Data'!C8:P8,'Raw Data'!AU8:AV8,'Raw Data'!BC8,'Raw Data'!BA8)</f>
        <v>15</v>
      </c>
    </row>
    <row r="9" spans="1:3" x14ac:dyDescent="0.2">
      <c r="A9" t="s">
        <v>66</v>
      </c>
      <c r="B9" t="s">
        <v>67</v>
      </c>
      <c r="C9">
        <f>SUM('Raw Data'!C9:P9,'Raw Data'!AU9:AV9,'Raw Data'!BC9,'Raw Data'!BA9)</f>
        <v>25</v>
      </c>
    </row>
    <row r="10" spans="1:3" x14ac:dyDescent="0.2">
      <c r="A10" t="s">
        <v>66</v>
      </c>
      <c r="B10" t="s">
        <v>67</v>
      </c>
      <c r="C10">
        <f>SUM('Raw Data'!C10:P10,'Raw Data'!AU10:AV10,'Raw Data'!BC10,'Raw Data'!BA10)</f>
        <v>18</v>
      </c>
    </row>
    <row r="11" spans="1:3" x14ac:dyDescent="0.2">
      <c r="A11" t="s">
        <v>66</v>
      </c>
      <c r="B11" t="s">
        <v>67</v>
      </c>
      <c r="C11">
        <f>SUM('Raw Data'!C11:P11,'Raw Data'!AU11:AV11,'Raw Data'!BC11,'Raw Data'!BA11)</f>
        <v>10</v>
      </c>
    </row>
    <row r="12" spans="1:3" x14ac:dyDescent="0.2">
      <c r="A12" t="s">
        <v>66</v>
      </c>
      <c r="B12" t="s">
        <v>67</v>
      </c>
      <c r="C12">
        <f>SUM('Raw Data'!C12:P12,'Raw Data'!AU12:AV12,'Raw Data'!BC12,'Raw Data'!BA12)</f>
        <v>1</v>
      </c>
    </row>
    <row r="13" spans="1:3" x14ac:dyDescent="0.2">
      <c r="A13" t="s">
        <v>66</v>
      </c>
      <c r="B13" t="s">
        <v>67</v>
      </c>
      <c r="C13">
        <f>SUM('Raw Data'!C13:P13,'Raw Data'!AU13:AV13,'Raw Data'!BC13,'Raw Data'!BA13)</f>
        <v>27</v>
      </c>
    </row>
    <row r="14" spans="1:3" x14ac:dyDescent="0.2">
      <c r="A14" t="s">
        <v>66</v>
      </c>
      <c r="B14" t="s">
        <v>67</v>
      </c>
      <c r="C14">
        <f>SUM('Raw Data'!C14:P14,'Raw Data'!AU14:AV14,'Raw Data'!BC14,'Raw Data'!BA14)</f>
        <v>31</v>
      </c>
    </row>
    <row r="15" spans="1:3" x14ac:dyDescent="0.2">
      <c r="A15" t="s">
        <v>66</v>
      </c>
      <c r="B15" t="s">
        <v>67</v>
      </c>
      <c r="C15">
        <f>SUM('Raw Data'!C15:P15,'Raw Data'!AU15:AV15,'Raw Data'!BC15,'Raw Data'!BA15)</f>
        <v>29</v>
      </c>
    </row>
    <row r="16" spans="1:3" x14ac:dyDescent="0.2">
      <c r="A16" t="s">
        <v>66</v>
      </c>
      <c r="B16" t="s">
        <v>67</v>
      </c>
      <c r="C16">
        <f>SUM('Raw Data'!C16:P16,'Raw Data'!AU16:AV16,'Raw Data'!BC16,'Raw Data'!BA16)</f>
        <v>43</v>
      </c>
    </row>
    <row r="17" spans="1:3" x14ac:dyDescent="0.2">
      <c r="A17" t="s">
        <v>66</v>
      </c>
      <c r="B17" t="s">
        <v>67</v>
      </c>
      <c r="C17">
        <f>SUM('Raw Data'!C17:P17,'Raw Data'!AU17:AV17,'Raw Data'!BC17,'Raw Data'!BA17)</f>
        <v>18</v>
      </c>
    </row>
    <row r="18" spans="1:3" x14ac:dyDescent="0.2">
      <c r="A18" t="s">
        <v>66</v>
      </c>
      <c r="B18" t="s">
        <v>67</v>
      </c>
      <c r="C18">
        <f>SUM('Raw Data'!C18:P18,'Raw Data'!AU18:AV18,'Raw Data'!BC18,'Raw Data'!BA18)</f>
        <v>35</v>
      </c>
    </row>
    <row r="19" spans="1:3" x14ac:dyDescent="0.2">
      <c r="A19" t="s">
        <v>66</v>
      </c>
      <c r="B19" t="s">
        <v>67</v>
      </c>
      <c r="C19">
        <f>SUM('Raw Data'!C19:P19,'Raw Data'!AU19:AV19,'Raw Data'!BC19,'Raw Data'!BA19)</f>
        <v>27</v>
      </c>
    </row>
    <row r="20" spans="1:3" x14ac:dyDescent="0.2">
      <c r="A20" t="s">
        <v>66</v>
      </c>
      <c r="B20" t="s">
        <v>67</v>
      </c>
      <c r="C20">
        <f>SUM('Raw Data'!C20:P20,'Raw Data'!AU20:AV20,'Raw Data'!BC20,'Raw Data'!BA20)</f>
        <v>8</v>
      </c>
    </row>
    <row r="21" spans="1:3" x14ac:dyDescent="0.2">
      <c r="A21" t="s">
        <v>68</v>
      </c>
      <c r="B21" t="s">
        <v>67</v>
      </c>
      <c r="C21">
        <f>SUM('Raw Data'!C21:P21,'Raw Data'!AU21:AV21,'Raw Data'!BC21,'Raw Data'!BA21)</f>
        <v>8</v>
      </c>
    </row>
    <row r="22" spans="1:3" x14ac:dyDescent="0.2">
      <c r="A22" t="s">
        <v>68</v>
      </c>
      <c r="B22" t="s">
        <v>67</v>
      </c>
      <c r="C22">
        <f>SUM('Raw Data'!C22:P22,'Raw Data'!AU22:AV22,'Raw Data'!BC22,'Raw Data'!BA22)</f>
        <v>0</v>
      </c>
    </row>
    <row r="23" spans="1:3" x14ac:dyDescent="0.2">
      <c r="A23" t="s">
        <v>68</v>
      </c>
      <c r="B23" t="s">
        <v>67</v>
      </c>
      <c r="C23">
        <f>SUM('Raw Data'!C23:P23,'Raw Data'!AU23:AV23,'Raw Data'!BC23,'Raw Data'!BA23)</f>
        <v>0</v>
      </c>
    </row>
    <row r="24" spans="1:3" x14ac:dyDescent="0.2">
      <c r="A24" t="s">
        <v>68</v>
      </c>
      <c r="B24" t="s">
        <v>67</v>
      </c>
      <c r="C24">
        <f>SUM('Raw Data'!C24:P24,'Raw Data'!AU24:AV24,'Raw Data'!BC24,'Raw Data'!BA24)</f>
        <v>36</v>
      </c>
    </row>
    <row r="25" spans="1:3" x14ac:dyDescent="0.2">
      <c r="A25" t="s">
        <v>68</v>
      </c>
      <c r="B25" t="s">
        <v>67</v>
      </c>
      <c r="C25">
        <f>SUM('Raw Data'!C25:P25,'Raw Data'!AU25:AV25,'Raw Data'!BC25,'Raw Data'!BA25)</f>
        <v>18</v>
      </c>
    </row>
    <row r="26" spans="1:3" x14ac:dyDescent="0.2">
      <c r="A26" t="s">
        <v>68</v>
      </c>
      <c r="B26" t="s">
        <v>67</v>
      </c>
      <c r="C26">
        <f>SUM('Raw Data'!C26:P26,'Raw Data'!AU26:AV26,'Raw Data'!BC26,'Raw Data'!BA26)</f>
        <v>4</v>
      </c>
    </row>
    <row r="27" spans="1:3" x14ac:dyDescent="0.2">
      <c r="A27" t="s">
        <v>68</v>
      </c>
      <c r="B27" t="s">
        <v>67</v>
      </c>
      <c r="C27">
        <f>SUM('Raw Data'!C27:P27,'Raw Data'!AU27:AV27,'Raw Data'!BC27,'Raw Data'!BA27)</f>
        <v>3</v>
      </c>
    </row>
    <row r="28" spans="1:3" x14ac:dyDescent="0.2">
      <c r="A28" t="s">
        <v>68</v>
      </c>
      <c r="B28" t="s">
        <v>67</v>
      </c>
      <c r="C28">
        <f>SUM('Raw Data'!C28:P28,'Raw Data'!AU28:AV28,'Raw Data'!BC28,'Raw Data'!BA28)</f>
        <v>0</v>
      </c>
    </row>
    <row r="29" spans="1:3" x14ac:dyDescent="0.2">
      <c r="A29" t="s">
        <v>68</v>
      </c>
      <c r="B29" t="s">
        <v>67</v>
      </c>
      <c r="C29">
        <f>SUM('Raw Data'!C29:P29,'Raw Data'!AU29:AV29,'Raw Data'!BC29,'Raw Data'!BA29)</f>
        <v>2</v>
      </c>
    </row>
    <row r="30" spans="1:3" x14ac:dyDescent="0.2">
      <c r="A30" t="s">
        <v>68</v>
      </c>
      <c r="B30" t="s">
        <v>67</v>
      </c>
      <c r="C30">
        <f>SUM('Raw Data'!C30:P30,'Raw Data'!AU30:AV30,'Raw Data'!BC30,'Raw Data'!BA30)</f>
        <v>10</v>
      </c>
    </row>
    <row r="31" spans="1:3" x14ac:dyDescent="0.2">
      <c r="A31" t="s">
        <v>68</v>
      </c>
      <c r="B31" t="s">
        <v>67</v>
      </c>
      <c r="C31">
        <f>SUM('Raw Data'!C31:P31,'Raw Data'!AU31:AV31,'Raw Data'!BC31,'Raw Data'!BA31)</f>
        <v>36</v>
      </c>
    </row>
    <row r="32" spans="1:3" x14ac:dyDescent="0.2">
      <c r="A32" t="s">
        <v>69</v>
      </c>
      <c r="B32" t="s">
        <v>67</v>
      </c>
      <c r="C32">
        <f>SUM('Raw Data'!C32:P32,'Raw Data'!AU32:AV32,'Raw Data'!BC32,'Raw Data'!BA32)</f>
        <v>61</v>
      </c>
    </row>
    <row r="33" spans="1:3" x14ac:dyDescent="0.2">
      <c r="A33" t="s">
        <v>69</v>
      </c>
      <c r="B33" t="s">
        <v>67</v>
      </c>
      <c r="C33">
        <f>SUM('Raw Data'!C33:P33,'Raw Data'!AU33:AV33,'Raw Data'!BC33,'Raw Data'!BA33)</f>
        <v>24</v>
      </c>
    </row>
    <row r="34" spans="1:3" x14ac:dyDescent="0.2">
      <c r="A34" t="s">
        <v>69</v>
      </c>
      <c r="B34" t="s">
        <v>67</v>
      </c>
      <c r="C34">
        <f>SUM('Raw Data'!C34:P34,'Raw Data'!AU34:AV34,'Raw Data'!BC34,'Raw Data'!BA34)</f>
        <v>35</v>
      </c>
    </row>
    <row r="35" spans="1:3" x14ac:dyDescent="0.2">
      <c r="A35" t="s">
        <v>69</v>
      </c>
      <c r="B35" t="s">
        <v>67</v>
      </c>
      <c r="C35">
        <f>SUM('Raw Data'!C35:P35,'Raw Data'!AU35:AV35,'Raw Data'!BC35,'Raw Data'!BA35)</f>
        <v>35</v>
      </c>
    </row>
    <row r="36" spans="1:3" x14ac:dyDescent="0.2">
      <c r="A36" t="s">
        <v>69</v>
      </c>
      <c r="B36" t="s">
        <v>67</v>
      </c>
      <c r="C36">
        <f>SUM('Raw Data'!C36:P36,'Raw Data'!AU36:AV36,'Raw Data'!BC36,'Raw Data'!BA36)</f>
        <v>37</v>
      </c>
    </row>
    <row r="37" spans="1:3" x14ac:dyDescent="0.2">
      <c r="A37" t="s">
        <v>69</v>
      </c>
      <c r="B37" t="s">
        <v>67</v>
      </c>
      <c r="C37">
        <f>SUM('Raw Data'!C37:P37,'Raw Data'!AU37:AV37,'Raw Data'!BC37,'Raw Data'!BA37)</f>
        <v>44</v>
      </c>
    </row>
    <row r="38" spans="1:3" x14ac:dyDescent="0.2">
      <c r="A38" t="s">
        <v>69</v>
      </c>
      <c r="B38" t="s">
        <v>67</v>
      </c>
      <c r="C38">
        <f>SUM('Raw Data'!C38:P38,'Raw Data'!AU38:AV38,'Raw Data'!BC38,'Raw Data'!BA38)</f>
        <v>76</v>
      </c>
    </row>
    <row r="39" spans="1:3" x14ac:dyDescent="0.2">
      <c r="A39" t="s">
        <v>69</v>
      </c>
      <c r="B39" t="s">
        <v>67</v>
      </c>
      <c r="C39">
        <f>SUM('Raw Data'!C39:P39,'Raw Data'!AU39:AV39,'Raw Data'!BC39,'Raw Data'!BA39)</f>
        <v>29</v>
      </c>
    </row>
    <row r="40" spans="1:3" x14ac:dyDescent="0.2">
      <c r="A40" t="s">
        <v>69</v>
      </c>
      <c r="B40" t="s">
        <v>67</v>
      </c>
      <c r="C40">
        <f>SUM('Raw Data'!C40:P40,'Raw Data'!AU40:AV40,'Raw Data'!BC40,'Raw Data'!BA40)</f>
        <v>1</v>
      </c>
    </row>
    <row r="41" spans="1:3" x14ac:dyDescent="0.2">
      <c r="A41" t="s">
        <v>69</v>
      </c>
      <c r="B41" t="s">
        <v>67</v>
      </c>
      <c r="C41">
        <f>SUM('Raw Data'!C41:P41,'Raw Data'!AU41:AV41,'Raw Data'!BC41,'Raw Data'!BA41)</f>
        <v>21</v>
      </c>
    </row>
    <row r="42" spans="1:3" x14ac:dyDescent="0.2">
      <c r="A42" t="s">
        <v>69</v>
      </c>
      <c r="B42" t="s">
        <v>67</v>
      </c>
      <c r="C42">
        <f>SUM('Raw Data'!C42:P42,'Raw Data'!AU42:AV42,'Raw Data'!BC42,'Raw Data'!BA42)</f>
        <v>15</v>
      </c>
    </row>
    <row r="43" spans="1:3" x14ac:dyDescent="0.2">
      <c r="A43" t="s">
        <v>70</v>
      </c>
      <c r="B43" t="s">
        <v>67</v>
      </c>
      <c r="C43">
        <f>SUM('Raw Data'!C43:P43,'Raw Data'!AU43:AV43,'Raw Data'!BC43,'Raw Data'!BA43)</f>
        <v>31</v>
      </c>
    </row>
    <row r="44" spans="1:3" x14ac:dyDescent="0.2">
      <c r="A44" t="s">
        <v>70</v>
      </c>
      <c r="B44" t="s">
        <v>67</v>
      </c>
      <c r="C44">
        <f>SUM('Raw Data'!C44:P44,'Raw Data'!AU44:AV44,'Raw Data'!BC44,'Raw Data'!BA44)</f>
        <v>35</v>
      </c>
    </row>
    <row r="45" spans="1:3" x14ac:dyDescent="0.2">
      <c r="A45" t="s">
        <v>70</v>
      </c>
      <c r="B45" t="s">
        <v>67</v>
      </c>
      <c r="C45">
        <f>SUM('Raw Data'!C45:P45,'Raw Data'!AU45:AV45,'Raw Data'!BC45,'Raw Data'!BA45)</f>
        <v>40</v>
      </c>
    </row>
    <row r="46" spans="1:3" x14ac:dyDescent="0.2">
      <c r="A46" t="s">
        <v>70</v>
      </c>
      <c r="B46" t="s">
        <v>67</v>
      </c>
      <c r="C46">
        <f>SUM('Raw Data'!C46:P46,'Raw Data'!AU46:AV46,'Raw Data'!BC46,'Raw Data'!BA46)</f>
        <v>68</v>
      </c>
    </row>
    <row r="47" spans="1:3" x14ac:dyDescent="0.2">
      <c r="A47" t="s">
        <v>70</v>
      </c>
      <c r="B47" t="s">
        <v>67</v>
      </c>
      <c r="C47">
        <f>SUM('Raw Data'!C47:P47,'Raw Data'!AU47:AV47,'Raw Data'!BC47,'Raw Data'!BA47)</f>
        <v>33</v>
      </c>
    </row>
    <row r="48" spans="1:3" x14ac:dyDescent="0.2">
      <c r="A48" t="s">
        <v>70</v>
      </c>
      <c r="B48" t="s">
        <v>67</v>
      </c>
      <c r="C48">
        <f>SUM('Raw Data'!C48:P48,'Raw Data'!AU48:AV48,'Raw Data'!BC48,'Raw Data'!BA48)</f>
        <v>65</v>
      </c>
    </row>
    <row r="49" spans="1:3" x14ac:dyDescent="0.2">
      <c r="A49" t="s">
        <v>70</v>
      </c>
      <c r="B49" t="s">
        <v>67</v>
      </c>
      <c r="C49">
        <f>SUM('Raw Data'!C49:P49,'Raw Data'!AU49:AV49,'Raw Data'!BC49,'Raw Data'!BA49)</f>
        <v>26</v>
      </c>
    </row>
    <row r="50" spans="1:3" x14ac:dyDescent="0.2">
      <c r="A50" t="s">
        <v>70</v>
      </c>
      <c r="B50" t="s">
        <v>67</v>
      </c>
      <c r="C50">
        <f>SUM('Raw Data'!C50:P50,'Raw Data'!AU50:AV50,'Raw Data'!BC50,'Raw Data'!BA50)</f>
        <v>24</v>
      </c>
    </row>
    <row r="51" spans="1:3" x14ac:dyDescent="0.2">
      <c r="A51" t="s">
        <v>70</v>
      </c>
      <c r="B51" t="s">
        <v>67</v>
      </c>
      <c r="C51">
        <f>SUM('Raw Data'!C51:P51,'Raw Data'!AU51:AV51,'Raw Data'!BC51,'Raw Data'!BA51)</f>
        <v>41</v>
      </c>
    </row>
    <row r="52" spans="1:3" x14ac:dyDescent="0.2">
      <c r="A52" t="s">
        <v>70</v>
      </c>
      <c r="B52" t="s">
        <v>67</v>
      </c>
      <c r="C52">
        <f>SUM('Raw Data'!C52:P52,'Raw Data'!AU52:AV52,'Raw Data'!BC52,'Raw Data'!BA52)</f>
        <v>68</v>
      </c>
    </row>
    <row r="53" spans="1:3" x14ac:dyDescent="0.2">
      <c r="A53" t="s">
        <v>70</v>
      </c>
      <c r="B53" t="s">
        <v>67</v>
      </c>
      <c r="C53">
        <f>SUM('Raw Data'!C53:P53,'Raw Data'!AU53:AV53,'Raw Data'!BC53,'Raw Data'!BA53)</f>
        <v>92</v>
      </c>
    </row>
    <row r="54" spans="1:3" x14ac:dyDescent="0.2">
      <c r="A54" t="s">
        <v>71</v>
      </c>
      <c r="B54" t="s">
        <v>67</v>
      </c>
      <c r="C54">
        <f>SUM('Raw Data'!C54:P54,'Raw Data'!AU54:AV54,'Raw Data'!BC54,'Raw Data'!BA54)</f>
        <v>25</v>
      </c>
    </row>
    <row r="55" spans="1:3" x14ac:dyDescent="0.2">
      <c r="A55" t="s">
        <v>71</v>
      </c>
      <c r="B55" t="s">
        <v>67</v>
      </c>
      <c r="C55">
        <f>SUM('Raw Data'!C55:P55,'Raw Data'!AU55:AV55,'Raw Data'!BC55,'Raw Data'!BA55)</f>
        <v>7</v>
      </c>
    </row>
    <row r="56" spans="1:3" x14ac:dyDescent="0.2">
      <c r="A56" t="s">
        <v>71</v>
      </c>
      <c r="B56" t="s">
        <v>67</v>
      </c>
      <c r="C56">
        <f>SUM('Raw Data'!C56:P56,'Raw Data'!AU56:AV56,'Raw Data'!BC56,'Raw Data'!BA56)</f>
        <v>91</v>
      </c>
    </row>
    <row r="57" spans="1:3" x14ac:dyDescent="0.2">
      <c r="A57" t="s">
        <v>71</v>
      </c>
      <c r="B57" t="s">
        <v>67</v>
      </c>
      <c r="C57">
        <f>SUM('Raw Data'!C57:P57,'Raw Data'!AU57:AV57,'Raw Data'!BC57,'Raw Data'!BA57)</f>
        <v>33</v>
      </c>
    </row>
    <row r="58" spans="1:3" x14ac:dyDescent="0.2">
      <c r="A58" t="s">
        <v>71</v>
      </c>
      <c r="B58" t="s">
        <v>67</v>
      </c>
      <c r="C58">
        <f>SUM('Raw Data'!C58:P58,'Raw Data'!AU58:AV58,'Raw Data'!BC58,'Raw Data'!BA58)</f>
        <v>55</v>
      </c>
    </row>
    <row r="59" spans="1:3" x14ac:dyDescent="0.2">
      <c r="A59" t="s">
        <v>71</v>
      </c>
      <c r="B59" t="s">
        <v>67</v>
      </c>
      <c r="C59">
        <f>SUM('Raw Data'!C59:P59,'Raw Data'!AU59:AV59,'Raw Data'!BC59,'Raw Data'!BA59)</f>
        <v>36</v>
      </c>
    </row>
    <row r="60" spans="1:3" x14ac:dyDescent="0.2">
      <c r="A60" t="s">
        <v>71</v>
      </c>
      <c r="B60" t="s">
        <v>67</v>
      </c>
      <c r="C60">
        <f>SUM('Raw Data'!C60:P60,'Raw Data'!AU60:AV60,'Raw Data'!BC60,'Raw Data'!BA60)</f>
        <v>32</v>
      </c>
    </row>
    <row r="61" spans="1:3" x14ac:dyDescent="0.2">
      <c r="A61" t="s">
        <v>71</v>
      </c>
      <c r="B61" t="s">
        <v>67</v>
      </c>
      <c r="C61">
        <f>SUM('Raw Data'!C61:P61,'Raw Data'!AU61:AV61,'Raw Data'!BC61,'Raw Data'!BA61)</f>
        <v>41</v>
      </c>
    </row>
    <row r="62" spans="1:3" x14ac:dyDescent="0.2">
      <c r="A62" t="s">
        <v>71</v>
      </c>
      <c r="B62" t="s">
        <v>67</v>
      </c>
      <c r="C62">
        <f>SUM('Raw Data'!C62:P62,'Raw Data'!AU62:AV62,'Raw Data'!BC62,'Raw Data'!BA62)</f>
        <v>47</v>
      </c>
    </row>
    <row r="63" spans="1:3" x14ac:dyDescent="0.2">
      <c r="A63" t="s">
        <v>71</v>
      </c>
      <c r="B63" t="s">
        <v>67</v>
      </c>
      <c r="C63">
        <f>SUM('Raw Data'!C63:P63,'Raw Data'!AU63:AV63,'Raw Data'!BC63,'Raw Data'!BA63)</f>
        <v>36</v>
      </c>
    </row>
    <row r="64" spans="1:3" x14ac:dyDescent="0.2">
      <c r="A64" t="s">
        <v>71</v>
      </c>
      <c r="B64" t="s">
        <v>67</v>
      </c>
      <c r="C64">
        <f>SUM('Raw Data'!C64:P64,'Raw Data'!AU64:AV64,'Raw Data'!BC64,'Raw Data'!BA64)</f>
        <v>65</v>
      </c>
    </row>
    <row r="65" spans="1:3" x14ac:dyDescent="0.2">
      <c r="A65" t="s">
        <v>72</v>
      </c>
      <c r="B65" t="s">
        <v>67</v>
      </c>
      <c r="C65">
        <f>SUM('Raw Data'!C65:P65,'Raw Data'!AU65:AV65,'Raw Data'!BC65,'Raw Data'!BA65)</f>
        <v>22</v>
      </c>
    </row>
    <row r="66" spans="1:3" x14ac:dyDescent="0.2">
      <c r="A66" t="s">
        <v>72</v>
      </c>
      <c r="B66" t="s">
        <v>67</v>
      </c>
      <c r="C66">
        <f>SUM('Raw Data'!C66:P66,'Raw Data'!AU66:AV66,'Raw Data'!BC66,'Raw Data'!BA66)</f>
        <v>24</v>
      </c>
    </row>
    <row r="67" spans="1:3" x14ac:dyDescent="0.2">
      <c r="A67" t="s">
        <v>72</v>
      </c>
      <c r="B67" t="s">
        <v>67</v>
      </c>
      <c r="C67">
        <f>SUM('Raw Data'!C67:P67,'Raw Data'!AU67:AV67,'Raw Data'!BC67,'Raw Data'!BA67)</f>
        <v>20</v>
      </c>
    </row>
    <row r="68" spans="1:3" x14ac:dyDescent="0.2">
      <c r="A68" t="s">
        <v>72</v>
      </c>
      <c r="B68" t="s">
        <v>67</v>
      </c>
      <c r="C68">
        <f>SUM('Raw Data'!C68:P68,'Raw Data'!AU68:AV68,'Raw Data'!BC68,'Raw Data'!BA68)</f>
        <v>32</v>
      </c>
    </row>
    <row r="69" spans="1:3" x14ac:dyDescent="0.2">
      <c r="A69" t="s">
        <v>72</v>
      </c>
      <c r="B69" t="s">
        <v>67</v>
      </c>
      <c r="C69">
        <f>SUM('Raw Data'!C69:P69,'Raw Data'!AU69:AV69,'Raw Data'!BC69,'Raw Data'!BA69)</f>
        <v>1</v>
      </c>
    </row>
    <row r="70" spans="1:3" x14ac:dyDescent="0.2">
      <c r="A70" t="s">
        <v>72</v>
      </c>
      <c r="B70" t="s">
        <v>67</v>
      </c>
      <c r="C70">
        <f>SUM('Raw Data'!C70:P70,'Raw Data'!AU70:AV70,'Raw Data'!BC70,'Raw Data'!BA70)</f>
        <v>39</v>
      </c>
    </row>
    <row r="71" spans="1:3" x14ac:dyDescent="0.2">
      <c r="A71" t="s">
        <v>72</v>
      </c>
      <c r="B71" t="s">
        <v>67</v>
      </c>
      <c r="C71">
        <f>SUM('Raw Data'!C71:P71,'Raw Data'!AU71:AV71,'Raw Data'!BC71,'Raw Data'!BA71)</f>
        <v>39</v>
      </c>
    </row>
    <row r="72" spans="1:3" x14ac:dyDescent="0.2">
      <c r="A72" t="s">
        <v>72</v>
      </c>
      <c r="B72" t="s">
        <v>67</v>
      </c>
      <c r="C72">
        <f>SUM('Raw Data'!C72:P72,'Raw Data'!AU72:AV72,'Raw Data'!BC72,'Raw Data'!BA72)</f>
        <v>63</v>
      </c>
    </row>
    <row r="73" spans="1:3" x14ac:dyDescent="0.2">
      <c r="A73" t="s">
        <v>72</v>
      </c>
      <c r="B73" t="s">
        <v>67</v>
      </c>
      <c r="C73">
        <f>SUM('Raw Data'!C73:P73,'Raw Data'!AU73:AV73,'Raw Data'!BC73,'Raw Data'!BA73)</f>
        <v>32</v>
      </c>
    </row>
    <row r="74" spans="1:3" x14ac:dyDescent="0.2">
      <c r="A74" t="s">
        <v>72</v>
      </c>
      <c r="B74" t="s">
        <v>67</v>
      </c>
      <c r="C74">
        <f>SUM('Raw Data'!C74:P74,'Raw Data'!AU74:AV74,'Raw Data'!BC74,'Raw Data'!BA74)</f>
        <v>25</v>
      </c>
    </row>
    <row r="75" spans="1:3" x14ac:dyDescent="0.2">
      <c r="A75" t="s">
        <v>72</v>
      </c>
      <c r="B75" t="s">
        <v>67</v>
      </c>
      <c r="C75">
        <f>SUM('Raw Data'!C75:P75,'Raw Data'!AU75:AV75,'Raw Data'!BC75,'Raw Data'!BA75)</f>
        <v>61</v>
      </c>
    </row>
    <row r="76" spans="1:3" x14ac:dyDescent="0.2">
      <c r="A76" t="s">
        <v>73</v>
      </c>
      <c r="B76" t="s">
        <v>67</v>
      </c>
      <c r="C76">
        <f>SUM('Raw Data'!C76:P76,'Raw Data'!AU76:AV76,'Raw Data'!BC76,'Raw Data'!BA76)</f>
        <v>0</v>
      </c>
    </row>
    <row r="77" spans="1:3" x14ac:dyDescent="0.2">
      <c r="A77" t="s">
        <v>73</v>
      </c>
      <c r="B77" t="s">
        <v>67</v>
      </c>
      <c r="C77">
        <f>SUM('Raw Data'!C77:P77,'Raw Data'!AU77:AV77,'Raw Data'!BC77,'Raw Data'!BA77)</f>
        <v>0</v>
      </c>
    </row>
    <row r="78" spans="1:3" x14ac:dyDescent="0.2">
      <c r="A78" t="s">
        <v>73</v>
      </c>
      <c r="B78" t="s">
        <v>67</v>
      </c>
      <c r="C78">
        <f>SUM('Raw Data'!C78:P78,'Raw Data'!AU78:AV78,'Raw Data'!BC78,'Raw Data'!BA78)</f>
        <v>3</v>
      </c>
    </row>
    <row r="79" spans="1:3" x14ac:dyDescent="0.2">
      <c r="A79" t="s">
        <v>73</v>
      </c>
      <c r="B79" t="s">
        <v>67</v>
      </c>
      <c r="C79">
        <f>SUM('Raw Data'!C79:P79,'Raw Data'!AU79:AV79,'Raw Data'!BC79,'Raw Data'!BA79)</f>
        <v>0</v>
      </c>
    </row>
    <row r="80" spans="1:3" x14ac:dyDescent="0.2">
      <c r="A80" t="s">
        <v>73</v>
      </c>
      <c r="B80" t="s">
        <v>67</v>
      </c>
      <c r="C80">
        <f>SUM('Raw Data'!C80:P80,'Raw Data'!AU80:AV80,'Raw Data'!BC80,'Raw Data'!BA80)</f>
        <v>3</v>
      </c>
    </row>
    <row r="81" spans="1:3" x14ac:dyDescent="0.2">
      <c r="A81" t="s">
        <v>73</v>
      </c>
      <c r="B81" t="s">
        <v>67</v>
      </c>
      <c r="C81">
        <f>SUM('Raw Data'!C81:P81,'Raw Data'!AU81:AV81,'Raw Data'!BC81,'Raw Data'!BA81)</f>
        <v>0</v>
      </c>
    </row>
    <row r="82" spans="1:3" x14ac:dyDescent="0.2">
      <c r="A82" t="s">
        <v>73</v>
      </c>
      <c r="B82" t="s">
        <v>67</v>
      </c>
      <c r="C82">
        <f>SUM('Raw Data'!C82:P82,'Raw Data'!AU82:AV82,'Raw Data'!BC82,'Raw Data'!BA82)</f>
        <v>0</v>
      </c>
    </row>
    <row r="83" spans="1:3" x14ac:dyDescent="0.2">
      <c r="A83" t="s">
        <v>73</v>
      </c>
      <c r="B83" t="s">
        <v>67</v>
      </c>
      <c r="C83">
        <f>SUM('Raw Data'!C83:P83,'Raw Data'!AU83:AV83,'Raw Data'!BC83,'Raw Data'!BA83)</f>
        <v>1</v>
      </c>
    </row>
    <row r="84" spans="1:3" x14ac:dyDescent="0.2">
      <c r="A84" t="s">
        <v>73</v>
      </c>
      <c r="B84" t="s">
        <v>67</v>
      </c>
      <c r="C84">
        <f>SUM('Raw Data'!C84:P84,'Raw Data'!AU84:AV84,'Raw Data'!BC84,'Raw Data'!BA84)</f>
        <v>0</v>
      </c>
    </row>
    <row r="85" spans="1:3" x14ac:dyDescent="0.2">
      <c r="A85" t="s">
        <v>73</v>
      </c>
      <c r="B85" t="s">
        <v>67</v>
      </c>
      <c r="C85">
        <f>SUM('Raw Data'!C85:P85,'Raw Data'!AU85:AV85,'Raw Data'!BC85,'Raw Data'!BA85)</f>
        <v>7</v>
      </c>
    </row>
    <row r="86" spans="1:3" x14ac:dyDescent="0.2">
      <c r="A86" t="s">
        <v>73</v>
      </c>
      <c r="B86" t="s">
        <v>67</v>
      </c>
      <c r="C86">
        <f>SUM('Raw Data'!C86:P86,'Raw Data'!AU86:AV86,'Raw Data'!BC86,'Raw Data'!BA86)</f>
        <v>2</v>
      </c>
    </row>
    <row r="87" spans="1:3" x14ac:dyDescent="0.2">
      <c r="A87" t="s">
        <v>74</v>
      </c>
      <c r="B87" t="s">
        <v>67</v>
      </c>
      <c r="C87">
        <f>SUM('Raw Data'!C87:P87,'Raw Data'!AU87:AV87,'Raw Data'!BC87,'Raw Data'!BA87)</f>
        <v>18</v>
      </c>
    </row>
    <row r="88" spans="1:3" x14ac:dyDescent="0.2">
      <c r="A88" t="s">
        <v>74</v>
      </c>
      <c r="B88" t="s">
        <v>67</v>
      </c>
      <c r="C88">
        <f>SUM('Raw Data'!C88:P88,'Raw Data'!AU88:AV88,'Raw Data'!BC88,'Raw Data'!BA88)</f>
        <v>5</v>
      </c>
    </row>
    <row r="89" spans="1:3" x14ac:dyDescent="0.2">
      <c r="A89" t="s">
        <v>74</v>
      </c>
      <c r="B89" t="s">
        <v>67</v>
      </c>
      <c r="C89">
        <f>SUM('Raw Data'!C89:P89,'Raw Data'!AU89:AV89,'Raw Data'!BC89,'Raw Data'!BA89)</f>
        <v>45</v>
      </c>
    </row>
    <row r="90" spans="1:3" x14ac:dyDescent="0.2">
      <c r="A90" t="s">
        <v>74</v>
      </c>
      <c r="B90" t="s">
        <v>67</v>
      </c>
      <c r="C90">
        <f>SUM('Raw Data'!C90:P90,'Raw Data'!AU90:AV90,'Raw Data'!BC90,'Raw Data'!BA90)</f>
        <v>21</v>
      </c>
    </row>
    <row r="91" spans="1:3" x14ac:dyDescent="0.2">
      <c r="A91" t="s">
        <v>74</v>
      </c>
      <c r="B91" t="s">
        <v>67</v>
      </c>
      <c r="C91">
        <f>SUM('Raw Data'!C91:P91,'Raw Data'!AU91:AV91,'Raw Data'!BC91,'Raw Data'!BA91)</f>
        <v>39</v>
      </c>
    </row>
    <row r="92" spans="1:3" x14ac:dyDescent="0.2">
      <c r="A92" t="s">
        <v>74</v>
      </c>
      <c r="B92" t="s">
        <v>67</v>
      </c>
      <c r="C92">
        <f>SUM('Raw Data'!C92:P92,'Raw Data'!AU92:AV92,'Raw Data'!BC92,'Raw Data'!BA92)</f>
        <v>38</v>
      </c>
    </row>
    <row r="93" spans="1:3" x14ac:dyDescent="0.2">
      <c r="A93" t="s">
        <v>74</v>
      </c>
      <c r="B93" t="s">
        <v>67</v>
      </c>
      <c r="C93">
        <f>SUM('Raw Data'!C93:P93,'Raw Data'!AU93:AV93,'Raw Data'!BC93,'Raw Data'!BA93)</f>
        <v>24</v>
      </c>
    </row>
    <row r="94" spans="1:3" x14ac:dyDescent="0.2">
      <c r="A94" t="s">
        <v>74</v>
      </c>
      <c r="B94" t="s">
        <v>67</v>
      </c>
      <c r="C94">
        <f>SUM('Raw Data'!C94:P94,'Raw Data'!AU94:AV94,'Raw Data'!BC94,'Raw Data'!BA94)</f>
        <v>36</v>
      </c>
    </row>
    <row r="95" spans="1:3" x14ac:dyDescent="0.2">
      <c r="A95" t="s">
        <v>74</v>
      </c>
      <c r="B95" t="s">
        <v>67</v>
      </c>
      <c r="C95">
        <f>SUM('Raw Data'!C95:P95,'Raw Data'!AU95:AV95,'Raw Data'!BC95,'Raw Data'!BA95)</f>
        <v>12</v>
      </c>
    </row>
    <row r="96" spans="1:3" x14ac:dyDescent="0.2">
      <c r="A96" t="s">
        <v>74</v>
      </c>
      <c r="B96" t="s">
        <v>67</v>
      </c>
      <c r="C96">
        <f>SUM('Raw Data'!C96:P96,'Raw Data'!AU96:AV96,'Raw Data'!BC96,'Raw Data'!BA96)</f>
        <v>53</v>
      </c>
    </row>
    <row r="97" spans="1:3" x14ac:dyDescent="0.2">
      <c r="A97" t="s">
        <v>74</v>
      </c>
      <c r="B97" t="s">
        <v>67</v>
      </c>
      <c r="C97">
        <f>SUM('Raw Data'!C97:P97,'Raw Data'!AU97:AV97,'Raw Data'!BC97,'Raw Data'!BA97)</f>
        <v>27</v>
      </c>
    </row>
    <row r="98" spans="1:3" x14ac:dyDescent="0.2">
      <c r="A98" t="s">
        <v>75</v>
      </c>
      <c r="B98" t="s">
        <v>67</v>
      </c>
      <c r="C98">
        <f>SUM('Raw Data'!C98:P98,'Raw Data'!AU98:AV98,'Raw Data'!BC98,'Raw Data'!BA98)</f>
        <v>38</v>
      </c>
    </row>
    <row r="99" spans="1:3" x14ac:dyDescent="0.2">
      <c r="A99" t="s">
        <v>75</v>
      </c>
      <c r="B99" t="s">
        <v>67</v>
      </c>
      <c r="C99">
        <f>SUM('Raw Data'!C99:P99,'Raw Data'!AU99:AV99,'Raw Data'!BC99,'Raw Data'!BA99)</f>
        <v>37</v>
      </c>
    </row>
    <row r="100" spans="1:3" x14ac:dyDescent="0.2">
      <c r="A100" t="s">
        <v>75</v>
      </c>
      <c r="B100" t="s">
        <v>67</v>
      </c>
      <c r="C100">
        <f>SUM('Raw Data'!C100:P100,'Raw Data'!AU100:AV100,'Raw Data'!BC100,'Raw Data'!BA100)</f>
        <v>26</v>
      </c>
    </row>
    <row r="101" spans="1:3" x14ac:dyDescent="0.2">
      <c r="A101" t="s">
        <v>75</v>
      </c>
      <c r="B101" t="s">
        <v>67</v>
      </c>
      <c r="C101">
        <f>SUM('Raw Data'!C101:P101,'Raw Data'!AU101:AV101,'Raw Data'!BC101,'Raw Data'!BA101)</f>
        <v>55</v>
      </c>
    </row>
    <row r="102" spans="1:3" x14ac:dyDescent="0.2">
      <c r="A102" t="s">
        <v>75</v>
      </c>
      <c r="B102" t="s">
        <v>67</v>
      </c>
      <c r="C102">
        <f>SUM('Raw Data'!C102:P102,'Raw Data'!AU102:AV102,'Raw Data'!BC102,'Raw Data'!BA102)</f>
        <v>6</v>
      </c>
    </row>
    <row r="103" spans="1:3" x14ac:dyDescent="0.2">
      <c r="A103" t="s">
        <v>75</v>
      </c>
      <c r="B103" t="s">
        <v>67</v>
      </c>
      <c r="C103">
        <f>SUM('Raw Data'!C103:P103,'Raw Data'!AU103:AV103,'Raw Data'!BC103,'Raw Data'!BA103)</f>
        <v>4</v>
      </c>
    </row>
    <row r="104" spans="1:3" x14ac:dyDescent="0.2">
      <c r="A104" t="s">
        <v>75</v>
      </c>
      <c r="B104" t="s">
        <v>67</v>
      </c>
      <c r="C104">
        <f>SUM('Raw Data'!C104:P104,'Raw Data'!AU104:AV104,'Raw Data'!BC104,'Raw Data'!BA104)</f>
        <v>14</v>
      </c>
    </row>
    <row r="105" spans="1:3" x14ac:dyDescent="0.2">
      <c r="A105" t="s">
        <v>75</v>
      </c>
      <c r="B105" t="s">
        <v>67</v>
      </c>
      <c r="C105">
        <f>SUM('Raw Data'!C105:P105,'Raw Data'!AU105:AV105,'Raw Data'!BC105,'Raw Data'!BA105)</f>
        <v>12</v>
      </c>
    </row>
    <row r="106" spans="1:3" x14ac:dyDescent="0.2">
      <c r="A106" t="s">
        <v>75</v>
      </c>
      <c r="B106" t="s">
        <v>67</v>
      </c>
      <c r="C106">
        <f>SUM('Raw Data'!C106:P106,'Raw Data'!AU106:AV106,'Raw Data'!BC106,'Raw Data'!BA106)</f>
        <v>9</v>
      </c>
    </row>
    <row r="107" spans="1:3" x14ac:dyDescent="0.2">
      <c r="A107" t="s">
        <v>75</v>
      </c>
      <c r="B107" t="s">
        <v>67</v>
      </c>
      <c r="C107">
        <f>SUM('Raw Data'!C107:P107,'Raw Data'!AU107:AV107,'Raw Data'!BC107,'Raw Data'!BA107)</f>
        <v>22</v>
      </c>
    </row>
    <row r="108" spans="1:3" x14ac:dyDescent="0.2">
      <c r="A108" t="s">
        <v>75</v>
      </c>
      <c r="B108" t="s">
        <v>67</v>
      </c>
      <c r="C108">
        <f>SUM('Raw Data'!C108:P108,'Raw Data'!AU108:AV108,'Raw Data'!BC108,'Raw Data'!BA108)</f>
        <v>42</v>
      </c>
    </row>
    <row r="109" spans="1:3" x14ac:dyDescent="0.2">
      <c r="A109" t="s">
        <v>76</v>
      </c>
      <c r="B109" t="s">
        <v>67</v>
      </c>
      <c r="C109">
        <f>SUM('Raw Data'!C109:P109,'Raw Data'!AU109:AV109,'Raw Data'!BC109,'Raw Data'!BA109)</f>
        <v>29</v>
      </c>
    </row>
    <row r="110" spans="1:3" x14ac:dyDescent="0.2">
      <c r="A110" t="s">
        <v>76</v>
      </c>
      <c r="B110" t="s">
        <v>67</v>
      </c>
      <c r="C110">
        <f>SUM('Raw Data'!C110:P110,'Raw Data'!AU110:AV110,'Raw Data'!BC110,'Raw Data'!BA110)</f>
        <v>41</v>
      </c>
    </row>
    <row r="111" spans="1:3" x14ac:dyDescent="0.2">
      <c r="A111" t="s">
        <v>76</v>
      </c>
      <c r="B111" t="s">
        <v>67</v>
      </c>
      <c r="C111">
        <f>SUM('Raw Data'!C111:P111,'Raw Data'!AU111:AV111,'Raw Data'!BC111,'Raw Data'!BA111)</f>
        <v>27</v>
      </c>
    </row>
    <row r="112" spans="1:3" x14ac:dyDescent="0.2">
      <c r="A112" t="s">
        <v>76</v>
      </c>
      <c r="B112" t="s">
        <v>67</v>
      </c>
      <c r="C112">
        <f>SUM('Raw Data'!C112:P112,'Raw Data'!AU112:AV112,'Raw Data'!BC112,'Raw Data'!BA112)</f>
        <v>46</v>
      </c>
    </row>
    <row r="113" spans="1:3" x14ac:dyDescent="0.2">
      <c r="A113" t="s">
        <v>76</v>
      </c>
      <c r="B113" t="s">
        <v>67</v>
      </c>
      <c r="C113">
        <f>SUM('Raw Data'!C113:P113,'Raw Data'!AU113:AV113,'Raw Data'!BC113,'Raw Data'!BA113)</f>
        <v>39</v>
      </c>
    </row>
    <row r="114" spans="1:3" x14ac:dyDescent="0.2">
      <c r="A114" t="s">
        <v>76</v>
      </c>
      <c r="B114" t="s">
        <v>67</v>
      </c>
      <c r="C114">
        <f>SUM('Raw Data'!C114:P114,'Raw Data'!AU114:AV114,'Raw Data'!BC114,'Raw Data'!BA114)</f>
        <v>3</v>
      </c>
    </row>
    <row r="115" spans="1:3" x14ac:dyDescent="0.2">
      <c r="A115" t="s">
        <v>76</v>
      </c>
      <c r="B115" t="s">
        <v>67</v>
      </c>
      <c r="C115">
        <f>SUM('Raw Data'!C115:P115,'Raw Data'!AU115:AV115,'Raw Data'!BC115,'Raw Data'!BA115)</f>
        <v>5</v>
      </c>
    </row>
    <row r="116" spans="1:3" x14ac:dyDescent="0.2">
      <c r="A116" t="s">
        <v>76</v>
      </c>
      <c r="B116" t="s">
        <v>67</v>
      </c>
      <c r="C116">
        <f>SUM('Raw Data'!C116:P116,'Raw Data'!AU116:AV116,'Raw Data'!BC116,'Raw Data'!BA116)</f>
        <v>9</v>
      </c>
    </row>
    <row r="117" spans="1:3" x14ac:dyDescent="0.2">
      <c r="A117" t="s">
        <v>76</v>
      </c>
      <c r="B117" t="s">
        <v>67</v>
      </c>
      <c r="C117">
        <f>SUM('Raw Data'!C117:P117,'Raw Data'!AU117:AV117,'Raw Data'!BC117,'Raw Data'!BA117)</f>
        <v>9</v>
      </c>
    </row>
    <row r="118" spans="1:3" x14ac:dyDescent="0.2">
      <c r="A118" t="s">
        <v>76</v>
      </c>
      <c r="B118" t="s">
        <v>67</v>
      </c>
      <c r="C118">
        <f>SUM('Raw Data'!C118:P118,'Raw Data'!AU118:AV118,'Raw Data'!BC118,'Raw Data'!BA118)</f>
        <v>66</v>
      </c>
    </row>
    <row r="119" spans="1:3" x14ac:dyDescent="0.2">
      <c r="A119" t="s">
        <v>76</v>
      </c>
      <c r="B119" t="s">
        <v>67</v>
      </c>
      <c r="C119">
        <f>SUM('Raw Data'!C119:P119,'Raw Data'!AU119:AV119,'Raw Data'!BC119,'Raw Data'!BA119)</f>
        <v>61</v>
      </c>
    </row>
    <row r="120" spans="1:3" x14ac:dyDescent="0.2">
      <c r="A120" t="s">
        <v>77</v>
      </c>
      <c r="B120" t="s">
        <v>67</v>
      </c>
      <c r="C120">
        <f>SUM('Raw Data'!C120:P120,'Raw Data'!AU120:AV120,'Raw Data'!BC120,'Raw Data'!BA120)</f>
        <v>37</v>
      </c>
    </row>
    <row r="121" spans="1:3" x14ac:dyDescent="0.2">
      <c r="A121" t="s">
        <v>77</v>
      </c>
      <c r="B121" t="s">
        <v>67</v>
      </c>
      <c r="C121">
        <f>SUM('Raw Data'!C121:P121,'Raw Data'!AU121:AV121,'Raw Data'!BC121,'Raw Data'!BA121)</f>
        <v>31</v>
      </c>
    </row>
    <row r="122" spans="1:3" x14ac:dyDescent="0.2">
      <c r="A122" t="s">
        <v>77</v>
      </c>
      <c r="B122" t="s">
        <v>67</v>
      </c>
      <c r="C122">
        <f>SUM('Raw Data'!C122:P122,'Raw Data'!AU122:AV122,'Raw Data'!BC122,'Raw Data'!BA122)</f>
        <v>28</v>
      </c>
    </row>
    <row r="123" spans="1:3" x14ac:dyDescent="0.2">
      <c r="A123" t="s">
        <v>77</v>
      </c>
      <c r="B123" t="s">
        <v>67</v>
      </c>
      <c r="C123">
        <f>SUM('Raw Data'!C123:P123,'Raw Data'!AU123:AV123,'Raw Data'!BC123,'Raw Data'!BA123)</f>
        <v>38</v>
      </c>
    </row>
    <row r="124" spans="1:3" x14ac:dyDescent="0.2">
      <c r="A124" t="s">
        <v>77</v>
      </c>
      <c r="B124" t="s">
        <v>67</v>
      </c>
      <c r="C124">
        <f>SUM('Raw Data'!C124:P124,'Raw Data'!AU124:AV124,'Raw Data'!BC124,'Raw Data'!BA124)</f>
        <v>42</v>
      </c>
    </row>
    <row r="125" spans="1:3" x14ac:dyDescent="0.2">
      <c r="A125" t="s">
        <v>77</v>
      </c>
      <c r="B125" t="s">
        <v>67</v>
      </c>
      <c r="C125">
        <f>SUM('Raw Data'!C125:P125,'Raw Data'!AU125:AV125,'Raw Data'!BC125,'Raw Data'!BA125)</f>
        <v>43</v>
      </c>
    </row>
    <row r="126" spans="1:3" x14ac:dyDescent="0.2">
      <c r="A126" t="s">
        <v>77</v>
      </c>
      <c r="B126" t="s">
        <v>67</v>
      </c>
      <c r="C126">
        <f>SUM('Raw Data'!C126:P126,'Raw Data'!AU126:AV126,'Raw Data'!BC126,'Raw Data'!BA126)</f>
        <v>12</v>
      </c>
    </row>
    <row r="127" spans="1:3" x14ac:dyDescent="0.2">
      <c r="A127" t="s">
        <v>77</v>
      </c>
      <c r="B127" t="s">
        <v>67</v>
      </c>
      <c r="C127">
        <f>SUM('Raw Data'!C127:P127,'Raw Data'!AU127:AV127,'Raw Data'!BC127,'Raw Data'!BA127)</f>
        <v>60</v>
      </c>
    </row>
    <row r="128" spans="1:3" x14ac:dyDescent="0.2">
      <c r="A128" t="s">
        <v>77</v>
      </c>
      <c r="B128" t="s">
        <v>67</v>
      </c>
      <c r="C128">
        <f>SUM('Raw Data'!C128:P128,'Raw Data'!AU128:AV128,'Raw Data'!BC128,'Raw Data'!BA128)</f>
        <v>1</v>
      </c>
    </row>
    <row r="129" spans="1:3" x14ac:dyDescent="0.2">
      <c r="A129" t="s">
        <v>77</v>
      </c>
      <c r="B129" t="s">
        <v>67</v>
      </c>
      <c r="C129">
        <f>SUM('Raw Data'!C129:P129,'Raw Data'!AU129:AV129,'Raw Data'!BC129,'Raw Data'!BA129)</f>
        <v>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09C6F-4B29-1442-A838-F25B90A67868}">
  <dimension ref="A1:C129"/>
  <sheetViews>
    <sheetView workbookViewId="0">
      <selection activeCell="C2" sqref="C2:C129"/>
    </sheetView>
  </sheetViews>
  <sheetFormatPr baseColWidth="10" defaultRowHeight="16" x14ac:dyDescent="0.2"/>
  <sheetData>
    <row r="1" spans="1:3" x14ac:dyDescent="0.2">
      <c r="A1" s="2" t="s">
        <v>78</v>
      </c>
      <c r="B1" s="2" t="s">
        <v>79</v>
      </c>
      <c r="C1" s="2" t="s">
        <v>83</v>
      </c>
    </row>
    <row r="2" spans="1:3" x14ac:dyDescent="0.2">
      <c r="A2" t="s">
        <v>66</v>
      </c>
      <c r="B2" t="s">
        <v>67</v>
      </c>
      <c r="C2">
        <f>SUM('Raw Data'!V2,'Raw Data'!W2,'Raw Data'!AA2,'Raw Data'!AB2,'Raw Data'!AD2,'Raw Data'!AF2:AG2,'Raw Data'!AH2,'Raw Data'!AX2,'Raw Data'!AZ2,'Raw Data'!BD2,'Raw Data'!BE2,'Raw Data'!BF2,'Raw Data'!BH2)</f>
        <v>3</v>
      </c>
    </row>
    <row r="3" spans="1:3" x14ac:dyDescent="0.2">
      <c r="A3" t="s">
        <v>66</v>
      </c>
      <c r="B3" t="s">
        <v>67</v>
      </c>
      <c r="C3">
        <f>SUM('Raw Data'!V3,'Raw Data'!W3,'Raw Data'!AA3,'Raw Data'!AB3,'Raw Data'!AD3,'Raw Data'!AF3:AG3,'Raw Data'!AH3,'Raw Data'!AX3,'Raw Data'!AZ3,'Raw Data'!BD3,'Raw Data'!BE3,'Raw Data'!BF3,'Raw Data'!BH3)</f>
        <v>6</v>
      </c>
    </row>
    <row r="4" spans="1:3" x14ac:dyDescent="0.2">
      <c r="A4" t="s">
        <v>66</v>
      </c>
      <c r="B4" t="s">
        <v>67</v>
      </c>
      <c r="C4">
        <f>SUM('Raw Data'!V4,'Raw Data'!W4,'Raw Data'!AA4,'Raw Data'!AB4,'Raw Data'!AD4,'Raw Data'!AF4:AG4,'Raw Data'!AH4,'Raw Data'!AX4,'Raw Data'!AZ4,'Raw Data'!BD4,'Raw Data'!BE4,'Raw Data'!BF4,'Raw Data'!BH4)</f>
        <v>24</v>
      </c>
    </row>
    <row r="5" spans="1:3" x14ac:dyDescent="0.2">
      <c r="A5" t="s">
        <v>66</v>
      </c>
      <c r="B5" t="s">
        <v>67</v>
      </c>
      <c r="C5">
        <f>SUM('Raw Data'!V5,'Raw Data'!W5,'Raw Data'!AA5,'Raw Data'!AB5,'Raw Data'!AD5,'Raw Data'!AF5:AG5,'Raw Data'!AH5,'Raw Data'!AX5,'Raw Data'!AZ5,'Raw Data'!BD5,'Raw Data'!BE5,'Raw Data'!BF5,'Raw Data'!BH5)</f>
        <v>16</v>
      </c>
    </row>
    <row r="6" spans="1:3" x14ac:dyDescent="0.2">
      <c r="A6" t="s">
        <v>66</v>
      </c>
      <c r="B6" t="s">
        <v>67</v>
      </c>
      <c r="C6">
        <f>SUM('Raw Data'!V6,'Raw Data'!W6,'Raw Data'!AA6,'Raw Data'!AB6,'Raw Data'!AD6,'Raw Data'!AF6:AG6,'Raw Data'!AH6,'Raw Data'!AX6,'Raw Data'!AZ6,'Raw Data'!BD6,'Raw Data'!BE6,'Raw Data'!BF6,'Raw Data'!BH6)</f>
        <v>9</v>
      </c>
    </row>
    <row r="7" spans="1:3" x14ac:dyDescent="0.2">
      <c r="A7" t="s">
        <v>66</v>
      </c>
      <c r="B7" t="s">
        <v>67</v>
      </c>
      <c r="C7">
        <f>SUM('Raw Data'!V7,'Raw Data'!W7,'Raw Data'!AA7,'Raw Data'!AB7,'Raw Data'!AD7,'Raw Data'!AF7:AG7,'Raw Data'!AH7,'Raw Data'!AX7,'Raw Data'!AZ7,'Raw Data'!BD7,'Raw Data'!BE7,'Raw Data'!BF7,'Raw Data'!BH7)</f>
        <v>3</v>
      </c>
    </row>
    <row r="8" spans="1:3" x14ac:dyDescent="0.2">
      <c r="A8" t="s">
        <v>66</v>
      </c>
      <c r="B8" t="s">
        <v>67</v>
      </c>
      <c r="C8">
        <f>SUM('Raw Data'!V8,'Raw Data'!W8,'Raw Data'!AA8,'Raw Data'!AB8,'Raw Data'!AD8,'Raw Data'!AF8:AG8,'Raw Data'!AH8,'Raw Data'!AX8,'Raw Data'!AZ8,'Raw Data'!BD8,'Raw Data'!BE8,'Raw Data'!BF8,'Raw Data'!BH8)</f>
        <v>9</v>
      </c>
    </row>
    <row r="9" spans="1:3" x14ac:dyDescent="0.2">
      <c r="A9" t="s">
        <v>66</v>
      </c>
      <c r="B9" t="s">
        <v>67</v>
      </c>
      <c r="C9">
        <f>SUM('Raw Data'!V9,'Raw Data'!W9,'Raw Data'!AA9,'Raw Data'!AB9,'Raw Data'!AD9,'Raw Data'!AF9:AG9,'Raw Data'!AH9,'Raw Data'!AX9,'Raw Data'!AZ9,'Raw Data'!BD9,'Raw Data'!BE9,'Raw Data'!BF9,'Raw Data'!BH9)</f>
        <v>9</v>
      </c>
    </row>
    <row r="10" spans="1:3" x14ac:dyDescent="0.2">
      <c r="A10" t="s">
        <v>66</v>
      </c>
      <c r="B10" t="s">
        <v>67</v>
      </c>
      <c r="C10">
        <f>SUM('Raw Data'!V10,'Raw Data'!W10,'Raw Data'!AA10,'Raw Data'!AB10,'Raw Data'!AD10,'Raw Data'!AF10:AG10,'Raw Data'!AH10,'Raw Data'!AX10,'Raw Data'!AZ10,'Raw Data'!BD10,'Raw Data'!BE10,'Raw Data'!BF10,'Raw Data'!BH10)</f>
        <v>13</v>
      </c>
    </row>
    <row r="11" spans="1:3" x14ac:dyDescent="0.2">
      <c r="A11" t="s">
        <v>66</v>
      </c>
      <c r="B11" t="s">
        <v>67</v>
      </c>
      <c r="C11">
        <f>SUM('Raw Data'!V11,'Raw Data'!W11,'Raw Data'!AA11,'Raw Data'!AB11,'Raw Data'!AD11,'Raw Data'!AF11:AG11,'Raw Data'!AH11,'Raw Data'!AX11,'Raw Data'!AZ11,'Raw Data'!BD11,'Raw Data'!BE11,'Raw Data'!BF11,'Raw Data'!BH11)</f>
        <v>43</v>
      </c>
    </row>
    <row r="12" spans="1:3" x14ac:dyDescent="0.2">
      <c r="A12" t="s">
        <v>66</v>
      </c>
      <c r="B12" t="s">
        <v>67</v>
      </c>
      <c r="C12">
        <f>SUM('Raw Data'!V12,'Raw Data'!W12,'Raw Data'!AA12,'Raw Data'!AB12,'Raw Data'!AD12,'Raw Data'!AF12:AG12,'Raw Data'!AH12,'Raw Data'!AX12,'Raw Data'!AZ12,'Raw Data'!BD12,'Raw Data'!BE12,'Raw Data'!BF12,'Raw Data'!BH12)</f>
        <v>36</v>
      </c>
    </row>
    <row r="13" spans="1:3" x14ac:dyDescent="0.2">
      <c r="A13" t="s">
        <v>66</v>
      </c>
      <c r="B13" t="s">
        <v>67</v>
      </c>
      <c r="C13">
        <f>SUM('Raw Data'!V13,'Raw Data'!W13,'Raw Data'!AA13,'Raw Data'!AB13,'Raw Data'!AD13,'Raw Data'!AF13:AG13,'Raw Data'!AH13,'Raw Data'!AX13,'Raw Data'!AZ13,'Raw Data'!BD13,'Raw Data'!BE13,'Raw Data'!BF13,'Raw Data'!BH13)</f>
        <v>24</v>
      </c>
    </row>
    <row r="14" spans="1:3" x14ac:dyDescent="0.2">
      <c r="A14" t="s">
        <v>66</v>
      </c>
      <c r="B14" t="s">
        <v>67</v>
      </c>
      <c r="C14">
        <f>SUM('Raw Data'!V14,'Raw Data'!W14,'Raw Data'!AA14,'Raw Data'!AB14,'Raw Data'!AD14,'Raw Data'!AF14:AG14,'Raw Data'!AH14,'Raw Data'!AX14,'Raw Data'!AZ14,'Raw Data'!BD14,'Raw Data'!BE14,'Raw Data'!BF14,'Raw Data'!BH14)</f>
        <v>9</v>
      </c>
    </row>
    <row r="15" spans="1:3" x14ac:dyDescent="0.2">
      <c r="A15" t="s">
        <v>66</v>
      </c>
      <c r="B15" t="s">
        <v>67</v>
      </c>
      <c r="C15">
        <f>SUM('Raw Data'!V15,'Raw Data'!W15,'Raw Data'!AA15,'Raw Data'!AB15,'Raw Data'!AD15,'Raw Data'!AF15:AG15,'Raw Data'!AH15,'Raw Data'!AX15,'Raw Data'!AZ15,'Raw Data'!BD15,'Raw Data'!BE15,'Raw Data'!BF15,'Raw Data'!BH15)</f>
        <v>25</v>
      </c>
    </row>
    <row r="16" spans="1:3" x14ac:dyDescent="0.2">
      <c r="A16" t="s">
        <v>66</v>
      </c>
      <c r="B16" t="s">
        <v>67</v>
      </c>
      <c r="C16">
        <f>SUM('Raw Data'!V16,'Raw Data'!W16,'Raw Data'!AA16,'Raw Data'!AB16,'Raw Data'!AD16,'Raw Data'!AF16:AG16,'Raw Data'!AH16,'Raw Data'!AX16,'Raw Data'!AZ16,'Raw Data'!BD16,'Raw Data'!BE16,'Raw Data'!BF16,'Raw Data'!BH16)</f>
        <v>13</v>
      </c>
    </row>
    <row r="17" spans="1:3" x14ac:dyDescent="0.2">
      <c r="A17" t="s">
        <v>66</v>
      </c>
      <c r="B17" t="s">
        <v>67</v>
      </c>
      <c r="C17">
        <f>SUM('Raw Data'!V17,'Raw Data'!W17,'Raw Data'!AA17,'Raw Data'!AB17,'Raw Data'!AD17,'Raw Data'!AF17:AG17,'Raw Data'!AH17,'Raw Data'!AX17,'Raw Data'!AZ17,'Raw Data'!BD17,'Raw Data'!BE17,'Raw Data'!BF17,'Raw Data'!BH17)</f>
        <v>23</v>
      </c>
    </row>
    <row r="18" spans="1:3" x14ac:dyDescent="0.2">
      <c r="A18" t="s">
        <v>66</v>
      </c>
      <c r="B18" t="s">
        <v>67</v>
      </c>
      <c r="C18">
        <f>SUM('Raw Data'!V18,'Raw Data'!W18,'Raw Data'!AA18,'Raw Data'!AB18,'Raw Data'!AD18,'Raw Data'!AF18:AG18,'Raw Data'!AH18,'Raw Data'!AX18,'Raw Data'!AZ18,'Raw Data'!BD18,'Raw Data'!BE18,'Raw Data'!BF18,'Raw Data'!BH18)</f>
        <v>29</v>
      </c>
    </row>
    <row r="19" spans="1:3" x14ac:dyDescent="0.2">
      <c r="A19" t="s">
        <v>66</v>
      </c>
      <c r="B19" t="s">
        <v>67</v>
      </c>
      <c r="C19">
        <f>SUM('Raw Data'!V19,'Raw Data'!W19,'Raw Data'!AA19,'Raw Data'!AB19,'Raw Data'!AD19,'Raw Data'!AF19:AG19,'Raw Data'!AH19,'Raw Data'!AX19,'Raw Data'!AZ19,'Raw Data'!BD19,'Raw Data'!BE19,'Raw Data'!BF19,'Raw Data'!BH19)</f>
        <v>38</v>
      </c>
    </row>
    <row r="20" spans="1:3" x14ac:dyDescent="0.2">
      <c r="A20" t="s">
        <v>66</v>
      </c>
      <c r="B20" t="s">
        <v>67</v>
      </c>
      <c r="C20">
        <f>SUM('Raw Data'!V20,'Raw Data'!W20,'Raw Data'!AA20,'Raw Data'!AB20,'Raw Data'!AD20,'Raw Data'!AF20:AG20,'Raw Data'!AH20,'Raw Data'!AX20,'Raw Data'!AZ20,'Raw Data'!BD20,'Raw Data'!BE20,'Raw Data'!BF20,'Raw Data'!BH20)</f>
        <v>70</v>
      </c>
    </row>
    <row r="21" spans="1:3" x14ac:dyDescent="0.2">
      <c r="A21" t="s">
        <v>68</v>
      </c>
      <c r="B21" t="s">
        <v>67</v>
      </c>
      <c r="C21">
        <f>SUM('Raw Data'!V21,'Raw Data'!W21,'Raw Data'!AA21,'Raw Data'!AB21,'Raw Data'!AD21,'Raw Data'!AF21:AG21,'Raw Data'!AH21,'Raw Data'!AX21,'Raw Data'!AZ21,'Raw Data'!BD21,'Raw Data'!BE21,'Raw Data'!BF21,'Raw Data'!BH21)</f>
        <v>3</v>
      </c>
    </row>
    <row r="22" spans="1:3" x14ac:dyDescent="0.2">
      <c r="A22" t="s">
        <v>68</v>
      </c>
      <c r="B22" t="s">
        <v>67</v>
      </c>
      <c r="C22">
        <f>SUM('Raw Data'!V22,'Raw Data'!W22,'Raw Data'!AA22,'Raw Data'!AB22,'Raw Data'!AD22,'Raw Data'!AF22:AG22,'Raw Data'!AH22,'Raw Data'!AX22,'Raw Data'!AZ22,'Raw Data'!BD22,'Raw Data'!BE22,'Raw Data'!BF22,'Raw Data'!BH22)</f>
        <v>2</v>
      </c>
    </row>
    <row r="23" spans="1:3" x14ac:dyDescent="0.2">
      <c r="A23" t="s">
        <v>68</v>
      </c>
      <c r="B23" t="s">
        <v>67</v>
      </c>
      <c r="C23">
        <f>SUM('Raw Data'!V23,'Raw Data'!W23,'Raw Data'!AA23,'Raw Data'!AB23,'Raw Data'!AD23,'Raw Data'!AF23:AG23,'Raw Data'!AH23,'Raw Data'!AX23,'Raw Data'!AZ23,'Raw Data'!BD23,'Raw Data'!BE23,'Raw Data'!BF23,'Raw Data'!BH23)</f>
        <v>3</v>
      </c>
    </row>
    <row r="24" spans="1:3" x14ac:dyDescent="0.2">
      <c r="A24" t="s">
        <v>68</v>
      </c>
      <c r="B24" t="s">
        <v>67</v>
      </c>
      <c r="C24">
        <f>SUM('Raw Data'!V24,'Raw Data'!W24,'Raw Data'!AA24,'Raw Data'!AB24,'Raw Data'!AD24,'Raw Data'!AF24:AG24,'Raw Data'!AH24,'Raw Data'!AX24,'Raw Data'!AZ24,'Raw Data'!BD24,'Raw Data'!BE24,'Raw Data'!BF24,'Raw Data'!BH24)</f>
        <v>8</v>
      </c>
    </row>
    <row r="25" spans="1:3" x14ac:dyDescent="0.2">
      <c r="A25" t="s">
        <v>68</v>
      </c>
      <c r="B25" t="s">
        <v>67</v>
      </c>
      <c r="C25">
        <f>SUM('Raw Data'!V25,'Raw Data'!W25,'Raw Data'!AA25,'Raw Data'!AB25,'Raw Data'!AD25,'Raw Data'!AF25:AG25,'Raw Data'!AH25,'Raw Data'!AX25,'Raw Data'!AZ25,'Raw Data'!BD25,'Raw Data'!BE25,'Raw Data'!BF25,'Raw Data'!BH25)</f>
        <v>11</v>
      </c>
    </row>
    <row r="26" spans="1:3" x14ac:dyDescent="0.2">
      <c r="A26" t="s">
        <v>68</v>
      </c>
      <c r="B26" t="s">
        <v>67</v>
      </c>
      <c r="C26">
        <f>SUM('Raw Data'!V26,'Raw Data'!W26,'Raw Data'!AA26,'Raw Data'!AB26,'Raw Data'!AD26,'Raw Data'!AF26:AG26,'Raw Data'!AH26,'Raw Data'!AX26,'Raw Data'!AZ26,'Raw Data'!BD26,'Raw Data'!BE26,'Raw Data'!BF26,'Raw Data'!BH26)</f>
        <v>7</v>
      </c>
    </row>
    <row r="27" spans="1:3" x14ac:dyDescent="0.2">
      <c r="A27" t="s">
        <v>68</v>
      </c>
      <c r="B27" t="s">
        <v>67</v>
      </c>
      <c r="C27">
        <f>SUM('Raw Data'!V27,'Raw Data'!W27,'Raw Data'!AA27,'Raw Data'!AB27,'Raw Data'!AD27,'Raw Data'!AF27:AG27,'Raw Data'!AH27,'Raw Data'!AX27,'Raw Data'!AZ27,'Raw Data'!BD27,'Raw Data'!BE27,'Raw Data'!BF27,'Raw Data'!BH27)</f>
        <v>36</v>
      </c>
    </row>
    <row r="28" spans="1:3" x14ac:dyDescent="0.2">
      <c r="A28" t="s">
        <v>68</v>
      </c>
      <c r="B28" t="s">
        <v>67</v>
      </c>
      <c r="C28">
        <f>SUM('Raw Data'!V28,'Raw Data'!W28,'Raw Data'!AA28,'Raw Data'!AB28,'Raw Data'!AD28,'Raw Data'!AF28:AG28,'Raw Data'!AH28,'Raw Data'!AX28,'Raw Data'!AZ28,'Raw Data'!BD28,'Raw Data'!BE28,'Raw Data'!BF28,'Raw Data'!BH28)</f>
        <v>0</v>
      </c>
    </row>
    <row r="29" spans="1:3" x14ac:dyDescent="0.2">
      <c r="A29" t="s">
        <v>68</v>
      </c>
      <c r="B29" t="s">
        <v>67</v>
      </c>
      <c r="C29">
        <f>SUM('Raw Data'!V29,'Raw Data'!W29,'Raw Data'!AA29,'Raw Data'!AB29,'Raw Data'!AD29,'Raw Data'!AF29:AG29,'Raw Data'!AH29,'Raw Data'!AX29,'Raw Data'!AZ29,'Raw Data'!BD29,'Raw Data'!BE29,'Raw Data'!BF29,'Raw Data'!BH29)</f>
        <v>1</v>
      </c>
    </row>
    <row r="30" spans="1:3" x14ac:dyDescent="0.2">
      <c r="A30" t="s">
        <v>68</v>
      </c>
      <c r="B30" t="s">
        <v>67</v>
      </c>
      <c r="C30">
        <f>SUM('Raw Data'!V30,'Raw Data'!W30,'Raw Data'!AA30,'Raw Data'!AB30,'Raw Data'!AD30,'Raw Data'!AF30:AG30,'Raw Data'!AH30,'Raw Data'!AX30,'Raw Data'!AZ30,'Raw Data'!BD30,'Raw Data'!BE30,'Raw Data'!BF30,'Raw Data'!BH30)</f>
        <v>22</v>
      </c>
    </row>
    <row r="31" spans="1:3" x14ac:dyDescent="0.2">
      <c r="A31" t="s">
        <v>68</v>
      </c>
      <c r="B31" t="s">
        <v>67</v>
      </c>
      <c r="C31">
        <f>SUM('Raw Data'!V31,'Raw Data'!W31,'Raw Data'!AA31,'Raw Data'!AB31,'Raw Data'!AD31,'Raw Data'!AF31:AG31,'Raw Data'!AH31,'Raw Data'!AX31,'Raw Data'!AZ31,'Raw Data'!BD31,'Raw Data'!BE31,'Raw Data'!BF31,'Raw Data'!BH31)</f>
        <v>1</v>
      </c>
    </row>
    <row r="32" spans="1:3" x14ac:dyDescent="0.2">
      <c r="A32" t="s">
        <v>69</v>
      </c>
      <c r="B32" t="s">
        <v>67</v>
      </c>
      <c r="C32">
        <f>SUM('Raw Data'!V32,'Raw Data'!W32,'Raw Data'!AA32,'Raw Data'!AB32,'Raw Data'!AD32,'Raw Data'!AF32:AG32,'Raw Data'!AH32,'Raw Data'!AX32,'Raw Data'!AZ32,'Raw Data'!BD32,'Raw Data'!BE32,'Raw Data'!BF32,'Raw Data'!BH32)</f>
        <v>23</v>
      </c>
    </row>
    <row r="33" spans="1:3" x14ac:dyDescent="0.2">
      <c r="A33" t="s">
        <v>69</v>
      </c>
      <c r="B33" t="s">
        <v>67</v>
      </c>
      <c r="C33">
        <f>SUM('Raw Data'!V33,'Raw Data'!W33,'Raw Data'!AA33,'Raw Data'!AB33,'Raw Data'!AD33,'Raw Data'!AF33:AG33,'Raw Data'!AH33,'Raw Data'!AX33,'Raw Data'!AZ33,'Raw Data'!BD33,'Raw Data'!BE33,'Raw Data'!BF33,'Raw Data'!BH33)</f>
        <v>27</v>
      </c>
    </row>
    <row r="34" spans="1:3" x14ac:dyDescent="0.2">
      <c r="A34" t="s">
        <v>69</v>
      </c>
      <c r="B34" t="s">
        <v>67</v>
      </c>
      <c r="C34">
        <f>SUM('Raw Data'!V34,'Raw Data'!W34,'Raw Data'!AA34,'Raw Data'!AB34,'Raw Data'!AD34,'Raw Data'!AF34:AG34,'Raw Data'!AH34,'Raw Data'!AX34,'Raw Data'!AZ34,'Raw Data'!BD34,'Raw Data'!BE34,'Raw Data'!BF34,'Raw Data'!BH34)</f>
        <v>22</v>
      </c>
    </row>
    <row r="35" spans="1:3" x14ac:dyDescent="0.2">
      <c r="A35" t="s">
        <v>69</v>
      </c>
      <c r="B35" t="s">
        <v>67</v>
      </c>
      <c r="C35">
        <f>SUM('Raw Data'!V35,'Raw Data'!W35,'Raw Data'!AA35,'Raw Data'!AB35,'Raw Data'!AD35,'Raw Data'!AF35:AG35,'Raw Data'!AH35,'Raw Data'!AX35,'Raw Data'!AZ35,'Raw Data'!BD35,'Raw Data'!BE35,'Raw Data'!BF35,'Raw Data'!BH35)</f>
        <v>26</v>
      </c>
    </row>
    <row r="36" spans="1:3" x14ac:dyDescent="0.2">
      <c r="A36" t="s">
        <v>69</v>
      </c>
      <c r="B36" t="s">
        <v>67</v>
      </c>
      <c r="C36">
        <f>SUM('Raw Data'!V36,'Raw Data'!W36,'Raw Data'!AA36,'Raw Data'!AB36,'Raw Data'!AD36,'Raw Data'!AF36:AG36,'Raw Data'!AH36,'Raw Data'!AX36,'Raw Data'!AZ36,'Raw Data'!BD36,'Raw Data'!BE36,'Raw Data'!BF36,'Raw Data'!BH36)</f>
        <v>47</v>
      </c>
    </row>
    <row r="37" spans="1:3" x14ac:dyDescent="0.2">
      <c r="A37" t="s">
        <v>69</v>
      </c>
      <c r="B37" t="s">
        <v>67</v>
      </c>
      <c r="C37">
        <f>SUM('Raw Data'!V37,'Raw Data'!W37,'Raw Data'!AA37,'Raw Data'!AB37,'Raw Data'!AD37,'Raw Data'!AF37:AG37,'Raw Data'!AH37,'Raw Data'!AX37,'Raw Data'!AZ37,'Raw Data'!BD37,'Raw Data'!BE37,'Raw Data'!BF37,'Raw Data'!BH37)</f>
        <v>21</v>
      </c>
    </row>
    <row r="38" spans="1:3" x14ac:dyDescent="0.2">
      <c r="A38" t="s">
        <v>69</v>
      </c>
      <c r="B38" t="s">
        <v>67</v>
      </c>
      <c r="C38">
        <f>SUM('Raw Data'!V38,'Raw Data'!W38,'Raw Data'!AA38,'Raw Data'!AB38,'Raw Data'!AD38,'Raw Data'!AF38:AG38,'Raw Data'!AH38,'Raw Data'!AX38,'Raw Data'!AZ38,'Raw Data'!BD38,'Raw Data'!BE38,'Raw Data'!BF38,'Raw Data'!BH38)</f>
        <v>9</v>
      </c>
    </row>
    <row r="39" spans="1:3" x14ac:dyDescent="0.2">
      <c r="A39" t="s">
        <v>69</v>
      </c>
      <c r="B39" t="s">
        <v>67</v>
      </c>
      <c r="C39">
        <f>SUM('Raw Data'!V39,'Raw Data'!W39,'Raw Data'!AA39,'Raw Data'!AB39,'Raw Data'!AD39,'Raw Data'!AF39:AG39,'Raw Data'!AH39,'Raw Data'!AX39,'Raw Data'!AZ39,'Raw Data'!BD39,'Raw Data'!BE39,'Raw Data'!BF39,'Raw Data'!BH39)</f>
        <v>54</v>
      </c>
    </row>
    <row r="40" spans="1:3" x14ac:dyDescent="0.2">
      <c r="A40" t="s">
        <v>69</v>
      </c>
      <c r="B40" t="s">
        <v>67</v>
      </c>
      <c r="C40">
        <f>SUM('Raw Data'!V40,'Raw Data'!W40,'Raw Data'!AA40,'Raw Data'!AB40,'Raw Data'!AD40,'Raw Data'!AF40:AG40,'Raw Data'!AH40,'Raw Data'!AX40,'Raw Data'!AZ40,'Raw Data'!BD40,'Raw Data'!BE40,'Raw Data'!BF40,'Raw Data'!BH40)</f>
        <v>45</v>
      </c>
    </row>
    <row r="41" spans="1:3" x14ac:dyDescent="0.2">
      <c r="A41" t="s">
        <v>69</v>
      </c>
      <c r="B41" t="s">
        <v>67</v>
      </c>
      <c r="C41">
        <f>SUM('Raw Data'!V41,'Raw Data'!W41,'Raw Data'!AA41,'Raw Data'!AB41,'Raw Data'!AD41,'Raw Data'!AF41:AG41,'Raw Data'!AH41,'Raw Data'!AX41,'Raw Data'!AZ41,'Raw Data'!BD41,'Raw Data'!BE41,'Raw Data'!BF41,'Raw Data'!BH41)</f>
        <v>35</v>
      </c>
    </row>
    <row r="42" spans="1:3" x14ac:dyDescent="0.2">
      <c r="A42" t="s">
        <v>69</v>
      </c>
      <c r="B42" t="s">
        <v>67</v>
      </c>
      <c r="C42">
        <f>SUM('Raw Data'!V42,'Raw Data'!W42,'Raw Data'!AA42,'Raw Data'!AB42,'Raw Data'!AD42,'Raw Data'!AF42:AG42,'Raw Data'!AH42,'Raw Data'!AX42,'Raw Data'!AZ42,'Raw Data'!BD42,'Raw Data'!BE42,'Raw Data'!BF42,'Raw Data'!BH42)</f>
        <v>22</v>
      </c>
    </row>
    <row r="43" spans="1:3" x14ac:dyDescent="0.2">
      <c r="A43" t="s">
        <v>70</v>
      </c>
      <c r="B43" t="s">
        <v>67</v>
      </c>
      <c r="C43">
        <f>SUM('Raw Data'!V43,'Raw Data'!W43,'Raw Data'!AA43,'Raw Data'!AB43,'Raw Data'!AD43,'Raw Data'!AF43:AG43,'Raw Data'!AH43,'Raw Data'!AX43,'Raw Data'!AZ43,'Raw Data'!BD43,'Raw Data'!BE43,'Raw Data'!BF43,'Raw Data'!BH43)</f>
        <v>52</v>
      </c>
    </row>
    <row r="44" spans="1:3" x14ac:dyDescent="0.2">
      <c r="A44" t="s">
        <v>70</v>
      </c>
      <c r="B44" t="s">
        <v>67</v>
      </c>
      <c r="C44">
        <f>SUM('Raw Data'!V44,'Raw Data'!W44,'Raw Data'!AA44,'Raw Data'!AB44,'Raw Data'!AD44,'Raw Data'!AF44:AG44,'Raw Data'!AH44,'Raw Data'!AX44,'Raw Data'!AZ44,'Raw Data'!BD44,'Raw Data'!BE44,'Raw Data'!BF44,'Raw Data'!BH44)</f>
        <v>40</v>
      </c>
    </row>
    <row r="45" spans="1:3" x14ac:dyDescent="0.2">
      <c r="A45" t="s">
        <v>70</v>
      </c>
      <c r="B45" t="s">
        <v>67</v>
      </c>
      <c r="C45">
        <f>SUM('Raw Data'!V45,'Raw Data'!W45,'Raw Data'!AA45,'Raw Data'!AB45,'Raw Data'!AD45,'Raw Data'!AF45:AG45,'Raw Data'!AH45,'Raw Data'!AX45,'Raw Data'!AZ45,'Raw Data'!BD45,'Raw Data'!BE45,'Raw Data'!BF45,'Raw Data'!BH45)</f>
        <v>48</v>
      </c>
    </row>
    <row r="46" spans="1:3" x14ac:dyDescent="0.2">
      <c r="A46" t="s">
        <v>70</v>
      </c>
      <c r="B46" t="s">
        <v>67</v>
      </c>
      <c r="C46">
        <f>SUM('Raw Data'!V46,'Raw Data'!W46,'Raw Data'!AA46,'Raw Data'!AB46,'Raw Data'!AD46,'Raw Data'!AF46:AG46,'Raw Data'!AH46,'Raw Data'!AX46,'Raw Data'!AZ46,'Raw Data'!BD46,'Raw Data'!BE46,'Raw Data'!BF46,'Raw Data'!BH46)</f>
        <v>24</v>
      </c>
    </row>
    <row r="47" spans="1:3" x14ac:dyDescent="0.2">
      <c r="A47" t="s">
        <v>70</v>
      </c>
      <c r="B47" t="s">
        <v>67</v>
      </c>
      <c r="C47">
        <f>SUM('Raw Data'!V47,'Raw Data'!W47,'Raw Data'!AA47,'Raw Data'!AB47,'Raw Data'!AD47,'Raw Data'!AF47:AG47,'Raw Data'!AH47,'Raw Data'!AX47,'Raw Data'!AZ47,'Raw Data'!BD47,'Raw Data'!BE47,'Raw Data'!BF47,'Raw Data'!BH47)</f>
        <v>36</v>
      </c>
    </row>
    <row r="48" spans="1:3" x14ac:dyDescent="0.2">
      <c r="A48" t="s">
        <v>70</v>
      </c>
      <c r="B48" t="s">
        <v>67</v>
      </c>
      <c r="C48">
        <f>SUM('Raw Data'!V48,'Raw Data'!W48,'Raw Data'!AA48,'Raw Data'!AB48,'Raw Data'!AD48,'Raw Data'!AF48:AG48,'Raw Data'!AH48,'Raw Data'!AX48,'Raw Data'!AZ48,'Raw Data'!BD48,'Raw Data'!BE48,'Raw Data'!BF48,'Raw Data'!BH48)</f>
        <v>2</v>
      </c>
    </row>
    <row r="49" spans="1:3" x14ac:dyDescent="0.2">
      <c r="A49" t="s">
        <v>70</v>
      </c>
      <c r="B49" t="s">
        <v>67</v>
      </c>
      <c r="C49">
        <f>SUM('Raw Data'!V49,'Raw Data'!W49,'Raw Data'!AA49,'Raw Data'!AB49,'Raw Data'!AD49,'Raw Data'!AF49:AG49,'Raw Data'!AH49,'Raw Data'!AX49,'Raw Data'!AZ49,'Raw Data'!BD49,'Raw Data'!BE49,'Raw Data'!BF49,'Raw Data'!BH49)</f>
        <v>61</v>
      </c>
    </row>
    <row r="50" spans="1:3" x14ac:dyDescent="0.2">
      <c r="A50" t="s">
        <v>70</v>
      </c>
      <c r="B50" t="s">
        <v>67</v>
      </c>
      <c r="C50">
        <f>SUM('Raw Data'!V50,'Raw Data'!W50,'Raw Data'!AA50,'Raw Data'!AB50,'Raw Data'!AD50,'Raw Data'!AF50:AG50,'Raw Data'!AH50,'Raw Data'!AX50,'Raw Data'!AZ50,'Raw Data'!BD50,'Raw Data'!BE50,'Raw Data'!BF50,'Raw Data'!BH50)</f>
        <v>69</v>
      </c>
    </row>
    <row r="51" spans="1:3" x14ac:dyDescent="0.2">
      <c r="A51" t="s">
        <v>70</v>
      </c>
      <c r="B51" t="s">
        <v>67</v>
      </c>
      <c r="C51">
        <f>SUM('Raw Data'!V51,'Raw Data'!W51,'Raw Data'!AA51,'Raw Data'!AB51,'Raw Data'!AD51,'Raw Data'!AF51:AG51,'Raw Data'!AH51,'Raw Data'!AX51,'Raw Data'!AZ51,'Raw Data'!BD51,'Raw Data'!BE51,'Raw Data'!BF51,'Raw Data'!BH51)</f>
        <v>25</v>
      </c>
    </row>
    <row r="52" spans="1:3" x14ac:dyDescent="0.2">
      <c r="A52" t="s">
        <v>70</v>
      </c>
      <c r="B52" t="s">
        <v>67</v>
      </c>
      <c r="C52">
        <f>SUM('Raw Data'!V52,'Raw Data'!W52,'Raw Data'!AA52,'Raw Data'!AB52,'Raw Data'!AD52,'Raw Data'!AF52:AG52,'Raw Data'!AH52,'Raw Data'!AX52,'Raw Data'!AZ52,'Raw Data'!BD52,'Raw Data'!BE52,'Raw Data'!BF52,'Raw Data'!BH52)</f>
        <v>14</v>
      </c>
    </row>
    <row r="53" spans="1:3" x14ac:dyDescent="0.2">
      <c r="A53" t="s">
        <v>70</v>
      </c>
      <c r="B53" t="s">
        <v>67</v>
      </c>
      <c r="C53">
        <f>SUM('Raw Data'!V53,'Raw Data'!W53,'Raw Data'!AA53,'Raw Data'!AB53,'Raw Data'!AD53,'Raw Data'!AF53:AG53,'Raw Data'!AH53,'Raw Data'!AX53,'Raw Data'!AZ53,'Raw Data'!BD53,'Raw Data'!BE53,'Raw Data'!BF53,'Raw Data'!BH53)</f>
        <v>1</v>
      </c>
    </row>
    <row r="54" spans="1:3" x14ac:dyDescent="0.2">
      <c r="A54" t="s">
        <v>71</v>
      </c>
      <c r="B54" t="s">
        <v>67</v>
      </c>
      <c r="C54">
        <f>SUM('Raw Data'!V54,'Raw Data'!W54,'Raw Data'!AA54,'Raw Data'!AB54,'Raw Data'!AD54,'Raw Data'!AF54:AG54,'Raw Data'!AH54,'Raw Data'!AX54,'Raw Data'!AZ54,'Raw Data'!BD54,'Raw Data'!BE54,'Raw Data'!BF54,'Raw Data'!BH54)</f>
        <v>7</v>
      </c>
    </row>
    <row r="55" spans="1:3" x14ac:dyDescent="0.2">
      <c r="A55" t="s">
        <v>71</v>
      </c>
      <c r="B55" t="s">
        <v>67</v>
      </c>
      <c r="C55">
        <f>SUM('Raw Data'!V55,'Raw Data'!W55,'Raw Data'!AA55,'Raw Data'!AB55,'Raw Data'!AD55,'Raw Data'!AF55:AG55,'Raw Data'!AH55,'Raw Data'!AX55,'Raw Data'!AZ55,'Raw Data'!BD55,'Raw Data'!BE55,'Raw Data'!BF55,'Raw Data'!BH55)</f>
        <v>1</v>
      </c>
    </row>
    <row r="56" spans="1:3" x14ac:dyDescent="0.2">
      <c r="A56" t="s">
        <v>71</v>
      </c>
      <c r="B56" t="s">
        <v>67</v>
      </c>
      <c r="C56">
        <f>SUM('Raw Data'!V56,'Raw Data'!W56,'Raw Data'!AA56,'Raw Data'!AB56,'Raw Data'!AD56,'Raw Data'!AF56:AG56,'Raw Data'!AH56,'Raw Data'!AX56,'Raw Data'!AZ56,'Raw Data'!BD56,'Raw Data'!BE56,'Raw Data'!BF56,'Raw Data'!BH56)</f>
        <v>5</v>
      </c>
    </row>
    <row r="57" spans="1:3" x14ac:dyDescent="0.2">
      <c r="A57" t="s">
        <v>71</v>
      </c>
      <c r="B57" t="s">
        <v>67</v>
      </c>
      <c r="C57">
        <f>SUM('Raw Data'!V57,'Raw Data'!W57,'Raw Data'!AA57,'Raw Data'!AB57,'Raw Data'!AD57,'Raw Data'!AF57:AG57,'Raw Data'!AH57,'Raw Data'!AX57,'Raw Data'!AZ57,'Raw Data'!BD57,'Raw Data'!BE57,'Raw Data'!BF57,'Raw Data'!BH57)</f>
        <v>12</v>
      </c>
    </row>
    <row r="58" spans="1:3" x14ac:dyDescent="0.2">
      <c r="A58" t="s">
        <v>71</v>
      </c>
      <c r="B58" t="s">
        <v>67</v>
      </c>
      <c r="C58">
        <f>SUM('Raw Data'!V58,'Raw Data'!W58,'Raw Data'!AA58,'Raw Data'!AB58,'Raw Data'!AD58,'Raw Data'!AF58:AG58,'Raw Data'!AH58,'Raw Data'!AX58,'Raw Data'!AZ58,'Raw Data'!BD58,'Raw Data'!BE58,'Raw Data'!BF58,'Raw Data'!BH58)</f>
        <v>5</v>
      </c>
    </row>
    <row r="59" spans="1:3" x14ac:dyDescent="0.2">
      <c r="A59" t="s">
        <v>71</v>
      </c>
      <c r="B59" t="s">
        <v>67</v>
      </c>
      <c r="C59">
        <f>SUM('Raw Data'!V59,'Raw Data'!W59,'Raw Data'!AA59,'Raw Data'!AB59,'Raw Data'!AD59,'Raw Data'!AF59:AG59,'Raw Data'!AH59,'Raw Data'!AX59,'Raw Data'!AZ59,'Raw Data'!BD59,'Raw Data'!BE59,'Raw Data'!BF59,'Raw Data'!BH59)</f>
        <v>3</v>
      </c>
    </row>
    <row r="60" spans="1:3" x14ac:dyDescent="0.2">
      <c r="A60" t="s">
        <v>71</v>
      </c>
      <c r="B60" t="s">
        <v>67</v>
      </c>
      <c r="C60">
        <f>SUM('Raw Data'!V60,'Raw Data'!W60,'Raw Data'!AA60,'Raw Data'!AB60,'Raw Data'!AD60,'Raw Data'!AF60:AG60,'Raw Data'!AH60,'Raw Data'!AX60,'Raw Data'!AZ60,'Raw Data'!BD60,'Raw Data'!BE60,'Raw Data'!BF60,'Raw Data'!BH60)</f>
        <v>7</v>
      </c>
    </row>
    <row r="61" spans="1:3" x14ac:dyDescent="0.2">
      <c r="A61" t="s">
        <v>71</v>
      </c>
      <c r="B61" t="s">
        <v>67</v>
      </c>
      <c r="C61">
        <f>SUM('Raw Data'!V61,'Raw Data'!W61,'Raw Data'!AA61,'Raw Data'!AB61,'Raw Data'!AD61,'Raw Data'!AF61:AG61,'Raw Data'!AH61,'Raw Data'!AX61,'Raw Data'!AZ61,'Raw Data'!BD61,'Raw Data'!BE61,'Raw Data'!BF61,'Raw Data'!BH61)</f>
        <v>0</v>
      </c>
    </row>
    <row r="62" spans="1:3" x14ac:dyDescent="0.2">
      <c r="A62" t="s">
        <v>71</v>
      </c>
      <c r="B62" t="s">
        <v>67</v>
      </c>
      <c r="C62">
        <f>SUM('Raw Data'!V62,'Raw Data'!W62,'Raw Data'!AA62,'Raw Data'!AB62,'Raw Data'!AD62,'Raw Data'!AF62:AG62,'Raw Data'!AH62,'Raw Data'!AX62,'Raw Data'!AZ62,'Raw Data'!BD62,'Raw Data'!BE62,'Raw Data'!BF62,'Raw Data'!BH62)</f>
        <v>5</v>
      </c>
    </row>
    <row r="63" spans="1:3" x14ac:dyDescent="0.2">
      <c r="A63" t="s">
        <v>71</v>
      </c>
      <c r="B63" t="s">
        <v>67</v>
      </c>
      <c r="C63">
        <f>SUM('Raw Data'!V63,'Raw Data'!W63,'Raw Data'!AA63,'Raw Data'!AB63,'Raw Data'!AD63,'Raw Data'!AF63:AG63,'Raw Data'!AH63,'Raw Data'!AX63,'Raw Data'!AZ63,'Raw Data'!BD63,'Raw Data'!BE63,'Raw Data'!BF63,'Raw Data'!BH63)</f>
        <v>28</v>
      </c>
    </row>
    <row r="64" spans="1:3" x14ac:dyDescent="0.2">
      <c r="A64" t="s">
        <v>71</v>
      </c>
      <c r="B64" t="s">
        <v>67</v>
      </c>
      <c r="C64">
        <f>SUM('Raw Data'!V64,'Raw Data'!W64,'Raw Data'!AA64,'Raw Data'!AB64,'Raw Data'!AD64,'Raw Data'!AF64:AG64,'Raw Data'!AH64,'Raw Data'!AX64,'Raw Data'!AZ64,'Raw Data'!BD64,'Raw Data'!BE64,'Raw Data'!BF64,'Raw Data'!BH64)</f>
        <v>22</v>
      </c>
    </row>
    <row r="65" spans="1:3" x14ac:dyDescent="0.2">
      <c r="A65" t="s">
        <v>72</v>
      </c>
      <c r="B65" t="s">
        <v>67</v>
      </c>
      <c r="C65">
        <f>SUM('Raw Data'!V65,'Raw Data'!W65,'Raw Data'!AA65,'Raw Data'!AB65,'Raw Data'!AD65,'Raw Data'!AF65:AG65,'Raw Data'!AH65,'Raw Data'!AX65,'Raw Data'!AZ65,'Raw Data'!BD65,'Raw Data'!BE65,'Raw Data'!BF65,'Raw Data'!BH65)</f>
        <v>29</v>
      </c>
    </row>
    <row r="66" spans="1:3" x14ac:dyDescent="0.2">
      <c r="A66" t="s">
        <v>72</v>
      </c>
      <c r="B66" t="s">
        <v>67</v>
      </c>
      <c r="C66">
        <f>SUM('Raw Data'!V66,'Raw Data'!W66,'Raw Data'!AA66,'Raw Data'!AB66,'Raw Data'!AD66,'Raw Data'!AF66:AG66,'Raw Data'!AH66,'Raw Data'!AX66,'Raw Data'!AZ66,'Raw Data'!BD66,'Raw Data'!BE66,'Raw Data'!BF66,'Raw Data'!BH66)</f>
        <v>33</v>
      </c>
    </row>
    <row r="67" spans="1:3" x14ac:dyDescent="0.2">
      <c r="A67" t="s">
        <v>72</v>
      </c>
      <c r="B67" t="s">
        <v>67</v>
      </c>
      <c r="C67">
        <f>SUM('Raw Data'!V67,'Raw Data'!W67,'Raw Data'!AA67,'Raw Data'!AB67,'Raw Data'!AD67,'Raw Data'!AF67:AG67,'Raw Data'!AH67,'Raw Data'!AX67,'Raw Data'!AZ67,'Raw Data'!BD67,'Raw Data'!BE67,'Raw Data'!BF67,'Raw Data'!BH67)</f>
        <v>48</v>
      </c>
    </row>
    <row r="68" spans="1:3" x14ac:dyDescent="0.2">
      <c r="A68" t="s">
        <v>72</v>
      </c>
      <c r="B68" t="s">
        <v>67</v>
      </c>
      <c r="C68">
        <f>SUM('Raw Data'!V68,'Raw Data'!W68,'Raw Data'!AA68,'Raw Data'!AB68,'Raw Data'!AD68,'Raw Data'!AF68:AG68,'Raw Data'!AH68,'Raw Data'!AX68,'Raw Data'!AZ68,'Raw Data'!BD68,'Raw Data'!BE68,'Raw Data'!BF68,'Raw Data'!BH68)</f>
        <v>33</v>
      </c>
    </row>
    <row r="69" spans="1:3" x14ac:dyDescent="0.2">
      <c r="A69" t="s">
        <v>72</v>
      </c>
      <c r="B69" t="s">
        <v>67</v>
      </c>
      <c r="C69">
        <f>SUM('Raw Data'!V69,'Raw Data'!W69,'Raw Data'!AA69,'Raw Data'!AB69,'Raw Data'!AD69,'Raw Data'!AF69:AG69,'Raw Data'!AH69,'Raw Data'!AX69,'Raw Data'!AZ69,'Raw Data'!BD69,'Raw Data'!BE69,'Raw Data'!BF69,'Raw Data'!BH69)</f>
        <v>30</v>
      </c>
    </row>
    <row r="70" spans="1:3" x14ac:dyDescent="0.2">
      <c r="A70" t="s">
        <v>72</v>
      </c>
      <c r="B70" t="s">
        <v>67</v>
      </c>
      <c r="C70">
        <f>SUM('Raw Data'!V70,'Raw Data'!W70,'Raw Data'!AA70,'Raw Data'!AB70,'Raw Data'!AD70,'Raw Data'!AF70:AG70,'Raw Data'!AH70,'Raw Data'!AX70,'Raw Data'!AZ70,'Raw Data'!BD70,'Raw Data'!BE70,'Raw Data'!BF70,'Raw Data'!BH70)</f>
        <v>40</v>
      </c>
    </row>
    <row r="71" spans="1:3" x14ac:dyDescent="0.2">
      <c r="A71" t="s">
        <v>72</v>
      </c>
      <c r="B71" t="s">
        <v>67</v>
      </c>
      <c r="C71">
        <f>SUM('Raw Data'!V71,'Raw Data'!W71,'Raw Data'!AA71,'Raw Data'!AB71,'Raw Data'!AD71,'Raw Data'!AF71:AG71,'Raw Data'!AH71,'Raw Data'!AX71,'Raw Data'!AZ71,'Raw Data'!BD71,'Raw Data'!BE71,'Raw Data'!BF71,'Raw Data'!BH71)</f>
        <v>7</v>
      </c>
    </row>
    <row r="72" spans="1:3" x14ac:dyDescent="0.2">
      <c r="A72" t="s">
        <v>72</v>
      </c>
      <c r="B72" t="s">
        <v>67</v>
      </c>
      <c r="C72">
        <f>SUM('Raw Data'!V72,'Raw Data'!W72,'Raw Data'!AA72,'Raw Data'!AB72,'Raw Data'!AD72,'Raw Data'!AF72:AG72,'Raw Data'!AH72,'Raw Data'!AX72,'Raw Data'!AZ72,'Raw Data'!BD72,'Raw Data'!BE72,'Raw Data'!BF72,'Raw Data'!BH72)</f>
        <v>7</v>
      </c>
    </row>
    <row r="73" spans="1:3" x14ac:dyDescent="0.2">
      <c r="A73" t="s">
        <v>72</v>
      </c>
      <c r="B73" t="s">
        <v>67</v>
      </c>
      <c r="C73">
        <f>SUM('Raw Data'!V73,'Raw Data'!W73,'Raw Data'!AA73,'Raw Data'!AB73,'Raw Data'!AD73,'Raw Data'!AF73:AG73,'Raw Data'!AH73,'Raw Data'!AX73,'Raw Data'!AZ73,'Raw Data'!BD73,'Raw Data'!BE73,'Raw Data'!BF73,'Raw Data'!BH73)</f>
        <v>31</v>
      </c>
    </row>
    <row r="74" spans="1:3" x14ac:dyDescent="0.2">
      <c r="A74" t="s">
        <v>72</v>
      </c>
      <c r="B74" t="s">
        <v>67</v>
      </c>
      <c r="C74">
        <f>SUM('Raw Data'!V74,'Raw Data'!W74,'Raw Data'!AA74,'Raw Data'!AB74,'Raw Data'!AD74,'Raw Data'!AF74:AG74,'Raw Data'!AH74,'Raw Data'!AX74,'Raw Data'!AZ74,'Raw Data'!BD74,'Raw Data'!BE74,'Raw Data'!BF74,'Raw Data'!BH74)</f>
        <v>7</v>
      </c>
    </row>
    <row r="75" spans="1:3" x14ac:dyDescent="0.2">
      <c r="A75" t="s">
        <v>72</v>
      </c>
      <c r="B75" t="s">
        <v>67</v>
      </c>
      <c r="C75">
        <f>SUM('Raw Data'!V75,'Raw Data'!W75,'Raw Data'!AA75,'Raw Data'!AB75,'Raw Data'!AD75,'Raw Data'!AF75:AG75,'Raw Data'!AH75,'Raw Data'!AX75,'Raw Data'!AZ75,'Raw Data'!BD75,'Raw Data'!BE75,'Raw Data'!BF75,'Raw Data'!BH75)</f>
        <v>21</v>
      </c>
    </row>
    <row r="76" spans="1:3" x14ac:dyDescent="0.2">
      <c r="A76" t="s">
        <v>73</v>
      </c>
      <c r="B76" t="s">
        <v>67</v>
      </c>
      <c r="C76">
        <f>SUM('Raw Data'!V76,'Raw Data'!W76,'Raw Data'!AA76,'Raw Data'!AB76,'Raw Data'!AD76,'Raw Data'!AF76:AG76,'Raw Data'!AH76,'Raw Data'!AX76,'Raw Data'!AZ76,'Raw Data'!BD76,'Raw Data'!BE76,'Raw Data'!BF76,'Raw Data'!BH76)</f>
        <v>64</v>
      </c>
    </row>
    <row r="77" spans="1:3" x14ac:dyDescent="0.2">
      <c r="A77" t="s">
        <v>73</v>
      </c>
      <c r="B77" t="s">
        <v>67</v>
      </c>
      <c r="C77">
        <f>SUM('Raw Data'!V77,'Raw Data'!W77,'Raw Data'!AA77,'Raw Data'!AB77,'Raw Data'!AD77,'Raw Data'!AF77:AG77,'Raw Data'!AH77,'Raw Data'!AX77,'Raw Data'!AZ77,'Raw Data'!BD77,'Raw Data'!BE77,'Raw Data'!BF77,'Raw Data'!BH77)</f>
        <v>45</v>
      </c>
    </row>
    <row r="78" spans="1:3" x14ac:dyDescent="0.2">
      <c r="A78" t="s">
        <v>73</v>
      </c>
      <c r="B78" t="s">
        <v>67</v>
      </c>
      <c r="C78">
        <f>SUM('Raw Data'!V78,'Raw Data'!W78,'Raw Data'!AA78,'Raw Data'!AB78,'Raw Data'!AD78,'Raw Data'!AF78:AG78,'Raw Data'!AH78,'Raw Data'!AX78,'Raw Data'!AZ78,'Raw Data'!BD78,'Raw Data'!BE78,'Raw Data'!BF78,'Raw Data'!BH78)</f>
        <v>86</v>
      </c>
    </row>
    <row r="79" spans="1:3" x14ac:dyDescent="0.2">
      <c r="A79" t="s">
        <v>73</v>
      </c>
      <c r="B79" t="s">
        <v>67</v>
      </c>
      <c r="C79">
        <f>SUM('Raw Data'!V79,'Raw Data'!W79,'Raw Data'!AA79,'Raw Data'!AB79,'Raw Data'!AD79,'Raw Data'!AF79:AG79,'Raw Data'!AH79,'Raw Data'!AX79,'Raw Data'!AZ79,'Raw Data'!BD79,'Raw Data'!BE79,'Raw Data'!BF79,'Raw Data'!BH79)</f>
        <v>66</v>
      </c>
    </row>
    <row r="80" spans="1:3" x14ac:dyDescent="0.2">
      <c r="A80" t="s">
        <v>73</v>
      </c>
      <c r="B80" t="s">
        <v>67</v>
      </c>
      <c r="C80">
        <f>SUM('Raw Data'!V80,'Raw Data'!W80,'Raw Data'!AA80,'Raw Data'!AB80,'Raw Data'!AD80,'Raw Data'!AF80:AG80,'Raw Data'!AH80,'Raw Data'!AX80,'Raw Data'!AZ80,'Raw Data'!BD80,'Raw Data'!BE80,'Raw Data'!BF80,'Raw Data'!BH80)</f>
        <v>42</v>
      </c>
    </row>
    <row r="81" spans="1:3" x14ac:dyDescent="0.2">
      <c r="A81" t="s">
        <v>73</v>
      </c>
      <c r="B81" t="s">
        <v>67</v>
      </c>
      <c r="C81">
        <f>SUM('Raw Data'!V81,'Raw Data'!W81,'Raw Data'!AA81,'Raw Data'!AB81,'Raw Data'!AD81,'Raw Data'!AF81:AG81,'Raw Data'!AH81,'Raw Data'!AX81,'Raw Data'!AZ81,'Raw Data'!BD81,'Raw Data'!BE81,'Raw Data'!BF81,'Raw Data'!BH81)</f>
        <v>52</v>
      </c>
    </row>
    <row r="82" spans="1:3" x14ac:dyDescent="0.2">
      <c r="A82" t="s">
        <v>73</v>
      </c>
      <c r="B82" t="s">
        <v>67</v>
      </c>
      <c r="C82">
        <f>SUM('Raw Data'!V82,'Raw Data'!W82,'Raw Data'!AA82,'Raw Data'!AB82,'Raw Data'!AD82,'Raw Data'!AF82:AG82,'Raw Data'!AH82,'Raw Data'!AX82,'Raw Data'!AZ82,'Raw Data'!BD82,'Raw Data'!BE82,'Raw Data'!BF82,'Raw Data'!BH82)</f>
        <v>60</v>
      </c>
    </row>
    <row r="83" spans="1:3" x14ac:dyDescent="0.2">
      <c r="A83" t="s">
        <v>73</v>
      </c>
      <c r="B83" t="s">
        <v>67</v>
      </c>
      <c r="C83">
        <f>SUM('Raw Data'!V83,'Raw Data'!W83,'Raw Data'!AA83,'Raw Data'!AB83,'Raw Data'!AD83,'Raw Data'!AF83:AG83,'Raw Data'!AH83,'Raw Data'!AX83,'Raw Data'!AZ83,'Raw Data'!BD83,'Raw Data'!BE83,'Raw Data'!BF83,'Raw Data'!BH83)</f>
        <v>38</v>
      </c>
    </row>
    <row r="84" spans="1:3" x14ac:dyDescent="0.2">
      <c r="A84" t="s">
        <v>73</v>
      </c>
      <c r="B84" t="s">
        <v>67</v>
      </c>
      <c r="C84">
        <f>SUM('Raw Data'!V84,'Raw Data'!W84,'Raw Data'!AA84,'Raw Data'!AB84,'Raw Data'!AD84,'Raw Data'!AF84:AG84,'Raw Data'!AH84,'Raw Data'!AX84,'Raw Data'!AZ84,'Raw Data'!BD84,'Raw Data'!BE84,'Raw Data'!BF84,'Raw Data'!BH84)</f>
        <v>36</v>
      </c>
    </row>
    <row r="85" spans="1:3" x14ac:dyDescent="0.2">
      <c r="A85" t="s">
        <v>73</v>
      </c>
      <c r="B85" t="s">
        <v>67</v>
      </c>
      <c r="C85">
        <f>SUM('Raw Data'!V85,'Raw Data'!W85,'Raw Data'!AA85,'Raw Data'!AB85,'Raw Data'!AD85,'Raw Data'!AF85:AG85,'Raw Data'!AH85,'Raw Data'!AX85,'Raw Data'!AZ85,'Raw Data'!BD85,'Raw Data'!BE85,'Raw Data'!BF85,'Raw Data'!BH85)</f>
        <v>66</v>
      </c>
    </row>
    <row r="86" spans="1:3" x14ac:dyDescent="0.2">
      <c r="A86" t="s">
        <v>73</v>
      </c>
      <c r="B86" t="s">
        <v>67</v>
      </c>
      <c r="C86">
        <f>SUM('Raw Data'!V86,'Raw Data'!W86,'Raw Data'!AA86,'Raw Data'!AB86,'Raw Data'!AD86,'Raw Data'!AF86:AG86,'Raw Data'!AH86,'Raw Data'!AX86,'Raw Data'!AZ86,'Raw Data'!BD86,'Raw Data'!BE86,'Raw Data'!BF86,'Raw Data'!BH86)</f>
        <v>47</v>
      </c>
    </row>
    <row r="87" spans="1:3" x14ac:dyDescent="0.2">
      <c r="A87" t="s">
        <v>74</v>
      </c>
      <c r="B87" t="s">
        <v>67</v>
      </c>
      <c r="C87">
        <f>SUM('Raw Data'!V87,'Raw Data'!W87,'Raw Data'!AA87,'Raw Data'!AB87,'Raw Data'!AD87,'Raw Data'!AF87:AG87,'Raw Data'!AH87,'Raw Data'!AX87,'Raw Data'!AZ87,'Raw Data'!BD87,'Raw Data'!BE87,'Raw Data'!BF87,'Raw Data'!BH87)</f>
        <v>46</v>
      </c>
    </row>
    <row r="88" spans="1:3" x14ac:dyDescent="0.2">
      <c r="A88" t="s">
        <v>74</v>
      </c>
      <c r="B88" t="s">
        <v>67</v>
      </c>
      <c r="C88">
        <f>SUM('Raw Data'!V88,'Raw Data'!W88,'Raw Data'!AA88,'Raw Data'!AB88,'Raw Data'!AD88,'Raw Data'!AF88:AG88,'Raw Data'!AH88,'Raw Data'!AX88,'Raw Data'!AZ88,'Raw Data'!BD88,'Raw Data'!BE88,'Raw Data'!BF88,'Raw Data'!BH88)</f>
        <v>64</v>
      </c>
    </row>
    <row r="89" spans="1:3" x14ac:dyDescent="0.2">
      <c r="A89" t="s">
        <v>74</v>
      </c>
      <c r="B89" t="s">
        <v>67</v>
      </c>
      <c r="C89">
        <f>SUM('Raw Data'!V89,'Raw Data'!W89,'Raw Data'!AA89,'Raw Data'!AB89,'Raw Data'!AD89,'Raw Data'!AF89:AG89,'Raw Data'!AH89,'Raw Data'!AX89,'Raw Data'!AZ89,'Raw Data'!BD89,'Raw Data'!BE89,'Raw Data'!BF89,'Raw Data'!BH89)</f>
        <v>42</v>
      </c>
    </row>
    <row r="90" spans="1:3" x14ac:dyDescent="0.2">
      <c r="A90" t="s">
        <v>74</v>
      </c>
      <c r="B90" t="s">
        <v>67</v>
      </c>
      <c r="C90">
        <f>SUM('Raw Data'!V90,'Raw Data'!W90,'Raw Data'!AA90,'Raw Data'!AB90,'Raw Data'!AD90,'Raw Data'!AF90:AG90,'Raw Data'!AH90,'Raw Data'!AX90,'Raw Data'!AZ90,'Raw Data'!BD90,'Raw Data'!BE90,'Raw Data'!BF90,'Raw Data'!BH90)</f>
        <v>47</v>
      </c>
    </row>
    <row r="91" spans="1:3" x14ac:dyDescent="0.2">
      <c r="A91" t="s">
        <v>74</v>
      </c>
      <c r="B91" t="s">
        <v>67</v>
      </c>
      <c r="C91">
        <f>SUM('Raw Data'!V91,'Raw Data'!W91,'Raw Data'!AA91,'Raw Data'!AB91,'Raw Data'!AD91,'Raw Data'!AF91:AG91,'Raw Data'!AH91,'Raw Data'!AX91,'Raw Data'!AZ91,'Raw Data'!BD91,'Raw Data'!BE91,'Raw Data'!BF91,'Raw Data'!BH91)</f>
        <v>16</v>
      </c>
    </row>
    <row r="92" spans="1:3" x14ac:dyDescent="0.2">
      <c r="A92" t="s">
        <v>74</v>
      </c>
      <c r="B92" t="s">
        <v>67</v>
      </c>
      <c r="C92">
        <f>SUM('Raw Data'!V92,'Raw Data'!W92,'Raw Data'!AA92,'Raw Data'!AB92,'Raw Data'!AD92,'Raw Data'!AF92:AG92,'Raw Data'!AH92,'Raw Data'!AX92,'Raw Data'!AZ92,'Raw Data'!BD92,'Raw Data'!BE92,'Raw Data'!BF92,'Raw Data'!BH92)</f>
        <v>49</v>
      </c>
    </row>
    <row r="93" spans="1:3" x14ac:dyDescent="0.2">
      <c r="A93" t="s">
        <v>74</v>
      </c>
      <c r="B93" t="s">
        <v>67</v>
      </c>
      <c r="C93">
        <f>SUM('Raw Data'!V93,'Raw Data'!W93,'Raw Data'!AA93,'Raw Data'!AB93,'Raw Data'!AD93,'Raw Data'!AF93:AG93,'Raw Data'!AH93,'Raw Data'!AX93,'Raw Data'!AZ93,'Raw Data'!BD93,'Raw Data'!BE93,'Raw Data'!BF93,'Raw Data'!BH93)</f>
        <v>64</v>
      </c>
    </row>
    <row r="94" spans="1:3" x14ac:dyDescent="0.2">
      <c r="A94" t="s">
        <v>74</v>
      </c>
      <c r="B94" t="s">
        <v>67</v>
      </c>
      <c r="C94">
        <f>SUM('Raw Data'!V94,'Raw Data'!W94,'Raw Data'!AA94,'Raw Data'!AB94,'Raw Data'!AD94,'Raw Data'!AF94:AG94,'Raw Data'!AH94,'Raw Data'!AX94,'Raw Data'!AZ94,'Raw Data'!BD94,'Raw Data'!BE94,'Raw Data'!BF94,'Raw Data'!BH94)</f>
        <v>45</v>
      </c>
    </row>
    <row r="95" spans="1:3" x14ac:dyDescent="0.2">
      <c r="A95" t="s">
        <v>74</v>
      </c>
      <c r="B95" t="s">
        <v>67</v>
      </c>
      <c r="C95">
        <f>SUM('Raw Data'!V95,'Raw Data'!W95,'Raw Data'!AA95,'Raw Data'!AB95,'Raw Data'!AD95,'Raw Data'!AF95:AG95,'Raw Data'!AH95,'Raw Data'!AX95,'Raw Data'!AZ95,'Raw Data'!BD95,'Raw Data'!BE95,'Raw Data'!BF95,'Raw Data'!BH95)</f>
        <v>78</v>
      </c>
    </row>
    <row r="96" spans="1:3" x14ac:dyDescent="0.2">
      <c r="A96" t="s">
        <v>74</v>
      </c>
      <c r="B96" t="s">
        <v>67</v>
      </c>
      <c r="C96">
        <f>SUM('Raw Data'!V96,'Raw Data'!W96,'Raw Data'!AA96,'Raw Data'!AB96,'Raw Data'!AD96,'Raw Data'!AF96:AG96,'Raw Data'!AH96,'Raw Data'!AX96,'Raw Data'!AZ96,'Raw Data'!BD96,'Raw Data'!BE96,'Raw Data'!BF96,'Raw Data'!BH96)</f>
        <v>20</v>
      </c>
    </row>
    <row r="97" spans="1:3" x14ac:dyDescent="0.2">
      <c r="A97" t="s">
        <v>74</v>
      </c>
      <c r="B97" t="s">
        <v>67</v>
      </c>
      <c r="C97">
        <f>SUM('Raw Data'!V97,'Raw Data'!W97,'Raw Data'!AA97,'Raw Data'!AB97,'Raw Data'!AD97,'Raw Data'!AF97:AG97,'Raw Data'!AH97,'Raw Data'!AX97,'Raw Data'!AZ97,'Raw Data'!BD97,'Raw Data'!BE97,'Raw Data'!BF97,'Raw Data'!BH97)</f>
        <v>41</v>
      </c>
    </row>
    <row r="98" spans="1:3" x14ac:dyDescent="0.2">
      <c r="A98" t="s">
        <v>75</v>
      </c>
      <c r="B98" t="s">
        <v>67</v>
      </c>
      <c r="C98">
        <f>SUM('Raw Data'!V98,'Raw Data'!W98,'Raw Data'!AA98,'Raw Data'!AB98,'Raw Data'!AD98,'Raw Data'!AF98:AG98,'Raw Data'!AH98,'Raw Data'!AX98,'Raw Data'!AZ98,'Raw Data'!BD98,'Raw Data'!BE98,'Raw Data'!BF98,'Raw Data'!BH98)</f>
        <v>2</v>
      </c>
    </row>
    <row r="99" spans="1:3" x14ac:dyDescent="0.2">
      <c r="A99" t="s">
        <v>75</v>
      </c>
      <c r="B99" t="s">
        <v>67</v>
      </c>
      <c r="C99">
        <f>SUM('Raw Data'!V99,'Raw Data'!W99,'Raw Data'!AA99,'Raw Data'!AB99,'Raw Data'!AD99,'Raw Data'!AF99:AG99,'Raw Data'!AH99,'Raw Data'!AX99,'Raw Data'!AZ99,'Raw Data'!BD99,'Raw Data'!BE99,'Raw Data'!BF99,'Raw Data'!BH99)</f>
        <v>47</v>
      </c>
    </row>
    <row r="100" spans="1:3" x14ac:dyDescent="0.2">
      <c r="A100" t="s">
        <v>75</v>
      </c>
      <c r="B100" t="s">
        <v>67</v>
      </c>
      <c r="C100">
        <f>SUM('Raw Data'!V100,'Raw Data'!W100,'Raw Data'!AA100,'Raw Data'!AB100,'Raw Data'!AD100,'Raw Data'!AF100:AG100,'Raw Data'!AH100,'Raw Data'!AX100,'Raw Data'!AZ100,'Raw Data'!BD100,'Raw Data'!BE100,'Raw Data'!BF100,'Raw Data'!BH100)</f>
        <v>3</v>
      </c>
    </row>
    <row r="101" spans="1:3" x14ac:dyDescent="0.2">
      <c r="A101" t="s">
        <v>75</v>
      </c>
      <c r="B101" t="s">
        <v>67</v>
      </c>
      <c r="C101">
        <f>SUM('Raw Data'!V101,'Raw Data'!W101,'Raw Data'!AA101,'Raw Data'!AB101,'Raw Data'!AD101,'Raw Data'!AF101:AG101,'Raw Data'!AH101,'Raw Data'!AX101,'Raw Data'!AZ101,'Raw Data'!BD101,'Raw Data'!BE101,'Raw Data'!BF101,'Raw Data'!BH101)</f>
        <v>19</v>
      </c>
    </row>
    <row r="102" spans="1:3" x14ac:dyDescent="0.2">
      <c r="A102" t="s">
        <v>75</v>
      </c>
      <c r="B102" t="s">
        <v>67</v>
      </c>
      <c r="C102">
        <f>SUM('Raw Data'!V102,'Raw Data'!W102,'Raw Data'!AA102,'Raw Data'!AB102,'Raw Data'!AD102,'Raw Data'!AF102:AG102,'Raw Data'!AH102,'Raw Data'!AX102,'Raw Data'!AZ102,'Raw Data'!BD102,'Raw Data'!BE102,'Raw Data'!BF102,'Raw Data'!BH102)</f>
        <v>71</v>
      </c>
    </row>
    <row r="103" spans="1:3" x14ac:dyDescent="0.2">
      <c r="A103" t="s">
        <v>75</v>
      </c>
      <c r="B103" t="s">
        <v>67</v>
      </c>
      <c r="C103">
        <f>SUM('Raw Data'!V103,'Raw Data'!W103,'Raw Data'!AA103,'Raw Data'!AB103,'Raw Data'!AD103,'Raw Data'!AF103:AG103,'Raw Data'!AH103,'Raw Data'!AX103,'Raw Data'!AZ103,'Raw Data'!BD103,'Raw Data'!BE103,'Raw Data'!BF103,'Raw Data'!BH103)</f>
        <v>81</v>
      </c>
    </row>
    <row r="104" spans="1:3" x14ac:dyDescent="0.2">
      <c r="A104" t="s">
        <v>75</v>
      </c>
      <c r="B104" t="s">
        <v>67</v>
      </c>
      <c r="C104">
        <f>SUM('Raw Data'!V104,'Raw Data'!W104,'Raw Data'!AA104,'Raw Data'!AB104,'Raw Data'!AD104,'Raw Data'!AF104:AG104,'Raw Data'!AH104,'Raw Data'!AX104,'Raw Data'!AZ104,'Raw Data'!BD104,'Raw Data'!BE104,'Raw Data'!BF104,'Raw Data'!BH104)</f>
        <v>75</v>
      </c>
    </row>
    <row r="105" spans="1:3" x14ac:dyDescent="0.2">
      <c r="A105" t="s">
        <v>75</v>
      </c>
      <c r="B105" t="s">
        <v>67</v>
      </c>
      <c r="C105">
        <f>SUM('Raw Data'!V105,'Raw Data'!W105,'Raw Data'!AA105,'Raw Data'!AB105,'Raw Data'!AD105,'Raw Data'!AF105:AG105,'Raw Data'!AH105,'Raw Data'!AX105,'Raw Data'!AZ105,'Raw Data'!BD105,'Raw Data'!BE105,'Raw Data'!BF105,'Raw Data'!BH105)</f>
        <v>31</v>
      </c>
    </row>
    <row r="106" spans="1:3" x14ac:dyDescent="0.2">
      <c r="A106" t="s">
        <v>75</v>
      </c>
      <c r="B106" t="s">
        <v>67</v>
      </c>
      <c r="C106">
        <f>SUM('Raw Data'!V106,'Raw Data'!W106,'Raw Data'!AA106,'Raw Data'!AB106,'Raw Data'!AD106,'Raw Data'!AF106:AG106,'Raw Data'!AH106,'Raw Data'!AX106,'Raw Data'!AZ106,'Raw Data'!BD106,'Raw Data'!BE106,'Raw Data'!BF106,'Raw Data'!BH106)</f>
        <v>57</v>
      </c>
    </row>
    <row r="107" spans="1:3" x14ac:dyDescent="0.2">
      <c r="A107" t="s">
        <v>75</v>
      </c>
      <c r="B107" t="s">
        <v>67</v>
      </c>
      <c r="C107">
        <f>SUM('Raw Data'!V107,'Raw Data'!W107,'Raw Data'!AA107,'Raw Data'!AB107,'Raw Data'!AD107,'Raw Data'!AF107:AG107,'Raw Data'!AH107,'Raw Data'!AX107,'Raw Data'!AZ107,'Raw Data'!BD107,'Raw Data'!BE107,'Raw Data'!BF107,'Raw Data'!BH107)</f>
        <v>38</v>
      </c>
    </row>
    <row r="108" spans="1:3" x14ac:dyDescent="0.2">
      <c r="A108" t="s">
        <v>75</v>
      </c>
      <c r="B108" t="s">
        <v>67</v>
      </c>
      <c r="C108">
        <f>SUM('Raw Data'!V108,'Raw Data'!W108,'Raw Data'!AA108,'Raw Data'!AB108,'Raw Data'!AD108,'Raw Data'!AF108:AG108,'Raw Data'!AH108,'Raw Data'!AX108,'Raw Data'!AZ108,'Raw Data'!BD108,'Raw Data'!BE108,'Raw Data'!BF108,'Raw Data'!BH108)</f>
        <v>16</v>
      </c>
    </row>
    <row r="109" spans="1:3" x14ac:dyDescent="0.2">
      <c r="A109" t="s">
        <v>76</v>
      </c>
      <c r="B109" t="s">
        <v>67</v>
      </c>
      <c r="C109">
        <f>SUM('Raw Data'!V109,'Raw Data'!W109,'Raw Data'!AA109,'Raw Data'!AB109,'Raw Data'!AD109,'Raw Data'!AF109:AG109,'Raw Data'!AH109,'Raw Data'!AX109,'Raw Data'!AZ109,'Raw Data'!BD109,'Raw Data'!BE109,'Raw Data'!BF109,'Raw Data'!BH109)</f>
        <v>29</v>
      </c>
    </row>
    <row r="110" spans="1:3" x14ac:dyDescent="0.2">
      <c r="A110" t="s">
        <v>76</v>
      </c>
      <c r="B110" t="s">
        <v>67</v>
      </c>
      <c r="C110">
        <f>SUM('Raw Data'!V110,'Raw Data'!W110,'Raw Data'!AA110,'Raw Data'!AB110,'Raw Data'!AD110,'Raw Data'!AF110:AG110,'Raw Data'!AH110,'Raw Data'!AX110,'Raw Data'!AZ110,'Raw Data'!BD110,'Raw Data'!BE110,'Raw Data'!BF110,'Raw Data'!BH110)</f>
        <v>28</v>
      </c>
    </row>
    <row r="111" spans="1:3" x14ac:dyDescent="0.2">
      <c r="A111" t="s">
        <v>76</v>
      </c>
      <c r="B111" t="s">
        <v>67</v>
      </c>
      <c r="C111">
        <f>SUM('Raw Data'!V111,'Raw Data'!W111,'Raw Data'!AA111,'Raw Data'!AB111,'Raw Data'!AD111,'Raw Data'!AF111:AG111,'Raw Data'!AH111,'Raw Data'!AX111,'Raw Data'!AZ111,'Raw Data'!BD111,'Raw Data'!BE111,'Raw Data'!BF111,'Raw Data'!BH111)</f>
        <v>30</v>
      </c>
    </row>
    <row r="112" spans="1:3" x14ac:dyDescent="0.2">
      <c r="A112" t="s">
        <v>76</v>
      </c>
      <c r="B112" t="s">
        <v>67</v>
      </c>
      <c r="C112">
        <f>SUM('Raw Data'!V112,'Raw Data'!W112,'Raw Data'!AA112,'Raw Data'!AB112,'Raw Data'!AD112,'Raw Data'!AF112:AG112,'Raw Data'!AH112,'Raw Data'!AX112,'Raw Data'!AZ112,'Raw Data'!BD112,'Raw Data'!BE112,'Raw Data'!BF112,'Raw Data'!BH112)</f>
        <v>42</v>
      </c>
    </row>
    <row r="113" spans="1:3" x14ac:dyDescent="0.2">
      <c r="A113" t="s">
        <v>76</v>
      </c>
      <c r="B113" t="s">
        <v>67</v>
      </c>
      <c r="C113">
        <f>SUM('Raw Data'!V113,'Raw Data'!W113,'Raw Data'!AA113,'Raw Data'!AB113,'Raw Data'!AD113,'Raw Data'!AF113:AG113,'Raw Data'!AH113,'Raw Data'!AX113,'Raw Data'!AZ113,'Raw Data'!BD113,'Raw Data'!BE113,'Raw Data'!BF113,'Raw Data'!BH113)</f>
        <v>13</v>
      </c>
    </row>
    <row r="114" spans="1:3" x14ac:dyDescent="0.2">
      <c r="A114" t="s">
        <v>76</v>
      </c>
      <c r="B114" t="s">
        <v>67</v>
      </c>
      <c r="C114">
        <f>SUM('Raw Data'!V114,'Raw Data'!W114,'Raw Data'!AA114,'Raw Data'!AB114,'Raw Data'!AD114,'Raw Data'!AF114:AG114,'Raw Data'!AH114,'Raw Data'!AX114,'Raw Data'!AZ114,'Raw Data'!BD114,'Raw Data'!BE114,'Raw Data'!BF114,'Raw Data'!BH114)</f>
        <v>8</v>
      </c>
    </row>
    <row r="115" spans="1:3" x14ac:dyDescent="0.2">
      <c r="A115" t="s">
        <v>76</v>
      </c>
      <c r="B115" t="s">
        <v>67</v>
      </c>
      <c r="C115">
        <f>SUM('Raw Data'!V115,'Raw Data'!W115,'Raw Data'!AA115,'Raw Data'!AB115,'Raw Data'!AD115,'Raw Data'!AF115:AG115,'Raw Data'!AH115,'Raw Data'!AX115,'Raw Data'!AZ115,'Raw Data'!BD115,'Raw Data'!BE115,'Raw Data'!BF115,'Raw Data'!BH115)</f>
        <v>16</v>
      </c>
    </row>
    <row r="116" spans="1:3" x14ac:dyDescent="0.2">
      <c r="A116" t="s">
        <v>76</v>
      </c>
      <c r="B116" t="s">
        <v>67</v>
      </c>
      <c r="C116">
        <f>SUM('Raw Data'!V116,'Raw Data'!W116,'Raw Data'!AA116,'Raw Data'!AB116,'Raw Data'!AD116,'Raw Data'!AF116:AG116,'Raw Data'!AH116,'Raw Data'!AX116,'Raw Data'!AZ116,'Raw Data'!BD116,'Raw Data'!BE116,'Raw Data'!BF116,'Raw Data'!BH116)</f>
        <v>13</v>
      </c>
    </row>
    <row r="117" spans="1:3" x14ac:dyDescent="0.2">
      <c r="A117" t="s">
        <v>76</v>
      </c>
      <c r="B117" t="s">
        <v>67</v>
      </c>
      <c r="C117">
        <f>SUM('Raw Data'!V117,'Raw Data'!W117,'Raw Data'!AA117,'Raw Data'!AB117,'Raw Data'!AD117,'Raw Data'!AF117:AG117,'Raw Data'!AH117,'Raw Data'!AX117,'Raw Data'!AZ117,'Raw Data'!BD117,'Raw Data'!BE117,'Raw Data'!BF117,'Raw Data'!BH117)</f>
        <v>8</v>
      </c>
    </row>
    <row r="118" spans="1:3" x14ac:dyDescent="0.2">
      <c r="A118" t="s">
        <v>76</v>
      </c>
      <c r="B118" t="s">
        <v>67</v>
      </c>
      <c r="C118">
        <f>SUM('Raw Data'!V118,'Raw Data'!W118,'Raw Data'!AA118,'Raw Data'!AB118,'Raw Data'!AD118,'Raw Data'!AF118:AG118,'Raw Data'!AH118,'Raw Data'!AX118,'Raw Data'!AZ118,'Raw Data'!BD118,'Raw Data'!BE118,'Raw Data'!BF118,'Raw Data'!BH118)</f>
        <v>11</v>
      </c>
    </row>
    <row r="119" spans="1:3" x14ac:dyDescent="0.2">
      <c r="A119" t="s">
        <v>76</v>
      </c>
      <c r="B119" t="s">
        <v>67</v>
      </c>
      <c r="C119">
        <f>SUM('Raw Data'!V119,'Raw Data'!W119,'Raw Data'!AA119,'Raw Data'!AB119,'Raw Data'!AD119,'Raw Data'!AF119:AG119,'Raw Data'!AH119,'Raw Data'!AX119,'Raw Data'!AZ119,'Raw Data'!BD119,'Raw Data'!BE119,'Raw Data'!BF119,'Raw Data'!BH119)</f>
        <v>28</v>
      </c>
    </row>
    <row r="120" spans="1:3" x14ac:dyDescent="0.2">
      <c r="A120" t="s">
        <v>77</v>
      </c>
      <c r="B120" t="s">
        <v>67</v>
      </c>
      <c r="C120">
        <f>SUM('Raw Data'!V120,'Raw Data'!W120,'Raw Data'!AA120,'Raw Data'!AB120,'Raw Data'!AD120,'Raw Data'!AF120:AG120,'Raw Data'!AH120,'Raw Data'!AX120,'Raw Data'!AZ120,'Raw Data'!BD120,'Raw Data'!BE120,'Raw Data'!BF120,'Raw Data'!BH120)</f>
        <v>24</v>
      </c>
    </row>
    <row r="121" spans="1:3" x14ac:dyDescent="0.2">
      <c r="A121" t="s">
        <v>77</v>
      </c>
      <c r="B121" t="s">
        <v>67</v>
      </c>
      <c r="C121">
        <f>SUM('Raw Data'!V121,'Raw Data'!W121,'Raw Data'!AA121,'Raw Data'!AB121,'Raw Data'!AD121,'Raw Data'!AF121:AG121,'Raw Data'!AH121,'Raw Data'!AX121,'Raw Data'!AZ121,'Raw Data'!BD121,'Raw Data'!BE121,'Raw Data'!BF121,'Raw Data'!BH121)</f>
        <v>63</v>
      </c>
    </row>
    <row r="122" spans="1:3" x14ac:dyDescent="0.2">
      <c r="A122" t="s">
        <v>77</v>
      </c>
      <c r="B122" t="s">
        <v>67</v>
      </c>
      <c r="C122">
        <f>SUM('Raw Data'!V122,'Raw Data'!W122,'Raw Data'!AA122,'Raw Data'!AB122,'Raw Data'!AD122,'Raw Data'!AF122:AG122,'Raw Data'!AH122,'Raw Data'!AX122,'Raw Data'!AZ122,'Raw Data'!BD122,'Raw Data'!BE122,'Raw Data'!BF122,'Raw Data'!BH122)</f>
        <v>7</v>
      </c>
    </row>
    <row r="123" spans="1:3" x14ac:dyDescent="0.2">
      <c r="A123" t="s">
        <v>77</v>
      </c>
      <c r="B123" t="s">
        <v>67</v>
      </c>
      <c r="C123">
        <f>SUM('Raw Data'!V123,'Raw Data'!W123,'Raw Data'!AA123,'Raw Data'!AB123,'Raw Data'!AD123,'Raw Data'!AF123:AG123,'Raw Data'!AH123,'Raw Data'!AX123,'Raw Data'!AZ123,'Raw Data'!BD123,'Raw Data'!BE123,'Raw Data'!BF123,'Raw Data'!BH123)</f>
        <v>46</v>
      </c>
    </row>
    <row r="124" spans="1:3" x14ac:dyDescent="0.2">
      <c r="A124" t="s">
        <v>77</v>
      </c>
      <c r="B124" t="s">
        <v>67</v>
      </c>
      <c r="C124">
        <f>SUM('Raw Data'!V124,'Raw Data'!W124,'Raw Data'!AA124,'Raw Data'!AB124,'Raw Data'!AD124,'Raw Data'!AF124:AG124,'Raw Data'!AH124,'Raw Data'!AX124,'Raw Data'!AZ124,'Raw Data'!BD124,'Raw Data'!BE124,'Raw Data'!BF124,'Raw Data'!BH124)</f>
        <v>50</v>
      </c>
    </row>
    <row r="125" spans="1:3" x14ac:dyDescent="0.2">
      <c r="A125" t="s">
        <v>77</v>
      </c>
      <c r="B125" t="s">
        <v>67</v>
      </c>
      <c r="C125">
        <f>SUM('Raw Data'!V125,'Raw Data'!W125,'Raw Data'!AA125,'Raw Data'!AB125,'Raw Data'!AD125,'Raw Data'!AF125:AG125,'Raw Data'!AH125,'Raw Data'!AX125,'Raw Data'!AZ125,'Raw Data'!BD125,'Raw Data'!BE125,'Raw Data'!BF125,'Raw Data'!BH125)</f>
        <v>35</v>
      </c>
    </row>
    <row r="126" spans="1:3" x14ac:dyDescent="0.2">
      <c r="A126" t="s">
        <v>77</v>
      </c>
      <c r="B126" t="s">
        <v>67</v>
      </c>
      <c r="C126">
        <f>SUM('Raw Data'!V126,'Raw Data'!W126,'Raw Data'!AA126,'Raw Data'!AB126,'Raw Data'!AD126,'Raw Data'!AF126:AG126,'Raw Data'!AH126,'Raw Data'!AX126,'Raw Data'!AZ126,'Raw Data'!BD126,'Raw Data'!BE126,'Raw Data'!BF126,'Raw Data'!BH126)</f>
        <v>51</v>
      </c>
    </row>
    <row r="127" spans="1:3" x14ac:dyDescent="0.2">
      <c r="A127" t="s">
        <v>77</v>
      </c>
      <c r="B127" t="s">
        <v>67</v>
      </c>
      <c r="C127">
        <f>SUM('Raw Data'!V127,'Raw Data'!W127,'Raw Data'!AA127,'Raw Data'!AB127,'Raw Data'!AD127,'Raw Data'!AF127:AG127,'Raw Data'!AH127,'Raw Data'!AX127,'Raw Data'!AZ127,'Raw Data'!BD127,'Raw Data'!BE127,'Raw Data'!BF127,'Raw Data'!BH127)</f>
        <v>6</v>
      </c>
    </row>
    <row r="128" spans="1:3" x14ac:dyDescent="0.2">
      <c r="A128" t="s">
        <v>77</v>
      </c>
      <c r="B128" t="s">
        <v>67</v>
      </c>
      <c r="C128">
        <f>SUM('Raw Data'!V128,'Raw Data'!W128,'Raw Data'!AA128,'Raw Data'!AB128,'Raw Data'!AD128,'Raw Data'!AF128:AG128,'Raw Data'!AH128,'Raw Data'!AX128,'Raw Data'!AZ128,'Raw Data'!BD128,'Raw Data'!BE128,'Raw Data'!BF128,'Raw Data'!BH128)</f>
        <v>52</v>
      </c>
    </row>
    <row r="129" spans="1:3" x14ac:dyDescent="0.2">
      <c r="A129" t="s">
        <v>77</v>
      </c>
      <c r="B129" t="s">
        <v>67</v>
      </c>
      <c r="C129">
        <f>SUM('Raw Data'!V129,'Raw Data'!W129,'Raw Data'!AA129,'Raw Data'!AB129,'Raw Data'!AD129,'Raw Data'!AF129:AG129,'Raw Data'!AH129,'Raw Data'!AX129,'Raw Data'!AZ129,'Raw Data'!BD129,'Raw Data'!BE129,'Raw Data'!BF129,'Raw Data'!BH129)</f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FEFD9-CD9D-CC40-9801-90BF3C2D0D3C}">
  <dimension ref="A1:C129"/>
  <sheetViews>
    <sheetView workbookViewId="0">
      <selection activeCell="C2" sqref="C2:C129"/>
    </sheetView>
  </sheetViews>
  <sheetFormatPr baseColWidth="10" defaultRowHeight="16" x14ac:dyDescent="0.2"/>
  <sheetData>
    <row r="1" spans="1:3" x14ac:dyDescent="0.2">
      <c r="A1" s="2" t="s">
        <v>78</v>
      </c>
      <c r="B1" s="2" t="s">
        <v>79</v>
      </c>
      <c r="C1" s="2" t="s">
        <v>84</v>
      </c>
    </row>
    <row r="2" spans="1:3" x14ac:dyDescent="0.2">
      <c r="A2" t="s">
        <v>66</v>
      </c>
      <c r="B2" t="s">
        <v>67</v>
      </c>
      <c r="C2">
        <f>SUM('Raw Data'!X2:Z2)</f>
        <v>0</v>
      </c>
    </row>
    <row r="3" spans="1:3" x14ac:dyDescent="0.2">
      <c r="A3" t="s">
        <v>66</v>
      </c>
      <c r="B3" t="s">
        <v>67</v>
      </c>
      <c r="C3">
        <f>SUM('Raw Data'!X3:Z3)</f>
        <v>0</v>
      </c>
    </row>
    <row r="4" spans="1:3" x14ac:dyDescent="0.2">
      <c r="A4" t="s">
        <v>66</v>
      </c>
      <c r="B4" t="s">
        <v>67</v>
      </c>
      <c r="C4">
        <f>SUM('Raw Data'!X4:Z4)</f>
        <v>0</v>
      </c>
    </row>
    <row r="5" spans="1:3" x14ac:dyDescent="0.2">
      <c r="A5" t="s">
        <v>66</v>
      </c>
      <c r="B5" t="s">
        <v>67</v>
      </c>
      <c r="C5">
        <f>SUM('Raw Data'!X5:Z5)</f>
        <v>0</v>
      </c>
    </row>
    <row r="6" spans="1:3" x14ac:dyDescent="0.2">
      <c r="A6" t="s">
        <v>66</v>
      </c>
      <c r="B6" t="s">
        <v>67</v>
      </c>
      <c r="C6">
        <f>SUM('Raw Data'!X6:Z6)</f>
        <v>0</v>
      </c>
    </row>
    <row r="7" spans="1:3" x14ac:dyDescent="0.2">
      <c r="A7" t="s">
        <v>66</v>
      </c>
      <c r="B7" t="s">
        <v>67</v>
      </c>
      <c r="C7">
        <f>SUM('Raw Data'!X7:Z7)</f>
        <v>0</v>
      </c>
    </row>
    <row r="8" spans="1:3" x14ac:dyDescent="0.2">
      <c r="A8" t="s">
        <v>66</v>
      </c>
      <c r="B8" t="s">
        <v>67</v>
      </c>
      <c r="C8">
        <f>SUM('Raw Data'!X8:Z8)</f>
        <v>0</v>
      </c>
    </row>
    <row r="9" spans="1:3" x14ac:dyDescent="0.2">
      <c r="A9" t="s">
        <v>66</v>
      </c>
      <c r="B9" t="s">
        <v>67</v>
      </c>
      <c r="C9">
        <f>SUM('Raw Data'!X9:Z9)</f>
        <v>0</v>
      </c>
    </row>
    <row r="10" spans="1:3" x14ac:dyDescent="0.2">
      <c r="A10" t="s">
        <v>66</v>
      </c>
      <c r="B10" t="s">
        <v>67</v>
      </c>
      <c r="C10">
        <f>SUM('Raw Data'!X10:Z10)</f>
        <v>0</v>
      </c>
    </row>
    <row r="11" spans="1:3" x14ac:dyDescent="0.2">
      <c r="A11" t="s">
        <v>66</v>
      </c>
      <c r="B11" t="s">
        <v>67</v>
      </c>
      <c r="C11">
        <f>SUM('Raw Data'!X11:Z11)</f>
        <v>0</v>
      </c>
    </row>
    <row r="12" spans="1:3" x14ac:dyDescent="0.2">
      <c r="A12" t="s">
        <v>66</v>
      </c>
      <c r="B12" t="s">
        <v>67</v>
      </c>
      <c r="C12">
        <f>SUM('Raw Data'!X12:Z12)</f>
        <v>0</v>
      </c>
    </row>
    <row r="13" spans="1:3" x14ac:dyDescent="0.2">
      <c r="A13" t="s">
        <v>66</v>
      </c>
      <c r="B13" t="s">
        <v>67</v>
      </c>
      <c r="C13">
        <f>SUM('Raw Data'!X13:Z13)</f>
        <v>0</v>
      </c>
    </row>
    <row r="14" spans="1:3" x14ac:dyDescent="0.2">
      <c r="A14" t="s">
        <v>66</v>
      </c>
      <c r="B14" t="s">
        <v>67</v>
      </c>
      <c r="C14">
        <f>SUM('Raw Data'!X14:Z14)</f>
        <v>0</v>
      </c>
    </row>
    <row r="15" spans="1:3" x14ac:dyDescent="0.2">
      <c r="A15" t="s">
        <v>66</v>
      </c>
      <c r="B15" t="s">
        <v>67</v>
      </c>
      <c r="C15">
        <f>SUM('Raw Data'!X15:Z15)</f>
        <v>0</v>
      </c>
    </row>
    <row r="16" spans="1:3" x14ac:dyDescent="0.2">
      <c r="A16" t="s">
        <v>66</v>
      </c>
      <c r="B16" t="s">
        <v>67</v>
      </c>
      <c r="C16">
        <f>SUM('Raw Data'!X16:Z16)</f>
        <v>0</v>
      </c>
    </row>
    <row r="17" spans="1:3" x14ac:dyDescent="0.2">
      <c r="A17" t="s">
        <v>66</v>
      </c>
      <c r="B17" t="s">
        <v>67</v>
      </c>
      <c r="C17">
        <f>SUM('Raw Data'!X17:Z17)</f>
        <v>0</v>
      </c>
    </row>
    <row r="18" spans="1:3" x14ac:dyDescent="0.2">
      <c r="A18" t="s">
        <v>66</v>
      </c>
      <c r="B18" t="s">
        <v>67</v>
      </c>
      <c r="C18">
        <f>SUM('Raw Data'!X18:Z18)</f>
        <v>0</v>
      </c>
    </row>
    <row r="19" spans="1:3" x14ac:dyDescent="0.2">
      <c r="A19" t="s">
        <v>66</v>
      </c>
      <c r="B19" t="s">
        <v>67</v>
      </c>
      <c r="C19">
        <f>SUM('Raw Data'!X19:Z19)</f>
        <v>0</v>
      </c>
    </row>
    <row r="20" spans="1:3" x14ac:dyDescent="0.2">
      <c r="A20" t="s">
        <v>66</v>
      </c>
      <c r="B20" t="s">
        <v>67</v>
      </c>
      <c r="C20">
        <f>SUM('Raw Data'!X20:Z20)</f>
        <v>0</v>
      </c>
    </row>
    <row r="21" spans="1:3" x14ac:dyDescent="0.2">
      <c r="A21" t="s">
        <v>68</v>
      </c>
      <c r="B21" t="s">
        <v>67</v>
      </c>
      <c r="C21">
        <f>SUM('Raw Data'!X21:Z21)</f>
        <v>0</v>
      </c>
    </row>
    <row r="22" spans="1:3" x14ac:dyDescent="0.2">
      <c r="A22" t="s">
        <v>68</v>
      </c>
      <c r="B22" t="s">
        <v>67</v>
      </c>
      <c r="C22">
        <f>SUM('Raw Data'!X22:Z22)</f>
        <v>0</v>
      </c>
    </row>
    <row r="23" spans="1:3" x14ac:dyDescent="0.2">
      <c r="A23" t="s">
        <v>68</v>
      </c>
      <c r="B23" t="s">
        <v>67</v>
      </c>
      <c r="C23">
        <f>SUM('Raw Data'!X23:Z23)</f>
        <v>0</v>
      </c>
    </row>
    <row r="24" spans="1:3" x14ac:dyDescent="0.2">
      <c r="A24" t="s">
        <v>68</v>
      </c>
      <c r="B24" t="s">
        <v>67</v>
      </c>
      <c r="C24">
        <f>SUM('Raw Data'!X24:Z24)</f>
        <v>0</v>
      </c>
    </row>
    <row r="25" spans="1:3" x14ac:dyDescent="0.2">
      <c r="A25" t="s">
        <v>68</v>
      </c>
      <c r="B25" t="s">
        <v>67</v>
      </c>
      <c r="C25">
        <f>SUM('Raw Data'!X25:Z25)</f>
        <v>0</v>
      </c>
    </row>
    <row r="26" spans="1:3" x14ac:dyDescent="0.2">
      <c r="A26" t="s">
        <v>68</v>
      </c>
      <c r="B26" t="s">
        <v>67</v>
      </c>
      <c r="C26">
        <f>SUM('Raw Data'!X26:Z26)</f>
        <v>0</v>
      </c>
    </row>
    <row r="27" spans="1:3" x14ac:dyDescent="0.2">
      <c r="A27" t="s">
        <v>68</v>
      </c>
      <c r="B27" t="s">
        <v>67</v>
      </c>
      <c r="C27">
        <f>SUM('Raw Data'!X27:Z27)</f>
        <v>0</v>
      </c>
    </row>
    <row r="28" spans="1:3" x14ac:dyDescent="0.2">
      <c r="A28" t="s">
        <v>68</v>
      </c>
      <c r="B28" t="s">
        <v>67</v>
      </c>
      <c r="C28">
        <f>SUM('Raw Data'!X28:Z28)</f>
        <v>0</v>
      </c>
    </row>
    <row r="29" spans="1:3" x14ac:dyDescent="0.2">
      <c r="A29" t="s">
        <v>68</v>
      </c>
      <c r="B29" t="s">
        <v>67</v>
      </c>
      <c r="C29">
        <f>SUM('Raw Data'!X29:Z29)</f>
        <v>0</v>
      </c>
    </row>
    <row r="30" spans="1:3" x14ac:dyDescent="0.2">
      <c r="A30" t="s">
        <v>68</v>
      </c>
      <c r="B30" t="s">
        <v>67</v>
      </c>
      <c r="C30">
        <f>SUM('Raw Data'!X30:Z30)</f>
        <v>0</v>
      </c>
    </row>
    <row r="31" spans="1:3" x14ac:dyDescent="0.2">
      <c r="A31" t="s">
        <v>68</v>
      </c>
      <c r="B31" t="s">
        <v>67</v>
      </c>
      <c r="C31">
        <f>SUM('Raw Data'!X31:Z31)</f>
        <v>0</v>
      </c>
    </row>
    <row r="32" spans="1:3" x14ac:dyDescent="0.2">
      <c r="A32" t="s">
        <v>69</v>
      </c>
      <c r="B32" t="s">
        <v>67</v>
      </c>
      <c r="C32">
        <f>SUM('Raw Data'!X32:Z32)</f>
        <v>3</v>
      </c>
    </row>
    <row r="33" spans="1:3" x14ac:dyDescent="0.2">
      <c r="A33" t="s">
        <v>69</v>
      </c>
      <c r="B33" t="s">
        <v>67</v>
      </c>
      <c r="C33">
        <f>SUM('Raw Data'!X33:Z33)</f>
        <v>19</v>
      </c>
    </row>
    <row r="34" spans="1:3" x14ac:dyDescent="0.2">
      <c r="A34" t="s">
        <v>69</v>
      </c>
      <c r="B34" t="s">
        <v>67</v>
      </c>
      <c r="C34">
        <f>SUM('Raw Data'!X34:Z34)</f>
        <v>0</v>
      </c>
    </row>
    <row r="35" spans="1:3" x14ac:dyDescent="0.2">
      <c r="A35" t="s">
        <v>69</v>
      </c>
      <c r="B35" t="s">
        <v>67</v>
      </c>
      <c r="C35">
        <f>SUM('Raw Data'!X35:Z35)</f>
        <v>2</v>
      </c>
    </row>
    <row r="36" spans="1:3" x14ac:dyDescent="0.2">
      <c r="A36" t="s">
        <v>69</v>
      </c>
      <c r="B36" t="s">
        <v>67</v>
      </c>
      <c r="C36">
        <f>SUM('Raw Data'!X36:Z36)</f>
        <v>0</v>
      </c>
    </row>
    <row r="37" spans="1:3" x14ac:dyDescent="0.2">
      <c r="A37" t="s">
        <v>69</v>
      </c>
      <c r="B37" t="s">
        <v>67</v>
      </c>
      <c r="C37">
        <f>SUM('Raw Data'!X37:Z37)</f>
        <v>0</v>
      </c>
    </row>
    <row r="38" spans="1:3" x14ac:dyDescent="0.2">
      <c r="A38" t="s">
        <v>69</v>
      </c>
      <c r="B38" t="s">
        <v>67</v>
      </c>
      <c r="C38">
        <f>SUM('Raw Data'!X38:Z38)</f>
        <v>1</v>
      </c>
    </row>
    <row r="39" spans="1:3" x14ac:dyDescent="0.2">
      <c r="A39" t="s">
        <v>69</v>
      </c>
      <c r="B39" t="s">
        <v>67</v>
      </c>
      <c r="C39">
        <f>SUM('Raw Data'!X39:Z39)</f>
        <v>2</v>
      </c>
    </row>
    <row r="40" spans="1:3" x14ac:dyDescent="0.2">
      <c r="A40" t="s">
        <v>69</v>
      </c>
      <c r="B40" t="s">
        <v>67</v>
      </c>
      <c r="C40">
        <f>SUM('Raw Data'!X40:Z40)</f>
        <v>0</v>
      </c>
    </row>
    <row r="41" spans="1:3" x14ac:dyDescent="0.2">
      <c r="A41" t="s">
        <v>69</v>
      </c>
      <c r="B41" t="s">
        <v>67</v>
      </c>
      <c r="C41">
        <f>SUM('Raw Data'!X41:Z41)</f>
        <v>3</v>
      </c>
    </row>
    <row r="42" spans="1:3" x14ac:dyDescent="0.2">
      <c r="A42" t="s">
        <v>69</v>
      </c>
      <c r="B42" t="s">
        <v>67</v>
      </c>
      <c r="C42">
        <f>SUM('Raw Data'!X42:Z42)</f>
        <v>11</v>
      </c>
    </row>
    <row r="43" spans="1:3" x14ac:dyDescent="0.2">
      <c r="A43" t="s">
        <v>70</v>
      </c>
      <c r="B43" t="s">
        <v>67</v>
      </c>
      <c r="C43">
        <f>SUM('Raw Data'!X43:Z43)</f>
        <v>2</v>
      </c>
    </row>
    <row r="44" spans="1:3" x14ac:dyDescent="0.2">
      <c r="A44" t="s">
        <v>70</v>
      </c>
      <c r="B44" t="s">
        <v>67</v>
      </c>
      <c r="C44">
        <f>SUM('Raw Data'!X44:Z44)</f>
        <v>3</v>
      </c>
    </row>
    <row r="45" spans="1:3" x14ac:dyDescent="0.2">
      <c r="A45" t="s">
        <v>70</v>
      </c>
      <c r="B45" t="s">
        <v>67</v>
      </c>
      <c r="C45">
        <f>SUM('Raw Data'!X45:Z45)</f>
        <v>4</v>
      </c>
    </row>
    <row r="46" spans="1:3" x14ac:dyDescent="0.2">
      <c r="A46" t="s">
        <v>70</v>
      </c>
      <c r="B46" t="s">
        <v>67</v>
      </c>
      <c r="C46">
        <f>SUM('Raw Data'!X46:Z46)</f>
        <v>0</v>
      </c>
    </row>
    <row r="47" spans="1:3" x14ac:dyDescent="0.2">
      <c r="A47" t="s">
        <v>70</v>
      </c>
      <c r="B47" t="s">
        <v>67</v>
      </c>
      <c r="C47">
        <f>SUM('Raw Data'!X47:Z47)</f>
        <v>4</v>
      </c>
    </row>
    <row r="48" spans="1:3" x14ac:dyDescent="0.2">
      <c r="A48" t="s">
        <v>70</v>
      </c>
      <c r="B48" t="s">
        <v>67</v>
      </c>
      <c r="C48">
        <f>SUM('Raw Data'!X48:Z48)</f>
        <v>24</v>
      </c>
    </row>
    <row r="49" spans="1:3" x14ac:dyDescent="0.2">
      <c r="A49" t="s">
        <v>70</v>
      </c>
      <c r="B49" t="s">
        <v>67</v>
      </c>
      <c r="C49">
        <f>SUM('Raw Data'!X49:Z49)</f>
        <v>0</v>
      </c>
    </row>
    <row r="50" spans="1:3" x14ac:dyDescent="0.2">
      <c r="A50" t="s">
        <v>70</v>
      </c>
      <c r="B50" t="s">
        <v>67</v>
      </c>
      <c r="C50">
        <f>SUM('Raw Data'!X50:Z50)</f>
        <v>0</v>
      </c>
    </row>
    <row r="51" spans="1:3" x14ac:dyDescent="0.2">
      <c r="A51" t="s">
        <v>70</v>
      </c>
      <c r="B51" t="s">
        <v>67</v>
      </c>
      <c r="C51">
        <f>SUM('Raw Data'!X51:Z51)</f>
        <v>12</v>
      </c>
    </row>
    <row r="52" spans="1:3" x14ac:dyDescent="0.2">
      <c r="A52" t="s">
        <v>70</v>
      </c>
      <c r="B52" t="s">
        <v>67</v>
      </c>
      <c r="C52">
        <f>SUM('Raw Data'!X52:Z52)</f>
        <v>7</v>
      </c>
    </row>
    <row r="53" spans="1:3" x14ac:dyDescent="0.2">
      <c r="A53" t="s">
        <v>70</v>
      </c>
      <c r="B53" t="s">
        <v>67</v>
      </c>
      <c r="C53">
        <f>SUM('Raw Data'!X53:Z53)</f>
        <v>2</v>
      </c>
    </row>
    <row r="54" spans="1:3" x14ac:dyDescent="0.2">
      <c r="A54" t="s">
        <v>71</v>
      </c>
      <c r="B54" t="s">
        <v>67</v>
      </c>
      <c r="C54">
        <f>SUM('Raw Data'!X54:Z54)</f>
        <v>0</v>
      </c>
    </row>
    <row r="55" spans="1:3" x14ac:dyDescent="0.2">
      <c r="A55" t="s">
        <v>71</v>
      </c>
      <c r="B55" t="s">
        <v>67</v>
      </c>
      <c r="C55">
        <f>SUM('Raw Data'!X55:Z55)</f>
        <v>0</v>
      </c>
    </row>
    <row r="56" spans="1:3" x14ac:dyDescent="0.2">
      <c r="A56" t="s">
        <v>71</v>
      </c>
      <c r="B56" t="s">
        <v>67</v>
      </c>
      <c r="C56">
        <f>SUM('Raw Data'!X56:Z56)</f>
        <v>0</v>
      </c>
    </row>
    <row r="57" spans="1:3" x14ac:dyDescent="0.2">
      <c r="A57" t="s">
        <v>71</v>
      </c>
      <c r="B57" t="s">
        <v>67</v>
      </c>
      <c r="C57">
        <f>SUM('Raw Data'!X57:Z57)</f>
        <v>0</v>
      </c>
    </row>
    <row r="58" spans="1:3" x14ac:dyDescent="0.2">
      <c r="A58" t="s">
        <v>71</v>
      </c>
      <c r="B58" t="s">
        <v>67</v>
      </c>
      <c r="C58">
        <f>SUM('Raw Data'!X58:Z58)</f>
        <v>3</v>
      </c>
    </row>
    <row r="59" spans="1:3" x14ac:dyDescent="0.2">
      <c r="A59" t="s">
        <v>71</v>
      </c>
      <c r="B59" t="s">
        <v>67</v>
      </c>
      <c r="C59">
        <f>SUM('Raw Data'!X59:Z59)</f>
        <v>0</v>
      </c>
    </row>
    <row r="60" spans="1:3" x14ac:dyDescent="0.2">
      <c r="A60" t="s">
        <v>71</v>
      </c>
      <c r="B60" t="s">
        <v>67</v>
      </c>
      <c r="C60">
        <f>SUM('Raw Data'!X60:Z60)</f>
        <v>6</v>
      </c>
    </row>
    <row r="61" spans="1:3" x14ac:dyDescent="0.2">
      <c r="A61" t="s">
        <v>71</v>
      </c>
      <c r="B61" t="s">
        <v>67</v>
      </c>
      <c r="C61">
        <f>SUM('Raw Data'!X61:Z61)</f>
        <v>4</v>
      </c>
    </row>
    <row r="62" spans="1:3" x14ac:dyDescent="0.2">
      <c r="A62" t="s">
        <v>71</v>
      </c>
      <c r="B62" t="s">
        <v>67</v>
      </c>
      <c r="C62">
        <f>SUM('Raw Data'!X62:Z62)</f>
        <v>0</v>
      </c>
    </row>
    <row r="63" spans="1:3" x14ac:dyDescent="0.2">
      <c r="A63" t="s">
        <v>71</v>
      </c>
      <c r="B63" t="s">
        <v>67</v>
      </c>
      <c r="C63">
        <f>SUM('Raw Data'!X63:Z63)</f>
        <v>14</v>
      </c>
    </row>
    <row r="64" spans="1:3" x14ac:dyDescent="0.2">
      <c r="A64" t="s">
        <v>71</v>
      </c>
      <c r="B64" t="s">
        <v>67</v>
      </c>
      <c r="C64">
        <f>SUM('Raw Data'!X64:Z64)</f>
        <v>0</v>
      </c>
    </row>
    <row r="65" spans="1:3" x14ac:dyDescent="0.2">
      <c r="A65" t="s">
        <v>72</v>
      </c>
      <c r="B65" t="s">
        <v>67</v>
      </c>
      <c r="C65">
        <f>SUM('Raw Data'!X65:Z65)</f>
        <v>0</v>
      </c>
    </row>
    <row r="66" spans="1:3" x14ac:dyDescent="0.2">
      <c r="A66" t="s">
        <v>72</v>
      </c>
      <c r="B66" t="s">
        <v>67</v>
      </c>
      <c r="C66">
        <f>SUM('Raw Data'!X66:Z66)</f>
        <v>0</v>
      </c>
    </row>
    <row r="67" spans="1:3" x14ac:dyDescent="0.2">
      <c r="A67" t="s">
        <v>72</v>
      </c>
      <c r="B67" t="s">
        <v>67</v>
      </c>
      <c r="C67">
        <f>SUM('Raw Data'!X67:Z67)</f>
        <v>0</v>
      </c>
    </row>
    <row r="68" spans="1:3" x14ac:dyDescent="0.2">
      <c r="A68" t="s">
        <v>72</v>
      </c>
      <c r="B68" t="s">
        <v>67</v>
      </c>
      <c r="C68">
        <f>SUM('Raw Data'!X68:Z68)</f>
        <v>0</v>
      </c>
    </row>
    <row r="69" spans="1:3" x14ac:dyDescent="0.2">
      <c r="A69" t="s">
        <v>72</v>
      </c>
      <c r="B69" t="s">
        <v>67</v>
      </c>
      <c r="C69">
        <f>SUM('Raw Data'!X69:Z69)</f>
        <v>0</v>
      </c>
    </row>
    <row r="70" spans="1:3" x14ac:dyDescent="0.2">
      <c r="A70" t="s">
        <v>72</v>
      </c>
      <c r="B70" t="s">
        <v>67</v>
      </c>
      <c r="C70">
        <f>SUM('Raw Data'!X70:Z70)</f>
        <v>0</v>
      </c>
    </row>
    <row r="71" spans="1:3" x14ac:dyDescent="0.2">
      <c r="A71" t="s">
        <v>72</v>
      </c>
      <c r="B71" t="s">
        <v>67</v>
      </c>
      <c r="C71">
        <f>SUM('Raw Data'!X71:Z71)</f>
        <v>0</v>
      </c>
    </row>
    <row r="72" spans="1:3" x14ac:dyDescent="0.2">
      <c r="A72" t="s">
        <v>72</v>
      </c>
      <c r="B72" t="s">
        <v>67</v>
      </c>
      <c r="C72">
        <f>SUM('Raw Data'!X72:Z72)</f>
        <v>0</v>
      </c>
    </row>
    <row r="73" spans="1:3" x14ac:dyDescent="0.2">
      <c r="A73" t="s">
        <v>72</v>
      </c>
      <c r="B73" t="s">
        <v>67</v>
      </c>
      <c r="C73">
        <f>SUM('Raw Data'!X73:Z73)</f>
        <v>0</v>
      </c>
    </row>
    <row r="74" spans="1:3" x14ac:dyDescent="0.2">
      <c r="A74" t="s">
        <v>72</v>
      </c>
      <c r="B74" t="s">
        <v>67</v>
      </c>
      <c r="C74">
        <f>SUM('Raw Data'!X74:Z74)</f>
        <v>0</v>
      </c>
    </row>
    <row r="75" spans="1:3" x14ac:dyDescent="0.2">
      <c r="A75" t="s">
        <v>72</v>
      </c>
      <c r="B75" t="s">
        <v>67</v>
      </c>
      <c r="C75">
        <f>SUM('Raw Data'!X75:Z75)</f>
        <v>0</v>
      </c>
    </row>
    <row r="76" spans="1:3" x14ac:dyDescent="0.2">
      <c r="A76" t="s">
        <v>73</v>
      </c>
      <c r="B76" t="s">
        <v>67</v>
      </c>
      <c r="C76">
        <f>SUM('Raw Data'!X76:Z76)</f>
        <v>0</v>
      </c>
    </row>
    <row r="77" spans="1:3" x14ac:dyDescent="0.2">
      <c r="A77" t="s">
        <v>73</v>
      </c>
      <c r="B77" t="s">
        <v>67</v>
      </c>
      <c r="C77">
        <f>SUM('Raw Data'!X77:Z77)</f>
        <v>0</v>
      </c>
    </row>
    <row r="78" spans="1:3" x14ac:dyDescent="0.2">
      <c r="A78" t="s">
        <v>73</v>
      </c>
      <c r="B78" t="s">
        <v>67</v>
      </c>
      <c r="C78">
        <f>SUM('Raw Data'!X78:Z78)</f>
        <v>0</v>
      </c>
    </row>
    <row r="79" spans="1:3" x14ac:dyDescent="0.2">
      <c r="A79" t="s">
        <v>73</v>
      </c>
      <c r="B79" t="s">
        <v>67</v>
      </c>
      <c r="C79">
        <f>SUM('Raw Data'!X79:Z79)</f>
        <v>0</v>
      </c>
    </row>
    <row r="80" spans="1:3" x14ac:dyDescent="0.2">
      <c r="A80" t="s">
        <v>73</v>
      </c>
      <c r="B80" t="s">
        <v>67</v>
      </c>
      <c r="C80">
        <f>SUM('Raw Data'!X80:Z80)</f>
        <v>0</v>
      </c>
    </row>
    <row r="81" spans="1:3" x14ac:dyDescent="0.2">
      <c r="A81" t="s">
        <v>73</v>
      </c>
      <c r="B81" t="s">
        <v>67</v>
      </c>
      <c r="C81">
        <f>SUM('Raw Data'!X81:Z81)</f>
        <v>0</v>
      </c>
    </row>
    <row r="82" spans="1:3" x14ac:dyDescent="0.2">
      <c r="A82" t="s">
        <v>73</v>
      </c>
      <c r="B82" t="s">
        <v>67</v>
      </c>
      <c r="C82">
        <f>SUM('Raw Data'!X82:Z82)</f>
        <v>0</v>
      </c>
    </row>
    <row r="83" spans="1:3" x14ac:dyDescent="0.2">
      <c r="A83" t="s">
        <v>73</v>
      </c>
      <c r="B83" t="s">
        <v>67</v>
      </c>
      <c r="C83">
        <f>SUM('Raw Data'!X83:Z83)</f>
        <v>0</v>
      </c>
    </row>
    <row r="84" spans="1:3" x14ac:dyDescent="0.2">
      <c r="A84" t="s">
        <v>73</v>
      </c>
      <c r="B84" t="s">
        <v>67</v>
      </c>
      <c r="C84">
        <f>SUM('Raw Data'!X84:Z84)</f>
        <v>0</v>
      </c>
    </row>
    <row r="85" spans="1:3" x14ac:dyDescent="0.2">
      <c r="A85" t="s">
        <v>73</v>
      </c>
      <c r="B85" t="s">
        <v>67</v>
      </c>
      <c r="C85">
        <f>SUM('Raw Data'!X85:Z85)</f>
        <v>0</v>
      </c>
    </row>
    <row r="86" spans="1:3" x14ac:dyDescent="0.2">
      <c r="A86" t="s">
        <v>73</v>
      </c>
      <c r="B86" t="s">
        <v>67</v>
      </c>
      <c r="C86">
        <f>SUM('Raw Data'!X86:Z86)</f>
        <v>0</v>
      </c>
    </row>
    <row r="87" spans="1:3" x14ac:dyDescent="0.2">
      <c r="A87" t="s">
        <v>74</v>
      </c>
      <c r="B87" t="s">
        <v>67</v>
      </c>
      <c r="C87">
        <f>SUM('Raw Data'!X87:Z87)</f>
        <v>10</v>
      </c>
    </row>
    <row r="88" spans="1:3" x14ac:dyDescent="0.2">
      <c r="A88" t="s">
        <v>74</v>
      </c>
      <c r="B88" t="s">
        <v>67</v>
      </c>
      <c r="C88">
        <f>SUM('Raw Data'!X88:Z88)</f>
        <v>15</v>
      </c>
    </row>
    <row r="89" spans="1:3" x14ac:dyDescent="0.2">
      <c r="A89" t="s">
        <v>74</v>
      </c>
      <c r="B89" t="s">
        <v>67</v>
      </c>
      <c r="C89">
        <f>SUM('Raw Data'!X89:Z89)</f>
        <v>5</v>
      </c>
    </row>
    <row r="90" spans="1:3" x14ac:dyDescent="0.2">
      <c r="A90" t="s">
        <v>74</v>
      </c>
      <c r="B90" t="s">
        <v>67</v>
      </c>
      <c r="C90">
        <f>SUM('Raw Data'!X90:Z90)</f>
        <v>23</v>
      </c>
    </row>
    <row r="91" spans="1:3" x14ac:dyDescent="0.2">
      <c r="A91" t="s">
        <v>74</v>
      </c>
      <c r="B91" t="s">
        <v>67</v>
      </c>
      <c r="C91">
        <f>SUM('Raw Data'!X91:Z91)</f>
        <v>3</v>
      </c>
    </row>
    <row r="92" spans="1:3" x14ac:dyDescent="0.2">
      <c r="A92" t="s">
        <v>74</v>
      </c>
      <c r="B92" t="s">
        <v>67</v>
      </c>
      <c r="C92">
        <f>SUM('Raw Data'!X92:Z92)</f>
        <v>3</v>
      </c>
    </row>
    <row r="93" spans="1:3" x14ac:dyDescent="0.2">
      <c r="A93" t="s">
        <v>74</v>
      </c>
      <c r="B93" t="s">
        <v>67</v>
      </c>
      <c r="C93">
        <f>SUM('Raw Data'!X93:Z93)</f>
        <v>0</v>
      </c>
    </row>
    <row r="94" spans="1:3" x14ac:dyDescent="0.2">
      <c r="A94" t="s">
        <v>74</v>
      </c>
      <c r="B94" t="s">
        <v>67</v>
      </c>
      <c r="C94">
        <f>SUM('Raw Data'!X94:Z94)</f>
        <v>13</v>
      </c>
    </row>
    <row r="95" spans="1:3" x14ac:dyDescent="0.2">
      <c r="A95" t="s">
        <v>74</v>
      </c>
      <c r="B95" t="s">
        <v>67</v>
      </c>
      <c r="C95">
        <f>SUM('Raw Data'!X95:Z95)</f>
        <v>3</v>
      </c>
    </row>
    <row r="96" spans="1:3" x14ac:dyDescent="0.2">
      <c r="A96" t="s">
        <v>74</v>
      </c>
      <c r="B96" t="s">
        <v>67</v>
      </c>
      <c r="C96">
        <f>SUM('Raw Data'!X96:Z96)</f>
        <v>0</v>
      </c>
    </row>
    <row r="97" spans="1:3" x14ac:dyDescent="0.2">
      <c r="A97" t="s">
        <v>74</v>
      </c>
      <c r="B97" t="s">
        <v>67</v>
      </c>
      <c r="C97">
        <f>SUM('Raw Data'!X97:Z97)</f>
        <v>4</v>
      </c>
    </row>
    <row r="98" spans="1:3" x14ac:dyDescent="0.2">
      <c r="A98" t="s">
        <v>75</v>
      </c>
      <c r="B98" t="s">
        <v>67</v>
      </c>
      <c r="C98">
        <f>SUM('Raw Data'!X98:Z98)</f>
        <v>23</v>
      </c>
    </row>
    <row r="99" spans="1:3" x14ac:dyDescent="0.2">
      <c r="A99" t="s">
        <v>75</v>
      </c>
      <c r="B99" t="s">
        <v>67</v>
      </c>
      <c r="C99">
        <f>SUM('Raw Data'!X99:Z99)</f>
        <v>0</v>
      </c>
    </row>
    <row r="100" spans="1:3" x14ac:dyDescent="0.2">
      <c r="A100" t="s">
        <v>75</v>
      </c>
      <c r="B100" t="s">
        <v>67</v>
      </c>
      <c r="C100">
        <f>SUM('Raw Data'!X100:Z100)</f>
        <v>1</v>
      </c>
    </row>
    <row r="101" spans="1:3" x14ac:dyDescent="0.2">
      <c r="A101" t="s">
        <v>75</v>
      </c>
      <c r="B101" t="s">
        <v>67</v>
      </c>
      <c r="C101">
        <f>SUM('Raw Data'!X101:Z101)</f>
        <v>0</v>
      </c>
    </row>
    <row r="102" spans="1:3" x14ac:dyDescent="0.2">
      <c r="A102" t="s">
        <v>75</v>
      </c>
      <c r="B102" t="s">
        <v>67</v>
      </c>
      <c r="C102">
        <f>SUM('Raw Data'!X102:Z102)</f>
        <v>1</v>
      </c>
    </row>
    <row r="103" spans="1:3" x14ac:dyDescent="0.2">
      <c r="A103" t="s">
        <v>75</v>
      </c>
      <c r="B103" t="s">
        <v>67</v>
      </c>
      <c r="C103">
        <f>SUM('Raw Data'!X103:Z103)</f>
        <v>0</v>
      </c>
    </row>
    <row r="104" spans="1:3" x14ac:dyDescent="0.2">
      <c r="A104" t="s">
        <v>75</v>
      </c>
      <c r="B104" t="s">
        <v>67</v>
      </c>
      <c r="C104">
        <f>SUM('Raw Data'!X104:Z104)</f>
        <v>0</v>
      </c>
    </row>
    <row r="105" spans="1:3" x14ac:dyDescent="0.2">
      <c r="A105" t="s">
        <v>75</v>
      </c>
      <c r="B105" t="s">
        <v>67</v>
      </c>
      <c r="C105">
        <f>SUM('Raw Data'!X105:Z105)</f>
        <v>0</v>
      </c>
    </row>
    <row r="106" spans="1:3" x14ac:dyDescent="0.2">
      <c r="A106" t="s">
        <v>75</v>
      </c>
      <c r="B106" t="s">
        <v>67</v>
      </c>
      <c r="C106">
        <f>SUM('Raw Data'!X106:Z106)</f>
        <v>0</v>
      </c>
    </row>
    <row r="107" spans="1:3" x14ac:dyDescent="0.2">
      <c r="A107" t="s">
        <v>75</v>
      </c>
      <c r="B107" t="s">
        <v>67</v>
      </c>
      <c r="C107">
        <f>SUM('Raw Data'!X107:Z107)</f>
        <v>2</v>
      </c>
    </row>
    <row r="108" spans="1:3" x14ac:dyDescent="0.2">
      <c r="A108" t="s">
        <v>75</v>
      </c>
      <c r="B108" t="s">
        <v>67</v>
      </c>
      <c r="C108">
        <f>SUM('Raw Data'!X108:Z108)</f>
        <v>1</v>
      </c>
    </row>
    <row r="109" spans="1:3" x14ac:dyDescent="0.2">
      <c r="A109" t="s">
        <v>76</v>
      </c>
      <c r="B109" t="s">
        <v>67</v>
      </c>
      <c r="C109">
        <f>SUM('Raw Data'!X109:Z109)</f>
        <v>9</v>
      </c>
    </row>
    <row r="110" spans="1:3" x14ac:dyDescent="0.2">
      <c r="A110" t="s">
        <v>76</v>
      </c>
      <c r="B110" t="s">
        <v>67</v>
      </c>
      <c r="C110">
        <f>SUM('Raw Data'!X110:Z110)</f>
        <v>8</v>
      </c>
    </row>
    <row r="111" spans="1:3" x14ac:dyDescent="0.2">
      <c r="A111" t="s">
        <v>76</v>
      </c>
      <c r="B111" t="s">
        <v>67</v>
      </c>
      <c r="C111">
        <f>SUM('Raw Data'!X111:Z111)</f>
        <v>13</v>
      </c>
    </row>
    <row r="112" spans="1:3" x14ac:dyDescent="0.2">
      <c r="A112" t="s">
        <v>76</v>
      </c>
      <c r="B112" t="s">
        <v>67</v>
      </c>
      <c r="C112">
        <f>SUM('Raw Data'!X112:Z112)</f>
        <v>0</v>
      </c>
    </row>
    <row r="113" spans="1:3" x14ac:dyDescent="0.2">
      <c r="A113" t="s">
        <v>76</v>
      </c>
      <c r="B113" t="s">
        <v>67</v>
      </c>
      <c r="C113">
        <f>SUM('Raw Data'!X113:Z113)</f>
        <v>0</v>
      </c>
    </row>
    <row r="114" spans="1:3" x14ac:dyDescent="0.2">
      <c r="A114" t="s">
        <v>76</v>
      </c>
      <c r="B114" t="s">
        <v>67</v>
      </c>
      <c r="C114">
        <f>SUM('Raw Data'!X114:Z114)</f>
        <v>54</v>
      </c>
    </row>
    <row r="115" spans="1:3" x14ac:dyDescent="0.2">
      <c r="A115" t="s">
        <v>76</v>
      </c>
      <c r="B115" t="s">
        <v>67</v>
      </c>
      <c r="C115">
        <f>SUM('Raw Data'!X115:Z115)</f>
        <v>56</v>
      </c>
    </row>
    <row r="116" spans="1:3" x14ac:dyDescent="0.2">
      <c r="A116" t="s">
        <v>76</v>
      </c>
      <c r="B116" t="s">
        <v>67</v>
      </c>
      <c r="C116">
        <f>SUM('Raw Data'!X116:Z116)</f>
        <v>52</v>
      </c>
    </row>
    <row r="117" spans="1:3" x14ac:dyDescent="0.2">
      <c r="A117" t="s">
        <v>76</v>
      </c>
      <c r="B117" t="s">
        <v>67</v>
      </c>
      <c r="C117">
        <f>SUM('Raw Data'!X117:Z117)</f>
        <v>71</v>
      </c>
    </row>
    <row r="118" spans="1:3" x14ac:dyDescent="0.2">
      <c r="A118" t="s">
        <v>76</v>
      </c>
      <c r="B118" t="s">
        <v>67</v>
      </c>
      <c r="C118">
        <f>SUM('Raw Data'!X118:Z118)</f>
        <v>19</v>
      </c>
    </row>
    <row r="119" spans="1:3" x14ac:dyDescent="0.2">
      <c r="A119" t="s">
        <v>76</v>
      </c>
      <c r="B119" t="s">
        <v>67</v>
      </c>
      <c r="C119">
        <f>SUM('Raw Data'!X119:Z119)</f>
        <v>0</v>
      </c>
    </row>
    <row r="120" spans="1:3" x14ac:dyDescent="0.2">
      <c r="A120" t="s">
        <v>77</v>
      </c>
      <c r="B120" t="s">
        <v>67</v>
      </c>
      <c r="C120">
        <f>SUM('Raw Data'!X120:Z120)</f>
        <v>19</v>
      </c>
    </row>
    <row r="121" spans="1:3" x14ac:dyDescent="0.2">
      <c r="A121" t="s">
        <v>77</v>
      </c>
      <c r="B121" t="s">
        <v>67</v>
      </c>
      <c r="C121">
        <f>SUM('Raw Data'!X121:Z121)</f>
        <v>0</v>
      </c>
    </row>
    <row r="122" spans="1:3" x14ac:dyDescent="0.2">
      <c r="A122" t="s">
        <v>77</v>
      </c>
      <c r="B122" t="s">
        <v>67</v>
      </c>
      <c r="C122">
        <f>SUM('Raw Data'!X122:Z122)</f>
        <v>10</v>
      </c>
    </row>
    <row r="123" spans="1:3" x14ac:dyDescent="0.2">
      <c r="A123" t="s">
        <v>77</v>
      </c>
      <c r="B123" t="s">
        <v>67</v>
      </c>
      <c r="C123">
        <f>SUM('Raw Data'!X123:Z123)</f>
        <v>3</v>
      </c>
    </row>
    <row r="124" spans="1:3" x14ac:dyDescent="0.2">
      <c r="A124" t="s">
        <v>77</v>
      </c>
      <c r="B124" t="s">
        <v>67</v>
      </c>
      <c r="C124">
        <f>SUM('Raw Data'!X124:Z124)</f>
        <v>0</v>
      </c>
    </row>
    <row r="125" spans="1:3" x14ac:dyDescent="0.2">
      <c r="A125" t="s">
        <v>77</v>
      </c>
      <c r="B125" t="s">
        <v>67</v>
      </c>
      <c r="C125">
        <f>SUM('Raw Data'!X125:Z125)</f>
        <v>14</v>
      </c>
    </row>
    <row r="126" spans="1:3" x14ac:dyDescent="0.2">
      <c r="A126" t="s">
        <v>77</v>
      </c>
      <c r="B126" t="s">
        <v>67</v>
      </c>
      <c r="C126">
        <f>SUM('Raw Data'!X126:Z126)</f>
        <v>3</v>
      </c>
    </row>
    <row r="127" spans="1:3" x14ac:dyDescent="0.2">
      <c r="A127" t="s">
        <v>77</v>
      </c>
      <c r="B127" t="s">
        <v>67</v>
      </c>
      <c r="C127">
        <f>SUM('Raw Data'!X127:Z127)</f>
        <v>3</v>
      </c>
    </row>
    <row r="128" spans="1:3" x14ac:dyDescent="0.2">
      <c r="A128" t="s">
        <v>77</v>
      </c>
      <c r="B128" t="s">
        <v>67</v>
      </c>
      <c r="C128">
        <f>SUM('Raw Data'!X128:Z128)</f>
        <v>0</v>
      </c>
    </row>
    <row r="129" spans="1:3" x14ac:dyDescent="0.2">
      <c r="A129" t="s">
        <v>77</v>
      </c>
      <c r="B129" t="s">
        <v>67</v>
      </c>
      <c r="C129">
        <f>SUM('Raw Data'!X129:Z129)</f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6710A-FBAD-794F-93D1-5A8FE5B3BF79}">
  <dimension ref="A1:C129"/>
  <sheetViews>
    <sheetView tabSelected="1" workbookViewId="0">
      <selection activeCell="A2" sqref="A2:C129"/>
    </sheetView>
  </sheetViews>
  <sheetFormatPr baseColWidth="10" defaultRowHeight="16" x14ac:dyDescent="0.2"/>
  <sheetData>
    <row r="1" spans="1:3" x14ac:dyDescent="0.2">
      <c r="A1" s="2" t="s">
        <v>78</v>
      </c>
      <c r="B1" s="2" t="s">
        <v>79</v>
      </c>
      <c r="C1" s="2" t="s">
        <v>85</v>
      </c>
    </row>
    <row r="2" spans="1:3" x14ac:dyDescent="0.2">
      <c r="A2" t="s">
        <v>66</v>
      </c>
      <c r="B2" t="s">
        <v>67</v>
      </c>
      <c r="C2">
        <f>SUM('Raw Data'!M2:O2)</f>
        <v>0</v>
      </c>
    </row>
    <row r="3" spans="1:3" x14ac:dyDescent="0.2">
      <c r="A3" t="s">
        <v>66</v>
      </c>
      <c r="B3" t="s">
        <v>67</v>
      </c>
      <c r="C3">
        <f>SUM('Raw Data'!M3:O3)</f>
        <v>0</v>
      </c>
    </row>
    <row r="4" spans="1:3" x14ac:dyDescent="0.2">
      <c r="A4" t="s">
        <v>66</v>
      </c>
      <c r="B4" t="s">
        <v>67</v>
      </c>
      <c r="C4">
        <f>SUM('Raw Data'!M4:O4)</f>
        <v>0</v>
      </c>
    </row>
    <row r="5" spans="1:3" x14ac:dyDescent="0.2">
      <c r="A5" t="s">
        <v>66</v>
      </c>
      <c r="B5" t="s">
        <v>67</v>
      </c>
      <c r="C5">
        <f>SUM('Raw Data'!M5:O5)</f>
        <v>0</v>
      </c>
    </row>
    <row r="6" spans="1:3" x14ac:dyDescent="0.2">
      <c r="A6" t="s">
        <v>66</v>
      </c>
      <c r="B6" t="s">
        <v>67</v>
      </c>
      <c r="C6">
        <f>SUM('Raw Data'!M6:O6)</f>
        <v>0</v>
      </c>
    </row>
    <row r="7" spans="1:3" x14ac:dyDescent="0.2">
      <c r="A7" t="s">
        <v>66</v>
      </c>
      <c r="B7" t="s">
        <v>67</v>
      </c>
      <c r="C7">
        <f>SUM('Raw Data'!M7:O7)</f>
        <v>0</v>
      </c>
    </row>
    <row r="8" spans="1:3" x14ac:dyDescent="0.2">
      <c r="A8" t="s">
        <v>66</v>
      </c>
      <c r="B8" t="s">
        <v>67</v>
      </c>
      <c r="C8">
        <f>SUM('Raw Data'!M8:O8)</f>
        <v>0</v>
      </c>
    </row>
    <row r="9" spans="1:3" x14ac:dyDescent="0.2">
      <c r="A9" t="s">
        <v>66</v>
      </c>
      <c r="B9" t="s">
        <v>67</v>
      </c>
      <c r="C9">
        <f>SUM('Raw Data'!M9:O9)</f>
        <v>2</v>
      </c>
    </row>
    <row r="10" spans="1:3" x14ac:dyDescent="0.2">
      <c r="A10" t="s">
        <v>66</v>
      </c>
      <c r="B10" t="s">
        <v>67</v>
      </c>
      <c r="C10">
        <f>SUM('Raw Data'!M10:O10)</f>
        <v>0</v>
      </c>
    </row>
    <row r="11" spans="1:3" x14ac:dyDescent="0.2">
      <c r="A11" t="s">
        <v>66</v>
      </c>
      <c r="B11" t="s">
        <v>67</v>
      </c>
      <c r="C11">
        <f>SUM('Raw Data'!M11:O11)</f>
        <v>0</v>
      </c>
    </row>
    <row r="12" spans="1:3" x14ac:dyDescent="0.2">
      <c r="A12" t="s">
        <v>66</v>
      </c>
      <c r="B12" t="s">
        <v>67</v>
      </c>
      <c r="C12">
        <f>SUM('Raw Data'!M12:O12)</f>
        <v>0</v>
      </c>
    </row>
    <row r="13" spans="1:3" x14ac:dyDescent="0.2">
      <c r="A13" t="s">
        <v>66</v>
      </c>
      <c r="B13" t="s">
        <v>67</v>
      </c>
      <c r="C13">
        <f>SUM('Raw Data'!M13:O13)</f>
        <v>2</v>
      </c>
    </row>
    <row r="14" spans="1:3" x14ac:dyDescent="0.2">
      <c r="A14" t="s">
        <v>66</v>
      </c>
      <c r="B14" t="s">
        <v>67</v>
      </c>
      <c r="C14">
        <f>SUM('Raw Data'!M14:O14)</f>
        <v>0</v>
      </c>
    </row>
    <row r="15" spans="1:3" x14ac:dyDescent="0.2">
      <c r="A15" t="s">
        <v>66</v>
      </c>
      <c r="B15" t="s">
        <v>67</v>
      </c>
      <c r="C15">
        <f>SUM('Raw Data'!M15:O15)</f>
        <v>0</v>
      </c>
    </row>
    <row r="16" spans="1:3" x14ac:dyDescent="0.2">
      <c r="A16" t="s">
        <v>66</v>
      </c>
      <c r="B16" t="s">
        <v>67</v>
      </c>
      <c r="C16">
        <f>SUM('Raw Data'!M16:O16)</f>
        <v>0</v>
      </c>
    </row>
    <row r="17" spans="1:3" x14ac:dyDescent="0.2">
      <c r="A17" t="s">
        <v>66</v>
      </c>
      <c r="B17" t="s">
        <v>67</v>
      </c>
      <c r="C17">
        <f>SUM('Raw Data'!M17:O17)</f>
        <v>0</v>
      </c>
    </row>
    <row r="18" spans="1:3" x14ac:dyDescent="0.2">
      <c r="A18" t="s">
        <v>66</v>
      </c>
      <c r="B18" t="s">
        <v>67</v>
      </c>
      <c r="C18">
        <f>SUM('Raw Data'!M18:O18)</f>
        <v>0</v>
      </c>
    </row>
    <row r="19" spans="1:3" x14ac:dyDescent="0.2">
      <c r="A19" t="s">
        <v>66</v>
      </c>
      <c r="B19" t="s">
        <v>67</v>
      </c>
      <c r="C19">
        <f>SUM('Raw Data'!M19:O19)</f>
        <v>0</v>
      </c>
    </row>
    <row r="20" spans="1:3" x14ac:dyDescent="0.2">
      <c r="A20" t="s">
        <v>66</v>
      </c>
      <c r="B20" t="s">
        <v>67</v>
      </c>
      <c r="C20">
        <f>SUM('Raw Data'!M20:O20)</f>
        <v>0</v>
      </c>
    </row>
    <row r="21" spans="1:3" x14ac:dyDescent="0.2">
      <c r="A21" t="s">
        <v>68</v>
      </c>
      <c r="B21" t="s">
        <v>67</v>
      </c>
      <c r="C21">
        <f>SUM('Raw Data'!M21:O21)</f>
        <v>0</v>
      </c>
    </row>
    <row r="22" spans="1:3" x14ac:dyDescent="0.2">
      <c r="A22" t="s">
        <v>68</v>
      </c>
      <c r="B22" t="s">
        <v>67</v>
      </c>
      <c r="C22">
        <f>SUM('Raw Data'!M22:O22)</f>
        <v>0</v>
      </c>
    </row>
    <row r="23" spans="1:3" x14ac:dyDescent="0.2">
      <c r="A23" t="s">
        <v>68</v>
      </c>
      <c r="B23" t="s">
        <v>67</v>
      </c>
      <c r="C23">
        <f>SUM('Raw Data'!M23:O23)</f>
        <v>0</v>
      </c>
    </row>
    <row r="24" spans="1:3" x14ac:dyDescent="0.2">
      <c r="A24" t="s">
        <v>68</v>
      </c>
      <c r="B24" t="s">
        <v>67</v>
      </c>
      <c r="C24">
        <f>SUM('Raw Data'!M24:O24)</f>
        <v>0</v>
      </c>
    </row>
    <row r="25" spans="1:3" x14ac:dyDescent="0.2">
      <c r="A25" t="s">
        <v>68</v>
      </c>
      <c r="B25" t="s">
        <v>67</v>
      </c>
      <c r="C25">
        <f>SUM('Raw Data'!M25:O25)</f>
        <v>0</v>
      </c>
    </row>
    <row r="26" spans="1:3" x14ac:dyDescent="0.2">
      <c r="A26" t="s">
        <v>68</v>
      </c>
      <c r="B26" t="s">
        <v>67</v>
      </c>
      <c r="C26">
        <f>SUM('Raw Data'!M26:O26)</f>
        <v>0</v>
      </c>
    </row>
    <row r="27" spans="1:3" x14ac:dyDescent="0.2">
      <c r="A27" t="s">
        <v>68</v>
      </c>
      <c r="B27" t="s">
        <v>67</v>
      </c>
      <c r="C27">
        <f>SUM('Raw Data'!M27:O27)</f>
        <v>0</v>
      </c>
    </row>
    <row r="28" spans="1:3" x14ac:dyDescent="0.2">
      <c r="A28" t="s">
        <v>68</v>
      </c>
      <c r="B28" t="s">
        <v>67</v>
      </c>
      <c r="C28">
        <f>SUM('Raw Data'!M28:O28)</f>
        <v>0</v>
      </c>
    </row>
    <row r="29" spans="1:3" x14ac:dyDescent="0.2">
      <c r="A29" t="s">
        <v>68</v>
      </c>
      <c r="B29" t="s">
        <v>67</v>
      </c>
      <c r="C29">
        <f>SUM('Raw Data'!M29:O29)</f>
        <v>0</v>
      </c>
    </row>
    <row r="30" spans="1:3" x14ac:dyDescent="0.2">
      <c r="A30" t="s">
        <v>68</v>
      </c>
      <c r="B30" t="s">
        <v>67</v>
      </c>
      <c r="C30">
        <f>SUM('Raw Data'!M30:O30)</f>
        <v>0</v>
      </c>
    </row>
    <row r="31" spans="1:3" x14ac:dyDescent="0.2">
      <c r="A31" t="s">
        <v>68</v>
      </c>
      <c r="B31" t="s">
        <v>67</v>
      </c>
      <c r="C31">
        <f>SUM('Raw Data'!M31:O31)</f>
        <v>0</v>
      </c>
    </row>
    <row r="32" spans="1:3" x14ac:dyDescent="0.2">
      <c r="A32" t="s">
        <v>69</v>
      </c>
      <c r="B32" t="s">
        <v>67</v>
      </c>
      <c r="C32">
        <f>SUM('Raw Data'!M32:O32)</f>
        <v>55</v>
      </c>
    </row>
    <row r="33" spans="1:3" x14ac:dyDescent="0.2">
      <c r="A33" t="s">
        <v>69</v>
      </c>
      <c r="B33" t="s">
        <v>67</v>
      </c>
      <c r="C33">
        <f>SUM('Raw Data'!M33:O33)</f>
        <v>21</v>
      </c>
    </row>
    <row r="34" spans="1:3" x14ac:dyDescent="0.2">
      <c r="A34" t="s">
        <v>69</v>
      </c>
      <c r="B34" t="s">
        <v>67</v>
      </c>
      <c r="C34">
        <f>SUM('Raw Data'!M34:O34)</f>
        <v>29</v>
      </c>
    </row>
    <row r="35" spans="1:3" x14ac:dyDescent="0.2">
      <c r="A35" t="s">
        <v>69</v>
      </c>
      <c r="B35" t="s">
        <v>67</v>
      </c>
      <c r="C35">
        <f>SUM('Raw Data'!M35:O35)</f>
        <v>25</v>
      </c>
    </row>
    <row r="36" spans="1:3" x14ac:dyDescent="0.2">
      <c r="A36" t="s">
        <v>69</v>
      </c>
      <c r="B36" t="s">
        <v>67</v>
      </c>
      <c r="C36">
        <f>SUM('Raw Data'!M36:O36)</f>
        <v>34</v>
      </c>
    </row>
    <row r="37" spans="1:3" x14ac:dyDescent="0.2">
      <c r="A37" t="s">
        <v>69</v>
      </c>
      <c r="B37" t="s">
        <v>67</v>
      </c>
      <c r="C37">
        <f>SUM('Raw Data'!M37:O37)</f>
        <v>41</v>
      </c>
    </row>
    <row r="38" spans="1:3" x14ac:dyDescent="0.2">
      <c r="A38" t="s">
        <v>69</v>
      </c>
      <c r="B38" t="s">
        <v>67</v>
      </c>
      <c r="C38">
        <f>SUM('Raw Data'!M38:O38)</f>
        <v>76</v>
      </c>
    </row>
    <row r="39" spans="1:3" x14ac:dyDescent="0.2">
      <c r="A39" t="s">
        <v>69</v>
      </c>
      <c r="B39" t="s">
        <v>67</v>
      </c>
      <c r="C39">
        <f>SUM('Raw Data'!M39:O39)</f>
        <v>28</v>
      </c>
    </row>
    <row r="40" spans="1:3" x14ac:dyDescent="0.2">
      <c r="A40" t="s">
        <v>69</v>
      </c>
      <c r="B40" t="s">
        <v>67</v>
      </c>
      <c r="C40">
        <f>SUM('Raw Data'!M40:O40)</f>
        <v>1</v>
      </c>
    </row>
    <row r="41" spans="1:3" x14ac:dyDescent="0.2">
      <c r="A41" t="s">
        <v>69</v>
      </c>
      <c r="B41" t="s">
        <v>67</v>
      </c>
      <c r="C41">
        <f>SUM('Raw Data'!M41:O41)</f>
        <v>3</v>
      </c>
    </row>
    <row r="42" spans="1:3" x14ac:dyDescent="0.2">
      <c r="A42" t="s">
        <v>69</v>
      </c>
      <c r="B42" t="s">
        <v>67</v>
      </c>
      <c r="C42">
        <f>SUM('Raw Data'!M42:O42)</f>
        <v>5</v>
      </c>
    </row>
    <row r="43" spans="1:3" x14ac:dyDescent="0.2">
      <c r="A43" t="s">
        <v>70</v>
      </c>
      <c r="B43" t="s">
        <v>67</v>
      </c>
      <c r="C43">
        <f>SUM('Raw Data'!M43:O43)</f>
        <v>0</v>
      </c>
    </row>
    <row r="44" spans="1:3" x14ac:dyDescent="0.2">
      <c r="A44" t="s">
        <v>70</v>
      </c>
      <c r="B44" t="s">
        <v>67</v>
      </c>
      <c r="C44">
        <f>SUM('Raw Data'!M44:O44)</f>
        <v>3</v>
      </c>
    </row>
    <row r="45" spans="1:3" x14ac:dyDescent="0.2">
      <c r="A45" t="s">
        <v>70</v>
      </c>
      <c r="B45" t="s">
        <v>67</v>
      </c>
      <c r="C45">
        <f>SUM('Raw Data'!M45:O45)</f>
        <v>0</v>
      </c>
    </row>
    <row r="46" spans="1:3" x14ac:dyDescent="0.2">
      <c r="A46" t="s">
        <v>70</v>
      </c>
      <c r="B46" t="s">
        <v>67</v>
      </c>
      <c r="C46">
        <f>SUM('Raw Data'!M46:O46)</f>
        <v>0</v>
      </c>
    </row>
    <row r="47" spans="1:3" x14ac:dyDescent="0.2">
      <c r="A47" t="s">
        <v>70</v>
      </c>
      <c r="B47" t="s">
        <v>67</v>
      </c>
      <c r="C47">
        <f>SUM('Raw Data'!M47:O47)</f>
        <v>0</v>
      </c>
    </row>
    <row r="48" spans="1:3" x14ac:dyDescent="0.2">
      <c r="A48" t="s">
        <v>70</v>
      </c>
      <c r="B48" t="s">
        <v>67</v>
      </c>
      <c r="C48">
        <f>SUM('Raw Data'!M48:O48)</f>
        <v>0</v>
      </c>
    </row>
    <row r="49" spans="1:3" x14ac:dyDescent="0.2">
      <c r="A49" t="s">
        <v>70</v>
      </c>
      <c r="B49" t="s">
        <v>67</v>
      </c>
      <c r="C49">
        <f>SUM('Raw Data'!M49:O49)</f>
        <v>0</v>
      </c>
    </row>
    <row r="50" spans="1:3" x14ac:dyDescent="0.2">
      <c r="A50" t="s">
        <v>70</v>
      </c>
      <c r="B50" t="s">
        <v>67</v>
      </c>
      <c r="C50">
        <f>SUM('Raw Data'!M50:O50)</f>
        <v>0</v>
      </c>
    </row>
    <row r="51" spans="1:3" x14ac:dyDescent="0.2">
      <c r="A51" t="s">
        <v>70</v>
      </c>
      <c r="B51" t="s">
        <v>67</v>
      </c>
      <c r="C51">
        <f>SUM('Raw Data'!M51:O51)</f>
        <v>3</v>
      </c>
    </row>
    <row r="52" spans="1:3" x14ac:dyDescent="0.2">
      <c r="A52" t="s">
        <v>70</v>
      </c>
      <c r="B52" t="s">
        <v>67</v>
      </c>
      <c r="C52">
        <f>SUM('Raw Data'!M52:O52)</f>
        <v>0</v>
      </c>
    </row>
    <row r="53" spans="1:3" x14ac:dyDescent="0.2">
      <c r="A53" t="s">
        <v>70</v>
      </c>
      <c r="B53" t="s">
        <v>67</v>
      </c>
      <c r="C53">
        <f>SUM('Raw Data'!M53:O53)</f>
        <v>0</v>
      </c>
    </row>
    <row r="54" spans="1:3" x14ac:dyDescent="0.2">
      <c r="A54" t="s">
        <v>71</v>
      </c>
      <c r="B54" t="s">
        <v>67</v>
      </c>
      <c r="C54">
        <f>SUM('Raw Data'!M54:O54)</f>
        <v>1</v>
      </c>
    </row>
    <row r="55" spans="1:3" x14ac:dyDescent="0.2">
      <c r="A55" t="s">
        <v>71</v>
      </c>
      <c r="B55" t="s">
        <v>67</v>
      </c>
      <c r="C55">
        <f>SUM('Raw Data'!M55:O55)</f>
        <v>0</v>
      </c>
    </row>
    <row r="56" spans="1:3" x14ac:dyDescent="0.2">
      <c r="A56" t="s">
        <v>71</v>
      </c>
      <c r="B56" t="s">
        <v>67</v>
      </c>
      <c r="C56">
        <f>SUM('Raw Data'!M56:O56)</f>
        <v>91</v>
      </c>
    </row>
    <row r="57" spans="1:3" x14ac:dyDescent="0.2">
      <c r="A57" t="s">
        <v>71</v>
      </c>
      <c r="B57" t="s">
        <v>67</v>
      </c>
      <c r="C57">
        <f>SUM('Raw Data'!M57:O57)</f>
        <v>0</v>
      </c>
    </row>
    <row r="58" spans="1:3" x14ac:dyDescent="0.2">
      <c r="A58" t="s">
        <v>71</v>
      </c>
      <c r="B58" t="s">
        <v>67</v>
      </c>
      <c r="C58">
        <f>SUM('Raw Data'!M58:O58)</f>
        <v>19</v>
      </c>
    </row>
    <row r="59" spans="1:3" x14ac:dyDescent="0.2">
      <c r="A59" t="s">
        <v>71</v>
      </c>
      <c r="B59" t="s">
        <v>67</v>
      </c>
      <c r="C59">
        <f>SUM('Raw Data'!M59:O59)</f>
        <v>0</v>
      </c>
    </row>
    <row r="60" spans="1:3" x14ac:dyDescent="0.2">
      <c r="A60" t="s">
        <v>71</v>
      </c>
      <c r="B60" t="s">
        <v>67</v>
      </c>
      <c r="C60">
        <f>SUM('Raw Data'!M60:O60)</f>
        <v>0</v>
      </c>
    </row>
    <row r="61" spans="1:3" x14ac:dyDescent="0.2">
      <c r="A61" t="s">
        <v>71</v>
      </c>
      <c r="B61" t="s">
        <v>67</v>
      </c>
      <c r="C61">
        <f>SUM('Raw Data'!M61:O61)</f>
        <v>0</v>
      </c>
    </row>
    <row r="62" spans="1:3" x14ac:dyDescent="0.2">
      <c r="A62" t="s">
        <v>71</v>
      </c>
      <c r="B62" t="s">
        <v>67</v>
      </c>
      <c r="C62">
        <f>SUM('Raw Data'!M62:O62)</f>
        <v>5</v>
      </c>
    </row>
    <row r="63" spans="1:3" x14ac:dyDescent="0.2">
      <c r="A63" t="s">
        <v>71</v>
      </c>
      <c r="B63" t="s">
        <v>67</v>
      </c>
      <c r="C63">
        <f>SUM('Raw Data'!M63:O63)</f>
        <v>14</v>
      </c>
    </row>
    <row r="64" spans="1:3" x14ac:dyDescent="0.2">
      <c r="A64" t="s">
        <v>71</v>
      </c>
      <c r="B64" t="s">
        <v>67</v>
      </c>
      <c r="C64">
        <f>SUM('Raw Data'!M64:O64)</f>
        <v>0</v>
      </c>
    </row>
    <row r="65" spans="1:3" x14ac:dyDescent="0.2">
      <c r="A65" t="s">
        <v>72</v>
      </c>
      <c r="B65" t="s">
        <v>67</v>
      </c>
      <c r="C65">
        <f>SUM('Raw Data'!M65:O65)</f>
        <v>1</v>
      </c>
    </row>
    <row r="66" spans="1:3" x14ac:dyDescent="0.2">
      <c r="A66" t="s">
        <v>72</v>
      </c>
      <c r="B66" t="s">
        <v>67</v>
      </c>
      <c r="C66">
        <f>SUM('Raw Data'!M66:O66)</f>
        <v>0</v>
      </c>
    </row>
    <row r="67" spans="1:3" x14ac:dyDescent="0.2">
      <c r="A67" t="s">
        <v>72</v>
      </c>
      <c r="B67" t="s">
        <v>67</v>
      </c>
      <c r="C67">
        <f>SUM('Raw Data'!M67:O67)</f>
        <v>2</v>
      </c>
    </row>
    <row r="68" spans="1:3" x14ac:dyDescent="0.2">
      <c r="A68" t="s">
        <v>72</v>
      </c>
      <c r="B68" t="s">
        <v>67</v>
      </c>
      <c r="C68">
        <f>SUM('Raw Data'!M68:O68)</f>
        <v>13</v>
      </c>
    </row>
    <row r="69" spans="1:3" x14ac:dyDescent="0.2">
      <c r="A69" t="s">
        <v>72</v>
      </c>
      <c r="B69" t="s">
        <v>67</v>
      </c>
      <c r="C69">
        <f>SUM('Raw Data'!M69:O69)</f>
        <v>0</v>
      </c>
    </row>
    <row r="70" spans="1:3" x14ac:dyDescent="0.2">
      <c r="A70" t="s">
        <v>72</v>
      </c>
      <c r="B70" t="s">
        <v>67</v>
      </c>
      <c r="C70">
        <f>SUM('Raw Data'!M70:O70)</f>
        <v>28</v>
      </c>
    </row>
    <row r="71" spans="1:3" x14ac:dyDescent="0.2">
      <c r="A71" t="s">
        <v>72</v>
      </c>
      <c r="B71" t="s">
        <v>67</v>
      </c>
      <c r="C71">
        <f>SUM('Raw Data'!M71:O71)</f>
        <v>0</v>
      </c>
    </row>
    <row r="72" spans="1:3" x14ac:dyDescent="0.2">
      <c r="A72" t="s">
        <v>72</v>
      </c>
      <c r="B72" t="s">
        <v>67</v>
      </c>
      <c r="C72">
        <f>SUM('Raw Data'!M72:O72)</f>
        <v>0</v>
      </c>
    </row>
    <row r="73" spans="1:3" x14ac:dyDescent="0.2">
      <c r="A73" t="s">
        <v>72</v>
      </c>
      <c r="B73" t="s">
        <v>67</v>
      </c>
      <c r="C73">
        <f>SUM('Raw Data'!M73:O73)</f>
        <v>0</v>
      </c>
    </row>
    <row r="74" spans="1:3" x14ac:dyDescent="0.2">
      <c r="A74" t="s">
        <v>72</v>
      </c>
      <c r="B74" t="s">
        <v>67</v>
      </c>
      <c r="C74">
        <f>SUM('Raw Data'!M74:O74)</f>
        <v>0</v>
      </c>
    </row>
    <row r="75" spans="1:3" x14ac:dyDescent="0.2">
      <c r="A75" t="s">
        <v>72</v>
      </c>
      <c r="B75" t="s">
        <v>67</v>
      </c>
      <c r="C75">
        <f>SUM('Raw Data'!M75:O75)</f>
        <v>61</v>
      </c>
    </row>
    <row r="76" spans="1:3" x14ac:dyDescent="0.2">
      <c r="A76" t="s">
        <v>73</v>
      </c>
      <c r="B76" t="s">
        <v>67</v>
      </c>
      <c r="C76">
        <f>SUM('Raw Data'!M76:O76)</f>
        <v>0</v>
      </c>
    </row>
    <row r="77" spans="1:3" x14ac:dyDescent="0.2">
      <c r="A77" t="s">
        <v>73</v>
      </c>
      <c r="B77" t="s">
        <v>67</v>
      </c>
      <c r="C77">
        <f>SUM('Raw Data'!M77:O77)</f>
        <v>0</v>
      </c>
    </row>
    <row r="78" spans="1:3" x14ac:dyDescent="0.2">
      <c r="A78" t="s">
        <v>73</v>
      </c>
      <c r="B78" t="s">
        <v>67</v>
      </c>
      <c r="C78">
        <f>SUM('Raw Data'!M78:O78)</f>
        <v>3</v>
      </c>
    </row>
    <row r="79" spans="1:3" x14ac:dyDescent="0.2">
      <c r="A79" t="s">
        <v>73</v>
      </c>
      <c r="B79" t="s">
        <v>67</v>
      </c>
      <c r="C79">
        <f>SUM('Raw Data'!M79:O79)</f>
        <v>0</v>
      </c>
    </row>
    <row r="80" spans="1:3" x14ac:dyDescent="0.2">
      <c r="A80" t="s">
        <v>73</v>
      </c>
      <c r="B80" t="s">
        <v>67</v>
      </c>
      <c r="C80">
        <f>SUM('Raw Data'!M80:O80)</f>
        <v>3</v>
      </c>
    </row>
    <row r="81" spans="1:3" x14ac:dyDescent="0.2">
      <c r="A81" t="s">
        <v>73</v>
      </c>
      <c r="B81" t="s">
        <v>67</v>
      </c>
      <c r="C81">
        <f>SUM('Raw Data'!M81:O81)</f>
        <v>0</v>
      </c>
    </row>
    <row r="82" spans="1:3" x14ac:dyDescent="0.2">
      <c r="A82" t="s">
        <v>73</v>
      </c>
      <c r="B82" t="s">
        <v>67</v>
      </c>
      <c r="C82">
        <f>SUM('Raw Data'!M82:O82)</f>
        <v>0</v>
      </c>
    </row>
    <row r="83" spans="1:3" x14ac:dyDescent="0.2">
      <c r="A83" t="s">
        <v>73</v>
      </c>
      <c r="B83" t="s">
        <v>67</v>
      </c>
      <c r="C83">
        <f>SUM('Raw Data'!M83:O83)</f>
        <v>1</v>
      </c>
    </row>
    <row r="84" spans="1:3" x14ac:dyDescent="0.2">
      <c r="A84" t="s">
        <v>73</v>
      </c>
      <c r="B84" t="s">
        <v>67</v>
      </c>
      <c r="C84">
        <f>SUM('Raw Data'!M84:O84)</f>
        <v>0</v>
      </c>
    </row>
    <row r="85" spans="1:3" x14ac:dyDescent="0.2">
      <c r="A85" t="s">
        <v>73</v>
      </c>
      <c r="B85" t="s">
        <v>67</v>
      </c>
      <c r="C85">
        <f>SUM('Raw Data'!M85:O85)</f>
        <v>1</v>
      </c>
    </row>
    <row r="86" spans="1:3" x14ac:dyDescent="0.2">
      <c r="A86" t="s">
        <v>73</v>
      </c>
      <c r="B86" t="s">
        <v>67</v>
      </c>
      <c r="C86">
        <f>SUM('Raw Data'!M86:O86)</f>
        <v>2</v>
      </c>
    </row>
    <row r="87" spans="1:3" x14ac:dyDescent="0.2">
      <c r="A87" t="s">
        <v>74</v>
      </c>
      <c r="B87" t="s">
        <v>67</v>
      </c>
      <c r="C87">
        <f>SUM('Raw Data'!M87:O87)</f>
        <v>4</v>
      </c>
    </row>
    <row r="88" spans="1:3" x14ac:dyDescent="0.2">
      <c r="A88" t="s">
        <v>74</v>
      </c>
      <c r="B88" t="s">
        <v>67</v>
      </c>
      <c r="C88">
        <f>SUM('Raw Data'!M88:O88)</f>
        <v>0</v>
      </c>
    </row>
    <row r="89" spans="1:3" x14ac:dyDescent="0.2">
      <c r="A89" t="s">
        <v>74</v>
      </c>
      <c r="B89" t="s">
        <v>67</v>
      </c>
      <c r="C89">
        <f>SUM('Raw Data'!M89:O89)</f>
        <v>2</v>
      </c>
    </row>
    <row r="90" spans="1:3" x14ac:dyDescent="0.2">
      <c r="A90" t="s">
        <v>74</v>
      </c>
      <c r="B90" t="s">
        <v>67</v>
      </c>
      <c r="C90">
        <f>SUM('Raw Data'!M90:O90)</f>
        <v>0</v>
      </c>
    </row>
    <row r="91" spans="1:3" x14ac:dyDescent="0.2">
      <c r="A91" t="s">
        <v>74</v>
      </c>
      <c r="B91" t="s">
        <v>67</v>
      </c>
      <c r="C91">
        <f>SUM('Raw Data'!M91:O91)</f>
        <v>11</v>
      </c>
    </row>
    <row r="92" spans="1:3" x14ac:dyDescent="0.2">
      <c r="A92" t="s">
        <v>74</v>
      </c>
      <c r="B92" t="s">
        <v>67</v>
      </c>
      <c r="C92">
        <f>SUM('Raw Data'!M92:O92)</f>
        <v>7</v>
      </c>
    </row>
    <row r="93" spans="1:3" x14ac:dyDescent="0.2">
      <c r="A93" t="s">
        <v>74</v>
      </c>
      <c r="B93" t="s">
        <v>67</v>
      </c>
      <c r="C93">
        <f>SUM('Raw Data'!M93:O93)</f>
        <v>10</v>
      </c>
    </row>
    <row r="94" spans="1:3" x14ac:dyDescent="0.2">
      <c r="A94" t="s">
        <v>74</v>
      </c>
      <c r="B94" t="s">
        <v>67</v>
      </c>
      <c r="C94">
        <f>SUM('Raw Data'!M94:O94)</f>
        <v>0</v>
      </c>
    </row>
    <row r="95" spans="1:3" x14ac:dyDescent="0.2">
      <c r="A95" t="s">
        <v>74</v>
      </c>
      <c r="B95" t="s">
        <v>67</v>
      </c>
      <c r="C95">
        <f>SUM('Raw Data'!M95:O95)</f>
        <v>2</v>
      </c>
    </row>
    <row r="96" spans="1:3" x14ac:dyDescent="0.2">
      <c r="A96" t="s">
        <v>74</v>
      </c>
      <c r="B96" t="s">
        <v>67</v>
      </c>
      <c r="C96">
        <f>SUM('Raw Data'!M96:O96)</f>
        <v>5</v>
      </c>
    </row>
    <row r="97" spans="1:3" x14ac:dyDescent="0.2">
      <c r="A97" t="s">
        <v>74</v>
      </c>
      <c r="B97" t="s">
        <v>67</v>
      </c>
      <c r="C97">
        <f>SUM('Raw Data'!M97:O97)</f>
        <v>5</v>
      </c>
    </row>
    <row r="98" spans="1:3" x14ac:dyDescent="0.2">
      <c r="A98" t="s">
        <v>75</v>
      </c>
      <c r="B98" t="s">
        <v>67</v>
      </c>
      <c r="C98">
        <f>SUM('Raw Data'!M98:O98)</f>
        <v>0</v>
      </c>
    </row>
    <row r="99" spans="1:3" x14ac:dyDescent="0.2">
      <c r="A99" t="s">
        <v>75</v>
      </c>
      <c r="B99" t="s">
        <v>67</v>
      </c>
      <c r="C99">
        <f>SUM('Raw Data'!M99:O99)</f>
        <v>1</v>
      </c>
    </row>
    <row r="100" spans="1:3" x14ac:dyDescent="0.2">
      <c r="A100" t="s">
        <v>75</v>
      </c>
      <c r="B100" t="s">
        <v>67</v>
      </c>
      <c r="C100">
        <f>SUM('Raw Data'!M100:O100)</f>
        <v>0</v>
      </c>
    </row>
    <row r="101" spans="1:3" x14ac:dyDescent="0.2">
      <c r="A101" t="s">
        <v>75</v>
      </c>
      <c r="B101" t="s">
        <v>67</v>
      </c>
      <c r="C101">
        <f>SUM('Raw Data'!M101:O101)</f>
        <v>4</v>
      </c>
    </row>
    <row r="102" spans="1:3" x14ac:dyDescent="0.2">
      <c r="A102" t="s">
        <v>75</v>
      </c>
      <c r="B102" t="s">
        <v>67</v>
      </c>
      <c r="C102">
        <f>SUM('Raw Data'!M102:O102)</f>
        <v>3</v>
      </c>
    </row>
    <row r="103" spans="1:3" x14ac:dyDescent="0.2">
      <c r="A103" t="s">
        <v>75</v>
      </c>
      <c r="B103" t="s">
        <v>67</v>
      </c>
      <c r="C103">
        <f>SUM('Raw Data'!M103:O103)</f>
        <v>0</v>
      </c>
    </row>
    <row r="104" spans="1:3" x14ac:dyDescent="0.2">
      <c r="A104" t="s">
        <v>75</v>
      </c>
      <c r="B104" t="s">
        <v>67</v>
      </c>
      <c r="C104">
        <f>SUM('Raw Data'!M104:O104)</f>
        <v>0</v>
      </c>
    </row>
    <row r="105" spans="1:3" x14ac:dyDescent="0.2">
      <c r="A105" t="s">
        <v>75</v>
      </c>
      <c r="B105" t="s">
        <v>67</v>
      </c>
      <c r="C105">
        <f>SUM('Raw Data'!M105:O105)</f>
        <v>1</v>
      </c>
    </row>
    <row r="106" spans="1:3" x14ac:dyDescent="0.2">
      <c r="A106" t="s">
        <v>75</v>
      </c>
      <c r="B106" t="s">
        <v>67</v>
      </c>
      <c r="C106">
        <f>SUM('Raw Data'!M106:O106)</f>
        <v>1</v>
      </c>
    </row>
    <row r="107" spans="1:3" x14ac:dyDescent="0.2">
      <c r="A107" t="s">
        <v>75</v>
      </c>
      <c r="B107" t="s">
        <v>67</v>
      </c>
      <c r="C107">
        <f>SUM('Raw Data'!M107:O107)</f>
        <v>2</v>
      </c>
    </row>
    <row r="108" spans="1:3" x14ac:dyDescent="0.2">
      <c r="A108" t="s">
        <v>75</v>
      </c>
      <c r="B108" t="s">
        <v>67</v>
      </c>
      <c r="C108">
        <f>SUM('Raw Data'!M108:O108)</f>
        <v>2</v>
      </c>
    </row>
    <row r="109" spans="1:3" x14ac:dyDescent="0.2">
      <c r="A109" t="s">
        <v>76</v>
      </c>
      <c r="B109" t="s">
        <v>67</v>
      </c>
      <c r="C109">
        <f>SUM('Raw Data'!M109:O109)</f>
        <v>4</v>
      </c>
    </row>
    <row r="110" spans="1:3" x14ac:dyDescent="0.2">
      <c r="A110" t="s">
        <v>76</v>
      </c>
      <c r="B110" t="s">
        <v>67</v>
      </c>
      <c r="C110">
        <f>SUM('Raw Data'!M110:O110)</f>
        <v>19</v>
      </c>
    </row>
    <row r="111" spans="1:3" x14ac:dyDescent="0.2">
      <c r="A111" t="s">
        <v>76</v>
      </c>
      <c r="B111" t="s">
        <v>67</v>
      </c>
      <c r="C111">
        <f>SUM('Raw Data'!M111:O111)</f>
        <v>3</v>
      </c>
    </row>
    <row r="112" spans="1:3" x14ac:dyDescent="0.2">
      <c r="A112" t="s">
        <v>76</v>
      </c>
      <c r="B112" t="s">
        <v>67</v>
      </c>
      <c r="C112">
        <f>SUM('Raw Data'!M112:O112)</f>
        <v>16</v>
      </c>
    </row>
    <row r="113" spans="1:3" x14ac:dyDescent="0.2">
      <c r="A113" t="s">
        <v>76</v>
      </c>
      <c r="B113" t="s">
        <v>67</v>
      </c>
      <c r="C113">
        <f>SUM('Raw Data'!M113:O113)</f>
        <v>1</v>
      </c>
    </row>
    <row r="114" spans="1:3" x14ac:dyDescent="0.2">
      <c r="A114" t="s">
        <v>76</v>
      </c>
      <c r="B114" t="s">
        <v>67</v>
      </c>
      <c r="C114">
        <f>SUM('Raw Data'!M114:O114)</f>
        <v>1</v>
      </c>
    </row>
    <row r="115" spans="1:3" x14ac:dyDescent="0.2">
      <c r="A115" t="s">
        <v>76</v>
      </c>
      <c r="B115" t="s">
        <v>67</v>
      </c>
      <c r="C115">
        <f>SUM('Raw Data'!M115:O115)</f>
        <v>0</v>
      </c>
    </row>
    <row r="116" spans="1:3" x14ac:dyDescent="0.2">
      <c r="A116" t="s">
        <v>76</v>
      </c>
      <c r="B116" t="s">
        <v>67</v>
      </c>
      <c r="C116">
        <f>SUM('Raw Data'!M116:O116)</f>
        <v>1</v>
      </c>
    </row>
    <row r="117" spans="1:3" x14ac:dyDescent="0.2">
      <c r="A117" t="s">
        <v>76</v>
      </c>
      <c r="B117" t="s">
        <v>67</v>
      </c>
      <c r="C117">
        <f>SUM('Raw Data'!M117:O117)</f>
        <v>9</v>
      </c>
    </row>
    <row r="118" spans="1:3" x14ac:dyDescent="0.2">
      <c r="A118" t="s">
        <v>76</v>
      </c>
      <c r="B118" t="s">
        <v>67</v>
      </c>
      <c r="C118">
        <f>SUM('Raw Data'!M118:O118)</f>
        <v>33</v>
      </c>
    </row>
    <row r="119" spans="1:3" x14ac:dyDescent="0.2">
      <c r="A119" t="s">
        <v>76</v>
      </c>
      <c r="B119" t="s">
        <v>67</v>
      </c>
      <c r="C119">
        <f>SUM('Raw Data'!M119:O119)</f>
        <v>38</v>
      </c>
    </row>
    <row r="120" spans="1:3" x14ac:dyDescent="0.2">
      <c r="A120" t="s">
        <v>77</v>
      </c>
      <c r="B120" t="s">
        <v>67</v>
      </c>
      <c r="C120">
        <f>SUM('Raw Data'!M120:O120)</f>
        <v>1</v>
      </c>
    </row>
    <row r="121" spans="1:3" x14ac:dyDescent="0.2">
      <c r="A121" t="s">
        <v>77</v>
      </c>
      <c r="B121" t="s">
        <v>67</v>
      </c>
      <c r="C121">
        <f>SUM('Raw Data'!M121:O121)</f>
        <v>19</v>
      </c>
    </row>
    <row r="122" spans="1:3" x14ac:dyDescent="0.2">
      <c r="A122" t="s">
        <v>77</v>
      </c>
      <c r="B122" t="s">
        <v>67</v>
      </c>
      <c r="C122">
        <f>SUM('Raw Data'!M122:O122)</f>
        <v>1</v>
      </c>
    </row>
    <row r="123" spans="1:3" x14ac:dyDescent="0.2">
      <c r="A123" t="s">
        <v>77</v>
      </c>
      <c r="B123" t="s">
        <v>67</v>
      </c>
      <c r="C123">
        <f>SUM('Raw Data'!M123:O123)</f>
        <v>0</v>
      </c>
    </row>
    <row r="124" spans="1:3" x14ac:dyDescent="0.2">
      <c r="A124" t="s">
        <v>77</v>
      </c>
      <c r="B124" t="s">
        <v>67</v>
      </c>
      <c r="C124">
        <f>SUM('Raw Data'!M124:O124)</f>
        <v>0</v>
      </c>
    </row>
    <row r="125" spans="1:3" x14ac:dyDescent="0.2">
      <c r="A125" t="s">
        <v>77</v>
      </c>
      <c r="B125" t="s">
        <v>67</v>
      </c>
      <c r="C125">
        <f>SUM('Raw Data'!M125:O125)</f>
        <v>1</v>
      </c>
    </row>
    <row r="126" spans="1:3" x14ac:dyDescent="0.2">
      <c r="A126" t="s">
        <v>77</v>
      </c>
      <c r="B126" t="s">
        <v>67</v>
      </c>
      <c r="C126">
        <f>SUM('Raw Data'!M126:O126)</f>
        <v>0</v>
      </c>
    </row>
    <row r="127" spans="1:3" x14ac:dyDescent="0.2">
      <c r="A127" t="s">
        <v>77</v>
      </c>
      <c r="B127" t="s">
        <v>67</v>
      </c>
      <c r="C127">
        <f>SUM('Raw Data'!M127:O127)</f>
        <v>11</v>
      </c>
    </row>
    <row r="128" spans="1:3" x14ac:dyDescent="0.2">
      <c r="A128" t="s">
        <v>77</v>
      </c>
      <c r="B128" t="s">
        <v>67</v>
      </c>
      <c r="C128">
        <f>SUM('Raw Data'!M128:O128)</f>
        <v>0</v>
      </c>
    </row>
    <row r="129" spans="1:3" x14ac:dyDescent="0.2">
      <c r="A129" t="s">
        <v>77</v>
      </c>
      <c r="B129" t="s">
        <v>67</v>
      </c>
      <c r="C129">
        <f>SUM('Raw Data'!M129:O129)</f>
        <v>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e32bd2a-1ccd-49c1-a814-de8553946415}" enabled="1" method="Standard" siteId="{22136781-9753-4c75-af28-68a078871eb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Data</vt:lpstr>
      <vt:lpstr>Functional Groups</vt:lpstr>
      <vt:lpstr>Porites Cover</vt:lpstr>
      <vt:lpstr>Calcifiers Cover</vt:lpstr>
      <vt:lpstr>Reef Builders Cover</vt:lpstr>
      <vt:lpstr>Fleshy Organism Cover</vt:lpstr>
      <vt:lpstr>Fire Coral Cover</vt:lpstr>
      <vt:lpstr>Branching Porites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Mannes, Taylor Leigh</cp:lastModifiedBy>
  <dcterms:created xsi:type="dcterms:W3CDTF">2025-01-13T19:33:40Z</dcterms:created>
  <dcterms:modified xsi:type="dcterms:W3CDTF">2025-06-17T18:22:54Z</dcterms:modified>
</cp:coreProperties>
</file>