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/"/>
    </mc:Choice>
  </mc:AlternateContent>
  <xr:revisionPtr revIDLastSave="0" documentId="13_ncr:1_{8F7DECD5-4613-F642-8299-635D5460C449}" xr6:coauthVersionLast="47" xr6:coauthVersionMax="47" xr10:uidLastSave="{00000000-0000-0000-0000-000000000000}"/>
  <bookViews>
    <workbookView xWindow="-36380" yWindow="-960" windowWidth="32400" windowHeight="16800" activeTab="8" xr2:uid="{5D7E377A-9AA3-B742-98C7-8841B9D9441A}"/>
  </bookViews>
  <sheets>
    <sheet name="Raw Data" sheetId="1" r:id="rId1"/>
    <sheet name="Functional Groups" sheetId="2" r:id="rId2"/>
    <sheet name="Agaricia Cover" sheetId="5" r:id="rId3"/>
    <sheet name="Porites Cover" sheetId="3" r:id="rId4"/>
    <sheet name="Calcifiers Cover" sheetId="4" r:id="rId5"/>
    <sheet name="Reef Builder Cover" sheetId="6" r:id="rId6"/>
    <sheet name="Fleshy Organisms" sheetId="7" r:id="rId7"/>
    <sheet name="Fire Coral" sheetId="8" r:id="rId8"/>
    <sheet name="Branching Porit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2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2" i="6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291" i="5"/>
  <c r="C176" i="5"/>
  <c r="C292" i="5"/>
  <c r="C177" i="5"/>
  <c r="C293" i="5"/>
  <c r="C178" i="5"/>
  <c r="C294" i="5"/>
  <c r="C179" i="5"/>
  <c r="C295" i="5"/>
  <c r="C46" i="5"/>
  <c r="C180" i="5"/>
  <c r="C296" i="5"/>
  <c r="C181" i="5"/>
  <c r="C297" i="5"/>
  <c r="C182" i="5"/>
  <c r="C298" i="5"/>
  <c r="C183" i="5"/>
  <c r="C299" i="5"/>
  <c r="C184" i="5"/>
  <c r="C300" i="5"/>
  <c r="C185" i="5"/>
  <c r="C301" i="5"/>
  <c r="C186" i="5"/>
  <c r="C302" i="5"/>
  <c r="C187" i="5"/>
  <c r="C303" i="5"/>
  <c r="C188" i="5"/>
  <c r="C304" i="5"/>
  <c r="C189" i="5"/>
  <c r="C47" i="5"/>
  <c r="C190" i="5"/>
  <c r="C305" i="5"/>
  <c r="C191" i="5"/>
  <c r="C306" i="5"/>
  <c r="C192" i="5"/>
  <c r="C307" i="5"/>
  <c r="C193" i="5"/>
  <c r="C308" i="5"/>
  <c r="C194" i="5"/>
  <c r="C309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195" i="5"/>
  <c r="C310" i="5"/>
  <c r="C68" i="5"/>
  <c r="C69" i="5"/>
  <c r="C70" i="5"/>
  <c r="C71" i="5"/>
  <c r="C72" i="5"/>
  <c r="C73" i="5"/>
  <c r="C74" i="5"/>
  <c r="C75" i="5"/>
  <c r="C76" i="5"/>
  <c r="C196" i="5"/>
  <c r="C311" i="5"/>
  <c r="C197" i="5"/>
  <c r="C312" i="5"/>
  <c r="C198" i="5"/>
  <c r="C313" i="5"/>
  <c r="C199" i="5"/>
  <c r="C314" i="5"/>
  <c r="C200" i="5"/>
  <c r="C315" i="5"/>
  <c r="C201" i="5"/>
  <c r="C316" i="5"/>
  <c r="C202" i="5"/>
  <c r="C317" i="5"/>
  <c r="C203" i="5"/>
  <c r="C318" i="5"/>
  <c r="C204" i="5"/>
  <c r="C319" i="5"/>
  <c r="C205" i="5"/>
  <c r="C320" i="5"/>
  <c r="C2" i="5"/>
  <c r="C35" i="5"/>
  <c r="C77" i="5"/>
  <c r="C3" i="5"/>
  <c r="C36" i="5"/>
  <c r="C78" i="5"/>
  <c r="C206" i="5"/>
  <c r="C321" i="5"/>
  <c r="C4" i="5"/>
  <c r="C37" i="5"/>
  <c r="C79" i="5"/>
  <c r="C5" i="5"/>
  <c r="C38" i="5"/>
  <c r="C80" i="5"/>
  <c r="C6" i="5"/>
  <c r="C39" i="5"/>
  <c r="C81" i="5"/>
  <c r="C7" i="5"/>
  <c r="C40" i="5"/>
  <c r="C82" i="5"/>
  <c r="C8" i="5"/>
  <c r="C41" i="5"/>
  <c r="C83" i="5"/>
  <c r="C9" i="5"/>
  <c r="C42" i="5"/>
  <c r="C84" i="5"/>
  <c r="C10" i="5"/>
  <c r="C43" i="5"/>
  <c r="C85" i="5"/>
  <c r="C11" i="5"/>
  <c r="C44" i="5"/>
  <c r="C86" i="5"/>
  <c r="C12" i="5"/>
  <c r="C45" i="5"/>
  <c r="C87" i="5"/>
  <c r="C207" i="5"/>
  <c r="C322" i="5"/>
  <c r="C208" i="5"/>
  <c r="C323" i="5"/>
  <c r="C209" i="5"/>
  <c r="C324" i="5"/>
  <c r="C210" i="5"/>
  <c r="C325" i="5"/>
  <c r="C211" i="5"/>
  <c r="C326" i="5"/>
  <c r="C212" i="5"/>
  <c r="C327" i="5"/>
  <c r="C213" i="5"/>
  <c r="C328" i="5"/>
  <c r="C214" i="5"/>
  <c r="C329" i="5"/>
  <c r="C215" i="5"/>
  <c r="C330" i="5"/>
  <c r="C216" i="5"/>
  <c r="C331" i="5"/>
  <c r="C88" i="5"/>
  <c r="C89" i="5"/>
  <c r="C217" i="5"/>
  <c r="C332" i="5"/>
  <c r="C90" i="5"/>
  <c r="C91" i="5"/>
  <c r="C92" i="5"/>
  <c r="C93" i="5"/>
  <c r="C94" i="5"/>
  <c r="C95" i="5"/>
  <c r="C96" i="5"/>
  <c r="C97" i="5"/>
  <c r="C98" i="5"/>
  <c r="C218" i="5"/>
  <c r="C333" i="5"/>
  <c r="C219" i="5"/>
  <c r="C334" i="5"/>
  <c r="C220" i="5"/>
  <c r="C335" i="5"/>
  <c r="C221" i="5"/>
  <c r="C336" i="5"/>
  <c r="C222" i="5"/>
  <c r="C337" i="5"/>
  <c r="C338" i="5"/>
  <c r="C223" i="5"/>
  <c r="C339" i="5"/>
  <c r="C224" i="5"/>
  <c r="C340" i="5"/>
  <c r="C225" i="5"/>
  <c r="C341" i="5"/>
  <c r="C226" i="5"/>
  <c r="C342" i="5"/>
  <c r="C227" i="5"/>
  <c r="C343" i="5"/>
  <c r="C228" i="5"/>
  <c r="C229" i="5"/>
  <c r="C344" i="5"/>
  <c r="C230" i="5"/>
  <c r="C231" i="5"/>
  <c r="C232" i="5"/>
  <c r="C233" i="5"/>
  <c r="C234" i="5"/>
  <c r="C235" i="5"/>
  <c r="C236" i="5"/>
  <c r="C237" i="5"/>
  <c r="C238" i="5"/>
  <c r="C345" i="5"/>
  <c r="C346" i="5"/>
  <c r="C347" i="5"/>
  <c r="C348" i="5"/>
  <c r="C349" i="5"/>
  <c r="C350" i="5"/>
  <c r="C351" i="5"/>
  <c r="C352" i="5"/>
  <c r="C353" i="5"/>
  <c r="C354" i="5"/>
  <c r="C13" i="5"/>
  <c r="C99" i="5"/>
  <c r="C14" i="5"/>
  <c r="C100" i="5"/>
  <c r="C15" i="5"/>
  <c r="C101" i="5"/>
  <c r="C16" i="5"/>
  <c r="C102" i="5"/>
  <c r="C17" i="5"/>
  <c r="C103" i="5"/>
  <c r="C18" i="5"/>
  <c r="C104" i="5"/>
  <c r="C19" i="5"/>
  <c r="C105" i="5"/>
  <c r="C20" i="5"/>
  <c r="C106" i="5"/>
  <c r="C21" i="5"/>
  <c r="C107" i="5"/>
  <c r="C22" i="5"/>
  <c r="C108" i="5"/>
  <c r="C23" i="5"/>
  <c r="C109" i="5"/>
  <c r="C24" i="5"/>
  <c r="C110" i="5"/>
  <c r="C239" i="5"/>
  <c r="C25" i="5"/>
  <c r="C111" i="5"/>
  <c r="C240" i="5"/>
  <c r="C355" i="5"/>
  <c r="C26" i="5"/>
  <c r="C112" i="5"/>
  <c r="C241" i="5"/>
  <c r="C27" i="5"/>
  <c r="C113" i="5"/>
  <c r="C242" i="5"/>
  <c r="C28" i="5"/>
  <c r="C114" i="5"/>
  <c r="C243" i="5"/>
  <c r="C29" i="5"/>
  <c r="C115" i="5"/>
  <c r="C244" i="5"/>
  <c r="C30" i="5"/>
  <c r="C116" i="5"/>
  <c r="C245" i="5"/>
  <c r="C31" i="5"/>
  <c r="C117" i="5"/>
  <c r="C246" i="5"/>
  <c r="C32" i="5"/>
  <c r="C118" i="5"/>
  <c r="C247" i="5"/>
  <c r="C33" i="5"/>
  <c r="C119" i="5"/>
  <c r="C248" i="5"/>
  <c r="C34" i="5"/>
  <c r="C120" i="5"/>
  <c r="C249" i="5"/>
  <c r="C356" i="5"/>
  <c r="C357" i="5"/>
  <c r="C358" i="5"/>
  <c r="C359" i="5"/>
  <c r="C360" i="5"/>
  <c r="C361" i="5"/>
  <c r="C362" i="5"/>
  <c r="C363" i="5"/>
  <c r="C364" i="5"/>
  <c r="C365" i="5"/>
  <c r="C121" i="5"/>
  <c r="C122" i="5"/>
  <c r="C250" i="5"/>
  <c r="C366" i="5"/>
  <c r="C123" i="5"/>
  <c r="C124" i="5"/>
  <c r="C125" i="5"/>
  <c r="C126" i="5"/>
  <c r="C127" i="5"/>
  <c r="C128" i="5"/>
  <c r="C129" i="5"/>
  <c r="C130" i="5"/>
  <c r="C131" i="5"/>
  <c r="C251" i="5"/>
  <c r="C367" i="5"/>
  <c r="C252" i="5"/>
  <c r="C368" i="5"/>
  <c r="C253" i="5"/>
  <c r="C369" i="5"/>
  <c r="C254" i="5"/>
  <c r="C370" i="5"/>
  <c r="C255" i="5"/>
  <c r="C371" i="5"/>
  <c r="C256" i="5"/>
  <c r="C372" i="5"/>
  <c r="C257" i="5"/>
  <c r="C373" i="5"/>
  <c r="C258" i="5"/>
  <c r="C374" i="5"/>
  <c r="C259" i="5"/>
  <c r="C375" i="5"/>
  <c r="C260" i="5"/>
  <c r="C376" i="5"/>
  <c r="C132" i="5"/>
  <c r="C133" i="5"/>
  <c r="C377" i="5"/>
  <c r="C134" i="5"/>
  <c r="C135" i="5"/>
  <c r="C136" i="5"/>
  <c r="C137" i="5"/>
  <c r="C138" i="5"/>
  <c r="C139" i="5"/>
  <c r="C140" i="5"/>
  <c r="C141" i="5"/>
  <c r="C142" i="5"/>
  <c r="C143" i="5"/>
  <c r="C378" i="5"/>
  <c r="C379" i="5"/>
  <c r="C380" i="5"/>
  <c r="C381" i="5"/>
  <c r="C382" i="5"/>
  <c r="C383" i="5"/>
  <c r="C384" i="5"/>
  <c r="C385" i="5"/>
  <c r="C386" i="5"/>
  <c r="C144" i="5"/>
  <c r="C145" i="5"/>
  <c r="C261" i="5"/>
  <c r="C387" i="5"/>
  <c r="C146" i="5"/>
  <c r="C147" i="5"/>
  <c r="C148" i="5"/>
  <c r="C149" i="5"/>
  <c r="C150" i="5"/>
  <c r="C151" i="5"/>
  <c r="C152" i="5"/>
  <c r="C153" i="5"/>
  <c r="C154" i="5"/>
  <c r="C388" i="5"/>
  <c r="C262" i="5"/>
  <c r="C389" i="5"/>
  <c r="C263" i="5"/>
  <c r="C390" i="5"/>
  <c r="C391" i="5"/>
  <c r="C264" i="5"/>
  <c r="C392" i="5"/>
  <c r="C265" i="5"/>
  <c r="C393" i="5"/>
  <c r="C394" i="5"/>
  <c r="C266" i="5"/>
  <c r="C395" i="5"/>
  <c r="C267" i="5"/>
  <c r="C396" i="5"/>
  <c r="C397" i="5"/>
  <c r="C268" i="5"/>
  <c r="C398" i="5"/>
  <c r="C269" i="5"/>
  <c r="C399" i="5"/>
  <c r="C155" i="5"/>
  <c r="C156" i="5"/>
  <c r="C270" i="5"/>
  <c r="C400" i="5"/>
  <c r="C157" i="5"/>
  <c r="C158" i="5"/>
  <c r="C159" i="5"/>
  <c r="C160" i="5"/>
  <c r="C161" i="5"/>
  <c r="C162" i="5"/>
  <c r="C163" i="5"/>
  <c r="C164" i="5"/>
  <c r="C271" i="5"/>
  <c r="C401" i="5"/>
  <c r="C272" i="5"/>
  <c r="C402" i="5"/>
  <c r="C273" i="5"/>
  <c r="C403" i="5"/>
  <c r="C274" i="5"/>
  <c r="C404" i="5"/>
  <c r="C275" i="5"/>
  <c r="C405" i="5"/>
  <c r="C276" i="5"/>
  <c r="C406" i="5"/>
  <c r="C277" i="5"/>
  <c r="C407" i="5"/>
  <c r="C278" i="5"/>
  <c r="C408" i="5"/>
  <c r="C279" i="5"/>
  <c r="C409" i="5"/>
  <c r="C280" i="5"/>
  <c r="C410" i="5"/>
  <c r="C165" i="5"/>
  <c r="C166" i="5"/>
  <c r="C167" i="5"/>
  <c r="C168" i="5"/>
  <c r="C169" i="5"/>
  <c r="C170" i="5"/>
  <c r="C171" i="5"/>
  <c r="C411" i="5"/>
  <c r="C281" i="5"/>
  <c r="C172" i="5"/>
  <c r="C173" i="5"/>
  <c r="C174" i="5"/>
  <c r="C412" i="5"/>
  <c r="C282" i="5"/>
  <c r="C413" i="5"/>
  <c r="C283" i="5"/>
  <c r="C414" i="5"/>
  <c r="C284" i="5"/>
  <c r="C415" i="5"/>
  <c r="C285" i="5"/>
  <c r="C416" i="5"/>
  <c r="C286" i="5"/>
  <c r="C417" i="5"/>
  <c r="C287" i="5"/>
  <c r="C418" i="5"/>
  <c r="C288" i="5"/>
  <c r="C419" i="5"/>
  <c r="C289" i="5"/>
  <c r="C420" i="5"/>
  <c r="C290" i="5"/>
  <c r="C175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2" i="4"/>
  <c r="C303" i="3"/>
  <c r="C176" i="3"/>
  <c r="C304" i="3"/>
  <c r="C177" i="3"/>
  <c r="C305" i="3"/>
  <c r="C178" i="3"/>
  <c r="C306" i="3"/>
  <c r="C179" i="3"/>
  <c r="C307" i="3"/>
  <c r="C46" i="3"/>
  <c r="C180" i="3"/>
  <c r="C308" i="3"/>
  <c r="C181" i="3"/>
  <c r="C309" i="3"/>
  <c r="C182" i="3"/>
  <c r="C310" i="3"/>
  <c r="C183" i="3"/>
  <c r="C311" i="3"/>
  <c r="C184" i="3"/>
  <c r="C312" i="3"/>
  <c r="C185" i="3"/>
  <c r="C313" i="3"/>
  <c r="C186" i="3"/>
  <c r="C314" i="3"/>
  <c r="C187" i="3"/>
  <c r="C315" i="3"/>
  <c r="C188" i="3"/>
  <c r="C316" i="3"/>
  <c r="C189" i="3"/>
  <c r="C47" i="3"/>
  <c r="C190" i="3"/>
  <c r="C317" i="3"/>
  <c r="C191" i="3"/>
  <c r="C318" i="3"/>
  <c r="C192" i="3"/>
  <c r="C319" i="3"/>
  <c r="C193" i="3"/>
  <c r="C320" i="3"/>
  <c r="C194" i="3"/>
  <c r="C321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195" i="3"/>
  <c r="C322" i="3"/>
  <c r="C68" i="3"/>
  <c r="C69" i="3"/>
  <c r="C70" i="3"/>
  <c r="C71" i="3"/>
  <c r="C72" i="3"/>
  <c r="C73" i="3"/>
  <c r="C74" i="3"/>
  <c r="C75" i="3"/>
  <c r="C76" i="3"/>
  <c r="C196" i="3"/>
  <c r="C323" i="3"/>
  <c r="C197" i="3"/>
  <c r="C324" i="3"/>
  <c r="C198" i="3"/>
  <c r="C325" i="3"/>
  <c r="C199" i="3"/>
  <c r="C326" i="3"/>
  <c r="C200" i="3"/>
  <c r="C327" i="3"/>
  <c r="C201" i="3"/>
  <c r="C328" i="3"/>
  <c r="C202" i="3"/>
  <c r="C329" i="3"/>
  <c r="C203" i="3"/>
  <c r="C330" i="3"/>
  <c r="C204" i="3"/>
  <c r="C331" i="3"/>
  <c r="C205" i="3"/>
  <c r="C332" i="3"/>
  <c r="C2" i="3"/>
  <c r="C35" i="3"/>
  <c r="C77" i="3"/>
  <c r="C3" i="3"/>
  <c r="C36" i="3"/>
  <c r="C78" i="3"/>
  <c r="C206" i="3"/>
  <c r="C333" i="3"/>
  <c r="C4" i="3"/>
  <c r="C37" i="3"/>
  <c r="C79" i="3"/>
  <c r="C5" i="3"/>
  <c r="C38" i="3"/>
  <c r="C80" i="3"/>
  <c r="C6" i="3"/>
  <c r="C39" i="3"/>
  <c r="C81" i="3"/>
  <c r="C7" i="3"/>
  <c r="C40" i="3"/>
  <c r="C82" i="3"/>
  <c r="C8" i="3"/>
  <c r="C41" i="3"/>
  <c r="C83" i="3"/>
  <c r="C9" i="3"/>
  <c r="C42" i="3"/>
  <c r="C84" i="3"/>
  <c r="C10" i="3"/>
  <c r="C43" i="3"/>
  <c r="C85" i="3"/>
  <c r="C11" i="3"/>
  <c r="C44" i="3"/>
  <c r="C86" i="3"/>
  <c r="C12" i="3"/>
  <c r="C45" i="3"/>
  <c r="C87" i="3"/>
  <c r="C207" i="3"/>
  <c r="C334" i="3"/>
  <c r="C208" i="3"/>
  <c r="C335" i="3"/>
  <c r="C209" i="3"/>
  <c r="C336" i="3"/>
  <c r="C210" i="3"/>
  <c r="C337" i="3"/>
  <c r="C211" i="3"/>
  <c r="C338" i="3"/>
  <c r="C212" i="3"/>
  <c r="C339" i="3"/>
  <c r="C213" i="3"/>
  <c r="C340" i="3"/>
  <c r="C214" i="3"/>
  <c r="C341" i="3"/>
  <c r="C215" i="3"/>
  <c r="C342" i="3"/>
  <c r="C216" i="3"/>
  <c r="C343" i="3"/>
  <c r="C88" i="3"/>
  <c r="C89" i="3"/>
  <c r="C217" i="3"/>
  <c r="C344" i="3"/>
  <c r="C90" i="3"/>
  <c r="C91" i="3"/>
  <c r="C92" i="3"/>
  <c r="C93" i="3"/>
  <c r="C94" i="3"/>
  <c r="C95" i="3"/>
  <c r="C96" i="3"/>
  <c r="C97" i="3"/>
  <c r="C98" i="3"/>
  <c r="C218" i="3"/>
  <c r="C345" i="3"/>
  <c r="C219" i="3"/>
  <c r="C346" i="3"/>
  <c r="C220" i="3"/>
  <c r="C347" i="3"/>
  <c r="C221" i="3"/>
  <c r="C348" i="3"/>
  <c r="C222" i="3"/>
  <c r="C349" i="3"/>
  <c r="C350" i="3"/>
  <c r="C223" i="3"/>
  <c r="C351" i="3"/>
  <c r="C224" i="3"/>
  <c r="C352" i="3"/>
  <c r="C225" i="3"/>
  <c r="C353" i="3"/>
  <c r="C226" i="3"/>
  <c r="C354" i="3"/>
  <c r="C227" i="3"/>
  <c r="C355" i="3"/>
  <c r="C228" i="3"/>
  <c r="C229" i="3"/>
  <c r="C356" i="3"/>
  <c r="C230" i="3"/>
  <c r="C231" i="3"/>
  <c r="C232" i="3"/>
  <c r="C233" i="3"/>
  <c r="C234" i="3"/>
  <c r="C235" i="3"/>
  <c r="C236" i="3"/>
  <c r="C237" i="3"/>
  <c r="C238" i="3"/>
  <c r="C357" i="3"/>
  <c r="C358" i="3"/>
  <c r="C359" i="3"/>
  <c r="C360" i="3"/>
  <c r="C361" i="3"/>
  <c r="C362" i="3"/>
  <c r="C363" i="3"/>
  <c r="C364" i="3"/>
  <c r="C365" i="3"/>
  <c r="C366" i="3"/>
  <c r="C13" i="3"/>
  <c r="C99" i="3"/>
  <c r="C14" i="3"/>
  <c r="C100" i="3"/>
  <c r="C15" i="3"/>
  <c r="C101" i="3"/>
  <c r="C16" i="3"/>
  <c r="C102" i="3"/>
  <c r="C17" i="3"/>
  <c r="C103" i="3"/>
  <c r="C18" i="3"/>
  <c r="C104" i="3"/>
  <c r="C19" i="3"/>
  <c r="C105" i="3"/>
  <c r="C20" i="3"/>
  <c r="C106" i="3"/>
  <c r="C21" i="3"/>
  <c r="C107" i="3"/>
  <c r="C22" i="3"/>
  <c r="C108" i="3"/>
  <c r="C23" i="3"/>
  <c r="C109" i="3"/>
  <c r="C24" i="3"/>
  <c r="C110" i="3"/>
  <c r="C239" i="3"/>
  <c r="C25" i="3"/>
  <c r="C111" i="3"/>
  <c r="C240" i="3"/>
  <c r="C367" i="3"/>
  <c r="C26" i="3"/>
  <c r="C112" i="3"/>
  <c r="C241" i="3"/>
  <c r="C27" i="3"/>
  <c r="C113" i="3"/>
  <c r="C242" i="3"/>
  <c r="C28" i="3"/>
  <c r="C114" i="3"/>
  <c r="C243" i="3"/>
  <c r="C29" i="3"/>
  <c r="C115" i="3"/>
  <c r="C244" i="3"/>
  <c r="C30" i="3"/>
  <c r="C116" i="3"/>
  <c r="C245" i="3"/>
  <c r="C31" i="3"/>
  <c r="C117" i="3"/>
  <c r="C246" i="3"/>
  <c r="C32" i="3"/>
  <c r="C118" i="3"/>
  <c r="C247" i="3"/>
  <c r="C33" i="3"/>
  <c r="C119" i="3"/>
  <c r="C248" i="3"/>
  <c r="C34" i="3"/>
  <c r="C120" i="3"/>
  <c r="C249" i="3"/>
  <c r="C368" i="3"/>
  <c r="C369" i="3"/>
  <c r="C370" i="3"/>
  <c r="C371" i="3"/>
  <c r="C372" i="3"/>
  <c r="C373" i="3"/>
  <c r="C374" i="3"/>
  <c r="C375" i="3"/>
  <c r="C376" i="3"/>
  <c r="C377" i="3"/>
  <c r="C121" i="3"/>
  <c r="C122" i="3"/>
  <c r="C250" i="3"/>
  <c r="C378" i="3"/>
  <c r="C123" i="3"/>
  <c r="C124" i="3"/>
  <c r="C125" i="3"/>
  <c r="C126" i="3"/>
  <c r="C127" i="3"/>
  <c r="C128" i="3"/>
  <c r="C129" i="3"/>
  <c r="C130" i="3"/>
  <c r="C131" i="3"/>
  <c r="C251" i="3"/>
  <c r="C379" i="3"/>
  <c r="C252" i="3"/>
  <c r="C380" i="3"/>
  <c r="C253" i="3"/>
  <c r="C381" i="3"/>
  <c r="C254" i="3"/>
  <c r="C382" i="3"/>
  <c r="C255" i="3"/>
  <c r="C383" i="3"/>
  <c r="C256" i="3"/>
  <c r="C384" i="3"/>
  <c r="C257" i="3"/>
  <c r="C385" i="3"/>
  <c r="C258" i="3"/>
  <c r="C386" i="3"/>
  <c r="C259" i="3"/>
  <c r="C387" i="3"/>
  <c r="C260" i="3"/>
  <c r="C388" i="3"/>
  <c r="C261" i="3"/>
  <c r="C389" i="3"/>
  <c r="C262" i="3"/>
  <c r="C390" i="3"/>
  <c r="C263" i="3"/>
  <c r="C391" i="3"/>
  <c r="C264" i="3"/>
  <c r="C392" i="3"/>
  <c r="C265" i="3"/>
  <c r="C393" i="3"/>
  <c r="C266" i="3"/>
  <c r="C394" i="3"/>
  <c r="C267" i="3"/>
  <c r="C395" i="3"/>
  <c r="C268" i="3"/>
  <c r="C396" i="3"/>
  <c r="C269" i="3"/>
  <c r="C397" i="3"/>
  <c r="C270" i="3"/>
  <c r="C398" i="3"/>
  <c r="C271" i="3"/>
  <c r="C399" i="3"/>
  <c r="C272" i="3"/>
  <c r="C132" i="3"/>
  <c r="C133" i="3"/>
  <c r="C400" i="3"/>
  <c r="C134" i="3"/>
  <c r="C135" i="3"/>
  <c r="C136" i="3"/>
  <c r="C137" i="3"/>
  <c r="C138" i="3"/>
  <c r="C139" i="3"/>
  <c r="C140" i="3"/>
  <c r="C141" i="3"/>
  <c r="C142" i="3"/>
  <c r="C143" i="3"/>
  <c r="C401" i="3"/>
  <c r="C402" i="3"/>
  <c r="C403" i="3"/>
  <c r="C404" i="3"/>
  <c r="C405" i="3"/>
  <c r="C406" i="3"/>
  <c r="C407" i="3"/>
  <c r="C408" i="3"/>
  <c r="C409" i="3"/>
  <c r="C144" i="3"/>
  <c r="C145" i="3"/>
  <c r="C273" i="3"/>
  <c r="C410" i="3"/>
  <c r="C146" i="3"/>
  <c r="C147" i="3"/>
  <c r="C148" i="3"/>
  <c r="C149" i="3"/>
  <c r="C150" i="3"/>
  <c r="C151" i="3"/>
  <c r="C152" i="3"/>
  <c r="C153" i="3"/>
  <c r="C154" i="3"/>
  <c r="C411" i="3"/>
  <c r="C274" i="3"/>
  <c r="C412" i="3"/>
  <c r="C275" i="3"/>
  <c r="C413" i="3"/>
  <c r="C414" i="3"/>
  <c r="C276" i="3"/>
  <c r="C415" i="3"/>
  <c r="C277" i="3"/>
  <c r="C416" i="3"/>
  <c r="C417" i="3"/>
  <c r="C278" i="3"/>
  <c r="C418" i="3"/>
  <c r="C279" i="3"/>
  <c r="C419" i="3"/>
  <c r="C420" i="3"/>
  <c r="C280" i="3"/>
  <c r="C421" i="3"/>
  <c r="C281" i="3"/>
  <c r="C422" i="3"/>
  <c r="C155" i="3"/>
  <c r="C156" i="3"/>
  <c r="C282" i="3"/>
  <c r="C423" i="3"/>
  <c r="C157" i="3"/>
  <c r="C158" i="3"/>
  <c r="C159" i="3"/>
  <c r="C160" i="3"/>
  <c r="C161" i="3"/>
  <c r="C162" i="3"/>
  <c r="C163" i="3"/>
  <c r="C164" i="3"/>
  <c r="C283" i="3"/>
  <c r="C424" i="3"/>
  <c r="C284" i="3"/>
  <c r="C425" i="3"/>
  <c r="C285" i="3"/>
  <c r="C426" i="3"/>
  <c r="C286" i="3"/>
  <c r="C427" i="3"/>
  <c r="C287" i="3"/>
  <c r="C428" i="3"/>
  <c r="C288" i="3"/>
  <c r="C429" i="3"/>
  <c r="C289" i="3"/>
  <c r="C430" i="3"/>
  <c r="C290" i="3"/>
  <c r="C431" i="3"/>
  <c r="C291" i="3"/>
  <c r="C432" i="3"/>
  <c r="C292" i="3"/>
  <c r="C433" i="3"/>
  <c r="C165" i="3"/>
  <c r="C166" i="3"/>
  <c r="C167" i="3"/>
  <c r="C168" i="3"/>
  <c r="C169" i="3"/>
  <c r="C170" i="3"/>
  <c r="C171" i="3"/>
  <c r="C434" i="3"/>
  <c r="C293" i="3"/>
  <c r="C172" i="3"/>
  <c r="C173" i="3"/>
  <c r="C174" i="3"/>
  <c r="C435" i="3"/>
  <c r="C294" i="3"/>
  <c r="C436" i="3"/>
  <c r="C295" i="3"/>
  <c r="C437" i="3"/>
  <c r="C296" i="3"/>
  <c r="C438" i="3"/>
  <c r="C297" i="3"/>
  <c r="C439" i="3"/>
  <c r="C298" i="3"/>
  <c r="C440" i="3"/>
  <c r="C299" i="3"/>
  <c r="C441" i="3"/>
  <c r="C300" i="3"/>
  <c r="C442" i="3"/>
  <c r="C301" i="3"/>
  <c r="C443" i="3"/>
  <c r="C302" i="3"/>
  <c r="C175" i="3"/>
  <c r="C3" i="2"/>
  <c r="D3" i="2"/>
  <c r="E3" i="2"/>
  <c r="F3" i="2"/>
  <c r="G3" i="2"/>
  <c r="H3" i="2"/>
  <c r="I3" i="2"/>
  <c r="J3" i="2"/>
  <c r="K3" i="2"/>
  <c r="L3" i="2"/>
  <c r="C4" i="2"/>
  <c r="D4" i="2"/>
  <c r="E4" i="2"/>
  <c r="F4" i="2"/>
  <c r="G4" i="2"/>
  <c r="H4" i="2"/>
  <c r="I4" i="2"/>
  <c r="J4" i="2"/>
  <c r="K4" i="2"/>
  <c r="L4" i="2"/>
  <c r="C5" i="2"/>
  <c r="D5" i="2"/>
  <c r="E5" i="2"/>
  <c r="F5" i="2"/>
  <c r="G5" i="2"/>
  <c r="H5" i="2"/>
  <c r="I5" i="2"/>
  <c r="J5" i="2"/>
  <c r="K5" i="2"/>
  <c r="L5" i="2"/>
  <c r="C6" i="2"/>
  <c r="D6" i="2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9" i="2"/>
  <c r="D9" i="2"/>
  <c r="E9" i="2"/>
  <c r="F9" i="2"/>
  <c r="G9" i="2"/>
  <c r="H9" i="2"/>
  <c r="I9" i="2"/>
  <c r="J9" i="2"/>
  <c r="K9" i="2"/>
  <c r="L9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7" i="2"/>
  <c r="D17" i="2"/>
  <c r="E17" i="2"/>
  <c r="F17" i="2"/>
  <c r="G17" i="2"/>
  <c r="H17" i="2"/>
  <c r="I17" i="2"/>
  <c r="J17" i="2"/>
  <c r="K17" i="2"/>
  <c r="L17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C24" i="2"/>
  <c r="D24" i="2"/>
  <c r="E24" i="2"/>
  <c r="F24" i="2"/>
  <c r="G24" i="2"/>
  <c r="H24" i="2"/>
  <c r="I24" i="2"/>
  <c r="J24" i="2"/>
  <c r="K24" i="2"/>
  <c r="L24" i="2"/>
  <c r="C25" i="2"/>
  <c r="D25" i="2"/>
  <c r="E25" i="2"/>
  <c r="F25" i="2"/>
  <c r="G25" i="2"/>
  <c r="H25" i="2"/>
  <c r="I25" i="2"/>
  <c r="J25" i="2"/>
  <c r="K25" i="2"/>
  <c r="L25" i="2"/>
  <c r="C26" i="2"/>
  <c r="D26" i="2"/>
  <c r="E26" i="2"/>
  <c r="F26" i="2"/>
  <c r="G26" i="2"/>
  <c r="H26" i="2"/>
  <c r="I26" i="2"/>
  <c r="J26" i="2"/>
  <c r="K26" i="2"/>
  <c r="L26" i="2"/>
  <c r="C27" i="2"/>
  <c r="D27" i="2"/>
  <c r="E27" i="2"/>
  <c r="F27" i="2"/>
  <c r="G27" i="2"/>
  <c r="H27" i="2"/>
  <c r="I27" i="2"/>
  <c r="J27" i="2"/>
  <c r="K27" i="2"/>
  <c r="L27" i="2"/>
  <c r="C28" i="2"/>
  <c r="D28" i="2"/>
  <c r="E28" i="2"/>
  <c r="F28" i="2"/>
  <c r="G28" i="2"/>
  <c r="H28" i="2"/>
  <c r="I28" i="2"/>
  <c r="J28" i="2"/>
  <c r="K28" i="2"/>
  <c r="L28" i="2"/>
  <c r="C29" i="2"/>
  <c r="D29" i="2"/>
  <c r="E29" i="2"/>
  <c r="F29" i="2"/>
  <c r="G29" i="2"/>
  <c r="H29" i="2"/>
  <c r="I29" i="2"/>
  <c r="J29" i="2"/>
  <c r="K29" i="2"/>
  <c r="L29" i="2"/>
  <c r="C30" i="2"/>
  <c r="D30" i="2"/>
  <c r="E30" i="2"/>
  <c r="F30" i="2"/>
  <c r="G30" i="2"/>
  <c r="H30" i="2"/>
  <c r="I30" i="2"/>
  <c r="J30" i="2"/>
  <c r="K30" i="2"/>
  <c r="L30" i="2"/>
  <c r="C31" i="2"/>
  <c r="D31" i="2"/>
  <c r="E31" i="2"/>
  <c r="F31" i="2"/>
  <c r="G31" i="2"/>
  <c r="H31" i="2"/>
  <c r="I31" i="2"/>
  <c r="J31" i="2"/>
  <c r="K31" i="2"/>
  <c r="L31" i="2"/>
  <c r="C32" i="2"/>
  <c r="D32" i="2"/>
  <c r="E32" i="2"/>
  <c r="F32" i="2"/>
  <c r="G32" i="2"/>
  <c r="H32" i="2"/>
  <c r="I32" i="2"/>
  <c r="J32" i="2"/>
  <c r="K32" i="2"/>
  <c r="L32" i="2"/>
  <c r="C33" i="2"/>
  <c r="D33" i="2"/>
  <c r="E33" i="2"/>
  <c r="F33" i="2"/>
  <c r="G33" i="2"/>
  <c r="H33" i="2"/>
  <c r="I33" i="2"/>
  <c r="J33" i="2"/>
  <c r="K33" i="2"/>
  <c r="L33" i="2"/>
  <c r="C34" i="2"/>
  <c r="D34" i="2"/>
  <c r="E34" i="2"/>
  <c r="F34" i="2"/>
  <c r="G34" i="2"/>
  <c r="H34" i="2"/>
  <c r="I34" i="2"/>
  <c r="J34" i="2"/>
  <c r="K34" i="2"/>
  <c r="L34" i="2"/>
  <c r="C35" i="2"/>
  <c r="D35" i="2"/>
  <c r="E35" i="2"/>
  <c r="F35" i="2"/>
  <c r="G35" i="2"/>
  <c r="H35" i="2"/>
  <c r="I35" i="2"/>
  <c r="J35" i="2"/>
  <c r="K35" i="2"/>
  <c r="L35" i="2"/>
  <c r="C36" i="2"/>
  <c r="D36" i="2"/>
  <c r="E36" i="2"/>
  <c r="F36" i="2"/>
  <c r="G36" i="2"/>
  <c r="H36" i="2"/>
  <c r="I36" i="2"/>
  <c r="J36" i="2"/>
  <c r="K36" i="2"/>
  <c r="L36" i="2"/>
  <c r="C37" i="2"/>
  <c r="D37" i="2"/>
  <c r="E37" i="2"/>
  <c r="F37" i="2"/>
  <c r="G37" i="2"/>
  <c r="H37" i="2"/>
  <c r="I37" i="2"/>
  <c r="J37" i="2"/>
  <c r="K37" i="2"/>
  <c r="L37" i="2"/>
  <c r="C38" i="2"/>
  <c r="D38" i="2"/>
  <c r="E38" i="2"/>
  <c r="F38" i="2"/>
  <c r="G38" i="2"/>
  <c r="H38" i="2"/>
  <c r="I38" i="2"/>
  <c r="J38" i="2"/>
  <c r="K38" i="2"/>
  <c r="L38" i="2"/>
  <c r="C39" i="2"/>
  <c r="D39" i="2"/>
  <c r="E39" i="2"/>
  <c r="F39" i="2"/>
  <c r="G39" i="2"/>
  <c r="H39" i="2"/>
  <c r="I39" i="2"/>
  <c r="J39" i="2"/>
  <c r="K39" i="2"/>
  <c r="L39" i="2"/>
  <c r="C40" i="2"/>
  <c r="D40" i="2"/>
  <c r="E40" i="2"/>
  <c r="F40" i="2"/>
  <c r="G40" i="2"/>
  <c r="H40" i="2"/>
  <c r="I40" i="2"/>
  <c r="J40" i="2"/>
  <c r="K40" i="2"/>
  <c r="L40" i="2"/>
  <c r="C41" i="2"/>
  <c r="D41" i="2"/>
  <c r="E41" i="2"/>
  <c r="F41" i="2"/>
  <c r="G41" i="2"/>
  <c r="H41" i="2"/>
  <c r="I41" i="2"/>
  <c r="J41" i="2"/>
  <c r="K41" i="2"/>
  <c r="L41" i="2"/>
  <c r="C42" i="2"/>
  <c r="D42" i="2"/>
  <c r="E42" i="2"/>
  <c r="F42" i="2"/>
  <c r="G42" i="2"/>
  <c r="H42" i="2"/>
  <c r="I42" i="2"/>
  <c r="J42" i="2"/>
  <c r="K42" i="2"/>
  <c r="L42" i="2"/>
  <c r="C43" i="2"/>
  <c r="D43" i="2"/>
  <c r="E43" i="2"/>
  <c r="F43" i="2"/>
  <c r="G43" i="2"/>
  <c r="H43" i="2"/>
  <c r="I43" i="2"/>
  <c r="J43" i="2"/>
  <c r="K43" i="2"/>
  <c r="L43" i="2"/>
  <c r="C44" i="2"/>
  <c r="D44" i="2"/>
  <c r="E44" i="2"/>
  <c r="F44" i="2"/>
  <c r="G44" i="2"/>
  <c r="H44" i="2"/>
  <c r="I44" i="2"/>
  <c r="J44" i="2"/>
  <c r="K44" i="2"/>
  <c r="L44" i="2"/>
  <c r="C45" i="2"/>
  <c r="D45" i="2"/>
  <c r="E45" i="2"/>
  <c r="F45" i="2"/>
  <c r="G45" i="2"/>
  <c r="H45" i="2"/>
  <c r="I45" i="2"/>
  <c r="J45" i="2"/>
  <c r="K45" i="2"/>
  <c r="L45" i="2"/>
  <c r="C46" i="2"/>
  <c r="D46" i="2"/>
  <c r="E46" i="2"/>
  <c r="F46" i="2"/>
  <c r="G46" i="2"/>
  <c r="H46" i="2"/>
  <c r="I46" i="2"/>
  <c r="J46" i="2"/>
  <c r="K46" i="2"/>
  <c r="L46" i="2"/>
  <c r="C47" i="2"/>
  <c r="D47" i="2"/>
  <c r="E47" i="2"/>
  <c r="F47" i="2"/>
  <c r="G47" i="2"/>
  <c r="H47" i="2"/>
  <c r="I47" i="2"/>
  <c r="J47" i="2"/>
  <c r="K47" i="2"/>
  <c r="L47" i="2"/>
  <c r="C48" i="2"/>
  <c r="D48" i="2"/>
  <c r="E48" i="2"/>
  <c r="F48" i="2"/>
  <c r="G48" i="2"/>
  <c r="H48" i="2"/>
  <c r="I48" i="2"/>
  <c r="J48" i="2"/>
  <c r="K48" i="2"/>
  <c r="L48" i="2"/>
  <c r="C49" i="2"/>
  <c r="D49" i="2"/>
  <c r="E49" i="2"/>
  <c r="F49" i="2"/>
  <c r="G49" i="2"/>
  <c r="H49" i="2"/>
  <c r="I49" i="2"/>
  <c r="J49" i="2"/>
  <c r="K49" i="2"/>
  <c r="L49" i="2"/>
  <c r="C50" i="2"/>
  <c r="D50" i="2"/>
  <c r="E50" i="2"/>
  <c r="F50" i="2"/>
  <c r="G50" i="2"/>
  <c r="H50" i="2"/>
  <c r="I50" i="2"/>
  <c r="J50" i="2"/>
  <c r="K50" i="2"/>
  <c r="L50" i="2"/>
  <c r="C51" i="2"/>
  <c r="D51" i="2"/>
  <c r="E51" i="2"/>
  <c r="F51" i="2"/>
  <c r="G51" i="2"/>
  <c r="H51" i="2"/>
  <c r="I51" i="2"/>
  <c r="J51" i="2"/>
  <c r="K51" i="2"/>
  <c r="L51" i="2"/>
  <c r="C52" i="2"/>
  <c r="D52" i="2"/>
  <c r="E52" i="2"/>
  <c r="F52" i="2"/>
  <c r="G52" i="2"/>
  <c r="H52" i="2"/>
  <c r="I52" i="2"/>
  <c r="J52" i="2"/>
  <c r="K52" i="2"/>
  <c r="L52" i="2"/>
  <c r="C53" i="2"/>
  <c r="D53" i="2"/>
  <c r="E53" i="2"/>
  <c r="F53" i="2"/>
  <c r="G53" i="2"/>
  <c r="H53" i="2"/>
  <c r="I53" i="2"/>
  <c r="J53" i="2"/>
  <c r="K53" i="2"/>
  <c r="L53" i="2"/>
  <c r="C54" i="2"/>
  <c r="D54" i="2"/>
  <c r="E54" i="2"/>
  <c r="F54" i="2"/>
  <c r="G54" i="2"/>
  <c r="H54" i="2"/>
  <c r="I54" i="2"/>
  <c r="J54" i="2"/>
  <c r="K54" i="2"/>
  <c r="L54" i="2"/>
  <c r="C55" i="2"/>
  <c r="D55" i="2"/>
  <c r="E55" i="2"/>
  <c r="F55" i="2"/>
  <c r="G55" i="2"/>
  <c r="H55" i="2"/>
  <c r="I55" i="2"/>
  <c r="J55" i="2"/>
  <c r="K55" i="2"/>
  <c r="L55" i="2"/>
  <c r="C56" i="2"/>
  <c r="D56" i="2"/>
  <c r="E56" i="2"/>
  <c r="F56" i="2"/>
  <c r="G56" i="2"/>
  <c r="H56" i="2"/>
  <c r="I56" i="2"/>
  <c r="J56" i="2"/>
  <c r="K56" i="2"/>
  <c r="L56" i="2"/>
  <c r="C57" i="2"/>
  <c r="D57" i="2"/>
  <c r="E57" i="2"/>
  <c r="F57" i="2"/>
  <c r="G57" i="2"/>
  <c r="H57" i="2"/>
  <c r="I57" i="2"/>
  <c r="J57" i="2"/>
  <c r="K57" i="2"/>
  <c r="L57" i="2"/>
  <c r="C58" i="2"/>
  <c r="D58" i="2"/>
  <c r="E58" i="2"/>
  <c r="F58" i="2"/>
  <c r="G58" i="2"/>
  <c r="H58" i="2"/>
  <c r="I58" i="2"/>
  <c r="J58" i="2"/>
  <c r="K58" i="2"/>
  <c r="L58" i="2"/>
  <c r="C59" i="2"/>
  <c r="D59" i="2"/>
  <c r="E59" i="2"/>
  <c r="F59" i="2"/>
  <c r="G59" i="2"/>
  <c r="H59" i="2"/>
  <c r="I59" i="2"/>
  <c r="J59" i="2"/>
  <c r="K59" i="2"/>
  <c r="L59" i="2"/>
  <c r="C60" i="2"/>
  <c r="D60" i="2"/>
  <c r="E60" i="2"/>
  <c r="F60" i="2"/>
  <c r="G60" i="2"/>
  <c r="H60" i="2"/>
  <c r="I60" i="2"/>
  <c r="J60" i="2"/>
  <c r="K60" i="2"/>
  <c r="L60" i="2"/>
  <c r="C61" i="2"/>
  <c r="D61" i="2"/>
  <c r="E61" i="2"/>
  <c r="F61" i="2"/>
  <c r="G61" i="2"/>
  <c r="H61" i="2"/>
  <c r="I61" i="2"/>
  <c r="J61" i="2"/>
  <c r="K61" i="2"/>
  <c r="L61" i="2"/>
  <c r="C62" i="2"/>
  <c r="D62" i="2"/>
  <c r="E62" i="2"/>
  <c r="F62" i="2"/>
  <c r="G62" i="2"/>
  <c r="H62" i="2"/>
  <c r="I62" i="2"/>
  <c r="J62" i="2"/>
  <c r="K62" i="2"/>
  <c r="L62" i="2"/>
  <c r="C63" i="2"/>
  <c r="D63" i="2"/>
  <c r="E63" i="2"/>
  <c r="F63" i="2"/>
  <c r="G63" i="2"/>
  <c r="H63" i="2"/>
  <c r="I63" i="2"/>
  <c r="J63" i="2"/>
  <c r="K63" i="2"/>
  <c r="L63" i="2"/>
  <c r="C64" i="2"/>
  <c r="D64" i="2"/>
  <c r="E64" i="2"/>
  <c r="F64" i="2"/>
  <c r="G64" i="2"/>
  <c r="H64" i="2"/>
  <c r="I64" i="2"/>
  <c r="J64" i="2"/>
  <c r="K64" i="2"/>
  <c r="L64" i="2"/>
  <c r="C65" i="2"/>
  <c r="D65" i="2"/>
  <c r="E65" i="2"/>
  <c r="F65" i="2"/>
  <c r="G65" i="2"/>
  <c r="H65" i="2"/>
  <c r="I65" i="2"/>
  <c r="J65" i="2"/>
  <c r="K65" i="2"/>
  <c r="L65" i="2"/>
  <c r="C66" i="2"/>
  <c r="D66" i="2"/>
  <c r="E66" i="2"/>
  <c r="F66" i="2"/>
  <c r="G66" i="2"/>
  <c r="H66" i="2"/>
  <c r="I66" i="2"/>
  <c r="J66" i="2"/>
  <c r="K66" i="2"/>
  <c r="L66" i="2"/>
  <c r="C67" i="2"/>
  <c r="D67" i="2"/>
  <c r="E67" i="2"/>
  <c r="F67" i="2"/>
  <c r="G67" i="2"/>
  <c r="H67" i="2"/>
  <c r="I67" i="2"/>
  <c r="J67" i="2"/>
  <c r="K67" i="2"/>
  <c r="L67" i="2"/>
  <c r="C68" i="2"/>
  <c r="D68" i="2"/>
  <c r="E68" i="2"/>
  <c r="F68" i="2"/>
  <c r="G68" i="2"/>
  <c r="H68" i="2"/>
  <c r="I68" i="2"/>
  <c r="J68" i="2"/>
  <c r="K68" i="2"/>
  <c r="L68" i="2"/>
  <c r="C69" i="2"/>
  <c r="D69" i="2"/>
  <c r="E69" i="2"/>
  <c r="F69" i="2"/>
  <c r="G69" i="2"/>
  <c r="H69" i="2"/>
  <c r="I69" i="2"/>
  <c r="J69" i="2"/>
  <c r="K69" i="2"/>
  <c r="L69" i="2"/>
  <c r="C70" i="2"/>
  <c r="D70" i="2"/>
  <c r="E70" i="2"/>
  <c r="F70" i="2"/>
  <c r="G70" i="2"/>
  <c r="H70" i="2"/>
  <c r="I70" i="2"/>
  <c r="J70" i="2"/>
  <c r="K70" i="2"/>
  <c r="L70" i="2"/>
  <c r="C71" i="2"/>
  <c r="D71" i="2"/>
  <c r="E71" i="2"/>
  <c r="F71" i="2"/>
  <c r="G71" i="2"/>
  <c r="H71" i="2"/>
  <c r="I71" i="2"/>
  <c r="J71" i="2"/>
  <c r="K71" i="2"/>
  <c r="L71" i="2"/>
  <c r="C72" i="2"/>
  <c r="D72" i="2"/>
  <c r="E72" i="2"/>
  <c r="F72" i="2"/>
  <c r="G72" i="2"/>
  <c r="H72" i="2"/>
  <c r="I72" i="2"/>
  <c r="J72" i="2"/>
  <c r="K72" i="2"/>
  <c r="L72" i="2"/>
  <c r="C73" i="2"/>
  <c r="D73" i="2"/>
  <c r="E73" i="2"/>
  <c r="F73" i="2"/>
  <c r="G73" i="2"/>
  <c r="H73" i="2"/>
  <c r="I73" i="2"/>
  <c r="J73" i="2"/>
  <c r="K73" i="2"/>
  <c r="L73" i="2"/>
  <c r="C74" i="2"/>
  <c r="D74" i="2"/>
  <c r="E74" i="2"/>
  <c r="F74" i="2"/>
  <c r="G74" i="2"/>
  <c r="H74" i="2"/>
  <c r="I74" i="2"/>
  <c r="J74" i="2"/>
  <c r="K74" i="2"/>
  <c r="L74" i="2"/>
  <c r="C75" i="2"/>
  <c r="D75" i="2"/>
  <c r="E75" i="2"/>
  <c r="F75" i="2"/>
  <c r="G75" i="2"/>
  <c r="H75" i="2"/>
  <c r="I75" i="2"/>
  <c r="J75" i="2"/>
  <c r="K75" i="2"/>
  <c r="L75" i="2"/>
  <c r="C76" i="2"/>
  <c r="D76" i="2"/>
  <c r="E76" i="2"/>
  <c r="F76" i="2"/>
  <c r="G76" i="2"/>
  <c r="H76" i="2"/>
  <c r="I76" i="2"/>
  <c r="J76" i="2"/>
  <c r="K76" i="2"/>
  <c r="L76" i="2"/>
  <c r="C77" i="2"/>
  <c r="D77" i="2"/>
  <c r="E77" i="2"/>
  <c r="F77" i="2"/>
  <c r="G77" i="2"/>
  <c r="H77" i="2"/>
  <c r="I77" i="2"/>
  <c r="J77" i="2"/>
  <c r="K77" i="2"/>
  <c r="L77" i="2"/>
  <c r="C78" i="2"/>
  <c r="D78" i="2"/>
  <c r="E78" i="2"/>
  <c r="F78" i="2"/>
  <c r="G78" i="2"/>
  <c r="H78" i="2"/>
  <c r="I78" i="2"/>
  <c r="J78" i="2"/>
  <c r="K78" i="2"/>
  <c r="L78" i="2"/>
  <c r="C79" i="2"/>
  <c r="D79" i="2"/>
  <c r="E79" i="2"/>
  <c r="F79" i="2"/>
  <c r="G79" i="2"/>
  <c r="H79" i="2"/>
  <c r="I79" i="2"/>
  <c r="J79" i="2"/>
  <c r="K79" i="2"/>
  <c r="L79" i="2"/>
  <c r="C80" i="2"/>
  <c r="D80" i="2"/>
  <c r="E80" i="2"/>
  <c r="F80" i="2"/>
  <c r="G80" i="2"/>
  <c r="H80" i="2"/>
  <c r="I80" i="2"/>
  <c r="J80" i="2"/>
  <c r="K80" i="2"/>
  <c r="L80" i="2"/>
  <c r="C81" i="2"/>
  <c r="D81" i="2"/>
  <c r="E81" i="2"/>
  <c r="F81" i="2"/>
  <c r="G81" i="2"/>
  <c r="H81" i="2"/>
  <c r="I81" i="2"/>
  <c r="J81" i="2"/>
  <c r="K81" i="2"/>
  <c r="L81" i="2"/>
  <c r="C82" i="2"/>
  <c r="D82" i="2"/>
  <c r="E82" i="2"/>
  <c r="F82" i="2"/>
  <c r="G82" i="2"/>
  <c r="H82" i="2"/>
  <c r="I82" i="2"/>
  <c r="J82" i="2"/>
  <c r="K82" i="2"/>
  <c r="L82" i="2"/>
  <c r="C83" i="2"/>
  <c r="D83" i="2"/>
  <c r="E83" i="2"/>
  <c r="F83" i="2"/>
  <c r="G83" i="2"/>
  <c r="H83" i="2"/>
  <c r="I83" i="2"/>
  <c r="J83" i="2"/>
  <c r="K83" i="2"/>
  <c r="L83" i="2"/>
  <c r="C84" i="2"/>
  <c r="D84" i="2"/>
  <c r="E84" i="2"/>
  <c r="F84" i="2"/>
  <c r="G84" i="2"/>
  <c r="H84" i="2"/>
  <c r="I84" i="2"/>
  <c r="J84" i="2"/>
  <c r="K84" i="2"/>
  <c r="L84" i="2"/>
  <c r="C85" i="2"/>
  <c r="D85" i="2"/>
  <c r="E85" i="2"/>
  <c r="F85" i="2"/>
  <c r="G85" i="2"/>
  <c r="H85" i="2"/>
  <c r="I85" i="2"/>
  <c r="J85" i="2"/>
  <c r="K85" i="2"/>
  <c r="L85" i="2"/>
  <c r="C86" i="2"/>
  <c r="D86" i="2"/>
  <c r="E86" i="2"/>
  <c r="F86" i="2"/>
  <c r="G86" i="2"/>
  <c r="H86" i="2"/>
  <c r="I86" i="2"/>
  <c r="J86" i="2"/>
  <c r="K86" i="2"/>
  <c r="L86" i="2"/>
  <c r="C87" i="2"/>
  <c r="D87" i="2"/>
  <c r="E87" i="2"/>
  <c r="F87" i="2"/>
  <c r="G87" i="2"/>
  <c r="H87" i="2"/>
  <c r="I87" i="2"/>
  <c r="J87" i="2"/>
  <c r="K87" i="2"/>
  <c r="L87" i="2"/>
  <c r="C88" i="2"/>
  <c r="D88" i="2"/>
  <c r="E88" i="2"/>
  <c r="F88" i="2"/>
  <c r="G88" i="2"/>
  <c r="H88" i="2"/>
  <c r="I88" i="2"/>
  <c r="J88" i="2"/>
  <c r="K88" i="2"/>
  <c r="L88" i="2"/>
  <c r="C89" i="2"/>
  <c r="D89" i="2"/>
  <c r="E89" i="2"/>
  <c r="F89" i="2"/>
  <c r="G89" i="2"/>
  <c r="H89" i="2"/>
  <c r="I89" i="2"/>
  <c r="J89" i="2"/>
  <c r="K89" i="2"/>
  <c r="L89" i="2"/>
  <c r="C90" i="2"/>
  <c r="D90" i="2"/>
  <c r="E90" i="2"/>
  <c r="F90" i="2"/>
  <c r="G90" i="2"/>
  <c r="H90" i="2"/>
  <c r="I90" i="2"/>
  <c r="J90" i="2"/>
  <c r="K90" i="2"/>
  <c r="L90" i="2"/>
  <c r="C91" i="2"/>
  <c r="D91" i="2"/>
  <c r="E91" i="2"/>
  <c r="F91" i="2"/>
  <c r="G91" i="2"/>
  <c r="H91" i="2"/>
  <c r="I91" i="2"/>
  <c r="J91" i="2"/>
  <c r="K91" i="2"/>
  <c r="L91" i="2"/>
  <c r="C92" i="2"/>
  <c r="D92" i="2"/>
  <c r="E92" i="2"/>
  <c r="F92" i="2"/>
  <c r="G92" i="2"/>
  <c r="H92" i="2"/>
  <c r="I92" i="2"/>
  <c r="J92" i="2"/>
  <c r="K92" i="2"/>
  <c r="L92" i="2"/>
  <c r="C93" i="2"/>
  <c r="D93" i="2"/>
  <c r="E93" i="2"/>
  <c r="F93" i="2"/>
  <c r="G93" i="2"/>
  <c r="H93" i="2"/>
  <c r="I93" i="2"/>
  <c r="J93" i="2"/>
  <c r="K93" i="2"/>
  <c r="L93" i="2"/>
  <c r="C94" i="2"/>
  <c r="D94" i="2"/>
  <c r="E94" i="2"/>
  <c r="F94" i="2"/>
  <c r="G94" i="2"/>
  <c r="H94" i="2"/>
  <c r="I94" i="2"/>
  <c r="J94" i="2"/>
  <c r="K94" i="2"/>
  <c r="L94" i="2"/>
  <c r="C95" i="2"/>
  <c r="D95" i="2"/>
  <c r="E95" i="2"/>
  <c r="F95" i="2"/>
  <c r="G95" i="2"/>
  <c r="H95" i="2"/>
  <c r="I95" i="2"/>
  <c r="J95" i="2"/>
  <c r="K95" i="2"/>
  <c r="L95" i="2"/>
  <c r="C96" i="2"/>
  <c r="D96" i="2"/>
  <c r="E96" i="2"/>
  <c r="F96" i="2"/>
  <c r="G96" i="2"/>
  <c r="H96" i="2"/>
  <c r="I96" i="2"/>
  <c r="J96" i="2"/>
  <c r="K96" i="2"/>
  <c r="L96" i="2"/>
  <c r="C97" i="2"/>
  <c r="D97" i="2"/>
  <c r="E97" i="2"/>
  <c r="F97" i="2"/>
  <c r="G97" i="2"/>
  <c r="H97" i="2"/>
  <c r="I97" i="2"/>
  <c r="J97" i="2"/>
  <c r="K97" i="2"/>
  <c r="L97" i="2"/>
  <c r="C98" i="2"/>
  <c r="D98" i="2"/>
  <c r="E98" i="2"/>
  <c r="F98" i="2"/>
  <c r="G98" i="2"/>
  <c r="H98" i="2"/>
  <c r="I98" i="2"/>
  <c r="J98" i="2"/>
  <c r="K98" i="2"/>
  <c r="L98" i="2"/>
  <c r="C99" i="2"/>
  <c r="D99" i="2"/>
  <c r="E99" i="2"/>
  <c r="F99" i="2"/>
  <c r="G99" i="2"/>
  <c r="H99" i="2"/>
  <c r="I99" i="2"/>
  <c r="J99" i="2"/>
  <c r="K99" i="2"/>
  <c r="L99" i="2"/>
  <c r="C100" i="2"/>
  <c r="D100" i="2"/>
  <c r="E100" i="2"/>
  <c r="F100" i="2"/>
  <c r="G100" i="2"/>
  <c r="H100" i="2"/>
  <c r="I100" i="2"/>
  <c r="J100" i="2"/>
  <c r="K100" i="2"/>
  <c r="L100" i="2"/>
  <c r="C101" i="2"/>
  <c r="D101" i="2"/>
  <c r="E101" i="2"/>
  <c r="F101" i="2"/>
  <c r="G101" i="2"/>
  <c r="H101" i="2"/>
  <c r="I101" i="2"/>
  <c r="J101" i="2"/>
  <c r="K101" i="2"/>
  <c r="L101" i="2"/>
  <c r="C102" i="2"/>
  <c r="D102" i="2"/>
  <c r="E102" i="2"/>
  <c r="F102" i="2"/>
  <c r="G102" i="2"/>
  <c r="H102" i="2"/>
  <c r="I102" i="2"/>
  <c r="J102" i="2"/>
  <c r="K102" i="2"/>
  <c r="L102" i="2"/>
  <c r="C103" i="2"/>
  <c r="D103" i="2"/>
  <c r="E103" i="2"/>
  <c r="F103" i="2"/>
  <c r="G103" i="2"/>
  <c r="H103" i="2"/>
  <c r="I103" i="2"/>
  <c r="J103" i="2"/>
  <c r="K103" i="2"/>
  <c r="L103" i="2"/>
  <c r="C104" i="2"/>
  <c r="D104" i="2"/>
  <c r="E104" i="2"/>
  <c r="F104" i="2"/>
  <c r="G104" i="2"/>
  <c r="H104" i="2"/>
  <c r="I104" i="2"/>
  <c r="J104" i="2"/>
  <c r="K104" i="2"/>
  <c r="L104" i="2"/>
  <c r="C105" i="2"/>
  <c r="D105" i="2"/>
  <c r="E105" i="2"/>
  <c r="F105" i="2"/>
  <c r="G105" i="2"/>
  <c r="H105" i="2"/>
  <c r="I105" i="2"/>
  <c r="J105" i="2"/>
  <c r="K105" i="2"/>
  <c r="L105" i="2"/>
  <c r="C106" i="2"/>
  <c r="D106" i="2"/>
  <c r="E106" i="2"/>
  <c r="F106" i="2"/>
  <c r="G106" i="2"/>
  <c r="H106" i="2"/>
  <c r="I106" i="2"/>
  <c r="J106" i="2"/>
  <c r="K106" i="2"/>
  <c r="L106" i="2"/>
  <c r="C107" i="2"/>
  <c r="D107" i="2"/>
  <c r="E107" i="2"/>
  <c r="F107" i="2"/>
  <c r="G107" i="2"/>
  <c r="H107" i="2"/>
  <c r="I107" i="2"/>
  <c r="J107" i="2"/>
  <c r="K107" i="2"/>
  <c r="L107" i="2"/>
  <c r="C108" i="2"/>
  <c r="D108" i="2"/>
  <c r="E108" i="2"/>
  <c r="F108" i="2"/>
  <c r="G108" i="2"/>
  <c r="H108" i="2"/>
  <c r="I108" i="2"/>
  <c r="J108" i="2"/>
  <c r="K108" i="2"/>
  <c r="L108" i="2"/>
  <c r="C109" i="2"/>
  <c r="D109" i="2"/>
  <c r="E109" i="2"/>
  <c r="F109" i="2"/>
  <c r="G109" i="2"/>
  <c r="H109" i="2"/>
  <c r="I109" i="2"/>
  <c r="J109" i="2"/>
  <c r="K109" i="2"/>
  <c r="L109" i="2"/>
  <c r="C110" i="2"/>
  <c r="D110" i="2"/>
  <c r="E110" i="2"/>
  <c r="F110" i="2"/>
  <c r="G110" i="2"/>
  <c r="H110" i="2"/>
  <c r="I110" i="2"/>
  <c r="J110" i="2"/>
  <c r="K110" i="2"/>
  <c r="L110" i="2"/>
  <c r="C111" i="2"/>
  <c r="D111" i="2"/>
  <c r="E111" i="2"/>
  <c r="F111" i="2"/>
  <c r="G111" i="2"/>
  <c r="H111" i="2"/>
  <c r="I111" i="2"/>
  <c r="J111" i="2"/>
  <c r="K111" i="2"/>
  <c r="L111" i="2"/>
  <c r="C112" i="2"/>
  <c r="D112" i="2"/>
  <c r="E112" i="2"/>
  <c r="F112" i="2"/>
  <c r="G112" i="2"/>
  <c r="H112" i="2"/>
  <c r="I112" i="2"/>
  <c r="J112" i="2"/>
  <c r="K112" i="2"/>
  <c r="L112" i="2"/>
  <c r="C113" i="2"/>
  <c r="D113" i="2"/>
  <c r="E113" i="2"/>
  <c r="F113" i="2"/>
  <c r="G113" i="2"/>
  <c r="H113" i="2"/>
  <c r="I113" i="2"/>
  <c r="J113" i="2"/>
  <c r="K113" i="2"/>
  <c r="L113" i="2"/>
  <c r="C114" i="2"/>
  <c r="D114" i="2"/>
  <c r="E114" i="2"/>
  <c r="F114" i="2"/>
  <c r="G114" i="2"/>
  <c r="H114" i="2"/>
  <c r="I114" i="2"/>
  <c r="J114" i="2"/>
  <c r="K114" i="2"/>
  <c r="L114" i="2"/>
  <c r="C115" i="2"/>
  <c r="D115" i="2"/>
  <c r="E115" i="2"/>
  <c r="F115" i="2"/>
  <c r="G115" i="2"/>
  <c r="H115" i="2"/>
  <c r="I115" i="2"/>
  <c r="J115" i="2"/>
  <c r="K115" i="2"/>
  <c r="L115" i="2"/>
  <c r="C116" i="2"/>
  <c r="D116" i="2"/>
  <c r="E116" i="2"/>
  <c r="F116" i="2"/>
  <c r="G116" i="2"/>
  <c r="H116" i="2"/>
  <c r="I116" i="2"/>
  <c r="J116" i="2"/>
  <c r="K116" i="2"/>
  <c r="L116" i="2"/>
  <c r="C117" i="2"/>
  <c r="D117" i="2"/>
  <c r="E117" i="2"/>
  <c r="F117" i="2"/>
  <c r="G117" i="2"/>
  <c r="H117" i="2"/>
  <c r="I117" i="2"/>
  <c r="J117" i="2"/>
  <c r="K117" i="2"/>
  <c r="L117" i="2"/>
  <c r="C118" i="2"/>
  <c r="D118" i="2"/>
  <c r="E118" i="2"/>
  <c r="F118" i="2"/>
  <c r="G118" i="2"/>
  <c r="H118" i="2"/>
  <c r="I118" i="2"/>
  <c r="J118" i="2"/>
  <c r="K118" i="2"/>
  <c r="L118" i="2"/>
  <c r="C119" i="2"/>
  <c r="D119" i="2"/>
  <c r="E119" i="2"/>
  <c r="F119" i="2"/>
  <c r="G119" i="2"/>
  <c r="H119" i="2"/>
  <c r="I119" i="2"/>
  <c r="J119" i="2"/>
  <c r="K119" i="2"/>
  <c r="L119" i="2"/>
  <c r="C120" i="2"/>
  <c r="D120" i="2"/>
  <c r="E120" i="2"/>
  <c r="F120" i="2"/>
  <c r="G120" i="2"/>
  <c r="H120" i="2"/>
  <c r="I120" i="2"/>
  <c r="J120" i="2"/>
  <c r="K120" i="2"/>
  <c r="L120" i="2"/>
  <c r="C121" i="2"/>
  <c r="D121" i="2"/>
  <c r="E121" i="2"/>
  <c r="F121" i="2"/>
  <c r="G121" i="2"/>
  <c r="H121" i="2"/>
  <c r="I121" i="2"/>
  <c r="J121" i="2"/>
  <c r="K121" i="2"/>
  <c r="L121" i="2"/>
  <c r="C122" i="2"/>
  <c r="D122" i="2"/>
  <c r="E122" i="2"/>
  <c r="F122" i="2"/>
  <c r="G122" i="2"/>
  <c r="H122" i="2"/>
  <c r="I122" i="2"/>
  <c r="J122" i="2"/>
  <c r="K122" i="2"/>
  <c r="L122" i="2"/>
  <c r="C123" i="2"/>
  <c r="D123" i="2"/>
  <c r="E123" i="2"/>
  <c r="F123" i="2"/>
  <c r="G123" i="2"/>
  <c r="H123" i="2"/>
  <c r="I123" i="2"/>
  <c r="J123" i="2"/>
  <c r="K123" i="2"/>
  <c r="L123" i="2"/>
  <c r="C124" i="2"/>
  <c r="D124" i="2"/>
  <c r="E124" i="2"/>
  <c r="F124" i="2"/>
  <c r="G124" i="2"/>
  <c r="H124" i="2"/>
  <c r="I124" i="2"/>
  <c r="J124" i="2"/>
  <c r="K124" i="2"/>
  <c r="L124" i="2"/>
  <c r="C125" i="2"/>
  <c r="D125" i="2"/>
  <c r="E125" i="2"/>
  <c r="F125" i="2"/>
  <c r="G125" i="2"/>
  <c r="H125" i="2"/>
  <c r="I125" i="2"/>
  <c r="J125" i="2"/>
  <c r="K125" i="2"/>
  <c r="L125" i="2"/>
  <c r="C126" i="2"/>
  <c r="D126" i="2"/>
  <c r="E126" i="2"/>
  <c r="F126" i="2"/>
  <c r="G126" i="2"/>
  <c r="H126" i="2"/>
  <c r="I126" i="2"/>
  <c r="J126" i="2"/>
  <c r="K126" i="2"/>
  <c r="L126" i="2"/>
  <c r="C127" i="2"/>
  <c r="D127" i="2"/>
  <c r="E127" i="2"/>
  <c r="F127" i="2"/>
  <c r="G127" i="2"/>
  <c r="H127" i="2"/>
  <c r="I127" i="2"/>
  <c r="J127" i="2"/>
  <c r="K127" i="2"/>
  <c r="L127" i="2"/>
  <c r="C128" i="2"/>
  <c r="D128" i="2"/>
  <c r="E128" i="2"/>
  <c r="F128" i="2"/>
  <c r="G128" i="2"/>
  <c r="H128" i="2"/>
  <c r="I128" i="2"/>
  <c r="J128" i="2"/>
  <c r="K128" i="2"/>
  <c r="L128" i="2"/>
  <c r="C129" i="2"/>
  <c r="D129" i="2"/>
  <c r="E129" i="2"/>
  <c r="F129" i="2"/>
  <c r="G129" i="2"/>
  <c r="H129" i="2"/>
  <c r="I129" i="2"/>
  <c r="J129" i="2"/>
  <c r="K129" i="2"/>
  <c r="L129" i="2"/>
  <c r="C130" i="2"/>
  <c r="D130" i="2"/>
  <c r="E130" i="2"/>
  <c r="F130" i="2"/>
  <c r="G130" i="2"/>
  <c r="H130" i="2"/>
  <c r="I130" i="2"/>
  <c r="J130" i="2"/>
  <c r="K130" i="2"/>
  <c r="L130" i="2"/>
  <c r="C131" i="2"/>
  <c r="D131" i="2"/>
  <c r="E131" i="2"/>
  <c r="F131" i="2"/>
  <c r="G131" i="2"/>
  <c r="H131" i="2"/>
  <c r="I131" i="2"/>
  <c r="J131" i="2"/>
  <c r="K131" i="2"/>
  <c r="L131" i="2"/>
  <c r="C132" i="2"/>
  <c r="D132" i="2"/>
  <c r="E132" i="2"/>
  <c r="F132" i="2"/>
  <c r="G132" i="2"/>
  <c r="H132" i="2"/>
  <c r="I132" i="2"/>
  <c r="J132" i="2"/>
  <c r="K132" i="2"/>
  <c r="L132" i="2"/>
  <c r="C133" i="2"/>
  <c r="D133" i="2"/>
  <c r="E133" i="2"/>
  <c r="F133" i="2"/>
  <c r="G133" i="2"/>
  <c r="H133" i="2"/>
  <c r="I133" i="2"/>
  <c r="J133" i="2"/>
  <c r="K133" i="2"/>
  <c r="L133" i="2"/>
  <c r="C134" i="2"/>
  <c r="D134" i="2"/>
  <c r="E134" i="2"/>
  <c r="F134" i="2"/>
  <c r="G134" i="2"/>
  <c r="H134" i="2"/>
  <c r="I134" i="2"/>
  <c r="J134" i="2"/>
  <c r="K134" i="2"/>
  <c r="L134" i="2"/>
  <c r="C135" i="2"/>
  <c r="D135" i="2"/>
  <c r="E135" i="2"/>
  <c r="F135" i="2"/>
  <c r="G135" i="2"/>
  <c r="H135" i="2"/>
  <c r="I135" i="2"/>
  <c r="J135" i="2"/>
  <c r="K135" i="2"/>
  <c r="L135" i="2"/>
  <c r="C136" i="2"/>
  <c r="D136" i="2"/>
  <c r="E136" i="2"/>
  <c r="F136" i="2"/>
  <c r="G136" i="2"/>
  <c r="H136" i="2"/>
  <c r="I136" i="2"/>
  <c r="J136" i="2"/>
  <c r="K136" i="2"/>
  <c r="L136" i="2"/>
  <c r="C137" i="2"/>
  <c r="D137" i="2"/>
  <c r="E137" i="2"/>
  <c r="F137" i="2"/>
  <c r="G137" i="2"/>
  <c r="H137" i="2"/>
  <c r="I137" i="2"/>
  <c r="J137" i="2"/>
  <c r="K137" i="2"/>
  <c r="L137" i="2"/>
  <c r="C138" i="2"/>
  <c r="D138" i="2"/>
  <c r="E138" i="2"/>
  <c r="F138" i="2"/>
  <c r="G138" i="2"/>
  <c r="H138" i="2"/>
  <c r="I138" i="2"/>
  <c r="J138" i="2"/>
  <c r="K138" i="2"/>
  <c r="L138" i="2"/>
  <c r="C139" i="2"/>
  <c r="D139" i="2"/>
  <c r="E139" i="2"/>
  <c r="F139" i="2"/>
  <c r="G139" i="2"/>
  <c r="H139" i="2"/>
  <c r="I139" i="2"/>
  <c r="J139" i="2"/>
  <c r="K139" i="2"/>
  <c r="L139" i="2"/>
  <c r="C140" i="2"/>
  <c r="D140" i="2"/>
  <c r="E140" i="2"/>
  <c r="F140" i="2"/>
  <c r="G140" i="2"/>
  <c r="H140" i="2"/>
  <c r="I140" i="2"/>
  <c r="J140" i="2"/>
  <c r="K140" i="2"/>
  <c r="L140" i="2"/>
  <c r="C141" i="2"/>
  <c r="D141" i="2"/>
  <c r="E141" i="2"/>
  <c r="F141" i="2"/>
  <c r="G141" i="2"/>
  <c r="H141" i="2"/>
  <c r="I141" i="2"/>
  <c r="J141" i="2"/>
  <c r="K141" i="2"/>
  <c r="L141" i="2"/>
  <c r="C142" i="2"/>
  <c r="D142" i="2"/>
  <c r="E142" i="2"/>
  <c r="F142" i="2"/>
  <c r="G142" i="2"/>
  <c r="H142" i="2"/>
  <c r="I142" i="2"/>
  <c r="J142" i="2"/>
  <c r="K142" i="2"/>
  <c r="L142" i="2"/>
  <c r="C143" i="2"/>
  <c r="D143" i="2"/>
  <c r="E143" i="2"/>
  <c r="F143" i="2"/>
  <c r="G143" i="2"/>
  <c r="H143" i="2"/>
  <c r="I143" i="2"/>
  <c r="J143" i="2"/>
  <c r="K143" i="2"/>
  <c r="L143" i="2"/>
  <c r="C144" i="2"/>
  <c r="D144" i="2"/>
  <c r="E144" i="2"/>
  <c r="F144" i="2"/>
  <c r="G144" i="2"/>
  <c r="H144" i="2"/>
  <c r="I144" i="2"/>
  <c r="J144" i="2"/>
  <c r="K144" i="2"/>
  <c r="L144" i="2"/>
  <c r="C145" i="2"/>
  <c r="D145" i="2"/>
  <c r="E145" i="2"/>
  <c r="F145" i="2"/>
  <c r="G145" i="2"/>
  <c r="H145" i="2"/>
  <c r="I145" i="2"/>
  <c r="J145" i="2"/>
  <c r="K145" i="2"/>
  <c r="L145" i="2"/>
  <c r="C146" i="2"/>
  <c r="D146" i="2"/>
  <c r="E146" i="2"/>
  <c r="F146" i="2"/>
  <c r="G146" i="2"/>
  <c r="H146" i="2"/>
  <c r="I146" i="2"/>
  <c r="J146" i="2"/>
  <c r="K146" i="2"/>
  <c r="L146" i="2"/>
  <c r="C147" i="2"/>
  <c r="D147" i="2"/>
  <c r="E147" i="2"/>
  <c r="F147" i="2"/>
  <c r="G147" i="2"/>
  <c r="H147" i="2"/>
  <c r="I147" i="2"/>
  <c r="J147" i="2"/>
  <c r="K147" i="2"/>
  <c r="L147" i="2"/>
  <c r="C148" i="2"/>
  <c r="D148" i="2"/>
  <c r="E148" i="2"/>
  <c r="F148" i="2"/>
  <c r="G148" i="2"/>
  <c r="H148" i="2"/>
  <c r="I148" i="2"/>
  <c r="J148" i="2"/>
  <c r="K148" i="2"/>
  <c r="L148" i="2"/>
  <c r="C149" i="2"/>
  <c r="D149" i="2"/>
  <c r="E149" i="2"/>
  <c r="F149" i="2"/>
  <c r="G149" i="2"/>
  <c r="H149" i="2"/>
  <c r="I149" i="2"/>
  <c r="J149" i="2"/>
  <c r="K149" i="2"/>
  <c r="L149" i="2"/>
  <c r="C150" i="2"/>
  <c r="D150" i="2"/>
  <c r="E150" i="2"/>
  <c r="F150" i="2"/>
  <c r="G150" i="2"/>
  <c r="H150" i="2"/>
  <c r="I150" i="2"/>
  <c r="J150" i="2"/>
  <c r="K150" i="2"/>
  <c r="L150" i="2"/>
  <c r="C151" i="2"/>
  <c r="D151" i="2"/>
  <c r="E151" i="2"/>
  <c r="F151" i="2"/>
  <c r="G151" i="2"/>
  <c r="H151" i="2"/>
  <c r="I151" i="2"/>
  <c r="J151" i="2"/>
  <c r="K151" i="2"/>
  <c r="L151" i="2"/>
  <c r="C152" i="2"/>
  <c r="D152" i="2"/>
  <c r="E152" i="2"/>
  <c r="F152" i="2"/>
  <c r="G152" i="2"/>
  <c r="H152" i="2"/>
  <c r="I152" i="2"/>
  <c r="J152" i="2"/>
  <c r="K152" i="2"/>
  <c r="L152" i="2"/>
  <c r="C153" i="2"/>
  <c r="D153" i="2"/>
  <c r="E153" i="2"/>
  <c r="F153" i="2"/>
  <c r="G153" i="2"/>
  <c r="H153" i="2"/>
  <c r="I153" i="2"/>
  <c r="J153" i="2"/>
  <c r="K153" i="2"/>
  <c r="L153" i="2"/>
  <c r="C154" i="2"/>
  <c r="D154" i="2"/>
  <c r="E154" i="2"/>
  <c r="F154" i="2"/>
  <c r="G154" i="2"/>
  <c r="H154" i="2"/>
  <c r="I154" i="2"/>
  <c r="J154" i="2"/>
  <c r="K154" i="2"/>
  <c r="L154" i="2"/>
  <c r="C155" i="2"/>
  <c r="D155" i="2"/>
  <c r="E155" i="2"/>
  <c r="F155" i="2"/>
  <c r="G155" i="2"/>
  <c r="H155" i="2"/>
  <c r="I155" i="2"/>
  <c r="J155" i="2"/>
  <c r="K155" i="2"/>
  <c r="L155" i="2"/>
  <c r="C156" i="2"/>
  <c r="D156" i="2"/>
  <c r="E156" i="2"/>
  <c r="F156" i="2"/>
  <c r="G156" i="2"/>
  <c r="H156" i="2"/>
  <c r="I156" i="2"/>
  <c r="J156" i="2"/>
  <c r="K156" i="2"/>
  <c r="L156" i="2"/>
  <c r="C157" i="2"/>
  <c r="D157" i="2"/>
  <c r="E157" i="2"/>
  <c r="F157" i="2"/>
  <c r="G157" i="2"/>
  <c r="H157" i="2"/>
  <c r="I157" i="2"/>
  <c r="J157" i="2"/>
  <c r="K157" i="2"/>
  <c r="L157" i="2"/>
  <c r="C158" i="2"/>
  <c r="D158" i="2"/>
  <c r="E158" i="2"/>
  <c r="F158" i="2"/>
  <c r="G158" i="2"/>
  <c r="H158" i="2"/>
  <c r="I158" i="2"/>
  <c r="J158" i="2"/>
  <c r="K158" i="2"/>
  <c r="L158" i="2"/>
  <c r="C159" i="2"/>
  <c r="D159" i="2"/>
  <c r="E159" i="2"/>
  <c r="F159" i="2"/>
  <c r="G159" i="2"/>
  <c r="H159" i="2"/>
  <c r="I159" i="2"/>
  <c r="J159" i="2"/>
  <c r="K159" i="2"/>
  <c r="L159" i="2"/>
  <c r="C160" i="2"/>
  <c r="D160" i="2"/>
  <c r="E160" i="2"/>
  <c r="F160" i="2"/>
  <c r="G160" i="2"/>
  <c r="H160" i="2"/>
  <c r="I160" i="2"/>
  <c r="J160" i="2"/>
  <c r="K160" i="2"/>
  <c r="L160" i="2"/>
  <c r="C161" i="2"/>
  <c r="D161" i="2"/>
  <c r="E161" i="2"/>
  <c r="F161" i="2"/>
  <c r="G161" i="2"/>
  <c r="H161" i="2"/>
  <c r="I161" i="2"/>
  <c r="J161" i="2"/>
  <c r="K161" i="2"/>
  <c r="L161" i="2"/>
  <c r="C162" i="2"/>
  <c r="D162" i="2"/>
  <c r="E162" i="2"/>
  <c r="F162" i="2"/>
  <c r="G162" i="2"/>
  <c r="H162" i="2"/>
  <c r="I162" i="2"/>
  <c r="J162" i="2"/>
  <c r="K162" i="2"/>
  <c r="L162" i="2"/>
  <c r="C163" i="2"/>
  <c r="D163" i="2"/>
  <c r="E163" i="2"/>
  <c r="F163" i="2"/>
  <c r="G163" i="2"/>
  <c r="H163" i="2"/>
  <c r="I163" i="2"/>
  <c r="J163" i="2"/>
  <c r="K163" i="2"/>
  <c r="L163" i="2"/>
  <c r="C164" i="2"/>
  <c r="D164" i="2"/>
  <c r="E164" i="2"/>
  <c r="F164" i="2"/>
  <c r="G164" i="2"/>
  <c r="H164" i="2"/>
  <c r="I164" i="2"/>
  <c r="J164" i="2"/>
  <c r="K164" i="2"/>
  <c r="L164" i="2"/>
  <c r="C165" i="2"/>
  <c r="D165" i="2"/>
  <c r="E165" i="2"/>
  <c r="F165" i="2"/>
  <c r="G165" i="2"/>
  <c r="H165" i="2"/>
  <c r="I165" i="2"/>
  <c r="J165" i="2"/>
  <c r="K165" i="2"/>
  <c r="L165" i="2"/>
  <c r="C166" i="2"/>
  <c r="D166" i="2"/>
  <c r="E166" i="2"/>
  <c r="F166" i="2"/>
  <c r="G166" i="2"/>
  <c r="H166" i="2"/>
  <c r="I166" i="2"/>
  <c r="J166" i="2"/>
  <c r="K166" i="2"/>
  <c r="L166" i="2"/>
  <c r="C167" i="2"/>
  <c r="D167" i="2"/>
  <c r="E167" i="2"/>
  <c r="F167" i="2"/>
  <c r="G167" i="2"/>
  <c r="H167" i="2"/>
  <c r="I167" i="2"/>
  <c r="J167" i="2"/>
  <c r="K167" i="2"/>
  <c r="L167" i="2"/>
  <c r="C168" i="2"/>
  <c r="D168" i="2"/>
  <c r="E168" i="2"/>
  <c r="F168" i="2"/>
  <c r="G168" i="2"/>
  <c r="H168" i="2"/>
  <c r="I168" i="2"/>
  <c r="J168" i="2"/>
  <c r="K168" i="2"/>
  <c r="L168" i="2"/>
  <c r="C169" i="2"/>
  <c r="D169" i="2"/>
  <c r="E169" i="2"/>
  <c r="F169" i="2"/>
  <c r="G169" i="2"/>
  <c r="H169" i="2"/>
  <c r="I169" i="2"/>
  <c r="J169" i="2"/>
  <c r="K169" i="2"/>
  <c r="L169" i="2"/>
  <c r="C170" i="2"/>
  <c r="D170" i="2"/>
  <c r="E170" i="2"/>
  <c r="F170" i="2"/>
  <c r="G170" i="2"/>
  <c r="H170" i="2"/>
  <c r="I170" i="2"/>
  <c r="J170" i="2"/>
  <c r="K170" i="2"/>
  <c r="L170" i="2"/>
  <c r="C171" i="2"/>
  <c r="D171" i="2"/>
  <c r="E171" i="2"/>
  <c r="F171" i="2"/>
  <c r="G171" i="2"/>
  <c r="H171" i="2"/>
  <c r="I171" i="2"/>
  <c r="J171" i="2"/>
  <c r="K171" i="2"/>
  <c r="L171" i="2"/>
  <c r="C172" i="2"/>
  <c r="D172" i="2"/>
  <c r="E172" i="2"/>
  <c r="F172" i="2"/>
  <c r="G172" i="2"/>
  <c r="H172" i="2"/>
  <c r="I172" i="2"/>
  <c r="J172" i="2"/>
  <c r="K172" i="2"/>
  <c r="L172" i="2"/>
  <c r="C173" i="2"/>
  <c r="D173" i="2"/>
  <c r="E173" i="2"/>
  <c r="F173" i="2"/>
  <c r="G173" i="2"/>
  <c r="H173" i="2"/>
  <c r="I173" i="2"/>
  <c r="J173" i="2"/>
  <c r="K173" i="2"/>
  <c r="L173" i="2"/>
  <c r="C174" i="2"/>
  <c r="D174" i="2"/>
  <c r="E174" i="2"/>
  <c r="F174" i="2"/>
  <c r="G174" i="2"/>
  <c r="H174" i="2"/>
  <c r="I174" i="2"/>
  <c r="J174" i="2"/>
  <c r="K174" i="2"/>
  <c r="L174" i="2"/>
  <c r="C175" i="2"/>
  <c r="D175" i="2"/>
  <c r="E175" i="2"/>
  <c r="F175" i="2"/>
  <c r="G175" i="2"/>
  <c r="H175" i="2"/>
  <c r="I175" i="2"/>
  <c r="J175" i="2"/>
  <c r="K175" i="2"/>
  <c r="L175" i="2"/>
  <c r="C176" i="2"/>
  <c r="D176" i="2"/>
  <c r="E176" i="2"/>
  <c r="F176" i="2"/>
  <c r="G176" i="2"/>
  <c r="H176" i="2"/>
  <c r="I176" i="2"/>
  <c r="J176" i="2"/>
  <c r="K176" i="2"/>
  <c r="L176" i="2"/>
  <c r="C177" i="2"/>
  <c r="D177" i="2"/>
  <c r="E177" i="2"/>
  <c r="F177" i="2"/>
  <c r="G177" i="2"/>
  <c r="H177" i="2"/>
  <c r="I177" i="2"/>
  <c r="J177" i="2"/>
  <c r="K177" i="2"/>
  <c r="L177" i="2"/>
  <c r="C178" i="2"/>
  <c r="D178" i="2"/>
  <c r="E178" i="2"/>
  <c r="F178" i="2"/>
  <c r="G178" i="2"/>
  <c r="H178" i="2"/>
  <c r="I178" i="2"/>
  <c r="J178" i="2"/>
  <c r="K178" i="2"/>
  <c r="L178" i="2"/>
  <c r="C179" i="2"/>
  <c r="D179" i="2"/>
  <c r="E179" i="2"/>
  <c r="F179" i="2"/>
  <c r="G179" i="2"/>
  <c r="H179" i="2"/>
  <c r="I179" i="2"/>
  <c r="J179" i="2"/>
  <c r="K179" i="2"/>
  <c r="L179" i="2"/>
  <c r="C180" i="2"/>
  <c r="D180" i="2"/>
  <c r="E180" i="2"/>
  <c r="F180" i="2"/>
  <c r="G180" i="2"/>
  <c r="H180" i="2"/>
  <c r="I180" i="2"/>
  <c r="J180" i="2"/>
  <c r="K180" i="2"/>
  <c r="L180" i="2"/>
  <c r="C181" i="2"/>
  <c r="D181" i="2"/>
  <c r="E181" i="2"/>
  <c r="F181" i="2"/>
  <c r="G181" i="2"/>
  <c r="H181" i="2"/>
  <c r="I181" i="2"/>
  <c r="J181" i="2"/>
  <c r="K181" i="2"/>
  <c r="L181" i="2"/>
  <c r="C182" i="2"/>
  <c r="D182" i="2"/>
  <c r="E182" i="2"/>
  <c r="F182" i="2"/>
  <c r="G182" i="2"/>
  <c r="H182" i="2"/>
  <c r="I182" i="2"/>
  <c r="J182" i="2"/>
  <c r="K182" i="2"/>
  <c r="L182" i="2"/>
  <c r="C183" i="2"/>
  <c r="D183" i="2"/>
  <c r="E183" i="2"/>
  <c r="F183" i="2"/>
  <c r="G183" i="2"/>
  <c r="H183" i="2"/>
  <c r="I183" i="2"/>
  <c r="J183" i="2"/>
  <c r="K183" i="2"/>
  <c r="L183" i="2"/>
  <c r="C184" i="2"/>
  <c r="D184" i="2"/>
  <c r="E184" i="2"/>
  <c r="F184" i="2"/>
  <c r="G184" i="2"/>
  <c r="H184" i="2"/>
  <c r="I184" i="2"/>
  <c r="J184" i="2"/>
  <c r="K184" i="2"/>
  <c r="L184" i="2"/>
  <c r="C185" i="2"/>
  <c r="D185" i="2"/>
  <c r="E185" i="2"/>
  <c r="F185" i="2"/>
  <c r="G185" i="2"/>
  <c r="H185" i="2"/>
  <c r="I185" i="2"/>
  <c r="J185" i="2"/>
  <c r="K185" i="2"/>
  <c r="L185" i="2"/>
  <c r="C186" i="2"/>
  <c r="D186" i="2"/>
  <c r="E186" i="2"/>
  <c r="F186" i="2"/>
  <c r="G186" i="2"/>
  <c r="H186" i="2"/>
  <c r="I186" i="2"/>
  <c r="J186" i="2"/>
  <c r="K186" i="2"/>
  <c r="L186" i="2"/>
  <c r="C187" i="2"/>
  <c r="D187" i="2"/>
  <c r="E187" i="2"/>
  <c r="F187" i="2"/>
  <c r="G187" i="2"/>
  <c r="H187" i="2"/>
  <c r="I187" i="2"/>
  <c r="J187" i="2"/>
  <c r="K187" i="2"/>
  <c r="L187" i="2"/>
  <c r="C188" i="2"/>
  <c r="D188" i="2"/>
  <c r="E188" i="2"/>
  <c r="F188" i="2"/>
  <c r="G188" i="2"/>
  <c r="H188" i="2"/>
  <c r="I188" i="2"/>
  <c r="J188" i="2"/>
  <c r="K188" i="2"/>
  <c r="L188" i="2"/>
  <c r="C189" i="2"/>
  <c r="D189" i="2"/>
  <c r="E189" i="2"/>
  <c r="F189" i="2"/>
  <c r="G189" i="2"/>
  <c r="H189" i="2"/>
  <c r="I189" i="2"/>
  <c r="J189" i="2"/>
  <c r="K189" i="2"/>
  <c r="L189" i="2"/>
  <c r="C190" i="2"/>
  <c r="D190" i="2"/>
  <c r="E190" i="2"/>
  <c r="F190" i="2"/>
  <c r="G190" i="2"/>
  <c r="H190" i="2"/>
  <c r="I190" i="2"/>
  <c r="J190" i="2"/>
  <c r="K190" i="2"/>
  <c r="L190" i="2"/>
  <c r="C191" i="2"/>
  <c r="D191" i="2"/>
  <c r="E191" i="2"/>
  <c r="F191" i="2"/>
  <c r="G191" i="2"/>
  <c r="H191" i="2"/>
  <c r="I191" i="2"/>
  <c r="J191" i="2"/>
  <c r="K191" i="2"/>
  <c r="L191" i="2"/>
  <c r="C192" i="2"/>
  <c r="D192" i="2"/>
  <c r="E192" i="2"/>
  <c r="F192" i="2"/>
  <c r="G192" i="2"/>
  <c r="H192" i="2"/>
  <c r="I192" i="2"/>
  <c r="J192" i="2"/>
  <c r="K192" i="2"/>
  <c r="L192" i="2"/>
  <c r="C193" i="2"/>
  <c r="D193" i="2"/>
  <c r="E193" i="2"/>
  <c r="F193" i="2"/>
  <c r="G193" i="2"/>
  <c r="H193" i="2"/>
  <c r="I193" i="2"/>
  <c r="J193" i="2"/>
  <c r="K193" i="2"/>
  <c r="L193" i="2"/>
  <c r="C194" i="2"/>
  <c r="D194" i="2"/>
  <c r="E194" i="2"/>
  <c r="F194" i="2"/>
  <c r="G194" i="2"/>
  <c r="H194" i="2"/>
  <c r="I194" i="2"/>
  <c r="J194" i="2"/>
  <c r="K194" i="2"/>
  <c r="L194" i="2"/>
  <c r="C195" i="2"/>
  <c r="D195" i="2"/>
  <c r="E195" i="2"/>
  <c r="F195" i="2"/>
  <c r="G195" i="2"/>
  <c r="H195" i="2"/>
  <c r="I195" i="2"/>
  <c r="J195" i="2"/>
  <c r="K195" i="2"/>
  <c r="L195" i="2"/>
  <c r="C196" i="2"/>
  <c r="D196" i="2"/>
  <c r="E196" i="2"/>
  <c r="F196" i="2"/>
  <c r="G196" i="2"/>
  <c r="H196" i="2"/>
  <c r="I196" i="2"/>
  <c r="J196" i="2"/>
  <c r="K196" i="2"/>
  <c r="L196" i="2"/>
  <c r="C197" i="2"/>
  <c r="D197" i="2"/>
  <c r="E197" i="2"/>
  <c r="F197" i="2"/>
  <c r="G197" i="2"/>
  <c r="H197" i="2"/>
  <c r="I197" i="2"/>
  <c r="J197" i="2"/>
  <c r="K197" i="2"/>
  <c r="L197" i="2"/>
  <c r="C198" i="2"/>
  <c r="D198" i="2"/>
  <c r="E198" i="2"/>
  <c r="F198" i="2"/>
  <c r="G198" i="2"/>
  <c r="H198" i="2"/>
  <c r="I198" i="2"/>
  <c r="J198" i="2"/>
  <c r="K198" i="2"/>
  <c r="L198" i="2"/>
  <c r="C199" i="2"/>
  <c r="D199" i="2"/>
  <c r="E199" i="2"/>
  <c r="F199" i="2"/>
  <c r="G199" i="2"/>
  <c r="H199" i="2"/>
  <c r="I199" i="2"/>
  <c r="J199" i="2"/>
  <c r="K199" i="2"/>
  <c r="L199" i="2"/>
  <c r="C200" i="2"/>
  <c r="D200" i="2"/>
  <c r="E200" i="2"/>
  <c r="F200" i="2"/>
  <c r="G200" i="2"/>
  <c r="H200" i="2"/>
  <c r="I200" i="2"/>
  <c r="J200" i="2"/>
  <c r="K200" i="2"/>
  <c r="L200" i="2"/>
  <c r="C201" i="2"/>
  <c r="D201" i="2"/>
  <c r="E201" i="2"/>
  <c r="F201" i="2"/>
  <c r="G201" i="2"/>
  <c r="H201" i="2"/>
  <c r="I201" i="2"/>
  <c r="J201" i="2"/>
  <c r="K201" i="2"/>
  <c r="L201" i="2"/>
  <c r="C202" i="2"/>
  <c r="D202" i="2"/>
  <c r="E202" i="2"/>
  <c r="F202" i="2"/>
  <c r="G202" i="2"/>
  <c r="H202" i="2"/>
  <c r="I202" i="2"/>
  <c r="J202" i="2"/>
  <c r="K202" i="2"/>
  <c r="L202" i="2"/>
  <c r="C203" i="2"/>
  <c r="D203" i="2"/>
  <c r="E203" i="2"/>
  <c r="F203" i="2"/>
  <c r="G203" i="2"/>
  <c r="H203" i="2"/>
  <c r="I203" i="2"/>
  <c r="J203" i="2"/>
  <c r="K203" i="2"/>
  <c r="L203" i="2"/>
  <c r="C204" i="2"/>
  <c r="D204" i="2"/>
  <c r="E204" i="2"/>
  <c r="F204" i="2"/>
  <c r="G204" i="2"/>
  <c r="H204" i="2"/>
  <c r="I204" i="2"/>
  <c r="J204" i="2"/>
  <c r="K204" i="2"/>
  <c r="L204" i="2"/>
  <c r="C205" i="2"/>
  <c r="D205" i="2"/>
  <c r="E205" i="2"/>
  <c r="F205" i="2"/>
  <c r="G205" i="2"/>
  <c r="H205" i="2"/>
  <c r="I205" i="2"/>
  <c r="J205" i="2"/>
  <c r="K205" i="2"/>
  <c r="L205" i="2"/>
  <c r="C206" i="2"/>
  <c r="D206" i="2"/>
  <c r="E206" i="2"/>
  <c r="F206" i="2"/>
  <c r="G206" i="2"/>
  <c r="H206" i="2"/>
  <c r="I206" i="2"/>
  <c r="J206" i="2"/>
  <c r="K206" i="2"/>
  <c r="L206" i="2"/>
  <c r="C207" i="2"/>
  <c r="D207" i="2"/>
  <c r="E207" i="2"/>
  <c r="F207" i="2"/>
  <c r="G207" i="2"/>
  <c r="H207" i="2"/>
  <c r="I207" i="2"/>
  <c r="J207" i="2"/>
  <c r="K207" i="2"/>
  <c r="L207" i="2"/>
  <c r="C208" i="2"/>
  <c r="D208" i="2"/>
  <c r="E208" i="2"/>
  <c r="F208" i="2"/>
  <c r="G208" i="2"/>
  <c r="H208" i="2"/>
  <c r="I208" i="2"/>
  <c r="J208" i="2"/>
  <c r="K208" i="2"/>
  <c r="L208" i="2"/>
  <c r="C209" i="2"/>
  <c r="D209" i="2"/>
  <c r="E209" i="2"/>
  <c r="F209" i="2"/>
  <c r="G209" i="2"/>
  <c r="H209" i="2"/>
  <c r="I209" i="2"/>
  <c r="J209" i="2"/>
  <c r="K209" i="2"/>
  <c r="L209" i="2"/>
  <c r="C210" i="2"/>
  <c r="D210" i="2"/>
  <c r="E210" i="2"/>
  <c r="F210" i="2"/>
  <c r="G210" i="2"/>
  <c r="H210" i="2"/>
  <c r="I210" i="2"/>
  <c r="J210" i="2"/>
  <c r="K210" i="2"/>
  <c r="L210" i="2"/>
  <c r="C211" i="2"/>
  <c r="D211" i="2"/>
  <c r="E211" i="2"/>
  <c r="F211" i="2"/>
  <c r="G211" i="2"/>
  <c r="H211" i="2"/>
  <c r="I211" i="2"/>
  <c r="J211" i="2"/>
  <c r="K211" i="2"/>
  <c r="L211" i="2"/>
  <c r="C212" i="2"/>
  <c r="D212" i="2"/>
  <c r="E212" i="2"/>
  <c r="F212" i="2"/>
  <c r="G212" i="2"/>
  <c r="H212" i="2"/>
  <c r="I212" i="2"/>
  <c r="J212" i="2"/>
  <c r="K212" i="2"/>
  <c r="L212" i="2"/>
  <c r="C213" i="2"/>
  <c r="D213" i="2"/>
  <c r="E213" i="2"/>
  <c r="F213" i="2"/>
  <c r="G213" i="2"/>
  <c r="H213" i="2"/>
  <c r="I213" i="2"/>
  <c r="J213" i="2"/>
  <c r="K213" i="2"/>
  <c r="L213" i="2"/>
  <c r="C214" i="2"/>
  <c r="D214" i="2"/>
  <c r="E214" i="2"/>
  <c r="F214" i="2"/>
  <c r="G214" i="2"/>
  <c r="H214" i="2"/>
  <c r="I214" i="2"/>
  <c r="J214" i="2"/>
  <c r="K214" i="2"/>
  <c r="L214" i="2"/>
  <c r="C215" i="2"/>
  <c r="D215" i="2"/>
  <c r="E215" i="2"/>
  <c r="F215" i="2"/>
  <c r="G215" i="2"/>
  <c r="H215" i="2"/>
  <c r="I215" i="2"/>
  <c r="J215" i="2"/>
  <c r="K215" i="2"/>
  <c r="L215" i="2"/>
  <c r="C216" i="2"/>
  <c r="D216" i="2"/>
  <c r="E216" i="2"/>
  <c r="F216" i="2"/>
  <c r="G216" i="2"/>
  <c r="H216" i="2"/>
  <c r="I216" i="2"/>
  <c r="J216" i="2"/>
  <c r="K216" i="2"/>
  <c r="L216" i="2"/>
  <c r="C217" i="2"/>
  <c r="D217" i="2"/>
  <c r="E217" i="2"/>
  <c r="F217" i="2"/>
  <c r="G217" i="2"/>
  <c r="H217" i="2"/>
  <c r="I217" i="2"/>
  <c r="J217" i="2"/>
  <c r="K217" i="2"/>
  <c r="L217" i="2"/>
  <c r="C218" i="2"/>
  <c r="D218" i="2"/>
  <c r="E218" i="2"/>
  <c r="F218" i="2"/>
  <c r="G218" i="2"/>
  <c r="H218" i="2"/>
  <c r="I218" i="2"/>
  <c r="J218" i="2"/>
  <c r="K218" i="2"/>
  <c r="L218" i="2"/>
  <c r="C219" i="2"/>
  <c r="D219" i="2"/>
  <c r="E219" i="2"/>
  <c r="F219" i="2"/>
  <c r="G219" i="2"/>
  <c r="H219" i="2"/>
  <c r="I219" i="2"/>
  <c r="J219" i="2"/>
  <c r="K219" i="2"/>
  <c r="L219" i="2"/>
  <c r="C220" i="2"/>
  <c r="D220" i="2"/>
  <c r="E220" i="2"/>
  <c r="F220" i="2"/>
  <c r="G220" i="2"/>
  <c r="H220" i="2"/>
  <c r="I220" i="2"/>
  <c r="J220" i="2"/>
  <c r="K220" i="2"/>
  <c r="L220" i="2"/>
  <c r="C221" i="2"/>
  <c r="D221" i="2"/>
  <c r="E221" i="2"/>
  <c r="F221" i="2"/>
  <c r="G221" i="2"/>
  <c r="H221" i="2"/>
  <c r="I221" i="2"/>
  <c r="J221" i="2"/>
  <c r="K221" i="2"/>
  <c r="L221" i="2"/>
  <c r="C222" i="2"/>
  <c r="D222" i="2"/>
  <c r="E222" i="2"/>
  <c r="F222" i="2"/>
  <c r="G222" i="2"/>
  <c r="H222" i="2"/>
  <c r="I222" i="2"/>
  <c r="J222" i="2"/>
  <c r="K222" i="2"/>
  <c r="L222" i="2"/>
  <c r="C223" i="2"/>
  <c r="D223" i="2"/>
  <c r="E223" i="2"/>
  <c r="F223" i="2"/>
  <c r="G223" i="2"/>
  <c r="H223" i="2"/>
  <c r="I223" i="2"/>
  <c r="J223" i="2"/>
  <c r="K223" i="2"/>
  <c r="L223" i="2"/>
  <c r="C224" i="2"/>
  <c r="D224" i="2"/>
  <c r="E224" i="2"/>
  <c r="F224" i="2"/>
  <c r="G224" i="2"/>
  <c r="H224" i="2"/>
  <c r="I224" i="2"/>
  <c r="J224" i="2"/>
  <c r="K224" i="2"/>
  <c r="L224" i="2"/>
  <c r="C225" i="2"/>
  <c r="D225" i="2"/>
  <c r="E225" i="2"/>
  <c r="F225" i="2"/>
  <c r="G225" i="2"/>
  <c r="H225" i="2"/>
  <c r="I225" i="2"/>
  <c r="J225" i="2"/>
  <c r="K225" i="2"/>
  <c r="L225" i="2"/>
  <c r="C226" i="2"/>
  <c r="D226" i="2"/>
  <c r="E226" i="2"/>
  <c r="F226" i="2"/>
  <c r="G226" i="2"/>
  <c r="H226" i="2"/>
  <c r="I226" i="2"/>
  <c r="J226" i="2"/>
  <c r="K226" i="2"/>
  <c r="L226" i="2"/>
  <c r="C227" i="2"/>
  <c r="D227" i="2"/>
  <c r="E227" i="2"/>
  <c r="F227" i="2"/>
  <c r="G227" i="2"/>
  <c r="H227" i="2"/>
  <c r="I227" i="2"/>
  <c r="J227" i="2"/>
  <c r="K227" i="2"/>
  <c r="L227" i="2"/>
  <c r="C228" i="2"/>
  <c r="D228" i="2"/>
  <c r="E228" i="2"/>
  <c r="F228" i="2"/>
  <c r="G228" i="2"/>
  <c r="H228" i="2"/>
  <c r="I228" i="2"/>
  <c r="J228" i="2"/>
  <c r="K228" i="2"/>
  <c r="L228" i="2"/>
  <c r="C229" i="2"/>
  <c r="D229" i="2"/>
  <c r="E229" i="2"/>
  <c r="F229" i="2"/>
  <c r="G229" i="2"/>
  <c r="H229" i="2"/>
  <c r="I229" i="2"/>
  <c r="J229" i="2"/>
  <c r="K229" i="2"/>
  <c r="L229" i="2"/>
  <c r="C230" i="2"/>
  <c r="D230" i="2"/>
  <c r="E230" i="2"/>
  <c r="F230" i="2"/>
  <c r="G230" i="2"/>
  <c r="H230" i="2"/>
  <c r="I230" i="2"/>
  <c r="J230" i="2"/>
  <c r="K230" i="2"/>
  <c r="L230" i="2"/>
  <c r="C231" i="2"/>
  <c r="D231" i="2"/>
  <c r="E231" i="2"/>
  <c r="F231" i="2"/>
  <c r="G231" i="2"/>
  <c r="H231" i="2"/>
  <c r="I231" i="2"/>
  <c r="J231" i="2"/>
  <c r="K231" i="2"/>
  <c r="L231" i="2"/>
  <c r="C232" i="2"/>
  <c r="D232" i="2"/>
  <c r="E232" i="2"/>
  <c r="F232" i="2"/>
  <c r="G232" i="2"/>
  <c r="H232" i="2"/>
  <c r="I232" i="2"/>
  <c r="J232" i="2"/>
  <c r="K232" i="2"/>
  <c r="L232" i="2"/>
  <c r="C233" i="2"/>
  <c r="D233" i="2"/>
  <c r="E233" i="2"/>
  <c r="F233" i="2"/>
  <c r="G233" i="2"/>
  <c r="H233" i="2"/>
  <c r="I233" i="2"/>
  <c r="J233" i="2"/>
  <c r="K233" i="2"/>
  <c r="L233" i="2"/>
  <c r="C234" i="2"/>
  <c r="D234" i="2"/>
  <c r="E234" i="2"/>
  <c r="F234" i="2"/>
  <c r="G234" i="2"/>
  <c r="H234" i="2"/>
  <c r="I234" i="2"/>
  <c r="J234" i="2"/>
  <c r="K234" i="2"/>
  <c r="L234" i="2"/>
  <c r="C235" i="2"/>
  <c r="D235" i="2"/>
  <c r="E235" i="2"/>
  <c r="F235" i="2"/>
  <c r="G235" i="2"/>
  <c r="H235" i="2"/>
  <c r="I235" i="2"/>
  <c r="J235" i="2"/>
  <c r="K235" i="2"/>
  <c r="L235" i="2"/>
  <c r="C236" i="2"/>
  <c r="D236" i="2"/>
  <c r="E236" i="2"/>
  <c r="F236" i="2"/>
  <c r="G236" i="2"/>
  <c r="H236" i="2"/>
  <c r="I236" i="2"/>
  <c r="J236" i="2"/>
  <c r="K236" i="2"/>
  <c r="L236" i="2"/>
  <c r="C237" i="2"/>
  <c r="D237" i="2"/>
  <c r="E237" i="2"/>
  <c r="F237" i="2"/>
  <c r="G237" i="2"/>
  <c r="H237" i="2"/>
  <c r="I237" i="2"/>
  <c r="J237" i="2"/>
  <c r="K237" i="2"/>
  <c r="L237" i="2"/>
  <c r="C238" i="2"/>
  <c r="D238" i="2"/>
  <c r="E238" i="2"/>
  <c r="F238" i="2"/>
  <c r="G238" i="2"/>
  <c r="H238" i="2"/>
  <c r="I238" i="2"/>
  <c r="J238" i="2"/>
  <c r="K238" i="2"/>
  <c r="L238" i="2"/>
  <c r="C239" i="2"/>
  <c r="D239" i="2"/>
  <c r="E239" i="2"/>
  <c r="F239" i="2"/>
  <c r="G239" i="2"/>
  <c r="H239" i="2"/>
  <c r="I239" i="2"/>
  <c r="J239" i="2"/>
  <c r="K239" i="2"/>
  <c r="L239" i="2"/>
  <c r="C240" i="2"/>
  <c r="D240" i="2"/>
  <c r="E240" i="2"/>
  <c r="F240" i="2"/>
  <c r="G240" i="2"/>
  <c r="H240" i="2"/>
  <c r="I240" i="2"/>
  <c r="J240" i="2"/>
  <c r="K240" i="2"/>
  <c r="L240" i="2"/>
  <c r="C241" i="2"/>
  <c r="D241" i="2"/>
  <c r="E241" i="2"/>
  <c r="F241" i="2"/>
  <c r="G241" i="2"/>
  <c r="H241" i="2"/>
  <c r="I241" i="2"/>
  <c r="J241" i="2"/>
  <c r="K241" i="2"/>
  <c r="L241" i="2"/>
  <c r="C242" i="2"/>
  <c r="D242" i="2"/>
  <c r="E242" i="2"/>
  <c r="F242" i="2"/>
  <c r="G242" i="2"/>
  <c r="H242" i="2"/>
  <c r="I242" i="2"/>
  <c r="J242" i="2"/>
  <c r="K242" i="2"/>
  <c r="L242" i="2"/>
  <c r="C243" i="2"/>
  <c r="D243" i="2"/>
  <c r="E243" i="2"/>
  <c r="F243" i="2"/>
  <c r="G243" i="2"/>
  <c r="H243" i="2"/>
  <c r="I243" i="2"/>
  <c r="J243" i="2"/>
  <c r="K243" i="2"/>
  <c r="L243" i="2"/>
  <c r="C244" i="2"/>
  <c r="D244" i="2"/>
  <c r="E244" i="2"/>
  <c r="F244" i="2"/>
  <c r="G244" i="2"/>
  <c r="H244" i="2"/>
  <c r="I244" i="2"/>
  <c r="J244" i="2"/>
  <c r="K244" i="2"/>
  <c r="L244" i="2"/>
  <c r="C245" i="2"/>
  <c r="D245" i="2"/>
  <c r="E245" i="2"/>
  <c r="F245" i="2"/>
  <c r="G245" i="2"/>
  <c r="H245" i="2"/>
  <c r="I245" i="2"/>
  <c r="J245" i="2"/>
  <c r="K245" i="2"/>
  <c r="L245" i="2"/>
  <c r="C246" i="2"/>
  <c r="D246" i="2"/>
  <c r="E246" i="2"/>
  <c r="F246" i="2"/>
  <c r="G246" i="2"/>
  <c r="H246" i="2"/>
  <c r="I246" i="2"/>
  <c r="J246" i="2"/>
  <c r="K246" i="2"/>
  <c r="L246" i="2"/>
  <c r="C247" i="2"/>
  <c r="D247" i="2"/>
  <c r="E247" i="2"/>
  <c r="F247" i="2"/>
  <c r="G247" i="2"/>
  <c r="H247" i="2"/>
  <c r="I247" i="2"/>
  <c r="J247" i="2"/>
  <c r="K247" i="2"/>
  <c r="L247" i="2"/>
  <c r="C248" i="2"/>
  <c r="D248" i="2"/>
  <c r="E248" i="2"/>
  <c r="F248" i="2"/>
  <c r="G248" i="2"/>
  <c r="H248" i="2"/>
  <c r="I248" i="2"/>
  <c r="J248" i="2"/>
  <c r="K248" i="2"/>
  <c r="L248" i="2"/>
  <c r="C249" i="2"/>
  <c r="D249" i="2"/>
  <c r="E249" i="2"/>
  <c r="F249" i="2"/>
  <c r="G249" i="2"/>
  <c r="H249" i="2"/>
  <c r="I249" i="2"/>
  <c r="J249" i="2"/>
  <c r="K249" i="2"/>
  <c r="L249" i="2"/>
  <c r="C250" i="2"/>
  <c r="D250" i="2"/>
  <c r="E250" i="2"/>
  <c r="F250" i="2"/>
  <c r="G250" i="2"/>
  <c r="H250" i="2"/>
  <c r="I250" i="2"/>
  <c r="J250" i="2"/>
  <c r="K250" i="2"/>
  <c r="L250" i="2"/>
  <c r="C251" i="2"/>
  <c r="D251" i="2"/>
  <c r="E251" i="2"/>
  <c r="F251" i="2"/>
  <c r="G251" i="2"/>
  <c r="H251" i="2"/>
  <c r="I251" i="2"/>
  <c r="J251" i="2"/>
  <c r="K251" i="2"/>
  <c r="L251" i="2"/>
  <c r="C252" i="2"/>
  <c r="D252" i="2"/>
  <c r="E252" i="2"/>
  <c r="F252" i="2"/>
  <c r="G252" i="2"/>
  <c r="H252" i="2"/>
  <c r="I252" i="2"/>
  <c r="J252" i="2"/>
  <c r="K252" i="2"/>
  <c r="L252" i="2"/>
  <c r="C253" i="2"/>
  <c r="D253" i="2"/>
  <c r="E253" i="2"/>
  <c r="F253" i="2"/>
  <c r="G253" i="2"/>
  <c r="H253" i="2"/>
  <c r="I253" i="2"/>
  <c r="J253" i="2"/>
  <c r="K253" i="2"/>
  <c r="L253" i="2"/>
  <c r="C254" i="2"/>
  <c r="D254" i="2"/>
  <c r="E254" i="2"/>
  <c r="F254" i="2"/>
  <c r="G254" i="2"/>
  <c r="H254" i="2"/>
  <c r="I254" i="2"/>
  <c r="J254" i="2"/>
  <c r="K254" i="2"/>
  <c r="L254" i="2"/>
  <c r="C255" i="2"/>
  <c r="D255" i="2"/>
  <c r="E255" i="2"/>
  <c r="F255" i="2"/>
  <c r="G255" i="2"/>
  <c r="H255" i="2"/>
  <c r="I255" i="2"/>
  <c r="J255" i="2"/>
  <c r="K255" i="2"/>
  <c r="L255" i="2"/>
  <c r="C256" i="2"/>
  <c r="D256" i="2"/>
  <c r="E256" i="2"/>
  <c r="F256" i="2"/>
  <c r="G256" i="2"/>
  <c r="H256" i="2"/>
  <c r="I256" i="2"/>
  <c r="J256" i="2"/>
  <c r="K256" i="2"/>
  <c r="L256" i="2"/>
  <c r="C257" i="2"/>
  <c r="D257" i="2"/>
  <c r="E257" i="2"/>
  <c r="F257" i="2"/>
  <c r="G257" i="2"/>
  <c r="H257" i="2"/>
  <c r="I257" i="2"/>
  <c r="J257" i="2"/>
  <c r="K257" i="2"/>
  <c r="L257" i="2"/>
  <c r="C258" i="2"/>
  <c r="D258" i="2"/>
  <c r="E258" i="2"/>
  <c r="F258" i="2"/>
  <c r="G258" i="2"/>
  <c r="H258" i="2"/>
  <c r="I258" i="2"/>
  <c r="J258" i="2"/>
  <c r="K258" i="2"/>
  <c r="L258" i="2"/>
  <c r="C259" i="2"/>
  <c r="D259" i="2"/>
  <c r="E259" i="2"/>
  <c r="F259" i="2"/>
  <c r="G259" i="2"/>
  <c r="H259" i="2"/>
  <c r="I259" i="2"/>
  <c r="J259" i="2"/>
  <c r="K259" i="2"/>
  <c r="L259" i="2"/>
  <c r="C260" i="2"/>
  <c r="D260" i="2"/>
  <c r="E260" i="2"/>
  <c r="F260" i="2"/>
  <c r="G260" i="2"/>
  <c r="H260" i="2"/>
  <c r="I260" i="2"/>
  <c r="J260" i="2"/>
  <c r="K260" i="2"/>
  <c r="L260" i="2"/>
  <c r="C261" i="2"/>
  <c r="D261" i="2"/>
  <c r="E261" i="2"/>
  <c r="F261" i="2"/>
  <c r="G261" i="2"/>
  <c r="H261" i="2"/>
  <c r="I261" i="2"/>
  <c r="J261" i="2"/>
  <c r="K261" i="2"/>
  <c r="L261" i="2"/>
  <c r="C262" i="2"/>
  <c r="D262" i="2"/>
  <c r="E262" i="2"/>
  <c r="F262" i="2"/>
  <c r="G262" i="2"/>
  <c r="H262" i="2"/>
  <c r="I262" i="2"/>
  <c r="J262" i="2"/>
  <c r="K262" i="2"/>
  <c r="L262" i="2"/>
  <c r="C263" i="2"/>
  <c r="D263" i="2"/>
  <c r="E263" i="2"/>
  <c r="F263" i="2"/>
  <c r="G263" i="2"/>
  <c r="H263" i="2"/>
  <c r="I263" i="2"/>
  <c r="J263" i="2"/>
  <c r="K263" i="2"/>
  <c r="L263" i="2"/>
  <c r="C264" i="2"/>
  <c r="D264" i="2"/>
  <c r="E264" i="2"/>
  <c r="F264" i="2"/>
  <c r="G264" i="2"/>
  <c r="H264" i="2"/>
  <c r="I264" i="2"/>
  <c r="J264" i="2"/>
  <c r="K264" i="2"/>
  <c r="L264" i="2"/>
  <c r="C265" i="2"/>
  <c r="D265" i="2"/>
  <c r="E265" i="2"/>
  <c r="F265" i="2"/>
  <c r="G265" i="2"/>
  <c r="H265" i="2"/>
  <c r="I265" i="2"/>
  <c r="J265" i="2"/>
  <c r="K265" i="2"/>
  <c r="L265" i="2"/>
  <c r="C266" i="2"/>
  <c r="D266" i="2"/>
  <c r="E266" i="2"/>
  <c r="F266" i="2"/>
  <c r="G266" i="2"/>
  <c r="H266" i="2"/>
  <c r="I266" i="2"/>
  <c r="J266" i="2"/>
  <c r="K266" i="2"/>
  <c r="L266" i="2"/>
  <c r="C267" i="2"/>
  <c r="D267" i="2"/>
  <c r="E267" i="2"/>
  <c r="F267" i="2"/>
  <c r="G267" i="2"/>
  <c r="H267" i="2"/>
  <c r="I267" i="2"/>
  <c r="J267" i="2"/>
  <c r="K267" i="2"/>
  <c r="L267" i="2"/>
  <c r="C268" i="2"/>
  <c r="D268" i="2"/>
  <c r="E268" i="2"/>
  <c r="F268" i="2"/>
  <c r="G268" i="2"/>
  <c r="H268" i="2"/>
  <c r="I268" i="2"/>
  <c r="J268" i="2"/>
  <c r="K268" i="2"/>
  <c r="L268" i="2"/>
  <c r="C269" i="2"/>
  <c r="D269" i="2"/>
  <c r="E269" i="2"/>
  <c r="F269" i="2"/>
  <c r="G269" i="2"/>
  <c r="H269" i="2"/>
  <c r="I269" i="2"/>
  <c r="J269" i="2"/>
  <c r="K269" i="2"/>
  <c r="L269" i="2"/>
  <c r="C270" i="2"/>
  <c r="D270" i="2"/>
  <c r="E270" i="2"/>
  <c r="F270" i="2"/>
  <c r="G270" i="2"/>
  <c r="H270" i="2"/>
  <c r="I270" i="2"/>
  <c r="J270" i="2"/>
  <c r="K270" i="2"/>
  <c r="L270" i="2"/>
  <c r="C271" i="2"/>
  <c r="D271" i="2"/>
  <c r="E271" i="2"/>
  <c r="F271" i="2"/>
  <c r="G271" i="2"/>
  <c r="H271" i="2"/>
  <c r="I271" i="2"/>
  <c r="J271" i="2"/>
  <c r="K271" i="2"/>
  <c r="L271" i="2"/>
  <c r="C272" i="2"/>
  <c r="D272" i="2"/>
  <c r="E272" i="2"/>
  <c r="F272" i="2"/>
  <c r="G272" i="2"/>
  <c r="H272" i="2"/>
  <c r="I272" i="2"/>
  <c r="J272" i="2"/>
  <c r="K272" i="2"/>
  <c r="L272" i="2"/>
  <c r="C273" i="2"/>
  <c r="D273" i="2"/>
  <c r="E273" i="2"/>
  <c r="F273" i="2"/>
  <c r="G273" i="2"/>
  <c r="H273" i="2"/>
  <c r="I273" i="2"/>
  <c r="J273" i="2"/>
  <c r="K273" i="2"/>
  <c r="L273" i="2"/>
  <c r="C274" i="2"/>
  <c r="D274" i="2"/>
  <c r="E274" i="2"/>
  <c r="F274" i="2"/>
  <c r="G274" i="2"/>
  <c r="H274" i="2"/>
  <c r="I274" i="2"/>
  <c r="J274" i="2"/>
  <c r="K274" i="2"/>
  <c r="L274" i="2"/>
  <c r="C275" i="2"/>
  <c r="D275" i="2"/>
  <c r="E275" i="2"/>
  <c r="F275" i="2"/>
  <c r="G275" i="2"/>
  <c r="H275" i="2"/>
  <c r="I275" i="2"/>
  <c r="J275" i="2"/>
  <c r="K275" i="2"/>
  <c r="L275" i="2"/>
  <c r="C276" i="2"/>
  <c r="D276" i="2"/>
  <c r="E276" i="2"/>
  <c r="F276" i="2"/>
  <c r="G276" i="2"/>
  <c r="H276" i="2"/>
  <c r="I276" i="2"/>
  <c r="J276" i="2"/>
  <c r="K276" i="2"/>
  <c r="L276" i="2"/>
  <c r="C277" i="2"/>
  <c r="D277" i="2"/>
  <c r="E277" i="2"/>
  <c r="F277" i="2"/>
  <c r="G277" i="2"/>
  <c r="H277" i="2"/>
  <c r="I277" i="2"/>
  <c r="J277" i="2"/>
  <c r="K277" i="2"/>
  <c r="L277" i="2"/>
  <c r="C278" i="2"/>
  <c r="D278" i="2"/>
  <c r="E278" i="2"/>
  <c r="F278" i="2"/>
  <c r="G278" i="2"/>
  <c r="H278" i="2"/>
  <c r="I278" i="2"/>
  <c r="J278" i="2"/>
  <c r="K278" i="2"/>
  <c r="L278" i="2"/>
  <c r="C279" i="2"/>
  <c r="D279" i="2"/>
  <c r="E279" i="2"/>
  <c r="F279" i="2"/>
  <c r="G279" i="2"/>
  <c r="H279" i="2"/>
  <c r="I279" i="2"/>
  <c r="J279" i="2"/>
  <c r="K279" i="2"/>
  <c r="L279" i="2"/>
  <c r="C280" i="2"/>
  <c r="D280" i="2"/>
  <c r="E280" i="2"/>
  <c r="F280" i="2"/>
  <c r="G280" i="2"/>
  <c r="H280" i="2"/>
  <c r="I280" i="2"/>
  <c r="J280" i="2"/>
  <c r="K280" i="2"/>
  <c r="L280" i="2"/>
  <c r="C281" i="2"/>
  <c r="D281" i="2"/>
  <c r="E281" i="2"/>
  <c r="F281" i="2"/>
  <c r="G281" i="2"/>
  <c r="H281" i="2"/>
  <c r="I281" i="2"/>
  <c r="J281" i="2"/>
  <c r="K281" i="2"/>
  <c r="L281" i="2"/>
  <c r="C282" i="2"/>
  <c r="D282" i="2"/>
  <c r="E282" i="2"/>
  <c r="F282" i="2"/>
  <c r="G282" i="2"/>
  <c r="H282" i="2"/>
  <c r="I282" i="2"/>
  <c r="J282" i="2"/>
  <c r="K282" i="2"/>
  <c r="L282" i="2"/>
  <c r="C283" i="2"/>
  <c r="D283" i="2"/>
  <c r="E283" i="2"/>
  <c r="F283" i="2"/>
  <c r="G283" i="2"/>
  <c r="H283" i="2"/>
  <c r="I283" i="2"/>
  <c r="J283" i="2"/>
  <c r="K283" i="2"/>
  <c r="L283" i="2"/>
  <c r="C284" i="2"/>
  <c r="D284" i="2"/>
  <c r="E284" i="2"/>
  <c r="F284" i="2"/>
  <c r="G284" i="2"/>
  <c r="H284" i="2"/>
  <c r="I284" i="2"/>
  <c r="J284" i="2"/>
  <c r="K284" i="2"/>
  <c r="L284" i="2"/>
  <c r="C285" i="2"/>
  <c r="D285" i="2"/>
  <c r="E285" i="2"/>
  <c r="F285" i="2"/>
  <c r="G285" i="2"/>
  <c r="H285" i="2"/>
  <c r="I285" i="2"/>
  <c r="J285" i="2"/>
  <c r="K285" i="2"/>
  <c r="L285" i="2"/>
  <c r="C286" i="2"/>
  <c r="D286" i="2"/>
  <c r="E286" i="2"/>
  <c r="F286" i="2"/>
  <c r="G286" i="2"/>
  <c r="H286" i="2"/>
  <c r="I286" i="2"/>
  <c r="J286" i="2"/>
  <c r="K286" i="2"/>
  <c r="L286" i="2"/>
  <c r="C287" i="2"/>
  <c r="D287" i="2"/>
  <c r="E287" i="2"/>
  <c r="F287" i="2"/>
  <c r="G287" i="2"/>
  <c r="H287" i="2"/>
  <c r="I287" i="2"/>
  <c r="J287" i="2"/>
  <c r="K287" i="2"/>
  <c r="L287" i="2"/>
  <c r="C288" i="2"/>
  <c r="D288" i="2"/>
  <c r="E288" i="2"/>
  <c r="F288" i="2"/>
  <c r="G288" i="2"/>
  <c r="H288" i="2"/>
  <c r="I288" i="2"/>
  <c r="J288" i="2"/>
  <c r="K288" i="2"/>
  <c r="L288" i="2"/>
  <c r="C289" i="2"/>
  <c r="D289" i="2"/>
  <c r="E289" i="2"/>
  <c r="F289" i="2"/>
  <c r="G289" i="2"/>
  <c r="H289" i="2"/>
  <c r="I289" i="2"/>
  <c r="J289" i="2"/>
  <c r="K289" i="2"/>
  <c r="L289" i="2"/>
  <c r="C290" i="2"/>
  <c r="D290" i="2"/>
  <c r="E290" i="2"/>
  <c r="F290" i="2"/>
  <c r="G290" i="2"/>
  <c r="H290" i="2"/>
  <c r="I290" i="2"/>
  <c r="J290" i="2"/>
  <c r="K290" i="2"/>
  <c r="L290" i="2"/>
  <c r="C291" i="2"/>
  <c r="D291" i="2"/>
  <c r="E291" i="2"/>
  <c r="F291" i="2"/>
  <c r="G291" i="2"/>
  <c r="H291" i="2"/>
  <c r="I291" i="2"/>
  <c r="J291" i="2"/>
  <c r="K291" i="2"/>
  <c r="L291" i="2"/>
  <c r="C292" i="2"/>
  <c r="D292" i="2"/>
  <c r="E292" i="2"/>
  <c r="F292" i="2"/>
  <c r="G292" i="2"/>
  <c r="H292" i="2"/>
  <c r="I292" i="2"/>
  <c r="J292" i="2"/>
  <c r="K292" i="2"/>
  <c r="L292" i="2"/>
  <c r="C293" i="2"/>
  <c r="D293" i="2"/>
  <c r="E293" i="2"/>
  <c r="F293" i="2"/>
  <c r="G293" i="2"/>
  <c r="H293" i="2"/>
  <c r="I293" i="2"/>
  <c r="J293" i="2"/>
  <c r="K293" i="2"/>
  <c r="L293" i="2"/>
  <c r="C294" i="2"/>
  <c r="D294" i="2"/>
  <c r="E294" i="2"/>
  <c r="F294" i="2"/>
  <c r="G294" i="2"/>
  <c r="H294" i="2"/>
  <c r="I294" i="2"/>
  <c r="J294" i="2"/>
  <c r="K294" i="2"/>
  <c r="L294" i="2"/>
  <c r="C295" i="2"/>
  <c r="D295" i="2"/>
  <c r="E295" i="2"/>
  <c r="F295" i="2"/>
  <c r="G295" i="2"/>
  <c r="H295" i="2"/>
  <c r="I295" i="2"/>
  <c r="J295" i="2"/>
  <c r="K295" i="2"/>
  <c r="L295" i="2"/>
  <c r="C296" i="2"/>
  <c r="D296" i="2"/>
  <c r="E296" i="2"/>
  <c r="F296" i="2"/>
  <c r="G296" i="2"/>
  <c r="H296" i="2"/>
  <c r="I296" i="2"/>
  <c r="J296" i="2"/>
  <c r="K296" i="2"/>
  <c r="L296" i="2"/>
  <c r="C297" i="2"/>
  <c r="D297" i="2"/>
  <c r="E297" i="2"/>
  <c r="F297" i="2"/>
  <c r="G297" i="2"/>
  <c r="H297" i="2"/>
  <c r="I297" i="2"/>
  <c r="J297" i="2"/>
  <c r="K297" i="2"/>
  <c r="L297" i="2"/>
  <c r="C298" i="2"/>
  <c r="D298" i="2"/>
  <c r="E298" i="2"/>
  <c r="F298" i="2"/>
  <c r="G298" i="2"/>
  <c r="H298" i="2"/>
  <c r="I298" i="2"/>
  <c r="J298" i="2"/>
  <c r="K298" i="2"/>
  <c r="L298" i="2"/>
  <c r="C299" i="2"/>
  <c r="D299" i="2"/>
  <c r="E299" i="2"/>
  <c r="F299" i="2"/>
  <c r="G299" i="2"/>
  <c r="H299" i="2"/>
  <c r="I299" i="2"/>
  <c r="J299" i="2"/>
  <c r="K299" i="2"/>
  <c r="L299" i="2"/>
  <c r="C300" i="2"/>
  <c r="D300" i="2"/>
  <c r="E300" i="2"/>
  <c r="F300" i="2"/>
  <c r="G300" i="2"/>
  <c r="H300" i="2"/>
  <c r="I300" i="2"/>
  <c r="J300" i="2"/>
  <c r="K300" i="2"/>
  <c r="L300" i="2"/>
  <c r="C301" i="2"/>
  <c r="D301" i="2"/>
  <c r="E301" i="2"/>
  <c r="F301" i="2"/>
  <c r="G301" i="2"/>
  <c r="H301" i="2"/>
  <c r="I301" i="2"/>
  <c r="J301" i="2"/>
  <c r="K301" i="2"/>
  <c r="L301" i="2"/>
  <c r="C302" i="2"/>
  <c r="D302" i="2"/>
  <c r="E302" i="2"/>
  <c r="F302" i="2"/>
  <c r="G302" i="2"/>
  <c r="H302" i="2"/>
  <c r="I302" i="2"/>
  <c r="J302" i="2"/>
  <c r="K302" i="2"/>
  <c r="L302" i="2"/>
  <c r="C303" i="2"/>
  <c r="D303" i="2"/>
  <c r="E303" i="2"/>
  <c r="F303" i="2"/>
  <c r="G303" i="2"/>
  <c r="H303" i="2"/>
  <c r="I303" i="2"/>
  <c r="J303" i="2"/>
  <c r="K303" i="2"/>
  <c r="L303" i="2"/>
  <c r="C304" i="2"/>
  <c r="D304" i="2"/>
  <c r="E304" i="2"/>
  <c r="F304" i="2"/>
  <c r="G304" i="2"/>
  <c r="H304" i="2"/>
  <c r="I304" i="2"/>
  <c r="J304" i="2"/>
  <c r="K304" i="2"/>
  <c r="L304" i="2"/>
  <c r="C305" i="2"/>
  <c r="D305" i="2"/>
  <c r="E305" i="2"/>
  <c r="F305" i="2"/>
  <c r="G305" i="2"/>
  <c r="H305" i="2"/>
  <c r="I305" i="2"/>
  <c r="J305" i="2"/>
  <c r="K305" i="2"/>
  <c r="L305" i="2"/>
  <c r="C306" i="2"/>
  <c r="D306" i="2"/>
  <c r="E306" i="2"/>
  <c r="F306" i="2"/>
  <c r="G306" i="2"/>
  <c r="H306" i="2"/>
  <c r="I306" i="2"/>
  <c r="J306" i="2"/>
  <c r="K306" i="2"/>
  <c r="L306" i="2"/>
  <c r="C307" i="2"/>
  <c r="D307" i="2"/>
  <c r="E307" i="2"/>
  <c r="F307" i="2"/>
  <c r="G307" i="2"/>
  <c r="H307" i="2"/>
  <c r="I307" i="2"/>
  <c r="J307" i="2"/>
  <c r="K307" i="2"/>
  <c r="L307" i="2"/>
  <c r="C308" i="2"/>
  <c r="D308" i="2"/>
  <c r="E308" i="2"/>
  <c r="F308" i="2"/>
  <c r="G308" i="2"/>
  <c r="H308" i="2"/>
  <c r="I308" i="2"/>
  <c r="J308" i="2"/>
  <c r="K308" i="2"/>
  <c r="L308" i="2"/>
  <c r="C309" i="2"/>
  <c r="D309" i="2"/>
  <c r="E309" i="2"/>
  <c r="F309" i="2"/>
  <c r="G309" i="2"/>
  <c r="H309" i="2"/>
  <c r="I309" i="2"/>
  <c r="J309" i="2"/>
  <c r="K309" i="2"/>
  <c r="L309" i="2"/>
  <c r="C310" i="2"/>
  <c r="D310" i="2"/>
  <c r="E310" i="2"/>
  <c r="F310" i="2"/>
  <c r="G310" i="2"/>
  <c r="H310" i="2"/>
  <c r="I310" i="2"/>
  <c r="J310" i="2"/>
  <c r="K310" i="2"/>
  <c r="L310" i="2"/>
  <c r="C311" i="2"/>
  <c r="D311" i="2"/>
  <c r="E311" i="2"/>
  <c r="F311" i="2"/>
  <c r="G311" i="2"/>
  <c r="H311" i="2"/>
  <c r="I311" i="2"/>
  <c r="J311" i="2"/>
  <c r="K311" i="2"/>
  <c r="L311" i="2"/>
  <c r="C312" i="2"/>
  <c r="D312" i="2"/>
  <c r="E312" i="2"/>
  <c r="F312" i="2"/>
  <c r="G312" i="2"/>
  <c r="H312" i="2"/>
  <c r="I312" i="2"/>
  <c r="J312" i="2"/>
  <c r="K312" i="2"/>
  <c r="L312" i="2"/>
  <c r="C313" i="2"/>
  <c r="D313" i="2"/>
  <c r="E313" i="2"/>
  <c r="F313" i="2"/>
  <c r="G313" i="2"/>
  <c r="H313" i="2"/>
  <c r="I313" i="2"/>
  <c r="J313" i="2"/>
  <c r="K313" i="2"/>
  <c r="L313" i="2"/>
  <c r="C314" i="2"/>
  <c r="D314" i="2"/>
  <c r="E314" i="2"/>
  <c r="F314" i="2"/>
  <c r="G314" i="2"/>
  <c r="H314" i="2"/>
  <c r="I314" i="2"/>
  <c r="J314" i="2"/>
  <c r="K314" i="2"/>
  <c r="L314" i="2"/>
  <c r="C315" i="2"/>
  <c r="D315" i="2"/>
  <c r="E315" i="2"/>
  <c r="F315" i="2"/>
  <c r="G315" i="2"/>
  <c r="H315" i="2"/>
  <c r="I315" i="2"/>
  <c r="J315" i="2"/>
  <c r="K315" i="2"/>
  <c r="L315" i="2"/>
  <c r="C316" i="2"/>
  <c r="D316" i="2"/>
  <c r="E316" i="2"/>
  <c r="F316" i="2"/>
  <c r="G316" i="2"/>
  <c r="H316" i="2"/>
  <c r="I316" i="2"/>
  <c r="J316" i="2"/>
  <c r="K316" i="2"/>
  <c r="L316" i="2"/>
  <c r="C317" i="2"/>
  <c r="D317" i="2"/>
  <c r="E317" i="2"/>
  <c r="F317" i="2"/>
  <c r="G317" i="2"/>
  <c r="H317" i="2"/>
  <c r="I317" i="2"/>
  <c r="J317" i="2"/>
  <c r="K317" i="2"/>
  <c r="L317" i="2"/>
  <c r="C318" i="2"/>
  <c r="D318" i="2"/>
  <c r="E318" i="2"/>
  <c r="F318" i="2"/>
  <c r="G318" i="2"/>
  <c r="H318" i="2"/>
  <c r="I318" i="2"/>
  <c r="J318" i="2"/>
  <c r="K318" i="2"/>
  <c r="L318" i="2"/>
  <c r="C319" i="2"/>
  <c r="D319" i="2"/>
  <c r="E319" i="2"/>
  <c r="F319" i="2"/>
  <c r="G319" i="2"/>
  <c r="H319" i="2"/>
  <c r="I319" i="2"/>
  <c r="J319" i="2"/>
  <c r="K319" i="2"/>
  <c r="L319" i="2"/>
  <c r="C320" i="2"/>
  <c r="D320" i="2"/>
  <c r="E320" i="2"/>
  <c r="F320" i="2"/>
  <c r="G320" i="2"/>
  <c r="H320" i="2"/>
  <c r="I320" i="2"/>
  <c r="J320" i="2"/>
  <c r="K320" i="2"/>
  <c r="L320" i="2"/>
  <c r="C321" i="2"/>
  <c r="D321" i="2"/>
  <c r="E321" i="2"/>
  <c r="F321" i="2"/>
  <c r="G321" i="2"/>
  <c r="H321" i="2"/>
  <c r="I321" i="2"/>
  <c r="J321" i="2"/>
  <c r="K321" i="2"/>
  <c r="L321" i="2"/>
  <c r="C322" i="2"/>
  <c r="D322" i="2"/>
  <c r="E322" i="2"/>
  <c r="F322" i="2"/>
  <c r="G322" i="2"/>
  <c r="H322" i="2"/>
  <c r="I322" i="2"/>
  <c r="J322" i="2"/>
  <c r="K322" i="2"/>
  <c r="L322" i="2"/>
  <c r="C323" i="2"/>
  <c r="D323" i="2"/>
  <c r="E323" i="2"/>
  <c r="F323" i="2"/>
  <c r="G323" i="2"/>
  <c r="H323" i="2"/>
  <c r="I323" i="2"/>
  <c r="J323" i="2"/>
  <c r="K323" i="2"/>
  <c r="L323" i="2"/>
  <c r="C324" i="2"/>
  <c r="D324" i="2"/>
  <c r="E324" i="2"/>
  <c r="F324" i="2"/>
  <c r="G324" i="2"/>
  <c r="H324" i="2"/>
  <c r="I324" i="2"/>
  <c r="J324" i="2"/>
  <c r="K324" i="2"/>
  <c r="L324" i="2"/>
  <c r="C325" i="2"/>
  <c r="D325" i="2"/>
  <c r="E325" i="2"/>
  <c r="F325" i="2"/>
  <c r="G325" i="2"/>
  <c r="H325" i="2"/>
  <c r="I325" i="2"/>
  <c r="J325" i="2"/>
  <c r="K325" i="2"/>
  <c r="L325" i="2"/>
  <c r="C326" i="2"/>
  <c r="D326" i="2"/>
  <c r="E326" i="2"/>
  <c r="F326" i="2"/>
  <c r="G326" i="2"/>
  <c r="H326" i="2"/>
  <c r="I326" i="2"/>
  <c r="J326" i="2"/>
  <c r="K326" i="2"/>
  <c r="L326" i="2"/>
  <c r="C327" i="2"/>
  <c r="D327" i="2"/>
  <c r="E327" i="2"/>
  <c r="F327" i="2"/>
  <c r="G327" i="2"/>
  <c r="H327" i="2"/>
  <c r="I327" i="2"/>
  <c r="J327" i="2"/>
  <c r="K327" i="2"/>
  <c r="L327" i="2"/>
  <c r="C328" i="2"/>
  <c r="D328" i="2"/>
  <c r="E328" i="2"/>
  <c r="F328" i="2"/>
  <c r="G328" i="2"/>
  <c r="H328" i="2"/>
  <c r="I328" i="2"/>
  <c r="J328" i="2"/>
  <c r="K328" i="2"/>
  <c r="L328" i="2"/>
  <c r="C329" i="2"/>
  <c r="D329" i="2"/>
  <c r="E329" i="2"/>
  <c r="F329" i="2"/>
  <c r="G329" i="2"/>
  <c r="H329" i="2"/>
  <c r="I329" i="2"/>
  <c r="J329" i="2"/>
  <c r="K329" i="2"/>
  <c r="L329" i="2"/>
  <c r="C330" i="2"/>
  <c r="D330" i="2"/>
  <c r="E330" i="2"/>
  <c r="F330" i="2"/>
  <c r="G330" i="2"/>
  <c r="H330" i="2"/>
  <c r="I330" i="2"/>
  <c r="J330" i="2"/>
  <c r="K330" i="2"/>
  <c r="L330" i="2"/>
  <c r="C331" i="2"/>
  <c r="D331" i="2"/>
  <c r="E331" i="2"/>
  <c r="F331" i="2"/>
  <c r="G331" i="2"/>
  <c r="H331" i="2"/>
  <c r="I331" i="2"/>
  <c r="J331" i="2"/>
  <c r="K331" i="2"/>
  <c r="L331" i="2"/>
  <c r="C332" i="2"/>
  <c r="D332" i="2"/>
  <c r="E332" i="2"/>
  <c r="F332" i="2"/>
  <c r="G332" i="2"/>
  <c r="H332" i="2"/>
  <c r="I332" i="2"/>
  <c r="J332" i="2"/>
  <c r="K332" i="2"/>
  <c r="L332" i="2"/>
  <c r="C333" i="2"/>
  <c r="D333" i="2"/>
  <c r="E333" i="2"/>
  <c r="F333" i="2"/>
  <c r="G333" i="2"/>
  <c r="H333" i="2"/>
  <c r="I333" i="2"/>
  <c r="J333" i="2"/>
  <c r="K333" i="2"/>
  <c r="L333" i="2"/>
  <c r="C334" i="2"/>
  <c r="D334" i="2"/>
  <c r="E334" i="2"/>
  <c r="F334" i="2"/>
  <c r="G334" i="2"/>
  <c r="H334" i="2"/>
  <c r="I334" i="2"/>
  <c r="J334" i="2"/>
  <c r="K334" i="2"/>
  <c r="L334" i="2"/>
  <c r="C335" i="2"/>
  <c r="D335" i="2"/>
  <c r="E335" i="2"/>
  <c r="F335" i="2"/>
  <c r="G335" i="2"/>
  <c r="H335" i="2"/>
  <c r="I335" i="2"/>
  <c r="J335" i="2"/>
  <c r="K335" i="2"/>
  <c r="L335" i="2"/>
  <c r="C336" i="2"/>
  <c r="D336" i="2"/>
  <c r="E336" i="2"/>
  <c r="F336" i="2"/>
  <c r="G336" i="2"/>
  <c r="H336" i="2"/>
  <c r="I336" i="2"/>
  <c r="J336" i="2"/>
  <c r="K336" i="2"/>
  <c r="L336" i="2"/>
  <c r="C337" i="2"/>
  <c r="D337" i="2"/>
  <c r="E337" i="2"/>
  <c r="F337" i="2"/>
  <c r="G337" i="2"/>
  <c r="H337" i="2"/>
  <c r="I337" i="2"/>
  <c r="J337" i="2"/>
  <c r="K337" i="2"/>
  <c r="L337" i="2"/>
  <c r="C338" i="2"/>
  <c r="D338" i="2"/>
  <c r="E338" i="2"/>
  <c r="F338" i="2"/>
  <c r="G338" i="2"/>
  <c r="H338" i="2"/>
  <c r="I338" i="2"/>
  <c r="J338" i="2"/>
  <c r="K338" i="2"/>
  <c r="L338" i="2"/>
  <c r="C339" i="2"/>
  <c r="D339" i="2"/>
  <c r="E339" i="2"/>
  <c r="F339" i="2"/>
  <c r="G339" i="2"/>
  <c r="H339" i="2"/>
  <c r="I339" i="2"/>
  <c r="J339" i="2"/>
  <c r="K339" i="2"/>
  <c r="L339" i="2"/>
  <c r="C340" i="2"/>
  <c r="D340" i="2"/>
  <c r="E340" i="2"/>
  <c r="F340" i="2"/>
  <c r="G340" i="2"/>
  <c r="H340" i="2"/>
  <c r="I340" i="2"/>
  <c r="J340" i="2"/>
  <c r="K340" i="2"/>
  <c r="L340" i="2"/>
  <c r="C341" i="2"/>
  <c r="D341" i="2"/>
  <c r="E341" i="2"/>
  <c r="F341" i="2"/>
  <c r="G341" i="2"/>
  <c r="H341" i="2"/>
  <c r="I341" i="2"/>
  <c r="J341" i="2"/>
  <c r="K341" i="2"/>
  <c r="L341" i="2"/>
  <c r="C342" i="2"/>
  <c r="D342" i="2"/>
  <c r="E342" i="2"/>
  <c r="F342" i="2"/>
  <c r="G342" i="2"/>
  <c r="H342" i="2"/>
  <c r="I342" i="2"/>
  <c r="J342" i="2"/>
  <c r="K342" i="2"/>
  <c r="L342" i="2"/>
  <c r="C343" i="2"/>
  <c r="D343" i="2"/>
  <c r="E343" i="2"/>
  <c r="F343" i="2"/>
  <c r="G343" i="2"/>
  <c r="H343" i="2"/>
  <c r="I343" i="2"/>
  <c r="J343" i="2"/>
  <c r="K343" i="2"/>
  <c r="L343" i="2"/>
  <c r="C344" i="2"/>
  <c r="D344" i="2"/>
  <c r="E344" i="2"/>
  <c r="F344" i="2"/>
  <c r="G344" i="2"/>
  <c r="H344" i="2"/>
  <c r="I344" i="2"/>
  <c r="J344" i="2"/>
  <c r="K344" i="2"/>
  <c r="L344" i="2"/>
  <c r="C345" i="2"/>
  <c r="D345" i="2"/>
  <c r="E345" i="2"/>
  <c r="F345" i="2"/>
  <c r="G345" i="2"/>
  <c r="H345" i="2"/>
  <c r="I345" i="2"/>
  <c r="J345" i="2"/>
  <c r="K345" i="2"/>
  <c r="L345" i="2"/>
  <c r="C346" i="2"/>
  <c r="D346" i="2"/>
  <c r="E346" i="2"/>
  <c r="F346" i="2"/>
  <c r="G346" i="2"/>
  <c r="H346" i="2"/>
  <c r="I346" i="2"/>
  <c r="J346" i="2"/>
  <c r="K346" i="2"/>
  <c r="L346" i="2"/>
  <c r="C347" i="2"/>
  <c r="D347" i="2"/>
  <c r="E347" i="2"/>
  <c r="F347" i="2"/>
  <c r="G347" i="2"/>
  <c r="H347" i="2"/>
  <c r="I347" i="2"/>
  <c r="J347" i="2"/>
  <c r="K347" i="2"/>
  <c r="L347" i="2"/>
  <c r="C348" i="2"/>
  <c r="D348" i="2"/>
  <c r="E348" i="2"/>
  <c r="F348" i="2"/>
  <c r="G348" i="2"/>
  <c r="H348" i="2"/>
  <c r="I348" i="2"/>
  <c r="J348" i="2"/>
  <c r="K348" i="2"/>
  <c r="L348" i="2"/>
  <c r="C349" i="2"/>
  <c r="D349" i="2"/>
  <c r="E349" i="2"/>
  <c r="F349" i="2"/>
  <c r="G349" i="2"/>
  <c r="H349" i="2"/>
  <c r="I349" i="2"/>
  <c r="J349" i="2"/>
  <c r="K349" i="2"/>
  <c r="L349" i="2"/>
  <c r="C350" i="2"/>
  <c r="D350" i="2"/>
  <c r="E350" i="2"/>
  <c r="F350" i="2"/>
  <c r="G350" i="2"/>
  <c r="H350" i="2"/>
  <c r="I350" i="2"/>
  <c r="J350" i="2"/>
  <c r="K350" i="2"/>
  <c r="L350" i="2"/>
  <c r="C351" i="2"/>
  <c r="D351" i="2"/>
  <c r="E351" i="2"/>
  <c r="F351" i="2"/>
  <c r="G351" i="2"/>
  <c r="H351" i="2"/>
  <c r="I351" i="2"/>
  <c r="J351" i="2"/>
  <c r="K351" i="2"/>
  <c r="L351" i="2"/>
  <c r="C352" i="2"/>
  <c r="D352" i="2"/>
  <c r="E352" i="2"/>
  <c r="F352" i="2"/>
  <c r="G352" i="2"/>
  <c r="H352" i="2"/>
  <c r="I352" i="2"/>
  <c r="J352" i="2"/>
  <c r="K352" i="2"/>
  <c r="L352" i="2"/>
  <c r="C353" i="2"/>
  <c r="D353" i="2"/>
  <c r="E353" i="2"/>
  <c r="F353" i="2"/>
  <c r="G353" i="2"/>
  <c r="H353" i="2"/>
  <c r="I353" i="2"/>
  <c r="J353" i="2"/>
  <c r="K353" i="2"/>
  <c r="L353" i="2"/>
  <c r="C354" i="2"/>
  <c r="D354" i="2"/>
  <c r="E354" i="2"/>
  <c r="F354" i="2"/>
  <c r="G354" i="2"/>
  <c r="H354" i="2"/>
  <c r="I354" i="2"/>
  <c r="J354" i="2"/>
  <c r="K354" i="2"/>
  <c r="L354" i="2"/>
  <c r="C355" i="2"/>
  <c r="D355" i="2"/>
  <c r="E355" i="2"/>
  <c r="F355" i="2"/>
  <c r="G355" i="2"/>
  <c r="H355" i="2"/>
  <c r="I355" i="2"/>
  <c r="J355" i="2"/>
  <c r="K355" i="2"/>
  <c r="L355" i="2"/>
  <c r="C356" i="2"/>
  <c r="D356" i="2"/>
  <c r="E356" i="2"/>
  <c r="F356" i="2"/>
  <c r="G356" i="2"/>
  <c r="H356" i="2"/>
  <c r="I356" i="2"/>
  <c r="J356" i="2"/>
  <c r="K356" i="2"/>
  <c r="L356" i="2"/>
  <c r="C357" i="2"/>
  <c r="D357" i="2"/>
  <c r="E357" i="2"/>
  <c r="F357" i="2"/>
  <c r="G357" i="2"/>
  <c r="H357" i="2"/>
  <c r="I357" i="2"/>
  <c r="J357" i="2"/>
  <c r="K357" i="2"/>
  <c r="L357" i="2"/>
  <c r="C358" i="2"/>
  <c r="D358" i="2"/>
  <c r="E358" i="2"/>
  <c r="F358" i="2"/>
  <c r="G358" i="2"/>
  <c r="H358" i="2"/>
  <c r="I358" i="2"/>
  <c r="J358" i="2"/>
  <c r="K358" i="2"/>
  <c r="L358" i="2"/>
  <c r="C359" i="2"/>
  <c r="D359" i="2"/>
  <c r="E359" i="2"/>
  <c r="F359" i="2"/>
  <c r="G359" i="2"/>
  <c r="H359" i="2"/>
  <c r="I359" i="2"/>
  <c r="J359" i="2"/>
  <c r="K359" i="2"/>
  <c r="L359" i="2"/>
  <c r="C360" i="2"/>
  <c r="D360" i="2"/>
  <c r="E360" i="2"/>
  <c r="F360" i="2"/>
  <c r="G360" i="2"/>
  <c r="H360" i="2"/>
  <c r="I360" i="2"/>
  <c r="J360" i="2"/>
  <c r="K360" i="2"/>
  <c r="L360" i="2"/>
  <c r="C361" i="2"/>
  <c r="D361" i="2"/>
  <c r="E361" i="2"/>
  <c r="F361" i="2"/>
  <c r="G361" i="2"/>
  <c r="H361" i="2"/>
  <c r="I361" i="2"/>
  <c r="J361" i="2"/>
  <c r="K361" i="2"/>
  <c r="L361" i="2"/>
  <c r="C362" i="2"/>
  <c r="D362" i="2"/>
  <c r="E362" i="2"/>
  <c r="F362" i="2"/>
  <c r="G362" i="2"/>
  <c r="H362" i="2"/>
  <c r="I362" i="2"/>
  <c r="J362" i="2"/>
  <c r="K362" i="2"/>
  <c r="L362" i="2"/>
  <c r="C363" i="2"/>
  <c r="D363" i="2"/>
  <c r="E363" i="2"/>
  <c r="F363" i="2"/>
  <c r="G363" i="2"/>
  <c r="H363" i="2"/>
  <c r="I363" i="2"/>
  <c r="J363" i="2"/>
  <c r="K363" i="2"/>
  <c r="L363" i="2"/>
  <c r="C364" i="2"/>
  <c r="D364" i="2"/>
  <c r="E364" i="2"/>
  <c r="F364" i="2"/>
  <c r="G364" i="2"/>
  <c r="H364" i="2"/>
  <c r="I364" i="2"/>
  <c r="J364" i="2"/>
  <c r="K364" i="2"/>
  <c r="L364" i="2"/>
  <c r="C365" i="2"/>
  <c r="D365" i="2"/>
  <c r="E365" i="2"/>
  <c r="F365" i="2"/>
  <c r="G365" i="2"/>
  <c r="H365" i="2"/>
  <c r="I365" i="2"/>
  <c r="J365" i="2"/>
  <c r="K365" i="2"/>
  <c r="L365" i="2"/>
  <c r="C366" i="2"/>
  <c r="D366" i="2"/>
  <c r="E366" i="2"/>
  <c r="F366" i="2"/>
  <c r="G366" i="2"/>
  <c r="H366" i="2"/>
  <c r="I366" i="2"/>
  <c r="J366" i="2"/>
  <c r="K366" i="2"/>
  <c r="L366" i="2"/>
  <c r="C367" i="2"/>
  <c r="D367" i="2"/>
  <c r="E367" i="2"/>
  <c r="F367" i="2"/>
  <c r="G367" i="2"/>
  <c r="H367" i="2"/>
  <c r="I367" i="2"/>
  <c r="J367" i="2"/>
  <c r="K367" i="2"/>
  <c r="L367" i="2"/>
  <c r="C368" i="2"/>
  <c r="D368" i="2"/>
  <c r="E368" i="2"/>
  <c r="F368" i="2"/>
  <c r="G368" i="2"/>
  <c r="H368" i="2"/>
  <c r="I368" i="2"/>
  <c r="J368" i="2"/>
  <c r="K368" i="2"/>
  <c r="L368" i="2"/>
  <c r="C369" i="2"/>
  <c r="D369" i="2"/>
  <c r="E369" i="2"/>
  <c r="F369" i="2"/>
  <c r="G369" i="2"/>
  <c r="H369" i="2"/>
  <c r="I369" i="2"/>
  <c r="J369" i="2"/>
  <c r="K369" i="2"/>
  <c r="L369" i="2"/>
  <c r="C370" i="2"/>
  <c r="D370" i="2"/>
  <c r="E370" i="2"/>
  <c r="F370" i="2"/>
  <c r="G370" i="2"/>
  <c r="H370" i="2"/>
  <c r="I370" i="2"/>
  <c r="J370" i="2"/>
  <c r="K370" i="2"/>
  <c r="L370" i="2"/>
  <c r="C371" i="2"/>
  <c r="D371" i="2"/>
  <c r="E371" i="2"/>
  <c r="F371" i="2"/>
  <c r="G371" i="2"/>
  <c r="H371" i="2"/>
  <c r="I371" i="2"/>
  <c r="J371" i="2"/>
  <c r="K371" i="2"/>
  <c r="L371" i="2"/>
  <c r="C372" i="2"/>
  <c r="D372" i="2"/>
  <c r="E372" i="2"/>
  <c r="F372" i="2"/>
  <c r="G372" i="2"/>
  <c r="H372" i="2"/>
  <c r="I372" i="2"/>
  <c r="J372" i="2"/>
  <c r="K372" i="2"/>
  <c r="L372" i="2"/>
  <c r="C373" i="2"/>
  <c r="D373" i="2"/>
  <c r="E373" i="2"/>
  <c r="F373" i="2"/>
  <c r="G373" i="2"/>
  <c r="H373" i="2"/>
  <c r="I373" i="2"/>
  <c r="J373" i="2"/>
  <c r="K373" i="2"/>
  <c r="L373" i="2"/>
  <c r="C374" i="2"/>
  <c r="D374" i="2"/>
  <c r="E374" i="2"/>
  <c r="F374" i="2"/>
  <c r="G374" i="2"/>
  <c r="H374" i="2"/>
  <c r="I374" i="2"/>
  <c r="J374" i="2"/>
  <c r="K374" i="2"/>
  <c r="L374" i="2"/>
  <c r="C375" i="2"/>
  <c r="D375" i="2"/>
  <c r="E375" i="2"/>
  <c r="F375" i="2"/>
  <c r="G375" i="2"/>
  <c r="H375" i="2"/>
  <c r="I375" i="2"/>
  <c r="J375" i="2"/>
  <c r="K375" i="2"/>
  <c r="L375" i="2"/>
  <c r="C376" i="2"/>
  <c r="D376" i="2"/>
  <c r="E376" i="2"/>
  <c r="F376" i="2"/>
  <c r="G376" i="2"/>
  <c r="H376" i="2"/>
  <c r="I376" i="2"/>
  <c r="J376" i="2"/>
  <c r="K376" i="2"/>
  <c r="L376" i="2"/>
  <c r="C377" i="2"/>
  <c r="D377" i="2"/>
  <c r="E377" i="2"/>
  <c r="F377" i="2"/>
  <c r="G377" i="2"/>
  <c r="H377" i="2"/>
  <c r="I377" i="2"/>
  <c r="J377" i="2"/>
  <c r="K377" i="2"/>
  <c r="L377" i="2"/>
  <c r="C378" i="2"/>
  <c r="D378" i="2"/>
  <c r="E378" i="2"/>
  <c r="F378" i="2"/>
  <c r="G378" i="2"/>
  <c r="H378" i="2"/>
  <c r="I378" i="2"/>
  <c r="J378" i="2"/>
  <c r="K378" i="2"/>
  <c r="L378" i="2"/>
  <c r="C379" i="2"/>
  <c r="D379" i="2"/>
  <c r="E379" i="2"/>
  <c r="F379" i="2"/>
  <c r="G379" i="2"/>
  <c r="H379" i="2"/>
  <c r="I379" i="2"/>
  <c r="J379" i="2"/>
  <c r="K379" i="2"/>
  <c r="L379" i="2"/>
  <c r="C380" i="2"/>
  <c r="D380" i="2"/>
  <c r="E380" i="2"/>
  <c r="F380" i="2"/>
  <c r="G380" i="2"/>
  <c r="H380" i="2"/>
  <c r="I380" i="2"/>
  <c r="J380" i="2"/>
  <c r="K380" i="2"/>
  <c r="L380" i="2"/>
  <c r="C381" i="2"/>
  <c r="D381" i="2"/>
  <c r="E381" i="2"/>
  <c r="F381" i="2"/>
  <c r="G381" i="2"/>
  <c r="H381" i="2"/>
  <c r="I381" i="2"/>
  <c r="J381" i="2"/>
  <c r="K381" i="2"/>
  <c r="L381" i="2"/>
  <c r="C382" i="2"/>
  <c r="D382" i="2"/>
  <c r="E382" i="2"/>
  <c r="F382" i="2"/>
  <c r="G382" i="2"/>
  <c r="H382" i="2"/>
  <c r="I382" i="2"/>
  <c r="J382" i="2"/>
  <c r="K382" i="2"/>
  <c r="L382" i="2"/>
  <c r="C383" i="2"/>
  <c r="D383" i="2"/>
  <c r="E383" i="2"/>
  <c r="F383" i="2"/>
  <c r="G383" i="2"/>
  <c r="H383" i="2"/>
  <c r="I383" i="2"/>
  <c r="J383" i="2"/>
  <c r="K383" i="2"/>
  <c r="L383" i="2"/>
  <c r="C384" i="2"/>
  <c r="D384" i="2"/>
  <c r="E384" i="2"/>
  <c r="F384" i="2"/>
  <c r="G384" i="2"/>
  <c r="H384" i="2"/>
  <c r="I384" i="2"/>
  <c r="J384" i="2"/>
  <c r="K384" i="2"/>
  <c r="L384" i="2"/>
  <c r="C385" i="2"/>
  <c r="D385" i="2"/>
  <c r="E385" i="2"/>
  <c r="F385" i="2"/>
  <c r="G385" i="2"/>
  <c r="H385" i="2"/>
  <c r="I385" i="2"/>
  <c r="J385" i="2"/>
  <c r="K385" i="2"/>
  <c r="L385" i="2"/>
  <c r="C386" i="2"/>
  <c r="D386" i="2"/>
  <c r="E386" i="2"/>
  <c r="F386" i="2"/>
  <c r="G386" i="2"/>
  <c r="H386" i="2"/>
  <c r="I386" i="2"/>
  <c r="J386" i="2"/>
  <c r="K386" i="2"/>
  <c r="L386" i="2"/>
  <c r="C387" i="2"/>
  <c r="D387" i="2"/>
  <c r="E387" i="2"/>
  <c r="F387" i="2"/>
  <c r="G387" i="2"/>
  <c r="H387" i="2"/>
  <c r="I387" i="2"/>
  <c r="J387" i="2"/>
  <c r="K387" i="2"/>
  <c r="L387" i="2"/>
  <c r="C388" i="2"/>
  <c r="D388" i="2"/>
  <c r="E388" i="2"/>
  <c r="F388" i="2"/>
  <c r="G388" i="2"/>
  <c r="H388" i="2"/>
  <c r="I388" i="2"/>
  <c r="J388" i="2"/>
  <c r="K388" i="2"/>
  <c r="L388" i="2"/>
  <c r="C389" i="2"/>
  <c r="D389" i="2"/>
  <c r="E389" i="2"/>
  <c r="F389" i="2"/>
  <c r="G389" i="2"/>
  <c r="H389" i="2"/>
  <c r="I389" i="2"/>
  <c r="J389" i="2"/>
  <c r="K389" i="2"/>
  <c r="L389" i="2"/>
  <c r="C390" i="2"/>
  <c r="D390" i="2"/>
  <c r="E390" i="2"/>
  <c r="F390" i="2"/>
  <c r="G390" i="2"/>
  <c r="H390" i="2"/>
  <c r="I390" i="2"/>
  <c r="J390" i="2"/>
  <c r="K390" i="2"/>
  <c r="L390" i="2"/>
  <c r="C391" i="2"/>
  <c r="D391" i="2"/>
  <c r="E391" i="2"/>
  <c r="F391" i="2"/>
  <c r="G391" i="2"/>
  <c r="H391" i="2"/>
  <c r="I391" i="2"/>
  <c r="J391" i="2"/>
  <c r="K391" i="2"/>
  <c r="L391" i="2"/>
  <c r="C392" i="2"/>
  <c r="D392" i="2"/>
  <c r="E392" i="2"/>
  <c r="F392" i="2"/>
  <c r="G392" i="2"/>
  <c r="H392" i="2"/>
  <c r="I392" i="2"/>
  <c r="J392" i="2"/>
  <c r="K392" i="2"/>
  <c r="L392" i="2"/>
  <c r="C393" i="2"/>
  <c r="D393" i="2"/>
  <c r="E393" i="2"/>
  <c r="F393" i="2"/>
  <c r="G393" i="2"/>
  <c r="H393" i="2"/>
  <c r="I393" i="2"/>
  <c r="J393" i="2"/>
  <c r="K393" i="2"/>
  <c r="L393" i="2"/>
  <c r="C394" i="2"/>
  <c r="D394" i="2"/>
  <c r="E394" i="2"/>
  <c r="F394" i="2"/>
  <c r="G394" i="2"/>
  <c r="H394" i="2"/>
  <c r="I394" i="2"/>
  <c r="J394" i="2"/>
  <c r="K394" i="2"/>
  <c r="L394" i="2"/>
  <c r="C395" i="2"/>
  <c r="D395" i="2"/>
  <c r="E395" i="2"/>
  <c r="F395" i="2"/>
  <c r="G395" i="2"/>
  <c r="H395" i="2"/>
  <c r="I395" i="2"/>
  <c r="J395" i="2"/>
  <c r="K395" i="2"/>
  <c r="L395" i="2"/>
  <c r="C396" i="2"/>
  <c r="D396" i="2"/>
  <c r="E396" i="2"/>
  <c r="F396" i="2"/>
  <c r="G396" i="2"/>
  <c r="H396" i="2"/>
  <c r="I396" i="2"/>
  <c r="J396" i="2"/>
  <c r="K396" i="2"/>
  <c r="L396" i="2"/>
  <c r="C397" i="2"/>
  <c r="D397" i="2"/>
  <c r="E397" i="2"/>
  <c r="F397" i="2"/>
  <c r="G397" i="2"/>
  <c r="H397" i="2"/>
  <c r="I397" i="2"/>
  <c r="J397" i="2"/>
  <c r="K397" i="2"/>
  <c r="L397" i="2"/>
  <c r="C398" i="2"/>
  <c r="D398" i="2"/>
  <c r="E398" i="2"/>
  <c r="F398" i="2"/>
  <c r="G398" i="2"/>
  <c r="H398" i="2"/>
  <c r="I398" i="2"/>
  <c r="J398" i="2"/>
  <c r="K398" i="2"/>
  <c r="L398" i="2"/>
  <c r="C399" i="2"/>
  <c r="D399" i="2"/>
  <c r="E399" i="2"/>
  <c r="F399" i="2"/>
  <c r="G399" i="2"/>
  <c r="H399" i="2"/>
  <c r="I399" i="2"/>
  <c r="J399" i="2"/>
  <c r="K399" i="2"/>
  <c r="L399" i="2"/>
  <c r="C400" i="2"/>
  <c r="D400" i="2"/>
  <c r="E400" i="2"/>
  <c r="F400" i="2"/>
  <c r="G400" i="2"/>
  <c r="H400" i="2"/>
  <c r="I400" i="2"/>
  <c r="J400" i="2"/>
  <c r="K400" i="2"/>
  <c r="L400" i="2"/>
  <c r="C401" i="2"/>
  <c r="D401" i="2"/>
  <c r="E401" i="2"/>
  <c r="F401" i="2"/>
  <c r="G401" i="2"/>
  <c r="H401" i="2"/>
  <c r="I401" i="2"/>
  <c r="J401" i="2"/>
  <c r="K401" i="2"/>
  <c r="L401" i="2"/>
  <c r="C402" i="2"/>
  <c r="D402" i="2"/>
  <c r="E402" i="2"/>
  <c r="F402" i="2"/>
  <c r="G402" i="2"/>
  <c r="H402" i="2"/>
  <c r="I402" i="2"/>
  <c r="J402" i="2"/>
  <c r="K402" i="2"/>
  <c r="L402" i="2"/>
  <c r="C403" i="2"/>
  <c r="D403" i="2"/>
  <c r="E403" i="2"/>
  <c r="F403" i="2"/>
  <c r="G403" i="2"/>
  <c r="H403" i="2"/>
  <c r="I403" i="2"/>
  <c r="J403" i="2"/>
  <c r="K403" i="2"/>
  <c r="L403" i="2"/>
  <c r="C404" i="2"/>
  <c r="D404" i="2"/>
  <c r="E404" i="2"/>
  <c r="F404" i="2"/>
  <c r="G404" i="2"/>
  <c r="H404" i="2"/>
  <c r="I404" i="2"/>
  <c r="J404" i="2"/>
  <c r="K404" i="2"/>
  <c r="L404" i="2"/>
  <c r="C405" i="2"/>
  <c r="D405" i="2"/>
  <c r="E405" i="2"/>
  <c r="F405" i="2"/>
  <c r="G405" i="2"/>
  <c r="H405" i="2"/>
  <c r="I405" i="2"/>
  <c r="J405" i="2"/>
  <c r="K405" i="2"/>
  <c r="L405" i="2"/>
  <c r="C406" i="2"/>
  <c r="D406" i="2"/>
  <c r="E406" i="2"/>
  <c r="F406" i="2"/>
  <c r="G406" i="2"/>
  <c r="H406" i="2"/>
  <c r="I406" i="2"/>
  <c r="J406" i="2"/>
  <c r="K406" i="2"/>
  <c r="L406" i="2"/>
  <c r="C407" i="2"/>
  <c r="D407" i="2"/>
  <c r="E407" i="2"/>
  <c r="F407" i="2"/>
  <c r="G407" i="2"/>
  <c r="H407" i="2"/>
  <c r="I407" i="2"/>
  <c r="J407" i="2"/>
  <c r="K407" i="2"/>
  <c r="L407" i="2"/>
  <c r="C408" i="2"/>
  <c r="D408" i="2"/>
  <c r="E408" i="2"/>
  <c r="F408" i="2"/>
  <c r="G408" i="2"/>
  <c r="H408" i="2"/>
  <c r="I408" i="2"/>
  <c r="J408" i="2"/>
  <c r="K408" i="2"/>
  <c r="L408" i="2"/>
  <c r="C409" i="2"/>
  <c r="D409" i="2"/>
  <c r="E409" i="2"/>
  <c r="F409" i="2"/>
  <c r="G409" i="2"/>
  <c r="H409" i="2"/>
  <c r="I409" i="2"/>
  <c r="J409" i="2"/>
  <c r="K409" i="2"/>
  <c r="L409" i="2"/>
  <c r="C410" i="2"/>
  <c r="D410" i="2"/>
  <c r="E410" i="2"/>
  <c r="F410" i="2"/>
  <c r="G410" i="2"/>
  <c r="H410" i="2"/>
  <c r="I410" i="2"/>
  <c r="J410" i="2"/>
  <c r="K410" i="2"/>
  <c r="L410" i="2"/>
  <c r="C411" i="2"/>
  <c r="D411" i="2"/>
  <c r="E411" i="2"/>
  <c r="F411" i="2"/>
  <c r="G411" i="2"/>
  <c r="H411" i="2"/>
  <c r="I411" i="2"/>
  <c r="J411" i="2"/>
  <c r="K411" i="2"/>
  <c r="L411" i="2"/>
  <c r="C412" i="2"/>
  <c r="D412" i="2"/>
  <c r="E412" i="2"/>
  <c r="F412" i="2"/>
  <c r="G412" i="2"/>
  <c r="H412" i="2"/>
  <c r="I412" i="2"/>
  <c r="J412" i="2"/>
  <c r="K412" i="2"/>
  <c r="L412" i="2"/>
  <c r="C413" i="2"/>
  <c r="D413" i="2"/>
  <c r="E413" i="2"/>
  <c r="F413" i="2"/>
  <c r="G413" i="2"/>
  <c r="H413" i="2"/>
  <c r="I413" i="2"/>
  <c r="J413" i="2"/>
  <c r="K413" i="2"/>
  <c r="L413" i="2"/>
  <c r="C414" i="2"/>
  <c r="D414" i="2"/>
  <c r="E414" i="2"/>
  <c r="F414" i="2"/>
  <c r="G414" i="2"/>
  <c r="H414" i="2"/>
  <c r="I414" i="2"/>
  <c r="J414" i="2"/>
  <c r="K414" i="2"/>
  <c r="L414" i="2"/>
  <c r="C415" i="2"/>
  <c r="D415" i="2"/>
  <c r="E415" i="2"/>
  <c r="F415" i="2"/>
  <c r="G415" i="2"/>
  <c r="H415" i="2"/>
  <c r="I415" i="2"/>
  <c r="J415" i="2"/>
  <c r="K415" i="2"/>
  <c r="L415" i="2"/>
  <c r="C416" i="2"/>
  <c r="D416" i="2"/>
  <c r="E416" i="2"/>
  <c r="F416" i="2"/>
  <c r="G416" i="2"/>
  <c r="H416" i="2"/>
  <c r="I416" i="2"/>
  <c r="J416" i="2"/>
  <c r="K416" i="2"/>
  <c r="L416" i="2"/>
  <c r="C417" i="2"/>
  <c r="D417" i="2"/>
  <c r="E417" i="2"/>
  <c r="F417" i="2"/>
  <c r="G417" i="2"/>
  <c r="H417" i="2"/>
  <c r="I417" i="2"/>
  <c r="J417" i="2"/>
  <c r="K417" i="2"/>
  <c r="L417" i="2"/>
  <c r="C418" i="2"/>
  <c r="D418" i="2"/>
  <c r="E418" i="2"/>
  <c r="F418" i="2"/>
  <c r="G418" i="2"/>
  <c r="H418" i="2"/>
  <c r="I418" i="2"/>
  <c r="J418" i="2"/>
  <c r="K418" i="2"/>
  <c r="L418" i="2"/>
  <c r="C419" i="2"/>
  <c r="D419" i="2"/>
  <c r="E419" i="2"/>
  <c r="F419" i="2"/>
  <c r="G419" i="2"/>
  <c r="H419" i="2"/>
  <c r="I419" i="2"/>
  <c r="J419" i="2"/>
  <c r="K419" i="2"/>
  <c r="L419" i="2"/>
  <c r="C420" i="2"/>
  <c r="D420" i="2"/>
  <c r="E420" i="2"/>
  <c r="F420" i="2"/>
  <c r="G420" i="2"/>
  <c r="H420" i="2"/>
  <c r="I420" i="2"/>
  <c r="J420" i="2"/>
  <c r="K420" i="2"/>
  <c r="L420" i="2"/>
  <c r="L2" i="2"/>
  <c r="K2" i="2"/>
  <c r="J2" i="2"/>
  <c r="I2" i="2"/>
  <c r="H2" i="2"/>
  <c r="G2" i="2"/>
  <c r="F2" i="2"/>
  <c r="E2" i="2"/>
  <c r="D2" i="2"/>
  <c r="C2" i="2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</calcChain>
</file>

<file path=xl/sharedStrings.xml><?xml version="1.0" encoding="utf-8"?>
<sst xmlns="http://schemas.openxmlformats.org/spreadsheetml/2006/main" count="7687" uniqueCount="98">
  <si>
    <t>Acropora palmata</t>
  </si>
  <si>
    <t>Agaricia</t>
  </si>
  <si>
    <t>Bleached Hard Coral</t>
  </si>
  <si>
    <t>Bleached Other Corals</t>
  </si>
  <si>
    <t>Colpophylia</t>
  </si>
  <si>
    <t>Diploria spp</t>
  </si>
  <si>
    <t>Favia</t>
  </si>
  <si>
    <t>Hard coral</t>
  </si>
  <si>
    <t>Isophyllia</t>
  </si>
  <si>
    <t>Manicina areolata</t>
  </si>
  <si>
    <t>Meandrina</t>
  </si>
  <si>
    <t>Montastraea</t>
  </si>
  <si>
    <t>Mussa angulosa</t>
  </si>
  <si>
    <t>Mycetophyllia</t>
  </si>
  <si>
    <t>Oculina</t>
  </si>
  <si>
    <t>Orbicella</t>
  </si>
  <si>
    <t>Orbicella faveolata</t>
  </si>
  <si>
    <t>Orbicella franksi</t>
  </si>
  <si>
    <t>Porites asteroides</t>
  </si>
  <si>
    <t>Porites (branching)</t>
  </si>
  <si>
    <t>Porites colonensis</t>
  </si>
  <si>
    <t>Porites divaricata</t>
  </si>
  <si>
    <t>Porites furcata</t>
  </si>
  <si>
    <t>Porites (massive)</t>
  </si>
  <si>
    <t>Porites porites</t>
  </si>
  <si>
    <t>Pseudodiploria strigosa</t>
  </si>
  <si>
    <t>Siderastrea</t>
  </si>
  <si>
    <t>Stephanocoenia spp.</t>
  </si>
  <si>
    <t>Anemone</t>
  </si>
  <si>
    <t>Benthic Invertebrate</t>
  </si>
  <si>
    <t>Boring sponge</t>
  </si>
  <si>
    <t>Diadema antillarum</t>
  </si>
  <si>
    <t>Echinoderms: Ophiuroids:Brittle / snake stars</t>
  </si>
  <si>
    <t>Echinoderms: Sea stars</t>
  </si>
  <si>
    <t>Echinometra viridis</t>
  </si>
  <si>
    <t>Encrusting gorgonian</t>
  </si>
  <si>
    <t>Encrusting sponge</t>
  </si>
  <si>
    <t>Feather Duster Worms</t>
  </si>
  <si>
    <t>Millepora</t>
  </si>
  <si>
    <t>Other invertebrate</t>
  </si>
  <si>
    <t>Other sessile invertebrates</t>
  </si>
  <si>
    <t>Sedentary Annelida Polychaeta</t>
  </si>
  <si>
    <t>Soft Coral</t>
  </si>
  <si>
    <t>Sponge</t>
  </si>
  <si>
    <t>Sponge: globular</t>
  </si>
  <si>
    <t>Sponge (massive)</t>
  </si>
  <si>
    <t>Sponges: Branching, Rope Forms</t>
  </si>
  <si>
    <t>Sponges: Erect forms:  Branching</t>
  </si>
  <si>
    <t>Sponges: Massive forms: Barrels</t>
  </si>
  <si>
    <t>Tridacna: Giant clam</t>
  </si>
  <si>
    <t>Tube or Rod Sponge</t>
  </si>
  <si>
    <t>Tunicate</t>
  </si>
  <si>
    <t>Zoanthid</t>
  </si>
  <si>
    <t>Sand</t>
  </si>
  <si>
    <t>Bare Substrate</t>
  </si>
  <si>
    <t>Dead coral</t>
  </si>
  <si>
    <t>Fish</t>
  </si>
  <si>
    <t>Rubble</t>
  </si>
  <si>
    <t>CCA (crustose coralline algae)</t>
  </si>
  <si>
    <t>Macroalgae</t>
  </si>
  <si>
    <t>Macroalgae: Articulated calcareous</t>
  </si>
  <si>
    <t>Macroalgae: Encrusting: calcareous</t>
  </si>
  <si>
    <t>Turf Algae (macroalgae)</t>
  </si>
  <si>
    <t>Live Hard Coral</t>
  </si>
  <si>
    <t>Soft Coral, Fire Coral</t>
  </si>
  <si>
    <t>Other Invertebrates</t>
  </si>
  <si>
    <t>CCA</t>
  </si>
  <si>
    <t>Other Algae</t>
  </si>
  <si>
    <t>Substrate (Rubble, sand)</t>
  </si>
  <si>
    <t>Mobile Fauna</t>
  </si>
  <si>
    <t>Seagrass</t>
  </si>
  <si>
    <t>Dead or Bleached Coral</t>
  </si>
  <si>
    <t>Site</t>
  </si>
  <si>
    <t>Time Point</t>
  </si>
  <si>
    <t>Almirante</t>
  </si>
  <si>
    <t>T8</t>
  </si>
  <si>
    <t>T9</t>
  </si>
  <si>
    <t>T6</t>
  </si>
  <si>
    <t>Caracol</t>
  </si>
  <si>
    <t>Cayo Roldan</t>
  </si>
  <si>
    <t>T1</t>
  </si>
  <si>
    <t>T3</t>
  </si>
  <si>
    <t>Coral Cay</t>
  </si>
  <si>
    <t>Hospital Point</t>
  </si>
  <si>
    <t>Mainland</t>
  </si>
  <si>
    <t>Pastores</t>
  </si>
  <si>
    <t>Pollito</t>
  </si>
  <si>
    <t>Popa</t>
  </si>
  <si>
    <t>Punta Juan</t>
  </si>
  <si>
    <t>Salt Creek</t>
  </si>
  <si>
    <t>STRI</t>
  </si>
  <si>
    <t>Porites Cover</t>
  </si>
  <si>
    <t>Calcifiers Cover</t>
  </si>
  <si>
    <t>Agaricia Cover</t>
  </si>
  <si>
    <t>Reef Builder Cover</t>
  </si>
  <si>
    <t>Fleshy Organism Cover</t>
  </si>
  <si>
    <t xml:space="preserve">Fire Coral </t>
  </si>
  <si>
    <t>Branching Porites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</si>
</sst>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A3E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E1"/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B7F7-01A4-9844-83F7-5EE75BB2A944}">
  <dimension ref="A1:BM421"/>
  <sheetViews>
    <sheetView topLeftCell="K1" workbookViewId="0">
      <selection activeCell="AA1" sqref="AA1"/>
    </sheetView>
  </sheetViews>
  <sheetFormatPr baseColWidth="10" defaultRowHeight="16" x14ac:dyDescent="0.2"/>
  <cols>
    <col min="3" max="4" width="10.83203125" style="3"/>
    <col min="5" max="6" width="10.83203125" style="8"/>
    <col min="7" max="30" width="10.83203125" style="3"/>
    <col min="31" max="32" width="10.83203125" style="4"/>
    <col min="33" max="33" width="10.83203125" style="5"/>
    <col min="34" max="38" width="10.83203125" style="6"/>
    <col min="39" max="39" width="10.83203125" style="5"/>
    <col min="40" max="40" width="10.83203125" style="6"/>
    <col min="41" max="41" width="10.83203125" style="7"/>
    <col min="42" max="44" width="10.83203125" style="4"/>
    <col min="45" max="45" width="10.83203125" style="9"/>
    <col min="46" max="51" width="10.83203125" style="5"/>
    <col min="52" max="52" width="10.83203125" style="4"/>
    <col min="53" max="53" width="10.83203125" style="5"/>
    <col min="54" max="54" width="10.83203125" style="4"/>
    <col min="55" max="55" width="10.83203125" style="10"/>
    <col min="56" max="57" width="10.83203125" style="11"/>
    <col min="58" max="58" width="10.83203125" style="8"/>
    <col min="59" max="59" width="10.83203125" style="12"/>
    <col min="60" max="60" width="10.83203125" style="11"/>
    <col min="61" max="61" width="10.83203125" style="13"/>
    <col min="62" max="62" width="10.6640625" style="14" bestFit="1" customWidth="1"/>
    <col min="63" max="64" width="30.33203125" style="14" bestFit="1" customWidth="1"/>
    <col min="65" max="65" width="20.1640625" style="14" bestFit="1" customWidth="1"/>
  </cols>
  <sheetData>
    <row r="1" spans="1:65" x14ac:dyDescent="0.2">
      <c r="A1" s="2" t="s">
        <v>72</v>
      </c>
      <c r="B1" s="2" t="s">
        <v>73</v>
      </c>
      <c r="C1" s="3" t="s">
        <v>0</v>
      </c>
      <c r="D1" s="3" t="s">
        <v>1</v>
      </c>
      <c r="E1" s="8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5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5" t="s">
        <v>36</v>
      </c>
      <c r="AN1" s="6" t="s">
        <v>37</v>
      </c>
      <c r="AO1" s="7" t="s">
        <v>38</v>
      </c>
      <c r="AP1" s="4" t="s">
        <v>39</v>
      </c>
      <c r="AQ1" s="4" t="s">
        <v>40</v>
      </c>
      <c r="AR1" s="4" t="s">
        <v>41</v>
      </c>
      <c r="AS1" s="9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4" t="s">
        <v>49</v>
      </c>
      <c r="BA1" s="5" t="s">
        <v>50</v>
      </c>
      <c r="BB1" s="4" t="s">
        <v>51</v>
      </c>
      <c r="BC1" s="10" t="s">
        <v>52</v>
      </c>
      <c r="BD1" s="11" t="s">
        <v>53</v>
      </c>
      <c r="BE1" s="11" t="s">
        <v>54</v>
      </c>
      <c r="BF1" s="8" t="s">
        <v>55</v>
      </c>
      <c r="BG1" s="12" t="s">
        <v>56</v>
      </c>
      <c r="BH1" s="11" t="s">
        <v>57</v>
      </c>
      <c r="BI1" s="13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</row>
    <row r="2" spans="1:65" x14ac:dyDescent="0.2">
      <c r="A2" t="s">
        <v>79</v>
      </c>
      <c r="B2" t="s">
        <v>80</v>
      </c>
      <c r="C2" s="3">
        <v>0</v>
      </c>
      <c r="D2" s="3">
        <v>4</v>
      </c>
      <c r="E2" s="8">
        <v>0</v>
      </c>
      <c r="F2" s="8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50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>
        <v>0</v>
      </c>
      <c r="AF2" s="4">
        <v>0</v>
      </c>
      <c r="AG2" s="5">
        <v>2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5">
        <v>8</v>
      </c>
      <c r="AN2" s="6">
        <v>0</v>
      </c>
      <c r="AO2" s="7">
        <v>0</v>
      </c>
      <c r="AP2" s="4">
        <v>0</v>
      </c>
      <c r="AQ2" s="4">
        <v>0</v>
      </c>
      <c r="AR2" s="4">
        <v>0</v>
      </c>
      <c r="AS2" s="9">
        <v>0</v>
      </c>
      <c r="AT2" s="5">
        <v>2</v>
      </c>
      <c r="AU2" s="5">
        <v>0</v>
      </c>
      <c r="AV2" s="5">
        <v>0</v>
      </c>
      <c r="AW2" s="5">
        <v>2</v>
      </c>
      <c r="AX2" s="5">
        <v>0</v>
      </c>
      <c r="AY2" s="5">
        <v>0</v>
      </c>
      <c r="AZ2" s="4">
        <v>0</v>
      </c>
      <c r="BA2" s="5">
        <v>0</v>
      </c>
      <c r="BB2" s="4">
        <v>0</v>
      </c>
      <c r="BC2" s="10">
        <v>12</v>
      </c>
      <c r="BD2" s="11">
        <v>12</v>
      </c>
      <c r="BE2" s="11">
        <v>0</v>
      </c>
      <c r="BF2" s="8">
        <v>0</v>
      </c>
      <c r="BG2" s="12">
        <v>0</v>
      </c>
      <c r="BH2" s="11">
        <v>8</v>
      </c>
      <c r="BI2" s="13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t="s">
        <v>79</v>
      </c>
      <c r="B3" t="s">
        <v>80</v>
      </c>
      <c r="C3" s="3">
        <v>0</v>
      </c>
      <c r="D3" s="3">
        <v>0</v>
      </c>
      <c r="E3" s="8">
        <v>0</v>
      </c>
      <c r="F3" s="8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4">
        <v>0</v>
      </c>
      <c r="AF3" s="4">
        <v>0</v>
      </c>
      <c r="AG3" s="5">
        <v>0</v>
      </c>
      <c r="AH3" s="6">
        <v>0</v>
      </c>
      <c r="AI3" s="6">
        <v>0</v>
      </c>
      <c r="AJ3" s="6">
        <v>0</v>
      </c>
      <c r="AK3" s="6">
        <v>2</v>
      </c>
      <c r="AL3" s="6">
        <v>0</v>
      </c>
      <c r="AM3" s="5">
        <v>4</v>
      </c>
      <c r="AN3" s="6">
        <v>0</v>
      </c>
      <c r="AO3" s="7">
        <v>12</v>
      </c>
      <c r="AP3" s="4">
        <v>0</v>
      </c>
      <c r="AQ3" s="4">
        <v>0</v>
      </c>
      <c r="AR3" s="4">
        <v>0</v>
      </c>
      <c r="AS3" s="9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4">
        <v>0</v>
      </c>
      <c r="BA3" s="5">
        <v>0</v>
      </c>
      <c r="BB3" s="4">
        <v>0</v>
      </c>
      <c r="BC3" s="10">
        <v>32</v>
      </c>
      <c r="BD3" s="11">
        <v>10</v>
      </c>
      <c r="BE3" s="11">
        <v>0</v>
      </c>
      <c r="BF3" s="8">
        <v>4</v>
      </c>
      <c r="BG3" s="12">
        <v>0</v>
      </c>
      <c r="BH3" s="11">
        <v>24</v>
      </c>
      <c r="BI3" s="13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t="s">
        <v>79</v>
      </c>
      <c r="B4" t="s">
        <v>80</v>
      </c>
      <c r="C4" s="3">
        <v>0</v>
      </c>
      <c r="D4" s="3">
        <v>0</v>
      </c>
      <c r="E4" s="8">
        <v>0</v>
      </c>
      <c r="F4" s="8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32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>
        <v>0</v>
      </c>
      <c r="AF4" s="4">
        <v>0</v>
      </c>
      <c r="AG4" s="5">
        <v>0</v>
      </c>
      <c r="AH4" s="6">
        <v>0</v>
      </c>
      <c r="AI4" s="6">
        <v>0</v>
      </c>
      <c r="AJ4" s="6">
        <v>0</v>
      </c>
      <c r="AK4" s="6">
        <v>0</v>
      </c>
      <c r="AL4" s="6">
        <v>2</v>
      </c>
      <c r="AM4" s="5">
        <v>0</v>
      </c>
      <c r="AN4" s="6">
        <v>2</v>
      </c>
      <c r="AO4" s="7">
        <v>0</v>
      </c>
      <c r="AP4" s="4">
        <v>0</v>
      </c>
      <c r="AQ4" s="4">
        <v>0</v>
      </c>
      <c r="AR4" s="4">
        <v>0</v>
      </c>
      <c r="AS4" s="9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4">
        <v>0</v>
      </c>
      <c r="BA4" s="5">
        <v>0</v>
      </c>
      <c r="BB4" s="4">
        <v>0</v>
      </c>
      <c r="BC4" s="10">
        <v>16</v>
      </c>
      <c r="BD4" s="11">
        <v>34</v>
      </c>
      <c r="BE4" s="11">
        <v>0</v>
      </c>
      <c r="BF4" s="8">
        <v>0</v>
      </c>
      <c r="BG4" s="12">
        <v>0</v>
      </c>
      <c r="BH4" s="11">
        <v>14</v>
      </c>
      <c r="BI4" s="13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t="s">
        <v>79</v>
      </c>
      <c r="B5" t="s">
        <v>80</v>
      </c>
      <c r="C5" s="3">
        <v>0</v>
      </c>
      <c r="D5" s="3">
        <v>10</v>
      </c>
      <c r="E5" s="8">
        <v>0</v>
      </c>
      <c r="F5" s="8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2</v>
      </c>
      <c r="AF5" s="4">
        <v>0</v>
      </c>
      <c r="AG5" s="5">
        <v>0</v>
      </c>
      <c r="AH5" s="6">
        <v>0</v>
      </c>
      <c r="AI5" s="6">
        <v>0</v>
      </c>
      <c r="AJ5" s="6">
        <v>0</v>
      </c>
      <c r="AK5" s="6">
        <v>2</v>
      </c>
      <c r="AL5" s="6">
        <v>2</v>
      </c>
      <c r="AM5" s="5">
        <v>0</v>
      </c>
      <c r="AN5" s="6">
        <v>0</v>
      </c>
      <c r="AO5" s="7">
        <v>8</v>
      </c>
      <c r="AP5" s="4">
        <v>0</v>
      </c>
      <c r="AQ5" s="4">
        <v>0</v>
      </c>
      <c r="AR5" s="4">
        <v>0</v>
      </c>
      <c r="AS5" s="9">
        <v>0</v>
      </c>
      <c r="AT5" s="5">
        <v>0</v>
      </c>
      <c r="AU5" s="5">
        <v>2</v>
      </c>
      <c r="AV5" s="5">
        <v>0</v>
      </c>
      <c r="AW5" s="5">
        <v>0</v>
      </c>
      <c r="AX5" s="5">
        <v>0</v>
      </c>
      <c r="AY5" s="5">
        <v>0</v>
      </c>
      <c r="AZ5" s="4">
        <v>0</v>
      </c>
      <c r="BA5" s="5">
        <v>2</v>
      </c>
      <c r="BB5" s="4">
        <v>0</v>
      </c>
      <c r="BC5" s="10">
        <v>8</v>
      </c>
      <c r="BD5" s="11">
        <v>26</v>
      </c>
      <c r="BE5" s="11">
        <v>0</v>
      </c>
      <c r="BF5" s="8">
        <v>2</v>
      </c>
      <c r="BG5" s="12">
        <v>0</v>
      </c>
      <c r="BH5" s="11">
        <v>12</v>
      </c>
      <c r="BI5" s="13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t="s">
        <v>79</v>
      </c>
      <c r="B6" t="s">
        <v>80</v>
      </c>
      <c r="C6" s="3">
        <v>0</v>
      </c>
      <c r="D6" s="3">
        <v>6</v>
      </c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18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4">
        <v>0</v>
      </c>
      <c r="AF6" s="4">
        <v>0</v>
      </c>
      <c r="AG6" s="5">
        <v>0</v>
      </c>
      <c r="AH6" s="6">
        <v>0</v>
      </c>
      <c r="AI6" s="6">
        <v>0</v>
      </c>
      <c r="AJ6" s="6">
        <v>0</v>
      </c>
      <c r="AK6" s="6">
        <v>4</v>
      </c>
      <c r="AL6" s="6">
        <v>0</v>
      </c>
      <c r="AM6" s="5">
        <v>6</v>
      </c>
      <c r="AN6" s="6">
        <v>0</v>
      </c>
      <c r="AO6" s="7">
        <v>0</v>
      </c>
      <c r="AP6" s="4">
        <v>0</v>
      </c>
      <c r="AQ6" s="4">
        <v>0</v>
      </c>
      <c r="AR6" s="4">
        <v>0</v>
      </c>
      <c r="AS6" s="9">
        <v>0</v>
      </c>
      <c r="AT6" s="5">
        <v>0</v>
      </c>
      <c r="AU6" s="5">
        <v>0</v>
      </c>
      <c r="AV6" s="5">
        <v>6</v>
      </c>
      <c r="AW6" s="5">
        <v>4</v>
      </c>
      <c r="AX6" s="5">
        <v>0</v>
      </c>
      <c r="AY6" s="5">
        <v>0</v>
      </c>
      <c r="AZ6" s="4">
        <v>0</v>
      </c>
      <c r="BA6" s="5">
        <v>2</v>
      </c>
      <c r="BB6" s="4">
        <v>0</v>
      </c>
      <c r="BC6" s="10">
        <v>24</v>
      </c>
      <c r="BD6" s="11">
        <v>12</v>
      </c>
      <c r="BE6" s="11">
        <v>0</v>
      </c>
      <c r="BF6" s="8">
        <v>4</v>
      </c>
      <c r="BG6" s="12">
        <v>0</v>
      </c>
      <c r="BH6" s="11">
        <v>14</v>
      </c>
      <c r="BI6" s="13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t="s">
        <v>79</v>
      </c>
      <c r="B7" t="s">
        <v>80</v>
      </c>
      <c r="C7" s="3">
        <v>0</v>
      </c>
      <c r="D7" s="3">
        <v>10</v>
      </c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26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4">
        <v>0</v>
      </c>
      <c r="AF7" s="4">
        <v>0</v>
      </c>
      <c r="AG7" s="5">
        <v>0</v>
      </c>
      <c r="AH7" s="6">
        <v>0</v>
      </c>
      <c r="AI7" s="6">
        <v>0</v>
      </c>
      <c r="AJ7" s="6">
        <v>0</v>
      </c>
      <c r="AK7" s="6">
        <v>2</v>
      </c>
      <c r="AL7" s="6">
        <v>4</v>
      </c>
      <c r="AM7" s="5">
        <v>2</v>
      </c>
      <c r="AN7" s="6">
        <v>0</v>
      </c>
      <c r="AO7" s="7">
        <v>0</v>
      </c>
      <c r="AP7" s="4">
        <v>0</v>
      </c>
      <c r="AQ7" s="4">
        <v>0</v>
      </c>
      <c r="AR7" s="4">
        <v>0</v>
      </c>
      <c r="AS7" s="9">
        <v>0</v>
      </c>
      <c r="AT7" s="5">
        <v>0</v>
      </c>
      <c r="AU7" s="5">
        <v>0</v>
      </c>
      <c r="AV7" s="5">
        <v>0</v>
      </c>
      <c r="AW7" s="5">
        <v>6</v>
      </c>
      <c r="AX7" s="5">
        <v>0</v>
      </c>
      <c r="AY7" s="5">
        <v>0</v>
      </c>
      <c r="AZ7" s="4">
        <v>0</v>
      </c>
      <c r="BA7" s="5">
        <v>2</v>
      </c>
      <c r="BB7" s="4">
        <v>0</v>
      </c>
      <c r="BC7" s="10">
        <v>14</v>
      </c>
      <c r="BD7" s="11">
        <v>12</v>
      </c>
      <c r="BE7" s="11">
        <v>0</v>
      </c>
      <c r="BF7" s="8">
        <v>0</v>
      </c>
      <c r="BG7" s="12">
        <v>0</v>
      </c>
      <c r="BH7" s="11">
        <v>20</v>
      </c>
      <c r="BI7" s="13">
        <v>0</v>
      </c>
      <c r="BJ7" s="14">
        <v>2</v>
      </c>
      <c r="BK7" s="14">
        <v>0</v>
      </c>
      <c r="BL7" s="14">
        <v>0</v>
      </c>
      <c r="BM7" s="14">
        <v>0</v>
      </c>
    </row>
    <row r="8" spans="1:65" x14ac:dyDescent="0.2">
      <c r="A8" t="s">
        <v>79</v>
      </c>
      <c r="B8" t="s">
        <v>80</v>
      </c>
      <c r="C8" s="3">
        <v>0</v>
      </c>
      <c r="D8" s="3">
        <v>4</v>
      </c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4">
        <v>0</v>
      </c>
      <c r="AF8" s="4">
        <v>0</v>
      </c>
      <c r="AG8" s="5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5">
        <v>0</v>
      </c>
      <c r="AN8" s="6">
        <v>0</v>
      </c>
      <c r="AO8" s="7">
        <v>2</v>
      </c>
      <c r="AP8" s="4">
        <v>0</v>
      </c>
      <c r="AQ8" s="4">
        <v>0</v>
      </c>
      <c r="AR8" s="4">
        <v>0</v>
      </c>
      <c r="AS8" s="9">
        <v>0</v>
      </c>
      <c r="AT8" s="5">
        <v>0</v>
      </c>
      <c r="AU8" s="5">
        <v>0</v>
      </c>
      <c r="AV8" s="5">
        <v>4</v>
      </c>
      <c r="AW8" s="5">
        <v>4</v>
      </c>
      <c r="AX8" s="5">
        <v>0</v>
      </c>
      <c r="AY8" s="5">
        <v>0</v>
      </c>
      <c r="AZ8" s="4">
        <v>0</v>
      </c>
      <c r="BA8" s="5">
        <v>0</v>
      </c>
      <c r="BB8" s="4">
        <v>0</v>
      </c>
      <c r="BC8" s="10">
        <v>8</v>
      </c>
      <c r="BD8" s="11">
        <v>22</v>
      </c>
      <c r="BE8" s="11">
        <v>0</v>
      </c>
      <c r="BF8" s="8">
        <v>2</v>
      </c>
      <c r="BG8" s="12">
        <v>0</v>
      </c>
      <c r="BH8" s="11">
        <v>8</v>
      </c>
      <c r="BI8" s="13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t="s">
        <v>79</v>
      </c>
      <c r="B9" t="s">
        <v>80</v>
      </c>
      <c r="C9" s="3">
        <v>0</v>
      </c>
      <c r="D9" s="3">
        <v>2</v>
      </c>
      <c r="E9" s="8">
        <v>0</v>
      </c>
      <c r="F9" s="8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>
        <v>0</v>
      </c>
      <c r="AF9" s="4">
        <v>0</v>
      </c>
      <c r="AG9" s="5">
        <v>0</v>
      </c>
      <c r="AH9" s="6">
        <v>0</v>
      </c>
      <c r="AI9" s="6">
        <v>4</v>
      </c>
      <c r="AJ9" s="6">
        <v>0</v>
      </c>
      <c r="AK9" s="6">
        <v>4</v>
      </c>
      <c r="AL9" s="6">
        <v>0</v>
      </c>
      <c r="AM9" s="5">
        <v>8</v>
      </c>
      <c r="AN9" s="6">
        <v>0</v>
      </c>
      <c r="AO9" s="7">
        <v>4</v>
      </c>
      <c r="AP9" s="4">
        <v>0</v>
      </c>
      <c r="AQ9" s="4">
        <v>0</v>
      </c>
      <c r="AR9" s="4">
        <v>0</v>
      </c>
      <c r="AS9" s="9">
        <v>0</v>
      </c>
      <c r="AT9" s="5">
        <v>0</v>
      </c>
      <c r="AU9" s="5">
        <v>0</v>
      </c>
      <c r="AV9" s="5">
        <v>0</v>
      </c>
      <c r="AW9" s="5">
        <v>4</v>
      </c>
      <c r="AX9" s="5">
        <v>0</v>
      </c>
      <c r="AY9" s="5">
        <v>0</v>
      </c>
      <c r="AZ9" s="4">
        <v>0</v>
      </c>
      <c r="BA9" s="5">
        <v>0</v>
      </c>
      <c r="BB9" s="4">
        <v>0</v>
      </c>
      <c r="BC9" s="10">
        <v>28</v>
      </c>
      <c r="BD9" s="11">
        <v>22</v>
      </c>
      <c r="BE9" s="11">
        <v>0</v>
      </c>
      <c r="BF9" s="8">
        <v>4</v>
      </c>
      <c r="BG9" s="12">
        <v>0</v>
      </c>
      <c r="BH9" s="11">
        <v>2</v>
      </c>
      <c r="BI9" s="13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t="s">
        <v>79</v>
      </c>
      <c r="B10" t="s">
        <v>80</v>
      </c>
      <c r="C10" s="3">
        <v>0</v>
      </c>
      <c r="D10" s="3">
        <v>6</v>
      </c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>
        <v>0</v>
      </c>
      <c r="AF10" s="4">
        <v>0</v>
      </c>
      <c r="AG10" s="5">
        <v>0</v>
      </c>
      <c r="AH10" s="6">
        <v>0</v>
      </c>
      <c r="AI10" s="6">
        <v>0</v>
      </c>
      <c r="AJ10" s="6">
        <v>0</v>
      </c>
      <c r="AK10" s="6">
        <v>0</v>
      </c>
      <c r="AL10" s="6">
        <v>2</v>
      </c>
      <c r="AM10" s="5">
        <v>6</v>
      </c>
      <c r="AN10" s="6">
        <v>0</v>
      </c>
      <c r="AO10" s="7">
        <v>0</v>
      </c>
      <c r="AP10" s="4">
        <v>0</v>
      </c>
      <c r="AQ10" s="4">
        <v>0</v>
      </c>
      <c r="AR10" s="4">
        <v>0</v>
      </c>
      <c r="AS10" s="9">
        <v>0</v>
      </c>
      <c r="AT10" s="5">
        <v>0</v>
      </c>
      <c r="AU10" s="5">
        <v>0</v>
      </c>
      <c r="AV10" s="5">
        <v>0</v>
      </c>
      <c r="AW10" s="5">
        <v>2</v>
      </c>
      <c r="AX10" s="5">
        <v>4</v>
      </c>
      <c r="AY10" s="5">
        <v>0</v>
      </c>
      <c r="AZ10" s="4">
        <v>0</v>
      </c>
      <c r="BA10" s="5">
        <v>0</v>
      </c>
      <c r="BB10" s="4">
        <v>0</v>
      </c>
      <c r="BC10" s="10">
        <v>28</v>
      </c>
      <c r="BD10" s="11">
        <v>44</v>
      </c>
      <c r="BE10" s="11">
        <v>0</v>
      </c>
      <c r="BF10" s="8">
        <v>0</v>
      </c>
      <c r="BG10" s="12">
        <v>0</v>
      </c>
      <c r="BH10" s="11">
        <v>6</v>
      </c>
      <c r="BI10" s="13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t="s">
        <v>79</v>
      </c>
      <c r="B11" t="s">
        <v>80</v>
      </c>
      <c r="C11" s="3">
        <v>0</v>
      </c>
      <c r="D11" s="3">
        <v>26</v>
      </c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4">
        <v>0</v>
      </c>
      <c r="AF11" s="4">
        <v>0</v>
      </c>
      <c r="AG11" s="5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5">
        <v>6</v>
      </c>
      <c r="AN11" s="6">
        <v>0</v>
      </c>
      <c r="AO11" s="7">
        <v>2</v>
      </c>
      <c r="AP11" s="4">
        <v>0</v>
      </c>
      <c r="AQ11" s="4">
        <v>0</v>
      </c>
      <c r="AR11" s="4">
        <v>0</v>
      </c>
      <c r="AS11" s="9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4">
        <v>0</v>
      </c>
      <c r="BA11" s="5">
        <v>0</v>
      </c>
      <c r="BB11" s="4">
        <v>0</v>
      </c>
      <c r="BC11" s="10">
        <v>16</v>
      </c>
      <c r="BD11" s="11">
        <v>14</v>
      </c>
      <c r="BE11" s="11">
        <v>0</v>
      </c>
      <c r="BF11" s="8">
        <v>2</v>
      </c>
      <c r="BG11" s="12">
        <v>0</v>
      </c>
      <c r="BH11" s="11">
        <v>30</v>
      </c>
      <c r="BI11" s="13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t="s">
        <v>79</v>
      </c>
      <c r="B12" t="s">
        <v>80</v>
      </c>
      <c r="C12" s="3">
        <v>0</v>
      </c>
      <c r="D12" s="3">
        <v>22</v>
      </c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4">
        <v>0</v>
      </c>
      <c r="AF12" s="4">
        <v>0</v>
      </c>
      <c r="AG12" s="5">
        <v>2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5">
        <v>4</v>
      </c>
      <c r="AN12" s="6">
        <v>0</v>
      </c>
      <c r="AO12" s="7">
        <v>6</v>
      </c>
      <c r="AP12" s="4">
        <v>0</v>
      </c>
      <c r="AQ12" s="4">
        <v>0</v>
      </c>
      <c r="AR12" s="4">
        <v>0</v>
      </c>
      <c r="AS12" s="9">
        <v>0</v>
      </c>
      <c r="AT12" s="5">
        <v>0</v>
      </c>
      <c r="AU12" s="5">
        <v>0</v>
      </c>
      <c r="AV12" s="5">
        <v>0</v>
      </c>
      <c r="AW12" s="5">
        <v>6</v>
      </c>
      <c r="AX12" s="5">
        <v>0</v>
      </c>
      <c r="AY12" s="5">
        <v>0</v>
      </c>
      <c r="AZ12" s="4">
        <v>0</v>
      </c>
      <c r="BA12" s="5">
        <v>0</v>
      </c>
      <c r="BB12" s="4">
        <v>0</v>
      </c>
      <c r="BC12" s="10">
        <v>8</v>
      </c>
      <c r="BD12" s="11">
        <v>20</v>
      </c>
      <c r="BE12" s="11">
        <v>0</v>
      </c>
      <c r="BF12" s="8">
        <v>0</v>
      </c>
      <c r="BG12" s="12">
        <v>0</v>
      </c>
      <c r="BH12" s="11">
        <v>26</v>
      </c>
      <c r="BI12" s="13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t="s">
        <v>83</v>
      </c>
      <c r="B13" t="s">
        <v>80</v>
      </c>
      <c r="C13" s="3">
        <v>0</v>
      </c>
      <c r="D13" s="3">
        <v>40</v>
      </c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>
        <v>0</v>
      </c>
      <c r="AF13" s="4">
        <v>0</v>
      </c>
      <c r="AG13" s="5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5">
        <v>4</v>
      </c>
      <c r="AN13" s="6">
        <v>0</v>
      </c>
      <c r="AO13" s="7">
        <v>0</v>
      </c>
      <c r="AP13" s="4">
        <v>0</v>
      </c>
      <c r="AQ13" s="4">
        <v>0</v>
      </c>
      <c r="AR13" s="4">
        <v>0</v>
      </c>
      <c r="AS13" s="9">
        <v>10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4">
        <v>0</v>
      </c>
      <c r="BA13" s="5">
        <v>0</v>
      </c>
      <c r="BB13" s="4">
        <v>0</v>
      </c>
      <c r="BC13" s="10">
        <v>0</v>
      </c>
      <c r="BD13" s="11">
        <v>0</v>
      </c>
      <c r="BE13" s="11">
        <v>0</v>
      </c>
      <c r="BF13" s="8">
        <v>12</v>
      </c>
      <c r="BG13" s="12">
        <v>0</v>
      </c>
      <c r="BH13" s="11">
        <v>2</v>
      </c>
      <c r="BI13" s="13">
        <v>6</v>
      </c>
      <c r="BJ13" s="14">
        <v>6</v>
      </c>
      <c r="BK13" s="14">
        <v>0</v>
      </c>
      <c r="BL13" s="14">
        <v>0</v>
      </c>
      <c r="BM13" s="14">
        <v>16</v>
      </c>
    </row>
    <row r="14" spans="1:65" x14ac:dyDescent="0.2">
      <c r="A14" t="s">
        <v>83</v>
      </c>
      <c r="B14" t="s">
        <v>80</v>
      </c>
      <c r="C14" s="3">
        <v>0</v>
      </c>
      <c r="D14" s="3">
        <v>60</v>
      </c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4">
        <v>0</v>
      </c>
      <c r="AF14" s="4">
        <v>0</v>
      </c>
      <c r="AG14" s="5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5">
        <v>0</v>
      </c>
      <c r="AN14" s="6">
        <v>0</v>
      </c>
      <c r="AO14" s="7">
        <v>14</v>
      </c>
      <c r="AP14" s="4">
        <v>0</v>
      </c>
      <c r="AQ14" s="4">
        <v>0</v>
      </c>
      <c r="AR14" s="4">
        <v>0</v>
      </c>
      <c r="AS14" s="9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4">
        <v>0</v>
      </c>
      <c r="BA14" s="5">
        <v>0</v>
      </c>
      <c r="BB14" s="4">
        <v>0</v>
      </c>
      <c r="BC14" s="10">
        <v>0</v>
      </c>
      <c r="BD14" s="11">
        <v>0</v>
      </c>
      <c r="BE14" s="11">
        <v>0</v>
      </c>
      <c r="BF14" s="8">
        <v>8</v>
      </c>
      <c r="BG14" s="12">
        <v>0</v>
      </c>
      <c r="BH14" s="11">
        <v>0</v>
      </c>
      <c r="BI14" s="13">
        <v>2</v>
      </c>
      <c r="BJ14" s="14">
        <v>0</v>
      </c>
      <c r="BK14" s="14">
        <v>0</v>
      </c>
      <c r="BL14" s="14">
        <v>0</v>
      </c>
      <c r="BM14" s="14">
        <v>12</v>
      </c>
    </row>
    <row r="15" spans="1:65" x14ac:dyDescent="0.2">
      <c r="A15" t="s">
        <v>83</v>
      </c>
      <c r="B15" t="s">
        <v>80</v>
      </c>
      <c r="C15" s="3">
        <v>0</v>
      </c>
      <c r="D15" s="3">
        <v>20</v>
      </c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4">
        <v>0</v>
      </c>
      <c r="AF15" s="4">
        <v>0</v>
      </c>
      <c r="AG15" s="5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5">
        <v>0</v>
      </c>
      <c r="AN15" s="6">
        <v>0</v>
      </c>
      <c r="AO15" s="7">
        <v>0</v>
      </c>
      <c r="AP15" s="4">
        <v>0</v>
      </c>
      <c r="AQ15" s="4">
        <v>0</v>
      </c>
      <c r="AR15" s="4">
        <v>0</v>
      </c>
      <c r="AS15" s="9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4">
        <v>0</v>
      </c>
      <c r="BA15" s="5">
        <v>0</v>
      </c>
      <c r="BB15" s="4">
        <v>0</v>
      </c>
      <c r="BC15" s="10">
        <v>0</v>
      </c>
      <c r="BD15" s="11">
        <v>0</v>
      </c>
      <c r="BE15" s="11">
        <v>0</v>
      </c>
      <c r="BF15" s="8">
        <v>6</v>
      </c>
      <c r="BG15" s="12">
        <v>0</v>
      </c>
      <c r="BH15" s="11">
        <v>0</v>
      </c>
      <c r="BI15" s="13">
        <v>6</v>
      </c>
      <c r="BJ15" s="14">
        <v>0</v>
      </c>
      <c r="BK15" s="14">
        <v>0</v>
      </c>
      <c r="BL15" s="14">
        <v>2</v>
      </c>
      <c r="BM15" s="14">
        <v>0</v>
      </c>
    </row>
    <row r="16" spans="1:65" x14ac:dyDescent="0.2">
      <c r="A16" t="s">
        <v>83</v>
      </c>
      <c r="B16" t="s">
        <v>80</v>
      </c>
      <c r="C16" s="3">
        <v>0</v>
      </c>
      <c r="D16" s="3">
        <v>40</v>
      </c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4">
        <v>0</v>
      </c>
      <c r="AF16" s="4">
        <v>0</v>
      </c>
      <c r="AG16" s="5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5">
        <v>0</v>
      </c>
      <c r="AN16" s="6">
        <v>0</v>
      </c>
      <c r="AO16" s="7">
        <v>0</v>
      </c>
      <c r="AP16" s="4">
        <v>0</v>
      </c>
      <c r="AQ16" s="4">
        <v>0</v>
      </c>
      <c r="AR16" s="4">
        <v>0</v>
      </c>
      <c r="AS16" s="9">
        <v>4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4">
        <v>0</v>
      </c>
      <c r="BA16" s="5">
        <v>0</v>
      </c>
      <c r="BB16" s="4">
        <v>0</v>
      </c>
      <c r="BC16" s="10">
        <v>0</v>
      </c>
      <c r="BD16" s="11">
        <v>0</v>
      </c>
      <c r="BE16" s="11">
        <v>0</v>
      </c>
      <c r="BF16" s="8">
        <v>8</v>
      </c>
      <c r="BG16" s="12">
        <v>0</v>
      </c>
      <c r="BH16" s="11">
        <v>8</v>
      </c>
      <c r="BI16" s="13">
        <v>2</v>
      </c>
      <c r="BJ16" s="14">
        <v>0</v>
      </c>
      <c r="BK16" s="14">
        <v>0</v>
      </c>
      <c r="BL16" s="14">
        <v>8</v>
      </c>
      <c r="BM16" s="14">
        <v>28</v>
      </c>
    </row>
    <row r="17" spans="1:65" x14ac:dyDescent="0.2">
      <c r="A17" t="s">
        <v>83</v>
      </c>
      <c r="B17" t="s">
        <v>80</v>
      </c>
      <c r="C17" s="3">
        <v>0</v>
      </c>
      <c r="D17" s="3">
        <v>24</v>
      </c>
      <c r="E17" s="8">
        <v>0</v>
      </c>
      <c r="F17" s="8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</v>
      </c>
      <c r="V17" s="3">
        <v>18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4">
        <v>0</v>
      </c>
      <c r="AF17" s="4">
        <v>0</v>
      </c>
      <c r="AG17" s="5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5">
        <v>0</v>
      </c>
      <c r="AN17" s="6">
        <v>0</v>
      </c>
      <c r="AO17" s="7">
        <v>0</v>
      </c>
      <c r="AP17" s="4">
        <v>0</v>
      </c>
      <c r="AQ17" s="4">
        <v>0</v>
      </c>
      <c r="AR17" s="4">
        <v>0</v>
      </c>
      <c r="AS17" s="9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4">
        <v>0</v>
      </c>
      <c r="BA17" s="5">
        <v>0</v>
      </c>
      <c r="BB17" s="4">
        <v>0</v>
      </c>
      <c r="BC17" s="10">
        <v>0</v>
      </c>
      <c r="BD17" s="11">
        <v>0</v>
      </c>
      <c r="BE17" s="11">
        <v>0</v>
      </c>
      <c r="BF17" s="8">
        <v>20</v>
      </c>
      <c r="BG17" s="12">
        <v>0</v>
      </c>
      <c r="BH17" s="11">
        <v>8</v>
      </c>
      <c r="BI17" s="13">
        <v>0</v>
      </c>
      <c r="BJ17" s="14">
        <v>0</v>
      </c>
      <c r="BK17" s="14">
        <v>0</v>
      </c>
      <c r="BL17" s="14">
        <v>2</v>
      </c>
      <c r="BM17" s="14">
        <v>22</v>
      </c>
    </row>
    <row r="18" spans="1:65" x14ac:dyDescent="0.2">
      <c r="A18" t="s">
        <v>83</v>
      </c>
      <c r="B18" t="s">
        <v>80</v>
      </c>
      <c r="C18" s="3">
        <v>0</v>
      </c>
      <c r="D18" s="3">
        <v>42</v>
      </c>
      <c r="E18" s="8">
        <v>0</v>
      </c>
      <c r="F18" s="8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>
        <v>0</v>
      </c>
      <c r="AF18" s="4">
        <v>0</v>
      </c>
      <c r="AG18" s="5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5">
        <v>0</v>
      </c>
      <c r="AN18" s="6">
        <v>0</v>
      </c>
      <c r="AO18" s="7">
        <v>0</v>
      </c>
      <c r="AP18" s="4">
        <v>0</v>
      </c>
      <c r="AQ18" s="4">
        <v>0</v>
      </c>
      <c r="AR18" s="4">
        <v>0</v>
      </c>
      <c r="AS18" s="9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4">
        <v>0</v>
      </c>
      <c r="BA18" s="5">
        <v>0</v>
      </c>
      <c r="BB18" s="4">
        <v>0</v>
      </c>
      <c r="BC18" s="10">
        <v>0</v>
      </c>
      <c r="BD18" s="11">
        <v>2</v>
      </c>
      <c r="BE18" s="11">
        <v>0</v>
      </c>
      <c r="BF18" s="8">
        <v>16</v>
      </c>
      <c r="BG18" s="12">
        <v>0</v>
      </c>
      <c r="BH18" s="11">
        <v>8</v>
      </c>
      <c r="BI18" s="13">
        <v>4</v>
      </c>
      <c r="BJ18" s="14">
        <v>0</v>
      </c>
      <c r="BK18" s="14">
        <v>0</v>
      </c>
      <c r="BL18" s="14">
        <v>10</v>
      </c>
      <c r="BM18" s="14">
        <v>14</v>
      </c>
    </row>
    <row r="19" spans="1:65" x14ac:dyDescent="0.2">
      <c r="A19" t="s">
        <v>83</v>
      </c>
      <c r="B19" t="s">
        <v>80</v>
      </c>
      <c r="C19" s="3">
        <v>0</v>
      </c>
      <c r="D19" s="3">
        <v>38</v>
      </c>
      <c r="E19" s="8">
        <v>0</v>
      </c>
      <c r="F19" s="8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6</v>
      </c>
      <c r="V19" s="3">
        <v>0</v>
      </c>
      <c r="W19" s="3">
        <v>4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4">
        <v>0</v>
      </c>
      <c r="AF19" s="4">
        <v>0</v>
      </c>
      <c r="AG19" s="5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5">
        <v>0</v>
      </c>
      <c r="AN19" s="6">
        <v>0</v>
      </c>
      <c r="AO19" s="7">
        <v>4</v>
      </c>
      <c r="AP19" s="4">
        <v>0</v>
      </c>
      <c r="AQ19" s="4">
        <v>0</v>
      </c>
      <c r="AR19" s="4">
        <v>0</v>
      </c>
      <c r="AS19" s="9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4">
        <v>0</v>
      </c>
      <c r="BA19" s="5">
        <v>0</v>
      </c>
      <c r="BB19" s="4">
        <v>0</v>
      </c>
      <c r="BC19" s="10">
        <v>0</v>
      </c>
      <c r="BD19" s="11">
        <v>2</v>
      </c>
      <c r="BE19" s="11">
        <v>0</v>
      </c>
      <c r="BF19" s="8">
        <v>2</v>
      </c>
      <c r="BG19" s="12">
        <v>0</v>
      </c>
      <c r="BH19" s="11">
        <v>8</v>
      </c>
      <c r="BI19" s="13">
        <v>2</v>
      </c>
      <c r="BJ19" s="14">
        <v>0</v>
      </c>
      <c r="BK19" s="14">
        <v>0</v>
      </c>
      <c r="BL19" s="14">
        <v>4</v>
      </c>
      <c r="BM19" s="14">
        <v>30</v>
      </c>
    </row>
    <row r="20" spans="1:65" x14ac:dyDescent="0.2">
      <c r="A20" t="s">
        <v>83</v>
      </c>
      <c r="B20" t="s">
        <v>80</v>
      </c>
      <c r="C20" s="3">
        <v>0</v>
      </c>
      <c r="D20" s="3">
        <v>8</v>
      </c>
      <c r="E20" s="8">
        <v>0</v>
      </c>
      <c r="F20" s="8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4">
        <v>0</v>
      </c>
      <c r="AF20" s="4">
        <v>0</v>
      </c>
      <c r="AG20" s="5">
        <v>0</v>
      </c>
      <c r="AH20" s="6">
        <v>0</v>
      </c>
      <c r="AI20" s="6">
        <v>0</v>
      </c>
      <c r="AJ20" s="6">
        <v>0</v>
      </c>
      <c r="AK20" s="6">
        <v>2</v>
      </c>
      <c r="AL20" s="6">
        <v>0</v>
      </c>
      <c r="AM20" s="5">
        <v>2</v>
      </c>
      <c r="AN20" s="6">
        <v>0</v>
      </c>
      <c r="AO20" s="7">
        <v>0</v>
      </c>
      <c r="AP20" s="4">
        <v>0</v>
      </c>
      <c r="AQ20" s="4">
        <v>0</v>
      </c>
      <c r="AR20" s="4">
        <v>0</v>
      </c>
      <c r="AS20" s="9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4">
        <v>0</v>
      </c>
      <c r="BA20" s="5">
        <v>0</v>
      </c>
      <c r="BB20" s="4">
        <v>0</v>
      </c>
      <c r="BC20" s="10">
        <v>0</v>
      </c>
      <c r="BD20" s="11">
        <v>0</v>
      </c>
      <c r="BE20" s="11">
        <v>0</v>
      </c>
      <c r="BF20" s="8">
        <v>16</v>
      </c>
      <c r="BG20" s="12">
        <v>0</v>
      </c>
      <c r="BH20" s="11">
        <v>12</v>
      </c>
      <c r="BI20" s="13">
        <v>10</v>
      </c>
      <c r="BJ20" s="14">
        <v>0</v>
      </c>
      <c r="BK20" s="14">
        <v>0</v>
      </c>
      <c r="BL20" s="14">
        <v>10</v>
      </c>
      <c r="BM20" s="14">
        <v>32</v>
      </c>
    </row>
    <row r="21" spans="1:65" x14ac:dyDescent="0.2">
      <c r="A21" t="s">
        <v>83</v>
      </c>
      <c r="B21" t="s">
        <v>80</v>
      </c>
      <c r="C21" s="3">
        <v>0</v>
      </c>
      <c r="D21" s="3">
        <v>0</v>
      </c>
      <c r="E21" s="8">
        <v>0</v>
      </c>
      <c r="F21" s="8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4">
        <v>0</v>
      </c>
      <c r="AF21" s="4">
        <v>0</v>
      </c>
      <c r="AG21" s="5">
        <v>0</v>
      </c>
      <c r="AH21" s="6">
        <v>0</v>
      </c>
      <c r="AI21" s="6">
        <v>0</v>
      </c>
      <c r="AJ21" s="6">
        <v>0</v>
      </c>
      <c r="AK21" s="6">
        <v>2</v>
      </c>
      <c r="AL21" s="6">
        <v>0</v>
      </c>
      <c r="AM21" s="5">
        <v>0</v>
      </c>
      <c r="AN21" s="6">
        <v>0</v>
      </c>
      <c r="AO21" s="7">
        <v>0</v>
      </c>
      <c r="AP21" s="4">
        <v>0</v>
      </c>
      <c r="AQ21" s="4">
        <v>0</v>
      </c>
      <c r="AR21" s="4">
        <v>0</v>
      </c>
      <c r="AS21" s="9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4">
        <v>0</v>
      </c>
      <c r="BA21" s="5">
        <v>0</v>
      </c>
      <c r="BB21" s="4">
        <v>2</v>
      </c>
      <c r="BC21" s="10">
        <v>0</v>
      </c>
      <c r="BD21" s="11">
        <v>2</v>
      </c>
      <c r="BE21" s="11">
        <v>0</v>
      </c>
      <c r="BF21" s="8">
        <v>22</v>
      </c>
      <c r="BG21" s="12">
        <v>0</v>
      </c>
      <c r="BH21" s="11">
        <v>10</v>
      </c>
      <c r="BI21" s="13">
        <v>6</v>
      </c>
      <c r="BJ21" s="14">
        <v>26</v>
      </c>
      <c r="BK21" s="14">
        <v>0</v>
      </c>
      <c r="BL21" s="14">
        <v>6</v>
      </c>
      <c r="BM21" s="14">
        <v>22</v>
      </c>
    </row>
    <row r="22" spans="1:65" x14ac:dyDescent="0.2">
      <c r="A22" t="s">
        <v>83</v>
      </c>
      <c r="B22" t="s">
        <v>80</v>
      </c>
      <c r="C22" s="3">
        <v>0</v>
      </c>
      <c r="D22" s="3">
        <v>0</v>
      </c>
      <c r="E22" s="8">
        <v>0</v>
      </c>
      <c r="F22" s="8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4">
        <v>0</v>
      </c>
      <c r="AF22" s="4">
        <v>0</v>
      </c>
      <c r="AG22" s="5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5">
        <v>12</v>
      </c>
      <c r="AN22" s="6">
        <v>0</v>
      </c>
      <c r="AO22" s="7">
        <v>10</v>
      </c>
      <c r="AP22" s="4">
        <v>0</v>
      </c>
      <c r="AQ22" s="4">
        <v>0</v>
      </c>
      <c r="AR22" s="4">
        <v>0</v>
      </c>
      <c r="AS22" s="9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4">
        <v>0</v>
      </c>
      <c r="BA22" s="5">
        <v>0</v>
      </c>
      <c r="BB22" s="4">
        <v>0</v>
      </c>
      <c r="BC22" s="10">
        <v>0</v>
      </c>
      <c r="BD22" s="11">
        <v>14</v>
      </c>
      <c r="BE22" s="11">
        <v>0</v>
      </c>
      <c r="BF22" s="8">
        <v>14</v>
      </c>
      <c r="BG22" s="12">
        <v>0</v>
      </c>
      <c r="BH22" s="11">
        <v>10</v>
      </c>
      <c r="BI22" s="13">
        <v>2</v>
      </c>
      <c r="BJ22" s="14">
        <v>0</v>
      </c>
      <c r="BK22" s="14">
        <v>0</v>
      </c>
      <c r="BL22" s="14">
        <v>0</v>
      </c>
      <c r="BM22" s="14">
        <v>30</v>
      </c>
    </row>
    <row r="23" spans="1:65" x14ac:dyDescent="0.2">
      <c r="A23" t="s">
        <v>83</v>
      </c>
      <c r="B23" t="s">
        <v>80</v>
      </c>
      <c r="C23" s="3">
        <v>0</v>
      </c>
      <c r="D23" s="3">
        <v>0</v>
      </c>
      <c r="E23" s="8">
        <v>0</v>
      </c>
      <c r="F23" s="8">
        <v>0</v>
      </c>
      <c r="G23" s="3">
        <v>42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4">
        <v>0</v>
      </c>
      <c r="AF23" s="4">
        <v>0</v>
      </c>
      <c r="AG23" s="5">
        <v>0</v>
      </c>
      <c r="AH23" s="6">
        <v>0</v>
      </c>
      <c r="AI23" s="6">
        <v>0</v>
      </c>
      <c r="AJ23" s="6">
        <v>0</v>
      </c>
      <c r="AK23" s="6">
        <v>4</v>
      </c>
      <c r="AL23" s="6">
        <v>0</v>
      </c>
      <c r="AM23" s="5">
        <v>22</v>
      </c>
      <c r="AN23" s="6">
        <v>0</v>
      </c>
      <c r="AO23" s="7">
        <v>0</v>
      </c>
      <c r="AP23" s="4">
        <v>0</v>
      </c>
      <c r="AQ23" s="4">
        <v>0</v>
      </c>
      <c r="AR23" s="4">
        <v>0</v>
      </c>
      <c r="AS23" s="9">
        <v>0</v>
      </c>
      <c r="AT23" s="5">
        <v>0</v>
      </c>
      <c r="AU23" s="5">
        <v>0</v>
      </c>
      <c r="AV23" s="5">
        <v>0</v>
      </c>
      <c r="AW23" s="5">
        <v>0</v>
      </c>
      <c r="AX23" s="5">
        <v>6</v>
      </c>
      <c r="AY23" s="5">
        <v>0</v>
      </c>
      <c r="AZ23" s="4">
        <v>0</v>
      </c>
      <c r="BA23" s="5">
        <v>0</v>
      </c>
      <c r="BB23" s="4">
        <v>0</v>
      </c>
      <c r="BC23" s="10">
        <v>0</v>
      </c>
      <c r="BD23" s="11">
        <v>4</v>
      </c>
      <c r="BE23" s="11">
        <v>0</v>
      </c>
      <c r="BF23" s="8">
        <v>8</v>
      </c>
      <c r="BG23" s="12">
        <v>0</v>
      </c>
      <c r="BH23" s="11">
        <v>10</v>
      </c>
      <c r="BI23" s="13">
        <v>2</v>
      </c>
      <c r="BJ23" s="14">
        <v>0</v>
      </c>
      <c r="BK23" s="14">
        <v>0</v>
      </c>
      <c r="BL23" s="14">
        <v>2</v>
      </c>
      <c r="BM23" s="14">
        <v>0</v>
      </c>
    </row>
    <row r="24" spans="1:65" x14ac:dyDescent="0.2">
      <c r="A24" t="s">
        <v>84</v>
      </c>
      <c r="B24" t="s">
        <v>80</v>
      </c>
      <c r="C24" s="3">
        <v>0</v>
      </c>
      <c r="D24" s="3">
        <v>0</v>
      </c>
      <c r="E24" s="8">
        <v>0</v>
      </c>
      <c r="F24" s="8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4">
        <v>2</v>
      </c>
      <c r="AF24" s="4">
        <v>0</v>
      </c>
      <c r="AG24" s="5">
        <v>4</v>
      </c>
      <c r="AH24" s="6">
        <v>0</v>
      </c>
      <c r="AI24" s="6">
        <v>0</v>
      </c>
      <c r="AJ24" s="6">
        <v>0</v>
      </c>
      <c r="AK24" s="6">
        <v>2</v>
      </c>
      <c r="AL24" s="6">
        <v>0</v>
      </c>
      <c r="AM24" s="5">
        <v>10</v>
      </c>
      <c r="AN24" s="6">
        <v>0</v>
      </c>
      <c r="AO24" s="7">
        <v>0</v>
      </c>
      <c r="AP24" s="4">
        <v>0</v>
      </c>
      <c r="AQ24" s="4">
        <v>0</v>
      </c>
      <c r="AR24" s="4">
        <v>0</v>
      </c>
      <c r="AS24" s="9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4">
        <v>0</v>
      </c>
      <c r="BA24" s="5">
        <v>0</v>
      </c>
      <c r="BB24" s="4">
        <v>0</v>
      </c>
      <c r="BC24" s="10">
        <v>22</v>
      </c>
      <c r="BD24" s="11">
        <v>0</v>
      </c>
      <c r="BE24" s="11">
        <v>0</v>
      </c>
      <c r="BF24" s="8">
        <v>2</v>
      </c>
      <c r="BG24" s="12">
        <v>0</v>
      </c>
      <c r="BH24" s="11">
        <v>28</v>
      </c>
      <c r="BI24" s="13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t="s">
        <v>84</v>
      </c>
      <c r="B25" t="s">
        <v>80</v>
      </c>
      <c r="C25" s="3">
        <v>0</v>
      </c>
      <c r="D25" s="3">
        <v>0</v>
      </c>
      <c r="E25" s="8">
        <v>0</v>
      </c>
      <c r="F25" s="8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68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4">
        <v>0</v>
      </c>
      <c r="AF25" s="4">
        <v>0</v>
      </c>
      <c r="AG25" s="5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5">
        <v>2</v>
      </c>
      <c r="AN25" s="6">
        <v>0</v>
      </c>
      <c r="AO25" s="7">
        <v>0</v>
      </c>
      <c r="AP25" s="4">
        <v>0</v>
      </c>
      <c r="AQ25" s="4">
        <v>0</v>
      </c>
      <c r="AR25" s="4">
        <v>0</v>
      </c>
      <c r="AS25" s="9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4">
        <v>0</v>
      </c>
      <c r="BA25" s="5">
        <v>0</v>
      </c>
      <c r="BB25" s="4">
        <v>0</v>
      </c>
      <c r="BC25" s="10">
        <v>14</v>
      </c>
      <c r="BD25" s="11">
        <v>0</v>
      </c>
      <c r="BE25" s="11">
        <v>0</v>
      </c>
      <c r="BF25" s="8">
        <v>2</v>
      </c>
      <c r="BG25" s="12">
        <v>0</v>
      </c>
      <c r="BH25" s="11">
        <v>10</v>
      </c>
      <c r="BI25" s="13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t="s">
        <v>84</v>
      </c>
      <c r="B26" t="s">
        <v>80</v>
      </c>
      <c r="C26" s="3">
        <v>0</v>
      </c>
      <c r="D26" s="3">
        <v>0</v>
      </c>
      <c r="E26" s="8">
        <v>2</v>
      </c>
      <c r="F26" s="8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8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0</v>
      </c>
      <c r="AF26" s="4">
        <v>0</v>
      </c>
      <c r="AG26" s="5">
        <v>0</v>
      </c>
      <c r="AH26" s="6">
        <v>0</v>
      </c>
      <c r="AI26" s="6">
        <v>2</v>
      </c>
      <c r="AJ26" s="6">
        <v>0</v>
      </c>
      <c r="AK26" s="6">
        <v>6</v>
      </c>
      <c r="AL26" s="6">
        <v>0</v>
      </c>
      <c r="AM26" s="5">
        <v>20</v>
      </c>
      <c r="AN26" s="6">
        <v>0</v>
      </c>
      <c r="AO26" s="7">
        <v>0</v>
      </c>
      <c r="AP26" s="4">
        <v>0</v>
      </c>
      <c r="AQ26" s="4">
        <v>0</v>
      </c>
      <c r="AR26" s="4">
        <v>0</v>
      </c>
      <c r="AS26" s="9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4">
        <v>0</v>
      </c>
      <c r="BA26" s="5">
        <v>0</v>
      </c>
      <c r="BB26" s="4">
        <v>0</v>
      </c>
      <c r="BC26" s="10">
        <v>36</v>
      </c>
      <c r="BD26" s="11">
        <v>0</v>
      </c>
      <c r="BE26" s="11">
        <v>0</v>
      </c>
      <c r="BF26" s="8">
        <v>2</v>
      </c>
      <c r="BG26" s="12">
        <v>0</v>
      </c>
      <c r="BH26" s="11">
        <v>16</v>
      </c>
      <c r="BI26" s="13">
        <v>0</v>
      </c>
      <c r="BJ26" s="14">
        <v>0</v>
      </c>
      <c r="BK26" s="14">
        <v>0</v>
      </c>
      <c r="BL26" s="14">
        <v>2</v>
      </c>
      <c r="BM26" s="14">
        <v>0</v>
      </c>
    </row>
    <row r="27" spans="1:65" x14ac:dyDescent="0.2">
      <c r="A27" t="s">
        <v>84</v>
      </c>
      <c r="B27" t="s">
        <v>80</v>
      </c>
      <c r="C27" s="3">
        <v>0</v>
      </c>
      <c r="D27" s="3">
        <v>0</v>
      </c>
      <c r="E27" s="8">
        <v>0</v>
      </c>
      <c r="F27" s="8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46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>
        <v>0</v>
      </c>
      <c r="AF27" s="4">
        <v>0</v>
      </c>
      <c r="AG27" s="5">
        <v>0</v>
      </c>
      <c r="AH27" s="6">
        <v>0</v>
      </c>
      <c r="AI27" s="6">
        <v>0</v>
      </c>
      <c r="AJ27" s="6">
        <v>0</v>
      </c>
      <c r="AK27" s="6">
        <v>2</v>
      </c>
      <c r="AL27" s="6">
        <v>0</v>
      </c>
      <c r="AM27" s="5">
        <v>20</v>
      </c>
      <c r="AN27" s="6">
        <v>0</v>
      </c>
      <c r="AO27" s="7">
        <v>0</v>
      </c>
      <c r="AP27" s="4">
        <v>0</v>
      </c>
      <c r="AQ27" s="4">
        <v>0</v>
      </c>
      <c r="AR27" s="4">
        <v>0</v>
      </c>
      <c r="AS27" s="9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4">
        <v>0</v>
      </c>
      <c r="BA27" s="5">
        <v>0</v>
      </c>
      <c r="BB27" s="4">
        <v>0</v>
      </c>
      <c r="BC27" s="10">
        <v>0</v>
      </c>
      <c r="BD27" s="11">
        <v>0</v>
      </c>
      <c r="BE27" s="11">
        <v>0</v>
      </c>
      <c r="BF27" s="8">
        <v>8</v>
      </c>
      <c r="BG27" s="12">
        <v>0</v>
      </c>
      <c r="BH27" s="11">
        <v>12</v>
      </c>
      <c r="BI27" s="13">
        <v>0</v>
      </c>
      <c r="BJ27" s="14">
        <v>0</v>
      </c>
      <c r="BK27" s="14">
        <v>0</v>
      </c>
      <c r="BL27" s="14">
        <v>2</v>
      </c>
      <c r="BM27" s="14">
        <v>0</v>
      </c>
    </row>
    <row r="28" spans="1:65" x14ac:dyDescent="0.2">
      <c r="A28" t="s">
        <v>84</v>
      </c>
      <c r="B28" t="s">
        <v>80</v>
      </c>
      <c r="C28" s="3">
        <v>0</v>
      </c>
      <c r="D28" s="3">
        <v>0</v>
      </c>
      <c r="E28" s="8">
        <v>0</v>
      </c>
      <c r="F28" s="8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0</v>
      </c>
      <c r="AF28" s="4">
        <v>0</v>
      </c>
      <c r="AG28" s="5">
        <v>0</v>
      </c>
      <c r="AH28" s="6">
        <v>0</v>
      </c>
      <c r="AI28" s="6">
        <v>2</v>
      </c>
      <c r="AJ28" s="6">
        <v>0</v>
      </c>
      <c r="AK28" s="6">
        <v>4</v>
      </c>
      <c r="AL28" s="6">
        <v>0</v>
      </c>
      <c r="AM28" s="5">
        <v>12</v>
      </c>
      <c r="AN28" s="6">
        <v>0</v>
      </c>
      <c r="AO28" s="7">
        <v>0</v>
      </c>
      <c r="AP28" s="4">
        <v>0</v>
      </c>
      <c r="AQ28" s="4">
        <v>0</v>
      </c>
      <c r="AR28" s="4">
        <v>0</v>
      </c>
      <c r="AS28" s="9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4">
        <v>0</v>
      </c>
      <c r="BA28" s="5">
        <v>0</v>
      </c>
      <c r="BB28" s="4">
        <v>0</v>
      </c>
      <c r="BC28" s="10">
        <v>38</v>
      </c>
      <c r="BD28" s="11">
        <v>0</v>
      </c>
      <c r="BE28" s="11">
        <v>0</v>
      </c>
      <c r="BF28" s="8">
        <v>12</v>
      </c>
      <c r="BG28" s="12">
        <v>0</v>
      </c>
      <c r="BH28" s="11">
        <v>12</v>
      </c>
      <c r="BI28" s="13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t="s">
        <v>84</v>
      </c>
      <c r="B29" t="s">
        <v>80</v>
      </c>
      <c r="C29" s="3">
        <v>0</v>
      </c>
      <c r="D29" s="3">
        <v>0</v>
      </c>
      <c r="E29" s="8">
        <v>0</v>
      </c>
      <c r="F29" s="8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0</v>
      </c>
      <c r="AF29" s="4">
        <v>0</v>
      </c>
      <c r="AG29" s="5">
        <v>2</v>
      </c>
      <c r="AH29" s="6">
        <v>0</v>
      </c>
      <c r="AI29" s="6">
        <v>0</v>
      </c>
      <c r="AJ29" s="6">
        <v>0</v>
      </c>
      <c r="AK29" s="6">
        <v>2</v>
      </c>
      <c r="AL29" s="6">
        <v>0</v>
      </c>
      <c r="AM29" s="5">
        <v>4</v>
      </c>
      <c r="AN29" s="6">
        <v>0</v>
      </c>
      <c r="AO29" s="7">
        <v>0</v>
      </c>
      <c r="AP29" s="4">
        <v>0</v>
      </c>
      <c r="AQ29" s="4">
        <v>0</v>
      </c>
      <c r="AR29" s="4">
        <v>0</v>
      </c>
      <c r="AS29" s="9">
        <v>0</v>
      </c>
      <c r="AT29" s="5">
        <v>0</v>
      </c>
      <c r="AU29" s="5">
        <v>2</v>
      </c>
      <c r="AV29" s="5">
        <v>0</v>
      </c>
      <c r="AW29" s="5">
        <v>0</v>
      </c>
      <c r="AX29" s="5">
        <v>0</v>
      </c>
      <c r="AY29" s="5">
        <v>0</v>
      </c>
      <c r="AZ29" s="4">
        <v>0</v>
      </c>
      <c r="BA29" s="5">
        <v>0</v>
      </c>
      <c r="BB29" s="4">
        <v>0</v>
      </c>
      <c r="BC29" s="10">
        <v>24</v>
      </c>
      <c r="BD29" s="11">
        <v>0</v>
      </c>
      <c r="BE29" s="11">
        <v>0</v>
      </c>
      <c r="BF29" s="8">
        <v>18</v>
      </c>
      <c r="BG29" s="12">
        <v>0</v>
      </c>
      <c r="BH29" s="11">
        <v>14</v>
      </c>
      <c r="BI29" s="13">
        <v>0</v>
      </c>
      <c r="BJ29" s="14">
        <v>0</v>
      </c>
      <c r="BK29" s="14">
        <v>0</v>
      </c>
      <c r="BL29" s="14">
        <v>2</v>
      </c>
      <c r="BM29" s="14">
        <v>0</v>
      </c>
    </row>
    <row r="30" spans="1:65" x14ac:dyDescent="0.2">
      <c r="A30" t="s">
        <v>84</v>
      </c>
      <c r="B30" t="s">
        <v>80</v>
      </c>
      <c r="C30" s="3">
        <v>0</v>
      </c>
      <c r="D30" s="3">
        <v>0</v>
      </c>
      <c r="E30" s="8">
        <v>0</v>
      </c>
      <c r="F30" s="8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0</v>
      </c>
      <c r="AF30" s="4">
        <v>0</v>
      </c>
      <c r="AG30" s="5">
        <v>0</v>
      </c>
      <c r="AH30" s="6">
        <v>0</v>
      </c>
      <c r="AI30" s="6">
        <v>0</v>
      </c>
      <c r="AJ30" s="6">
        <v>0</v>
      </c>
      <c r="AK30" s="6">
        <v>8</v>
      </c>
      <c r="AL30" s="6">
        <v>0</v>
      </c>
      <c r="AM30" s="5">
        <v>4</v>
      </c>
      <c r="AN30" s="6">
        <v>0</v>
      </c>
      <c r="AO30" s="7">
        <v>0</v>
      </c>
      <c r="AP30" s="4">
        <v>0</v>
      </c>
      <c r="AQ30" s="4">
        <v>0</v>
      </c>
      <c r="AR30" s="4">
        <v>0</v>
      </c>
      <c r="AS30" s="9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4">
        <v>0</v>
      </c>
      <c r="BA30" s="5">
        <v>0</v>
      </c>
      <c r="BB30" s="4">
        <v>0</v>
      </c>
      <c r="BC30" s="10">
        <v>28</v>
      </c>
      <c r="BD30" s="11">
        <v>0</v>
      </c>
      <c r="BE30" s="11">
        <v>0</v>
      </c>
      <c r="BF30" s="8">
        <v>18</v>
      </c>
      <c r="BG30" s="12">
        <v>0</v>
      </c>
      <c r="BH30" s="11">
        <v>32</v>
      </c>
      <c r="BI30" s="13">
        <v>2</v>
      </c>
      <c r="BJ30" s="14">
        <v>0</v>
      </c>
      <c r="BK30" s="14">
        <v>0</v>
      </c>
      <c r="BL30" s="14">
        <v>2</v>
      </c>
      <c r="BM30" s="14">
        <v>0</v>
      </c>
    </row>
    <row r="31" spans="1:65" x14ac:dyDescent="0.2">
      <c r="A31" t="s">
        <v>84</v>
      </c>
      <c r="B31" t="s">
        <v>80</v>
      </c>
      <c r="C31" s="3">
        <v>0</v>
      </c>
      <c r="D31" s="3">
        <v>0</v>
      </c>
      <c r="E31" s="8">
        <v>0</v>
      </c>
      <c r="F31" s="8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4">
        <v>0</v>
      </c>
      <c r="AF31" s="4">
        <v>0</v>
      </c>
      <c r="AG31" s="5">
        <v>0</v>
      </c>
      <c r="AH31" s="6">
        <v>0</v>
      </c>
      <c r="AI31" s="6">
        <v>0</v>
      </c>
      <c r="AJ31" s="6">
        <v>0</v>
      </c>
      <c r="AK31" s="6">
        <v>6</v>
      </c>
      <c r="AL31" s="6">
        <v>0</v>
      </c>
      <c r="AM31" s="5">
        <v>2</v>
      </c>
      <c r="AN31" s="6">
        <v>0</v>
      </c>
      <c r="AO31" s="7">
        <v>0</v>
      </c>
      <c r="AP31" s="4">
        <v>0</v>
      </c>
      <c r="AQ31" s="4">
        <v>0</v>
      </c>
      <c r="AR31" s="4">
        <v>0</v>
      </c>
      <c r="AS31" s="9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4">
        <v>0</v>
      </c>
      <c r="BA31" s="5">
        <v>0</v>
      </c>
      <c r="BB31" s="4">
        <v>0</v>
      </c>
      <c r="BC31" s="10">
        <v>20</v>
      </c>
      <c r="BD31" s="11">
        <v>0</v>
      </c>
      <c r="BE31" s="11">
        <v>0</v>
      </c>
      <c r="BF31" s="8">
        <v>36</v>
      </c>
      <c r="BG31" s="12">
        <v>0</v>
      </c>
      <c r="BH31" s="11">
        <v>30</v>
      </c>
      <c r="BI31" s="13">
        <v>0</v>
      </c>
      <c r="BJ31" s="14">
        <v>0</v>
      </c>
      <c r="BK31" s="14">
        <v>0</v>
      </c>
      <c r="BL31" s="14">
        <v>4</v>
      </c>
      <c r="BM31" s="14">
        <v>0</v>
      </c>
    </row>
    <row r="32" spans="1:65" x14ac:dyDescent="0.2">
      <c r="A32" t="s">
        <v>84</v>
      </c>
      <c r="B32" t="s">
        <v>80</v>
      </c>
      <c r="C32" s="3">
        <v>0</v>
      </c>
      <c r="D32" s="3">
        <v>0</v>
      </c>
      <c r="E32" s="8">
        <v>0</v>
      </c>
      <c r="F32" s="8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4">
        <v>0</v>
      </c>
      <c r="AF32" s="4">
        <v>0</v>
      </c>
      <c r="AG32" s="5">
        <v>0</v>
      </c>
      <c r="AH32" s="6">
        <v>0</v>
      </c>
      <c r="AI32" s="6">
        <v>0</v>
      </c>
      <c r="AJ32" s="6">
        <v>0</v>
      </c>
      <c r="AK32" s="6">
        <v>10</v>
      </c>
      <c r="AL32" s="6">
        <v>0</v>
      </c>
      <c r="AM32" s="5">
        <v>22</v>
      </c>
      <c r="AN32" s="6">
        <v>0</v>
      </c>
      <c r="AO32" s="7">
        <v>0</v>
      </c>
      <c r="AP32" s="4">
        <v>0</v>
      </c>
      <c r="AQ32" s="4">
        <v>0</v>
      </c>
      <c r="AR32" s="4">
        <v>0</v>
      </c>
      <c r="AS32" s="9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4">
        <v>0</v>
      </c>
      <c r="BA32" s="5">
        <v>0</v>
      </c>
      <c r="BB32" s="4">
        <v>0</v>
      </c>
      <c r="BC32" s="10">
        <v>12</v>
      </c>
      <c r="BD32" s="11">
        <v>0</v>
      </c>
      <c r="BE32" s="11">
        <v>0</v>
      </c>
      <c r="BF32" s="8">
        <v>18</v>
      </c>
      <c r="BG32" s="12">
        <v>0</v>
      </c>
      <c r="BH32" s="11">
        <v>26</v>
      </c>
      <c r="BI32" s="13">
        <v>0</v>
      </c>
      <c r="BJ32" s="14">
        <v>0</v>
      </c>
      <c r="BK32" s="14">
        <v>0</v>
      </c>
      <c r="BL32" s="14">
        <v>2</v>
      </c>
      <c r="BM32" s="14">
        <v>0</v>
      </c>
    </row>
    <row r="33" spans="1:65" x14ac:dyDescent="0.2">
      <c r="A33" t="s">
        <v>84</v>
      </c>
      <c r="B33" t="s">
        <v>80</v>
      </c>
      <c r="C33" s="3">
        <v>0</v>
      </c>
      <c r="D33" s="3">
        <v>0</v>
      </c>
      <c r="E33" s="8">
        <v>0</v>
      </c>
      <c r="F33" s="8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16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4">
        <v>2</v>
      </c>
      <c r="AF33" s="4">
        <v>0</v>
      </c>
      <c r="AG33" s="5">
        <v>2</v>
      </c>
      <c r="AH33" s="6">
        <v>0</v>
      </c>
      <c r="AI33" s="6">
        <v>0</v>
      </c>
      <c r="AJ33" s="6">
        <v>0</v>
      </c>
      <c r="AK33" s="6">
        <v>4</v>
      </c>
      <c r="AL33" s="6">
        <v>0</v>
      </c>
      <c r="AM33" s="5">
        <v>0</v>
      </c>
      <c r="AN33" s="6">
        <v>2</v>
      </c>
      <c r="AO33" s="7">
        <v>0</v>
      </c>
      <c r="AP33" s="4">
        <v>0</v>
      </c>
      <c r="AQ33" s="4">
        <v>0</v>
      </c>
      <c r="AR33" s="4">
        <v>0</v>
      </c>
      <c r="AS33" s="9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0</v>
      </c>
      <c r="BA33" s="5">
        <v>0</v>
      </c>
      <c r="BB33" s="4">
        <v>0</v>
      </c>
      <c r="BC33" s="10">
        <v>28</v>
      </c>
      <c r="BD33" s="11">
        <v>0</v>
      </c>
      <c r="BE33" s="11">
        <v>0</v>
      </c>
      <c r="BF33" s="8">
        <v>22</v>
      </c>
      <c r="BG33" s="12">
        <v>0</v>
      </c>
      <c r="BH33" s="11">
        <v>20</v>
      </c>
      <c r="BI33" s="13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t="s">
        <v>84</v>
      </c>
      <c r="B34" t="s">
        <v>80</v>
      </c>
      <c r="C34" s="3">
        <v>0</v>
      </c>
      <c r="D34" s="3">
        <v>0</v>
      </c>
      <c r="E34" s="8">
        <v>0</v>
      </c>
      <c r="F34" s="8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64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4">
        <v>0</v>
      </c>
      <c r="AF34" s="4">
        <v>0</v>
      </c>
      <c r="AG34" s="5">
        <v>0</v>
      </c>
      <c r="AH34" s="6">
        <v>0</v>
      </c>
      <c r="AI34" s="6">
        <v>0</v>
      </c>
      <c r="AJ34" s="6">
        <v>0</v>
      </c>
      <c r="AK34" s="6">
        <v>2</v>
      </c>
      <c r="AL34" s="6">
        <v>0</v>
      </c>
      <c r="AM34" s="5">
        <v>0</v>
      </c>
      <c r="AN34" s="6">
        <v>0</v>
      </c>
      <c r="AO34" s="7">
        <v>0</v>
      </c>
      <c r="AP34" s="4">
        <v>0</v>
      </c>
      <c r="AQ34" s="4">
        <v>0</v>
      </c>
      <c r="AR34" s="4">
        <v>0</v>
      </c>
      <c r="AS34" s="9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4">
        <v>0</v>
      </c>
      <c r="BA34" s="5">
        <v>0</v>
      </c>
      <c r="BB34" s="4">
        <v>0</v>
      </c>
      <c r="BC34" s="10">
        <v>10</v>
      </c>
      <c r="BD34" s="11">
        <v>0</v>
      </c>
      <c r="BE34" s="11">
        <v>0</v>
      </c>
      <c r="BF34" s="8">
        <v>6</v>
      </c>
      <c r="BG34" s="12">
        <v>0</v>
      </c>
      <c r="BH34" s="11">
        <v>8</v>
      </c>
      <c r="BI34" s="13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t="s">
        <v>79</v>
      </c>
      <c r="B35" t="s">
        <v>81</v>
      </c>
      <c r="C35" s="3">
        <v>0</v>
      </c>
      <c r="D35" s="3">
        <v>0</v>
      </c>
      <c r="E35" s="8">
        <v>2</v>
      </c>
      <c r="F35" s="8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26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4">
        <v>2</v>
      </c>
      <c r="AF35" s="4">
        <v>0</v>
      </c>
      <c r="AG35" s="5">
        <v>0</v>
      </c>
      <c r="AH35" s="6">
        <v>0</v>
      </c>
      <c r="AI35" s="6">
        <v>8</v>
      </c>
      <c r="AJ35" s="6">
        <v>0</v>
      </c>
      <c r="AK35" s="6">
        <v>0</v>
      </c>
      <c r="AL35" s="6">
        <v>0</v>
      </c>
      <c r="AM35" s="5">
        <v>4</v>
      </c>
      <c r="AN35" s="6">
        <v>0</v>
      </c>
      <c r="AO35" s="7">
        <v>0</v>
      </c>
      <c r="AP35" s="4">
        <v>0</v>
      </c>
      <c r="AQ35" s="4">
        <v>0</v>
      </c>
      <c r="AR35" s="4">
        <v>0</v>
      </c>
      <c r="AS35" s="9">
        <v>0</v>
      </c>
      <c r="AT35" s="5">
        <v>0</v>
      </c>
      <c r="AU35" s="5">
        <v>0</v>
      </c>
      <c r="AV35" s="5">
        <v>0</v>
      </c>
      <c r="AW35" s="5">
        <v>2</v>
      </c>
      <c r="AX35" s="5">
        <v>0</v>
      </c>
      <c r="AY35" s="5">
        <v>0</v>
      </c>
      <c r="AZ35" s="4">
        <v>0</v>
      </c>
      <c r="BA35" s="5">
        <v>0</v>
      </c>
      <c r="BB35" s="4">
        <v>0</v>
      </c>
      <c r="BC35" s="10">
        <v>28</v>
      </c>
      <c r="BD35" s="11">
        <v>18</v>
      </c>
      <c r="BE35" s="11">
        <v>0</v>
      </c>
      <c r="BF35" s="8">
        <v>0</v>
      </c>
      <c r="BG35" s="12">
        <v>0</v>
      </c>
      <c r="BH35" s="11">
        <v>8</v>
      </c>
      <c r="BI35" s="13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t="s">
        <v>79</v>
      </c>
      <c r="B36" t="s">
        <v>81</v>
      </c>
      <c r="C36" s="3">
        <v>0</v>
      </c>
      <c r="D36" s="3">
        <v>0</v>
      </c>
      <c r="E36" s="8">
        <v>0</v>
      </c>
      <c r="F36" s="8">
        <v>4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4">
        <v>4</v>
      </c>
      <c r="AF36" s="4">
        <v>0</v>
      </c>
      <c r="AG36" s="5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5">
        <v>8</v>
      </c>
      <c r="AN36" s="6">
        <v>0</v>
      </c>
      <c r="AO36" s="7">
        <v>6</v>
      </c>
      <c r="AP36" s="4">
        <v>0</v>
      </c>
      <c r="AQ36" s="4">
        <v>0</v>
      </c>
      <c r="AR36" s="4">
        <v>0</v>
      </c>
      <c r="AS36" s="9">
        <v>0</v>
      </c>
      <c r="AT36" s="5">
        <v>0</v>
      </c>
      <c r="AU36" s="5">
        <v>0</v>
      </c>
      <c r="AV36" s="5">
        <v>0</v>
      </c>
      <c r="AW36" s="5">
        <v>2</v>
      </c>
      <c r="AX36" s="5">
        <v>0</v>
      </c>
      <c r="AY36" s="5">
        <v>0</v>
      </c>
      <c r="AZ36" s="4">
        <v>0</v>
      </c>
      <c r="BA36" s="5">
        <v>0</v>
      </c>
      <c r="BB36" s="4">
        <v>0</v>
      </c>
      <c r="BC36" s="10">
        <v>30</v>
      </c>
      <c r="BD36" s="11">
        <v>6</v>
      </c>
      <c r="BE36" s="11">
        <v>0</v>
      </c>
      <c r="BF36" s="8">
        <v>2</v>
      </c>
      <c r="BG36" s="12">
        <v>0</v>
      </c>
      <c r="BH36" s="11">
        <v>26</v>
      </c>
      <c r="BI36" s="13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t="s">
        <v>79</v>
      </c>
      <c r="B37" t="s">
        <v>81</v>
      </c>
      <c r="C37" s="3">
        <v>0</v>
      </c>
      <c r="D37" s="3">
        <v>0</v>
      </c>
      <c r="E37" s="8">
        <v>0</v>
      </c>
      <c r="F37" s="8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4">
        <v>0</v>
      </c>
      <c r="AF37" s="4">
        <v>0</v>
      </c>
      <c r="AG37" s="5">
        <v>0</v>
      </c>
      <c r="AH37" s="6">
        <v>0</v>
      </c>
      <c r="AI37" s="6">
        <v>0</v>
      </c>
      <c r="AJ37" s="6">
        <v>0</v>
      </c>
      <c r="AK37" s="6">
        <v>6</v>
      </c>
      <c r="AL37" s="6">
        <v>0</v>
      </c>
      <c r="AM37" s="5">
        <v>0</v>
      </c>
      <c r="AN37" s="6">
        <v>2</v>
      </c>
      <c r="AO37" s="7">
        <v>0</v>
      </c>
      <c r="AP37" s="4">
        <v>0</v>
      </c>
      <c r="AQ37" s="4">
        <v>0</v>
      </c>
      <c r="AR37" s="4">
        <v>0</v>
      </c>
      <c r="AS37" s="9">
        <v>0</v>
      </c>
      <c r="AT37" s="5">
        <v>0</v>
      </c>
      <c r="AU37" s="5">
        <v>0</v>
      </c>
      <c r="AV37" s="5">
        <v>0</v>
      </c>
      <c r="AW37" s="5">
        <v>4</v>
      </c>
      <c r="AX37" s="5">
        <v>0</v>
      </c>
      <c r="AY37" s="5">
        <v>0</v>
      </c>
      <c r="AZ37" s="4">
        <v>0</v>
      </c>
      <c r="BA37" s="5">
        <v>0</v>
      </c>
      <c r="BB37" s="4">
        <v>0</v>
      </c>
      <c r="BC37" s="10">
        <v>6</v>
      </c>
      <c r="BD37" s="11">
        <v>28</v>
      </c>
      <c r="BE37" s="11">
        <v>0</v>
      </c>
      <c r="BF37" s="8">
        <v>4</v>
      </c>
      <c r="BG37" s="12">
        <v>0</v>
      </c>
      <c r="BH37" s="11">
        <v>24</v>
      </c>
      <c r="BI37" s="13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t="s">
        <v>79</v>
      </c>
      <c r="B38" t="s">
        <v>81</v>
      </c>
      <c r="C38" s="3">
        <v>0</v>
      </c>
      <c r="D38" s="3">
        <v>2</v>
      </c>
      <c r="E38" s="8">
        <v>0</v>
      </c>
      <c r="F38" s="8">
        <v>6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16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4">
        <v>4</v>
      </c>
      <c r="AF38" s="4">
        <v>0</v>
      </c>
      <c r="AG38" s="5">
        <v>0</v>
      </c>
      <c r="AH38" s="6">
        <v>0</v>
      </c>
      <c r="AI38" s="6">
        <v>0</v>
      </c>
      <c r="AJ38" s="6">
        <v>0</v>
      </c>
      <c r="AK38" s="6">
        <v>4</v>
      </c>
      <c r="AL38" s="6">
        <v>0</v>
      </c>
      <c r="AM38" s="5">
        <v>2</v>
      </c>
      <c r="AN38" s="6">
        <v>0</v>
      </c>
      <c r="AO38" s="7">
        <v>0</v>
      </c>
      <c r="AP38" s="4">
        <v>0</v>
      </c>
      <c r="AQ38" s="4">
        <v>0</v>
      </c>
      <c r="AR38" s="4">
        <v>0</v>
      </c>
      <c r="AS38" s="9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4">
        <v>0</v>
      </c>
      <c r="BA38" s="5">
        <v>2</v>
      </c>
      <c r="BB38" s="4">
        <v>0</v>
      </c>
      <c r="BC38" s="10">
        <v>12</v>
      </c>
      <c r="BD38" s="11">
        <v>14</v>
      </c>
      <c r="BE38" s="11">
        <v>0</v>
      </c>
      <c r="BF38" s="8">
        <v>14</v>
      </c>
      <c r="BG38" s="12">
        <v>0</v>
      </c>
      <c r="BH38" s="11">
        <v>22</v>
      </c>
      <c r="BI38" s="13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t="s">
        <v>79</v>
      </c>
      <c r="B39" t="s">
        <v>81</v>
      </c>
      <c r="C39" s="3">
        <v>0</v>
      </c>
      <c r="D39" s="3">
        <v>4</v>
      </c>
      <c r="E39" s="8">
        <v>0</v>
      </c>
      <c r="F39" s="8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4">
        <v>0</v>
      </c>
      <c r="AF39" s="4">
        <v>0</v>
      </c>
      <c r="AG39" s="5">
        <v>0</v>
      </c>
      <c r="AH39" s="6">
        <v>0</v>
      </c>
      <c r="AI39" s="6">
        <v>4</v>
      </c>
      <c r="AJ39" s="6">
        <v>0</v>
      </c>
      <c r="AK39" s="6">
        <v>0</v>
      </c>
      <c r="AL39" s="6">
        <v>0</v>
      </c>
      <c r="AM39" s="5">
        <v>0</v>
      </c>
      <c r="AN39" s="6">
        <v>0</v>
      </c>
      <c r="AO39" s="7">
        <v>0</v>
      </c>
      <c r="AP39" s="4">
        <v>2</v>
      </c>
      <c r="AQ39" s="4">
        <v>0</v>
      </c>
      <c r="AR39" s="4">
        <v>0</v>
      </c>
      <c r="AS39" s="9">
        <v>0</v>
      </c>
      <c r="AT39" s="5">
        <v>0</v>
      </c>
      <c r="AU39" s="5">
        <v>0</v>
      </c>
      <c r="AV39" s="5">
        <v>2</v>
      </c>
      <c r="AW39" s="5">
        <v>0</v>
      </c>
      <c r="AX39" s="5">
        <v>8</v>
      </c>
      <c r="AY39" s="5">
        <v>0</v>
      </c>
      <c r="AZ39" s="4">
        <v>0</v>
      </c>
      <c r="BA39" s="5">
        <v>0</v>
      </c>
      <c r="BB39" s="4">
        <v>0</v>
      </c>
      <c r="BC39" s="10">
        <v>20</v>
      </c>
      <c r="BD39" s="11">
        <v>12</v>
      </c>
      <c r="BE39" s="11">
        <v>0</v>
      </c>
      <c r="BF39" s="8">
        <v>4</v>
      </c>
      <c r="BG39" s="12">
        <v>0</v>
      </c>
      <c r="BH39" s="11">
        <v>20</v>
      </c>
      <c r="BI39" s="13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t="s">
        <v>79</v>
      </c>
      <c r="B40" t="s">
        <v>81</v>
      </c>
      <c r="C40" s="3">
        <v>0</v>
      </c>
      <c r="D40" s="3">
        <v>0</v>
      </c>
      <c r="E40" s="8">
        <v>4</v>
      </c>
      <c r="F40" s="8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26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4">
        <v>0</v>
      </c>
      <c r="AF40" s="4">
        <v>0</v>
      </c>
      <c r="AG40" s="5">
        <v>0</v>
      </c>
      <c r="AH40" s="6">
        <v>0</v>
      </c>
      <c r="AI40" s="6">
        <v>0</v>
      </c>
      <c r="AJ40" s="6">
        <v>0</v>
      </c>
      <c r="AK40" s="6">
        <v>2</v>
      </c>
      <c r="AL40" s="6">
        <v>0</v>
      </c>
      <c r="AM40" s="5">
        <v>0</v>
      </c>
      <c r="AN40" s="6">
        <v>0</v>
      </c>
      <c r="AO40" s="7">
        <v>0</v>
      </c>
      <c r="AP40" s="4">
        <v>0</v>
      </c>
      <c r="AQ40" s="4">
        <v>0</v>
      </c>
      <c r="AR40" s="4">
        <v>0</v>
      </c>
      <c r="AS40" s="9">
        <v>0</v>
      </c>
      <c r="AT40" s="5">
        <v>0</v>
      </c>
      <c r="AU40" s="5">
        <v>0</v>
      </c>
      <c r="AV40" s="5">
        <v>4</v>
      </c>
      <c r="AW40" s="5">
        <v>0</v>
      </c>
      <c r="AX40" s="5">
        <v>4</v>
      </c>
      <c r="AY40" s="5">
        <v>0</v>
      </c>
      <c r="AZ40" s="4">
        <v>0</v>
      </c>
      <c r="BA40" s="5">
        <v>0</v>
      </c>
      <c r="BB40" s="4">
        <v>0</v>
      </c>
      <c r="BC40" s="10">
        <v>12</v>
      </c>
      <c r="BD40" s="11">
        <v>18</v>
      </c>
      <c r="BE40" s="11">
        <v>0</v>
      </c>
      <c r="BF40" s="8">
        <v>8</v>
      </c>
      <c r="BG40" s="12">
        <v>0</v>
      </c>
      <c r="BH40" s="11">
        <v>22</v>
      </c>
      <c r="BI40" s="13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t="s">
        <v>79</v>
      </c>
      <c r="B41" t="s">
        <v>81</v>
      </c>
      <c r="C41" s="3">
        <v>0</v>
      </c>
      <c r="D41" s="3">
        <v>0</v>
      </c>
      <c r="E41" s="8">
        <v>2</v>
      </c>
      <c r="F41" s="8">
        <v>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4">
        <v>0</v>
      </c>
      <c r="AF41" s="4">
        <v>0</v>
      </c>
      <c r="AG41" s="5">
        <v>0</v>
      </c>
      <c r="AH41" s="6">
        <v>0</v>
      </c>
      <c r="AI41" s="6">
        <v>0</v>
      </c>
      <c r="AJ41" s="6">
        <v>0</v>
      </c>
      <c r="AK41" s="6">
        <v>2</v>
      </c>
      <c r="AL41" s="6">
        <v>2</v>
      </c>
      <c r="AM41" s="5">
        <v>0</v>
      </c>
      <c r="AN41" s="6">
        <v>0</v>
      </c>
      <c r="AO41" s="7">
        <v>0</v>
      </c>
      <c r="AP41" s="4">
        <v>0</v>
      </c>
      <c r="AQ41" s="4">
        <v>0</v>
      </c>
      <c r="AR41" s="4">
        <v>0</v>
      </c>
      <c r="AS41" s="9">
        <v>0</v>
      </c>
      <c r="AT41" s="5">
        <v>0</v>
      </c>
      <c r="AU41" s="5">
        <v>0</v>
      </c>
      <c r="AV41" s="5">
        <v>0</v>
      </c>
      <c r="AW41" s="5">
        <v>4</v>
      </c>
      <c r="AX41" s="5">
        <v>0</v>
      </c>
      <c r="AY41" s="5">
        <v>0</v>
      </c>
      <c r="AZ41" s="4">
        <v>0</v>
      </c>
      <c r="BA41" s="5">
        <v>0</v>
      </c>
      <c r="BB41" s="4">
        <v>0</v>
      </c>
      <c r="BC41" s="10">
        <v>10</v>
      </c>
      <c r="BD41" s="11">
        <v>18</v>
      </c>
      <c r="BE41" s="11">
        <v>0</v>
      </c>
      <c r="BF41" s="8">
        <v>28</v>
      </c>
      <c r="BG41" s="12">
        <v>0</v>
      </c>
      <c r="BH41" s="11">
        <v>8</v>
      </c>
      <c r="BI41" s="13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t="s">
        <v>79</v>
      </c>
      <c r="B42" t="s">
        <v>81</v>
      </c>
      <c r="C42" s="3">
        <v>0</v>
      </c>
      <c r="D42" s="3">
        <v>0</v>
      </c>
      <c r="E42" s="8">
        <v>0</v>
      </c>
      <c r="F42" s="8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4">
        <v>2</v>
      </c>
      <c r="AF42" s="4">
        <v>0</v>
      </c>
      <c r="AG42" s="5">
        <v>0</v>
      </c>
      <c r="AH42" s="6">
        <v>0</v>
      </c>
      <c r="AI42" s="6">
        <v>0</v>
      </c>
      <c r="AJ42" s="6">
        <v>0</v>
      </c>
      <c r="AK42" s="6">
        <v>2</v>
      </c>
      <c r="AL42" s="6">
        <v>0</v>
      </c>
      <c r="AM42" s="5">
        <v>2</v>
      </c>
      <c r="AN42" s="6">
        <v>0</v>
      </c>
      <c r="AO42" s="7">
        <v>6</v>
      </c>
      <c r="AP42" s="4">
        <v>0</v>
      </c>
      <c r="AQ42" s="4">
        <v>0</v>
      </c>
      <c r="AR42" s="4">
        <v>0</v>
      </c>
      <c r="AS42" s="9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4">
        <v>0</v>
      </c>
      <c r="BA42" s="5">
        <v>0</v>
      </c>
      <c r="BB42" s="4">
        <v>0</v>
      </c>
      <c r="BC42" s="10">
        <v>18</v>
      </c>
      <c r="BD42" s="11">
        <v>22</v>
      </c>
      <c r="BE42" s="11">
        <v>0</v>
      </c>
      <c r="BF42" s="8">
        <v>4</v>
      </c>
      <c r="BG42" s="12">
        <v>0</v>
      </c>
      <c r="BH42" s="11">
        <v>20</v>
      </c>
      <c r="BI42" s="13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t="s">
        <v>79</v>
      </c>
      <c r="B43" t="s">
        <v>81</v>
      </c>
      <c r="C43" s="3">
        <v>0</v>
      </c>
      <c r="D43" s="3">
        <v>0</v>
      </c>
      <c r="E43" s="8">
        <v>0</v>
      </c>
      <c r="F43" s="8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4">
        <v>0</v>
      </c>
      <c r="AF43" s="4">
        <v>0</v>
      </c>
      <c r="AG43" s="5">
        <v>0</v>
      </c>
      <c r="AH43" s="6">
        <v>0</v>
      </c>
      <c r="AI43" s="6">
        <v>0</v>
      </c>
      <c r="AJ43" s="6">
        <v>0</v>
      </c>
      <c r="AK43" s="6">
        <v>0</v>
      </c>
      <c r="AL43" s="6">
        <v>2</v>
      </c>
      <c r="AM43" s="5">
        <v>2</v>
      </c>
      <c r="AN43" s="6">
        <v>0</v>
      </c>
      <c r="AO43" s="7">
        <v>0</v>
      </c>
      <c r="AP43" s="4">
        <v>0</v>
      </c>
      <c r="AQ43" s="4">
        <v>0</v>
      </c>
      <c r="AR43" s="4">
        <v>0</v>
      </c>
      <c r="AS43" s="9">
        <v>0</v>
      </c>
      <c r="AT43" s="5">
        <v>0</v>
      </c>
      <c r="AU43" s="5">
        <v>0</v>
      </c>
      <c r="AV43" s="5">
        <v>0</v>
      </c>
      <c r="AW43" s="5">
        <v>6</v>
      </c>
      <c r="AX43" s="5">
        <v>0</v>
      </c>
      <c r="AY43" s="5">
        <v>0</v>
      </c>
      <c r="AZ43" s="4">
        <v>0</v>
      </c>
      <c r="BA43" s="5">
        <v>0</v>
      </c>
      <c r="BB43" s="4">
        <v>0</v>
      </c>
      <c r="BC43" s="10">
        <v>12</v>
      </c>
      <c r="BD43" s="11">
        <v>38</v>
      </c>
      <c r="BE43" s="11">
        <v>0</v>
      </c>
      <c r="BF43" s="8">
        <v>2</v>
      </c>
      <c r="BG43" s="12">
        <v>0</v>
      </c>
      <c r="BH43" s="11">
        <v>34</v>
      </c>
      <c r="BI43" s="13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t="s">
        <v>79</v>
      </c>
      <c r="B44" t="s">
        <v>81</v>
      </c>
      <c r="C44" s="3">
        <v>0</v>
      </c>
      <c r="D44" s="3">
        <v>2</v>
      </c>
      <c r="E44" s="8">
        <v>0</v>
      </c>
      <c r="F44" s="8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4">
        <v>0</v>
      </c>
      <c r="AF44" s="4">
        <v>0</v>
      </c>
      <c r="AG44" s="5">
        <v>0</v>
      </c>
      <c r="AH44" s="6">
        <v>0</v>
      </c>
      <c r="AI44" s="6">
        <v>0</v>
      </c>
      <c r="AJ44" s="6">
        <v>0</v>
      </c>
      <c r="AK44" s="6">
        <v>2</v>
      </c>
      <c r="AL44" s="6">
        <v>0</v>
      </c>
      <c r="AM44" s="5">
        <v>0</v>
      </c>
      <c r="AN44" s="6">
        <v>0</v>
      </c>
      <c r="AO44" s="7">
        <v>0</v>
      </c>
      <c r="AP44" s="4">
        <v>2</v>
      </c>
      <c r="AQ44" s="4">
        <v>0</v>
      </c>
      <c r="AR44" s="4">
        <v>0</v>
      </c>
      <c r="AS44" s="9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4">
        <v>0</v>
      </c>
      <c r="BA44" s="5">
        <v>0</v>
      </c>
      <c r="BB44" s="4">
        <v>0</v>
      </c>
      <c r="BC44" s="10">
        <v>8</v>
      </c>
      <c r="BD44" s="11">
        <v>26</v>
      </c>
      <c r="BE44" s="11">
        <v>0</v>
      </c>
      <c r="BF44" s="8">
        <v>10</v>
      </c>
      <c r="BG44" s="12">
        <v>0</v>
      </c>
      <c r="BH44" s="11">
        <v>50</v>
      </c>
      <c r="BI44" s="13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t="s">
        <v>79</v>
      </c>
      <c r="B45" t="s">
        <v>81</v>
      </c>
      <c r="C45" s="3">
        <v>0</v>
      </c>
      <c r="D45" s="3">
        <v>12</v>
      </c>
      <c r="E45" s="8">
        <v>2</v>
      </c>
      <c r="F45" s="8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4">
        <v>0</v>
      </c>
      <c r="AF45" s="4">
        <v>0</v>
      </c>
      <c r="AG45" s="5">
        <v>0</v>
      </c>
      <c r="AH45" s="6">
        <v>0</v>
      </c>
      <c r="AI45" s="6">
        <v>0</v>
      </c>
      <c r="AJ45" s="6">
        <v>0</v>
      </c>
      <c r="AK45" s="6">
        <v>0</v>
      </c>
      <c r="AL45" s="6">
        <v>4</v>
      </c>
      <c r="AM45" s="5">
        <v>0</v>
      </c>
      <c r="AN45" s="6">
        <v>0</v>
      </c>
      <c r="AO45" s="7">
        <v>8</v>
      </c>
      <c r="AP45" s="4">
        <v>0</v>
      </c>
      <c r="AQ45" s="4">
        <v>0</v>
      </c>
      <c r="AR45" s="4">
        <v>0</v>
      </c>
      <c r="AS45" s="9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4">
        <v>0</v>
      </c>
      <c r="BA45" s="5">
        <v>0</v>
      </c>
      <c r="BB45" s="4">
        <v>0</v>
      </c>
      <c r="BC45" s="10">
        <v>14</v>
      </c>
      <c r="BD45" s="11">
        <v>26</v>
      </c>
      <c r="BE45" s="11">
        <v>0</v>
      </c>
      <c r="BF45" s="8">
        <v>16</v>
      </c>
      <c r="BG45" s="12">
        <v>0</v>
      </c>
      <c r="BH45" s="11">
        <v>18</v>
      </c>
      <c r="BI45" s="13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t="s">
        <v>74</v>
      </c>
      <c r="B46" t="s">
        <v>77</v>
      </c>
      <c r="C46" s="3">
        <v>0</v>
      </c>
      <c r="D46" s="3">
        <v>26</v>
      </c>
      <c r="E46" s="8">
        <v>0</v>
      </c>
      <c r="F46" s="8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4">
        <v>2</v>
      </c>
      <c r="AF46" s="4">
        <v>0</v>
      </c>
      <c r="AG46" s="5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5">
        <v>2</v>
      </c>
      <c r="AN46" s="6">
        <v>0</v>
      </c>
      <c r="AO46" s="7">
        <v>0</v>
      </c>
      <c r="AP46" s="4">
        <v>0</v>
      </c>
      <c r="AQ46" s="4">
        <v>0</v>
      </c>
      <c r="AR46" s="4">
        <v>0</v>
      </c>
      <c r="AS46" s="9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4">
        <v>0</v>
      </c>
      <c r="BA46" s="5">
        <v>0</v>
      </c>
      <c r="BB46" s="4">
        <v>0</v>
      </c>
      <c r="BC46" s="10">
        <v>0</v>
      </c>
      <c r="BD46" s="11">
        <v>34</v>
      </c>
      <c r="BE46" s="11">
        <v>0</v>
      </c>
      <c r="BF46" s="8">
        <v>12</v>
      </c>
      <c r="BG46" s="12">
        <v>0</v>
      </c>
      <c r="BH46" s="11">
        <v>20</v>
      </c>
      <c r="BI46" s="13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t="s">
        <v>74</v>
      </c>
      <c r="B47" t="s">
        <v>77</v>
      </c>
      <c r="C47" s="3">
        <v>0</v>
      </c>
      <c r="D47" s="3">
        <v>30</v>
      </c>
      <c r="E47" s="8">
        <v>0</v>
      </c>
      <c r="F47" s="8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4">
        <v>0</v>
      </c>
      <c r="AF47" s="4">
        <v>0</v>
      </c>
      <c r="AG47" s="5">
        <v>0</v>
      </c>
      <c r="AH47" s="6">
        <v>0</v>
      </c>
      <c r="AI47" s="6">
        <v>0</v>
      </c>
      <c r="AJ47" s="6">
        <v>0</v>
      </c>
      <c r="AK47" s="6">
        <v>2</v>
      </c>
      <c r="AL47" s="6">
        <v>0</v>
      </c>
      <c r="AM47" s="5">
        <v>0</v>
      </c>
      <c r="AN47" s="6">
        <v>0</v>
      </c>
      <c r="AO47" s="7">
        <v>2</v>
      </c>
      <c r="AP47" s="4">
        <v>0</v>
      </c>
      <c r="AQ47" s="4">
        <v>0</v>
      </c>
      <c r="AR47" s="4">
        <v>0</v>
      </c>
      <c r="AS47" s="9">
        <v>0</v>
      </c>
      <c r="AT47" s="5">
        <v>0</v>
      </c>
      <c r="AU47" s="5">
        <v>0</v>
      </c>
      <c r="AV47" s="5">
        <v>0</v>
      </c>
      <c r="AW47" s="5">
        <v>2</v>
      </c>
      <c r="AX47" s="5">
        <v>0</v>
      </c>
      <c r="AY47" s="5">
        <v>0</v>
      </c>
      <c r="AZ47" s="4">
        <v>0</v>
      </c>
      <c r="BA47" s="5">
        <v>4</v>
      </c>
      <c r="BB47" s="4">
        <v>0</v>
      </c>
      <c r="BC47" s="10">
        <v>0</v>
      </c>
      <c r="BD47" s="11">
        <v>36</v>
      </c>
      <c r="BE47" s="11">
        <v>0</v>
      </c>
      <c r="BF47" s="8">
        <v>6</v>
      </c>
      <c r="BG47" s="12">
        <v>0</v>
      </c>
      <c r="BH47" s="11">
        <v>16</v>
      </c>
      <c r="BI47" s="13">
        <v>0</v>
      </c>
      <c r="BJ47" s="14">
        <v>2</v>
      </c>
      <c r="BK47" s="14">
        <v>0</v>
      </c>
      <c r="BL47" s="14">
        <v>0</v>
      </c>
      <c r="BM47" s="14">
        <v>0</v>
      </c>
    </row>
    <row r="48" spans="1:65" x14ac:dyDescent="0.2">
      <c r="A48" t="s">
        <v>74</v>
      </c>
      <c r="B48" t="s">
        <v>77</v>
      </c>
      <c r="C48" s="3">
        <v>0</v>
      </c>
      <c r="D48" s="3">
        <v>18</v>
      </c>
      <c r="E48" s="8">
        <v>0</v>
      </c>
      <c r="F48" s="8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4">
        <v>0</v>
      </c>
      <c r="AF48" s="4">
        <v>0</v>
      </c>
      <c r="AG48" s="5">
        <v>2</v>
      </c>
      <c r="AH48" s="6">
        <v>0</v>
      </c>
      <c r="AI48" s="6">
        <v>0</v>
      </c>
      <c r="AJ48" s="6">
        <v>0</v>
      </c>
      <c r="AK48" s="6">
        <v>4</v>
      </c>
      <c r="AL48" s="6">
        <v>0</v>
      </c>
      <c r="AM48" s="5">
        <v>0</v>
      </c>
      <c r="AN48" s="6">
        <v>0</v>
      </c>
      <c r="AO48" s="7">
        <v>4</v>
      </c>
      <c r="AP48" s="4">
        <v>0</v>
      </c>
      <c r="AQ48" s="4">
        <v>0</v>
      </c>
      <c r="AR48" s="4">
        <v>0</v>
      </c>
      <c r="AS48" s="9">
        <v>0</v>
      </c>
      <c r="AT48" s="5">
        <v>0</v>
      </c>
      <c r="AU48" s="5">
        <v>0</v>
      </c>
      <c r="AV48" s="5">
        <v>0</v>
      </c>
      <c r="AW48" s="5">
        <v>6</v>
      </c>
      <c r="AX48" s="5">
        <v>2</v>
      </c>
      <c r="AY48" s="5">
        <v>0</v>
      </c>
      <c r="AZ48" s="4">
        <v>0</v>
      </c>
      <c r="BA48" s="5">
        <v>2</v>
      </c>
      <c r="BB48" s="4">
        <v>0</v>
      </c>
      <c r="BC48" s="10">
        <v>12</v>
      </c>
      <c r="BD48" s="11">
        <v>40</v>
      </c>
      <c r="BE48" s="11">
        <v>0</v>
      </c>
      <c r="BF48" s="8">
        <v>4</v>
      </c>
      <c r="BG48" s="12">
        <v>0</v>
      </c>
      <c r="BH48" s="11">
        <v>6</v>
      </c>
      <c r="BI48" s="13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t="s">
        <v>74</v>
      </c>
      <c r="B49" t="s">
        <v>77</v>
      </c>
      <c r="C49" s="3">
        <v>0</v>
      </c>
      <c r="D49" s="3">
        <v>24</v>
      </c>
      <c r="E49" s="8">
        <v>0</v>
      </c>
      <c r="F49" s="8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4">
        <v>0</v>
      </c>
      <c r="AF49" s="4">
        <v>0</v>
      </c>
      <c r="AG49" s="5">
        <v>0</v>
      </c>
      <c r="AH49" s="6">
        <v>0</v>
      </c>
      <c r="AI49" s="6">
        <v>0</v>
      </c>
      <c r="AJ49" s="6">
        <v>0</v>
      </c>
      <c r="AK49" s="6">
        <v>6</v>
      </c>
      <c r="AL49" s="6">
        <v>0</v>
      </c>
      <c r="AM49" s="5">
        <v>0</v>
      </c>
      <c r="AN49" s="6">
        <v>0</v>
      </c>
      <c r="AO49" s="7">
        <v>0</v>
      </c>
      <c r="AP49" s="4">
        <v>0</v>
      </c>
      <c r="AQ49" s="4">
        <v>0</v>
      </c>
      <c r="AR49" s="4">
        <v>0</v>
      </c>
      <c r="AS49" s="9">
        <v>0</v>
      </c>
      <c r="AT49" s="5">
        <v>0</v>
      </c>
      <c r="AU49" s="5">
        <v>0</v>
      </c>
      <c r="AV49" s="5">
        <v>0</v>
      </c>
      <c r="AW49" s="5">
        <v>4</v>
      </c>
      <c r="AX49" s="5">
        <v>0</v>
      </c>
      <c r="AY49" s="5">
        <v>0</v>
      </c>
      <c r="AZ49" s="4">
        <v>0</v>
      </c>
      <c r="BA49" s="5">
        <v>2</v>
      </c>
      <c r="BB49" s="4">
        <v>0</v>
      </c>
      <c r="BC49" s="10">
        <v>6</v>
      </c>
      <c r="BD49" s="11">
        <v>34</v>
      </c>
      <c r="BE49" s="11">
        <v>0</v>
      </c>
      <c r="BF49" s="8">
        <v>2</v>
      </c>
      <c r="BG49" s="12">
        <v>0</v>
      </c>
      <c r="BH49" s="11">
        <v>12</v>
      </c>
      <c r="BI49" s="13">
        <v>0</v>
      </c>
      <c r="BJ49" s="14">
        <v>4</v>
      </c>
      <c r="BK49" s="14">
        <v>0</v>
      </c>
      <c r="BL49" s="14">
        <v>2</v>
      </c>
      <c r="BM49" s="14">
        <v>0</v>
      </c>
    </row>
    <row r="50" spans="1:65" x14ac:dyDescent="0.2">
      <c r="A50" t="s">
        <v>74</v>
      </c>
      <c r="B50" t="s">
        <v>77</v>
      </c>
      <c r="C50" s="3">
        <v>0</v>
      </c>
      <c r="D50" s="3">
        <v>16</v>
      </c>
      <c r="E50" s="8">
        <v>0</v>
      </c>
      <c r="F50" s="8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4">
        <v>0</v>
      </c>
      <c r="AF50" s="4">
        <v>0</v>
      </c>
      <c r="AG50" s="5">
        <v>0</v>
      </c>
      <c r="AH50" s="6">
        <v>0</v>
      </c>
      <c r="AI50" s="6">
        <v>0</v>
      </c>
      <c r="AJ50" s="6">
        <v>0</v>
      </c>
      <c r="AK50" s="6">
        <v>6</v>
      </c>
      <c r="AL50" s="6">
        <v>0</v>
      </c>
      <c r="AM50" s="5">
        <v>2</v>
      </c>
      <c r="AN50" s="6">
        <v>0</v>
      </c>
      <c r="AO50" s="7">
        <v>0</v>
      </c>
      <c r="AP50" s="4">
        <v>0</v>
      </c>
      <c r="AQ50" s="4">
        <v>0</v>
      </c>
      <c r="AR50" s="4">
        <v>0</v>
      </c>
      <c r="AS50" s="9">
        <v>0</v>
      </c>
      <c r="AT50" s="5">
        <v>0</v>
      </c>
      <c r="AU50" s="5">
        <v>2</v>
      </c>
      <c r="AV50" s="5">
        <v>0</v>
      </c>
      <c r="AW50" s="5">
        <v>0</v>
      </c>
      <c r="AX50" s="5">
        <v>2</v>
      </c>
      <c r="AY50" s="5">
        <v>0</v>
      </c>
      <c r="AZ50" s="4">
        <v>0</v>
      </c>
      <c r="BA50" s="5">
        <v>2</v>
      </c>
      <c r="BB50" s="4">
        <v>0</v>
      </c>
      <c r="BC50" s="10">
        <v>0</v>
      </c>
      <c r="BD50" s="11">
        <v>38</v>
      </c>
      <c r="BE50" s="11">
        <v>0</v>
      </c>
      <c r="BF50" s="8">
        <v>10</v>
      </c>
      <c r="BG50" s="12">
        <v>0</v>
      </c>
      <c r="BH50" s="11">
        <v>18</v>
      </c>
      <c r="BI50" s="13">
        <v>0</v>
      </c>
      <c r="BJ50" s="14">
        <v>2</v>
      </c>
      <c r="BK50" s="14">
        <v>0</v>
      </c>
      <c r="BL50" s="14">
        <v>0</v>
      </c>
      <c r="BM50" s="14">
        <v>0</v>
      </c>
    </row>
    <row r="51" spans="1:65" x14ac:dyDescent="0.2">
      <c r="A51" t="s">
        <v>74</v>
      </c>
      <c r="B51" t="s">
        <v>77</v>
      </c>
      <c r="C51" s="3">
        <v>0</v>
      </c>
      <c r="D51" s="3">
        <v>42</v>
      </c>
      <c r="E51" s="8">
        <v>0</v>
      </c>
      <c r="F51" s="8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4">
        <v>0</v>
      </c>
      <c r="AF51" s="4">
        <v>0</v>
      </c>
      <c r="AG51" s="5">
        <v>0</v>
      </c>
      <c r="AH51" s="6">
        <v>0</v>
      </c>
      <c r="AI51" s="6">
        <v>0</v>
      </c>
      <c r="AJ51" s="6">
        <v>0</v>
      </c>
      <c r="AK51" s="6">
        <v>2</v>
      </c>
      <c r="AL51" s="6">
        <v>0</v>
      </c>
      <c r="AM51" s="5">
        <v>2</v>
      </c>
      <c r="AN51" s="6">
        <v>0</v>
      </c>
      <c r="AO51" s="7">
        <v>2</v>
      </c>
      <c r="AP51" s="4">
        <v>0</v>
      </c>
      <c r="AQ51" s="4">
        <v>0</v>
      </c>
      <c r="AR51" s="4">
        <v>0</v>
      </c>
      <c r="AS51" s="9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</v>
      </c>
      <c r="AY51" s="5">
        <v>0</v>
      </c>
      <c r="AZ51" s="4">
        <v>0</v>
      </c>
      <c r="BA51" s="5">
        <v>2</v>
      </c>
      <c r="BB51" s="4">
        <v>0</v>
      </c>
      <c r="BC51" s="10">
        <v>0</v>
      </c>
      <c r="BD51" s="11">
        <v>24</v>
      </c>
      <c r="BE51" s="11">
        <v>0</v>
      </c>
      <c r="BF51" s="8">
        <v>4</v>
      </c>
      <c r="BG51" s="12">
        <v>0</v>
      </c>
      <c r="BH51" s="11">
        <v>18</v>
      </c>
      <c r="BI51" s="13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t="s">
        <v>74</v>
      </c>
      <c r="B52" t="s">
        <v>77</v>
      </c>
      <c r="C52" s="3">
        <v>0</v>
      </c>
      <c r="D52" s="3">
        <v>22</v>
      </c>
      <c r="E52" s="8">
        <v>0</v>
      </c>
      <c r="F52" s="8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4">
        <v>0</v>
      </c>
      <c r="AF52" s="4">
        <v>0</v>
      </c>
      <c r="AG52" s="5">
        <v>0</v>
      </c>
      <c r="AH52" s="6">
        <v>0</v>
      </c>
      <c r="AI52" s="6">
        <v>0</v>
      </c>
      <c r="AJ52" s="6">
        <v>0</v>
      </c>
      <c r="AK52" s="6">
        <v>2</v>
      </c>
      <c r="AL52" s="6">
        <v>0</v>
      </c>
      <c r="AM52" s="5">
        <v>2</v>
      </c>
      <c r="AN52" s="6">
        <v>0</v>
      </c>
      <c r="AO52" s="7">
        <v>2</v>
      </c>
      <c r="AP52" s="4">
        <v>0</v>
      </c>
      <c r="AQ52" s="4">
        <v>0</v>
      </c>
      <c r="AR52" s="4">
        <v>0</v>
      </c>
      <c r="AS52" s="9">
        <v>0</v>
      </c>
      <c r="AT52" s="5">
        <v>0</v>
      </c>
      <c r="AU52" s="5">
        <v>0</v>
      </c>
      <c r="AV52" s="5">
        <v>4</v>
      </c>
      <c r="AW52" s="5">
        <v>0</v>
      </c>
      <c r="AX52" s="5">
        <v>2</v>
      </c>
      <c r="AY52" s="5">
        <v>0</v>
      </c>
      <c r="AZ52" s="4">
        <v>0</v>
      </c>
      <c r="BA52" s="5">
        <v>0</v>
      </c>
      <c r="BB52" s="4">
        <v>0</v>
      </c>
      <c r="BC52" s="10">
        <v>0</v>
      </c>
      <c r="BD52" s="11">
        <v>26</v>
      </c>
      <c r="BE52" s="11">
        <v>0</v>
      </c>
      <c r="BF52" s="8">
        <v>4</v>
      </c>
      <c r="BG52" s="12">
        <v>0</v>
      </c>
      <c r="BH52" s="11">
        <v>34</v>
      </c>
      <c r="BI52" s="13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t="s">
        <v>74</v>
      </c>
      <c r="B53" t="s">
        <v>77</v>
      </c>
      <c r="C53" s="3">
        <v>0</v>
      </c>
      <c r="D53" s="3">
        <v>20</v>
      </c>
      <c r="E53" s="8">
        <v>0</v>
      </c>
      <c r="F53" s="8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4">
        <v>0</v>
      </c>
      <c r="AF53" s="4">
        <v>0</v>
      </c>
      <c r="AG53" s="5">
        <v>0</v>
      </c>
      <c r="AH53" s="6">
        <v>0</v>
      </c>
      <c r="AI53" s="6">
        <v>0</v>
      </c>
      <c r="AJ53" s="6">
        <v>0</v>
      </c>
      <c r="AK53" s="6">
        <v>2</v>
      </c>
      <c r="AL53" s="6">
        <v>0</v>
      </c>
      <c r="AM53" s="5">
        <v>0</v>
      </c>
      <c r="AN53" s="6">
        <v>0</v>
      </c>
      <c r="AO53" s="7">
        <v>0</v>
      </c>
      <c r="AP53" s="4">
        <v>0</v>
      </c>
      <c r="AQ53" s="4">
        <v>0</v>
      </c>
      <c r="AR53" s="4">
        <v>0</v>
      </c>
      <c r="AS53" s="9">
        <v>0</v>
      </c>
      <c r="AT53" s="5">
        <v>0</v>
      </c>
      <c r="AU53" s="5">
        <v>0</v>
      </c>
      <c r="AV53" s="5">
        <v>0</v>
      </c>
      <c r="AW53" s="5">
        <v>0</v>
      </c>
      <c r="AX53" s="5">
        <v>2</v>
      </c>
      <c r="AY53" s="5">
        <v>0</v>
      </c>
      <c r="AZ53" s="4">
        <v>0</v>
      </c>
      <c r="BA53" s="5">
        <v>0</v>
      </c>
      <c r="BB53" s="4">
        <v>0</v>
      </c>
      <c r="BC53" s="10">
        <v>0</v>
      </c>
      <c r="BD53" s="11">
        <v>30</v>
      </c>
      <c r="BE53" s="11">
        <v>0</v>
      </c>
      <c r="BF53" s="8">
        <v>6</v>
      </c>
      <c r="BG53" s="12">
        <v>0</v>
      </c>
      <c r="BH53" s="11">
        <v>26</v>
      </c>
      <c r="BI53" s="13">
        <v>2</v>
      </c>
      <c r="BJ53" s="14">
        <v>12</v>
      </c>
      <c r="BK53" s="14">
        <v>0</v>
      </c>
      <c r="BL53" s="14">
        <v>0</v>
      </c>
      <c r="BM53" s="14">
        <v>0</v>
      </c>
    </row>
    <row r="54" spans="1:65" x14ac:dyDescent="0.2">
      <c r="A54" t="s">
        <v>74</v>
      </c>
      <c r="B54" t="s">
        <v>77</v>
      </c>
      <c r="C54" s="3">
        <v>0</v>
      </c>
      <c r="D54" s="3">
        <v>30</v>
      </c>
      <c r="E54" s="8">
        <v>0</v>
      </c>
      <c r="F54" s="8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4">
        <v>0</v>
      </c>
      <c r="AF54" s="4">
        <v>0</v>
      </c>
      <c r="AG54" s="5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5">
        <v>0</v>
      </c>
      <c r="AN54" s="6">
        <v>0</v>
      </c>
      <c r="AO54" s="7">
        <v>0</v>
      </c>
      <c r="AP54" s="4">
        <v>0</v>
      </c>
      <c r="AQ54" s="4">
        <v>0</v>
      </c>
      <c r="AR54" s="4">
        <v>0</v>
      </c>
      <c r="AS54" s="9">
        <v>0</v>
      </c>
      <c r="AT54" s="5">
        <v>0</v>
      </c>
      <c r="AU54" s="5">
        <v>0</v>
      </c>
      <c r="AV54" s="5">
        <v>0</v>
      </c>
      <c r="AW54" s="5">
        <v>4</v>
      </c>
      <c r="AX54" s="5">
        <v>0</v>
      </c>
      <c r="AY54" s="5">
        <v>0</v>
      </c>
      <c r="AZ54" s="4">
        <v>0</v>
      </c>
      <c r="BA54" s="5">
        <v>2</v>
      </c>
      <c r="BB54" s="4">
        <v>0</v>
      </c>
      <c r="BC54" s="10">
        <v>0</v>
      </c>
      <c r="BD54" s="11">
        <v>32</v>
      </c>
      <c r="BE54" s="11">
        <v>2</v>
      </c>
      <c r="BF54" s="8">
        <v>8</v>
      </c>
      <c r="BG54" s="12">
        <v>0</v>
      </c>
      <c r="BH54" s="11">
        <v>20</v>
      </c>
      <c r="BI54" s="13">
        <v>0</v>
      </c>
      <c r="BJ54" s="14">
        <v>2</v>
      </c>
      <c r="BK54" s="14">
        <v>0</v>
      </c>
      <c r="BL54" s="14">
        <v>0</v>
      </c>
      <c r="BM54" s="14">
        <v>0</v>
      </c>
    </row>
    <row r="55" spans="1:65" x14ac:dyDescent="0.2">
      <c r="A55" t="s">
        <v>74</v>
      </c>
      <c r="B55" t="s">
        <v>77</v>
      </c>
      <c r="C55" s="3">
        <v>0</v>
      </c>
      <c r="D55" s="3">
        <v>6</v>
      </c>
      <c r="E55" s="8">
        <v>0</v>
      </c>
      <c r="F55" s="8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4">
        <v>0</v>
      </c>
      <c r="AF55" s="4">
        <v>4</v>
      </c>
      <c r="AG55" s="5">
        <v>0</v>
      </c>
      <c r="AH55" s="6">
        <v>0</v>
      </c>
      <c r="AI55" s="6">
        <v>4</v>
      </c>
      <c r="AJ55" s="6">
        <v>0</v>
      </c>
      <c r="AK55" s="6">
        <v>0</v>
      </c>
      <c r="AL55" s="6">
        <v>0</v>
      </c>
      <c r="AM55" s="5">
        <v>0</v>
      </c>
      <c r="AN55" s="6">
        <v>0</v>
      </c>
      <c r="AO55" s="7">
        <v>2</v>
      </c>
      <c r="AP55" s="4">
        <v>0</v>
      </c>
      <c r="AQ55" s="4">
        <v>0</v>
      </c>
      <c r="AR55" s="4">
        <v>0</v>
      </c>
      <c r="AS55" s="9">
        <v>0</v>
      </c>
      <c r="AT55" s="5">
        <v>0</v>
      </c>
      <c r="AU55" s="5">
        <v>0</v>
      </c>
      <c r="AV55" s="5">
        <v>0</v>
      </c>
      <c r="AW55" s="5">
        <v>36</v>
      </c>
      <c r="AX55" s="5">
        <v>0</v>
      </c>
      <c r="AY55" s="5">
        <v>0</v>
      </c>
      <c r="AZ55" s="4">
        <v>0</v>
      </c>
      <c r="BA55" s="5">
        <v>0</v>
      </c>
      <c r="BB55" s="4">
        <v>0</v>
      </c>
      <c r="BC55" s="10">
        <v>0</v>
      </c>
      <c r="BD55" s="11">
        <v>16</v>
      </c>
      <c r="BE55" s="11">
        <v>0</v>
      </c>
      <c r="BF55" s="8">
        <v>6</v>
      </c>
      <c r="BG55" s="12">
        <v>0</v>
      </c>
      <c r="BH55" s="11">
        <v>16</v>
      </c>
      <c r="BI55" s="13">
        <v>0</v>
      </c>
      <c r="BJ55" s="14">
        <v>4</v>
      </c>
      <c r="BK55" s="14">
        <v>0</v>
      </c>
      <c r="BL55" s="14">
        <v>0</v>
      </c>
      <c r="BM55" s="14">
        <v>2</v>
      </c>
    </row>
    <row r="56" spans="1:65" x14ac:dyDescent="0.2">
      <c r="A56" t="s">
        <v>74</v>
      </c>
      <c r="B56" t="s">
        <v>77</v>
      </c>
      <c r="C56" s="3">
        <v>0</v>
      </c>
      <c r="D56" s="3">
        <v>2</v>
      </c>
      <c r="E56" s="8">
        <v>0</v>
      </c>
      <c r="F56" s="8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4">
        <v>0</v>
      </c>
      <c r="AF56" s="4">
        <v>6</v>
      </c>
      <c r="AG56" s="5">
        <v>0</v>
      </c>
      <c r="AH56" s="6">
        <v>0</v>
      </c>
      <c r="AI56" s="6">
        <v>2</v>
      </c>
      <c r="AJ56" s="6">
        <v>0</v>
      </c>
      <c r="AK56" s="6">
        <v>2</v>
      </c>
      <c r="AL56" s="6">
        <v>0</v>
      </c>
      <c r="AM56" s="5">
        <v>0</v>
      </c>
      <c r="AN56" s="6">
        <v>0</v>
      </c>
      <c r="AO56" s="7">
        <v>0</v>
      </c>
      <c r="AP56" s="4">
        <v>0</v>
      </c>
      <c r="AQ56" s="4">
        <v>0</v>
      </c>
      <c r="AR56" s="4">
        <v>0</v>
      </c>
      <c r="AS56" s="9">
        <v>0</v>
      </c>
      <c r="AT56" s="5">
        <v>0</v>
      </c>
      <c r="AU56" s="5">
        <v>0</v>
      </c>
      <c r="AV56" s="5">
        <v>0</v>
      </c>
      <c r="AW56" s="5">
        <v>18</v>
      </c>
      <c r="AX56" s="5">
        <v>0</v>
      </c>
      <c r="AY56" s="5">
        <v>0</v>
      </c>
      <c r="AZ56" s="4">
        <v>0</v>
      </c>
      <c r="BA56" s="5">
        <v>0</v>
      </c>
      <c r="BB56" s="4">
        <v>0</v>
      </c>
      <c r="BC56" s="10">
        <v>4</v>
      </c>
      <c r="BD56" s="11">
        <v>34</v>
      </c>
      <c r="BE56" s="11">
        <v>0</v>
      </c>
      <c r="BF56" s="8">
        <v>4</v>
      </c>
      <c r="BG56" s="12">
        <v>0</v>
      </c>
      <c r="BH56" s="11">
        <v>28</v>
      </c>
      <c r="BI56" s="13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t="s">
        <v>74</v>
      </c>
      <c r="B57" t="s">
        <v>77</v>
      </c>
      <c r="C57" s="3">
        <v>0</v>
      </c>
      <c r="D57" s="3">
        <v>22</v>
      </c>
      <c r="E57" s="8">
        <v>0</v>
      </c>
      <c r="F57" s="8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4">
        <v>2</v>
      </c>
      <c r="AF57" s="4">
        <v>2</v>
      </c>
      <c r="AG57" s="5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5">
        <v>4</v>
      </c>
      <c r="AN57" s="6">
        <v>0</v>
      </c>
      <c r="AO57" s="7">
        <v>4</v>
      </c>
      <c r="AP57" s="4">
        <v>2</v>
      </c>
      <c r="AQ57" s="4">
        <v>0</v>
      </c>
      <c r="AR57" s="4">
        <v>0</v>
      </c>
      <c r="AS57" s="9">
        <v>0</v>
      </c>
      <c r="AT57" s="5">
        <v>0</v>
      </c>
      <c r="AU57" s="5">
        <v>0</v>
      </c>
      <c r="AV57" s="5">
        <v>0</v>
      </c>
      <c r="AW57" s="5">
        <v>4</v>
      </c>
      <c r="AX57" s="5">
        <v>10</v>
      </c>
      <c r="AY57" s="5">
        <v>0</v>
      </c>
      <c r="AZ57" s="4">
        <v>0</v>
      </c>
      <c r="BA57" s="5">
        <v>2</v>
      </c>
      <c r="BB57" s="4">
        <v>0</v>
      </c>
      <c r="BC57" s="10">
        <v>0</v>
      </c>
      <c r="BD57" s="11">
        <v>20</v>
      </c>
      <c r="BE57" s="11">
        <v>0</v>
      </c>
      <c r="BF57" s="8">
        <v>0</v>
      </c>
      <c r="BG57" s="12">
        <v>0</v>
      </c>
      <c r="BH57" s="11">
        <v>16</v>
      </c>
      <c r="BI57" s="13">
        <v>0</v>
      </c>
      <c r="BJ57" s="14">
        <v>0</v>
      </c>
      <c r="BK57" s="14">
        <v>4</v>
      </c>
      <c r="BL57" s="14">
        <v>0</v>
      </c>
      <c r="BM57" s="14">
        <v>6</v>
      </c>
    </row>
    <row r="58" spans="1:65" x14ac:dyDescent="0.2">
      <c r="A58" t="s">
        <v>74</v>
      </c>
      <c r="B58" t="s">
        <v>77</v>
      </c>
      <c r="C58" s="3">
        <v>0</v>
      </c>
      <c r="D58" s="3">
        <v>30</v>
      </c>
      <c r="E58" s="8">
        <v>0</v>
      </c>
      <c r="F58" s="8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4">
        <v>0</v>
      </c>
      <c r="AF58" s="4">
        <v>0</v>
      </c>
      <c r="AG58" s="5">
        <v>0</v>
      </c>
      <c r="AH58" s="6">
        <v>0</v>
      </c>
      <c r="AI58" s="6">
        <v>2</v>
      </c>
      <c r="AJ58" s="6">
        <v>0</v>
      </c>
      <c r="AK58" s="6">
        <v>2</v>
      </c>
      <c r="AL58" s="6">
        <v>0</v>
      </c>
      <c r="AM58" s="5">
        <v>0</v>
      </c>
      <c r="AN58" s="6">
        <v>0</v>
      </c>
      <c r="AO58" s="7">
        <v>2</v>
      </c>
      <c r="AP58" s="4">
        <v>0</v>
      </c>
      <c r="AQ58" s="4">
        <v>0</v>
      </c>
      <c r="AR58" s="4">
        <v>0</v>
      </c>
      <c r="AS58" s="9">
        <v>0</v>
      </c>
      <c r="AT58" s="5">
        <v>0</v>
      </c>
      <c r="AU58" s="5">
        <v>0</v>
      </c>
      <c r="AV58" s="5">
        <v>0</v>
      </c>
      <c r="AW58" s="5">
        <v>2</v>
      </c>
      <c r="AX58" s="5">
        <v>0</v>
      </c>
      <c r="AY58" s="5">
        <v>0</v>
      </c>
      <c r="AZ58" s="4">
        <v>0</v>
      </c>
      <c r="BA58" s="5">
        <v>0</v>
      </c>
      <c r="BB58" s="4">
        <v>0</v>
      </c>
      <c r="BC58" s="10">
        <v>0</v>
      </c>
      <c r="BD58" s="11">
        <v>24</v>
      </c>
      <c r="BE58" s="11">
        <v>0</v>
      </c>
      <c r="BF58" s="8">
        <v>2</v>
      </c>
      <c r="BG58" s="12">
        <v>0</v>
      </c>
      <c r="BH58" s="11">
        <v>24</v>
      </c>
      <c r="BI58" s="13">
        <v>0</v>
      </c>
      <c r="BJ58" s="14">
        <v>8</v>
      </c>
      <c r="BK58" s="14">
        <v>0</v>
      </c>
      <c r="BL58" s="14">
        <v>0</v>
      </c>
      <c r="BM58" s="14">
        <v>0</v>
      </c>
    </row>
    <row r="59" spans="1:65" x14ac:dyDescent="0.2">
      <c r="A59" t="s">
        <v>74</v>
      </c>
      <c r="B59" t="s">
        <v>77</v>
      </c>
      <c r="C59" s="3">
        <v>0</v>
      </c>
      <c r="D59" s="3">
        <v>24</v>
      </c>
      <c r="E59" s="8">
        <v>0</v>
      </c>
      <c r="F59" s="8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0</v>
      </c>
      <c r="AE59" s="4">
        <v>2</v>
      </c>
      <c r="AF59" s="4">
        <v>6</v>
      </c>
      <c r="AG59" s="5">
        <v>0</v>
      </c>
      <c r="AH59" s="6">
        <v>0</v>
      </c>
      <c r="AI59" s="6">
        <v>2</v>
      </c>
      <c r="AJ59" s="6">
        <v>0</v>
      </c>
      <c r="AK59" s="6">
        <v>0</v>
      </c>
      <c r="AL59" s="6">
        <v>0</v>
      </c>
      <c r="AM59" s="5">
        <v>0</v>
      </c>
      <c r="AN59" s="6">
        <v>0</v>
      </c>
      <c r="AO59" s="7">
        <v>4</v>
      </c>
      <c r="AP59" s="4">
        <v>0</v>
      </c>
      <c r="AQ59" s="4">
        <v>0</v>
      </c>
      <c r="AR59" s="4">
        <v>0</v>
      </c>
      <c r="AS59" s="9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4">
        <v>0</v>
      </c>
      <c r="BA59" s="5">
        <v>0</v>
      </c>
      <c r="BB59" s="4">
        <v>0</v>
      </c>
      <c r="BC59" s="10">
        <v>0</v>
      </c>
      <c r="BD59" s="11">
        <v>28</v>
      </c>
      <c r="BE59" s="11">
        <v>0</v>
      </c>
      <c r="BF59" s="8">
        <v>2</v>
      </c>
      <c r="BG59" s="12">
        <v>0</v>
      </c>
      <c r="BH59" s="11">
        <v>26</v>
      </c>
      <c r="BI59" s="13">
        <v>2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t="s">
        <v>74</v>
      </c>
      <c r="B60" t="s">
        <v>77</v>
      </c>
      <c r="C60" s="3">
        <v>0</v>
      </c>
      <c r="D60" s="3">
        <v>42</v>
      </c>
      <c r="E60" s="8">
        <v>0</v>
      </c>
      <c r="F60" s="8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4">
        <v>2</v>
      </c>
      <c r="AF60" s="4">
        <v>0</v>
      </c>
      <c r="AG60" s="5">
        <v>0</v>
      </c>
      <c r="AH60" s="6">
        <v>0</v>
      </c>
      <c r="AI60" s="6">
        <v>0</v>
      </c>
      <c r="AJ60" s="6">
        <v>0</v>
      </c>
      <c r="AK60" s="6">
        <v>2</v>
      </c>
      <c r="AL60" s="6">
        <v>0</v>
      </c>
      <c r="AM60" s="5">
        <v>0</v>
      </c>
      <c r="AN60" s="6">
        <v>0</v>
      </c>
      <c r="AO60" s="7">
        <v>0</v>
      </c>
      <c r="AP60" s="4">
        <v>0</v>
      </c>
      <c r="AQ60" s="4">
        <v>0</v>
      </c>
      <c r="AR60" s="4">
        <v>0</v>
      </c>
      <c r="AS60" s="9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4">
        <v>0</v>
      </c>
      <c r="BA60" s="5">
        <v>4</v>
      </c>
      <c r="BB60" s="4">
        <v>0</v>
      </c>
      <c r="BC60" s="10">
        <v>0</v>
      </c>
      <c r="BD60" s="11">
        <v>18</v>
      </c>
      <c r="BE60" s="11">
        <v>0</v>
      </c>
      <c r="BF60" s="8">
        <v>6</v>
      </c>
      <c r="BG60" s="12">
        <v>0</v>
      </c>
      <c r="BH60" s="11">
        <v>18</v>
      </c>
      <c r="BI60" s="13">
        <v>2</v>
      </c>
      <c r="BJ60" s="14">
        <v>4</v>
      </c>
      <c r="BK60" s="14">
        <v>0</v>
      </c>
      <c r="BL60" s="14">
        <v>0</v>
      </c>
      <c r="BM60" s="14">
        <v>0</v>
      </c>
    </row>
    <row r="61" spans="1:65" x14ac:dyDescent="0.2">
      <c r="A61" t="s">
        <v>74</v>
      </c>
      <c r="B61" t="s">
        <v>77</v>
      </c>
      <c r="C61" s="3">
        <v>0</v>
      </c>
      <c r="D61" s="3">
        <v>44</v>
      </c>
      <c r="E61" s="8">
        <v>0</v>
      </c>
      <c r="F61" s="8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4">
        <v>0</v>
      </c>
      <c r="AF61" s="4">
        <v>4</v>
      </c>
      <c r="AG61" s="5">
        <v>2</v>
      </c>
      <c r="AH61" s="6">
        <v>0</v>
      </c>
      <c r="AI61" s="6">
        <v>4</v>
      </c>
      <c r="AJ61" s="6">
        <v>0</v>
      </c>
      <c r="AK61" s="6">
        <v>4</v>
      </c>
      <c r="AL61" s="6">
        <v>0</v>
      </c>
      <c r="AM61" s="5">
        <v>2</v>
      </c>
      <c r="AN61" s="6">
        <v>0</v>
      </c>
      <c r="AO61" s="7">
        <v>2</v>
      </c>
      <c r="AP61" s="4">
        <v>0</v>
      </c>
      <c r="AQ61" s="4">
        <v>0</v>
      </c>
      <c r="AR61" s="4">
        <v>0</v>
      </c>
      <c r="AS61" s="9">
        <v>0</v>
      </c>
      <c r="AT61" s="5">
        <v>0</v>
      </c>
      <c r="AU61" s="5">
        <v>0</v>
      </c>
      <c r="AV61" s="5">
        <v>0</v>
      </c>
      <c r="AW61" s="5">
        <v>0</v>
      </c>
      <c r="AX61" s="5">
        <v>6</v>
      </c>
      <c r="AY61" s="5">
        <v>0</v>
      </c>
      <c r="AZ61" s="4">
        <v>0</v>
      </c>
      <c r="BA61" s="5">
        <v>2</v>
      </c>
      <c r="BB61" s="4">
        <v>0</v>
      </c>
      <c r="BC61" s="10">
        <v>0</v>
      </c>
      <c r="BD61" s="11">
        <v>10</v>
      </c>
      <c r="BE61" s="11">
        <v>0</v>
      </c>
      <c r="BF61" s="8">
        <v>2</v>
      </c>
      <c r="BG61" s="12">
        <v>0</v>
      </c>
      <c r="BH61" s="11">
        <v>18</v>
      </c>
      <c r="BI61" s="13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t="s">
        <v>74</v>
      </c>
      <c r="B62" t="s">
        <v>77</v>
      </c>
      <c r="C62" s="3">
        <v>0</v>
      </c>
      <c r="D62" s="3">
        <v>24</v>
      </c>
      <c r="E62" s="8">
        <v>0</v>
      </c>
      <c r="F62" s="8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4">
        <v>0</v>
      </c>
      <c r="AF62" s="4">
        <v>0</v>
      </c>
      <c r="AG62" s="5">
        <v>0</v>
      </c>
      <c r="AH62" s="6">
        <v>0</v>
      </c>
      <c r="AI62" s="6">
        <v>0</v>
      </c>
      <c r="AJ62" s="6">
        <v>0</v>
      </c>
      <c r="AK62" s="6">
        <v>2</v>
      </c>
      <c r="AL62" s="6">
        <v>0</v>
      </c>
      <c r="AM62" s="5">
        <v>0</v>
      </c>
      <c r="AN62" s="6">
        <v>0</v>
      </c>
      <c r="AO62" s="7">
        <v>0</v>
      </c>
      <c r="AP62" s="4">
        <v>0</v>
      </c>
      <c r="AQ62" s="4">
        <v>0</v>
      </c>
      <c r="AR62" s="4">
        <v>0</v>
      </c>
      <c r="AS62" s="9">
        <v>0</v>
      </c>
      <c r="AT62" s="5">
        <v>0</v>
      </c>
      <c r="AU62" s="5">
        <v>0</v>
      </c>
      <c r="AV62" s="5">
        <v>0</v>
      </c>
      <c r="AW62" s="5">
        <v>8</v>
      </c>
      <c r="AX62" s="5">
        <v>2</v>
      </c>
      <c r="AY62" s="5">
        <v>0</v>
      </c>
      <c r="AZ62" s="4">
        <v>0</v>
      </c>
      <c r="BA62" s="5">
        <v>0</v>
      </c>
      <c r="BB62" s="4">
        <v>0</v>
      </c>
      <c r="BC62" s="10">
        <v>0</v>
      </c>
      <c r="BD62" s="11">
        <v>18</v>
      </c>
      <c r="BE62" s="11">
        <v>0</v>
      </c>
      <c r="BF62" s="8">
        <v>4</v>
      </c>
      <c r="BG62" s="12">
        <v>0</v>
      </c>
      <c r="BH62" s="11">
        <v>26</v>
      </c>
      <c r="BI62" s="13">
        <v>6</v>
      </c>
      <c r="BJ62" s="14">
        <v>4</v>
      </c>
      <c r="BK62" s="14">
        <v>0</v>
      </c>
      <c r="BL62" s="14">
        <v>4</v>
      </c>
      <c r="BM62" s="14">
        <v>0</v>
      </c>
    </row>
    <row r="63" spans="1:65" x14ac:dyDescent="0.2">
      <c r="A63" t="s">
        <v>74</v>
      </c>
      <c r="B63" t="s">
        <v>77</v>
      </c>
      <c r="C63" s="3">
        <v>0</v>
      </c>
      <c r="D63" s="3">
        <v>42</v>
      </c>
      <c r="E63" s="8">
        <v>0</v>
      </c>
      <c r="F63" s="8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4">
        <v>2</v>
      </c>
      <c r="AF63" s="4">
        <v>0</v>
      </c>
      <c r="AG63" s="5">
        <v>0</v>
      </c>
      <c r="AH63" s="6">
        <v>0</v>
      </c>
      <c r="AI63" s="6">
        <v>2</v>
      </c>
      <c r="AJ63" s="6">
        <v>0</v>
      </c>
      <c r="AK63" s="6">
        <v>2</v>
      </c>
      <c r="AL63" s="6">
        <v>0</v>
      </c>
      <c r="AM63" s="5">
        <v>0</v>
      </c>
      <c r="AN63" s="6">
        <v>0</v>
      </c>
      <c r="AO63" s="7">
        <v>0</v>
      </c>
      <c r="AP63" s="4">
        <v>0</v>
      </c>
      <c r="AQ63" s="4">
        <v>2</v>
      </c>
      <c r="AR63" s="4">
        <v>0</v>
      </c>
      <c r="AS63" s="9">
        <v>0</v>
      </c>
      <c r="AT63" s="5">
        <v>0</v>
      </c>
      <c r="AU63" s="5">
        <v>0</v>
      </c>
      <c r="AV63" s="5">
        <v>0</v>
      </c>
      <c r="AW63" s="5">
        <v>14</v>
      </c>
      <c r="AX63" s="5">
        <v>2</v>
      </c>
      <c r="AY63" s="5">
        <v>0</v>
      </c>
      <c r="AZ63" s="4">
        <v>0</v>
      </c>
      <c r="BA63" s="5">
        <v>4</v>
      </c>
      <c r="BB63" s="4">
        <v>0</v>
      </c>
      <c r="BC63" s="10">
        <v>0</v>
      </c>
      <c r="BD63" s="11">
        <v>12</v>
      </c>
      <c r="BE63" s="11">
        <v>0</v>
      </c>
      <c r="BF63" s="8">
        <v>6</v>
      </c>
      <c r="BG63" s="12">
        <v>0</v>
      </c>
      <c r="BH63" s="11">
        <v>12</v>
      </c>
      <c r="BI63" s="13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t="s">
        <v>74</v>
      </c>
      <c r="B64" t="s">
        <v>77</v>
      </c>
      <c r="C64" s="3">
        <v>0</v>
      </c>
      <c r="D64" s="3">
        <v>26</v>
      </c>
      <c r="E64" s="8">
        <v>0</v>
      </c>
      <c r="F64" s="8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4">
        <v>2</v>
      </c>
      <c r="AF64" s="4">
        <v>2</v>
      </c>
      <c r="AG64" s="5">
        <v>8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5">
        <v>0</v>
      </c>
      <c r="AN64" s="6">
        <v>0</v>
      </c>
      <c r="AO64" s="7">
        <v>2</v>
      </c>
      <c r="AP64" s="4">
        <v>0</v>
      </c>
      <c r="AQ64" s="4">
        <v>0</v>
      </c>
      <c r="AR64" s="4">
        <v>0</v>
      </c>
      <c r="AS64" s="9">
        <v>0</v>
      </c>
      <c r="AT64" s="5">
        <v>0</v>
      </c>
      <c r="AU64" s="5">
        <v>0</v>
      </c>
      <c r="AV64" s="5">
        <v>0</v>
      </c>
      <c r="AW64" s="5">
        <v>4</v>
      </c>
      <c r="AX64" s="5">
        <v>0</v>
      </c>
      <c r="AY64" s="5">
        <v>18</v>
      </c>
      <c r="AZ64" s="4">
        <v>0</v>
      </c>
      <c r="BA64" s="5">
        <v>0</v>
      </c>
      <c r="BB64" s="4">
        <v>0</v>
      </c>
      <c r="BC64" s="10">
        <v>0</v>
      </c>
      <c r="BD64" s="11">
        <v>14</v>
      </c>
      <c r="BE64" s="11">
        <v>0</v>
      </c>
      <c r="BF64" s="8">
        <v>6</v>
      </c>
      <c r="BG64" s="12">
        <v>0</v>
      </c>
      <c r="BH64" s="11">
        <v>8</v>
      </c>
      <c r="BI64" s="13">
        <v>0</v>
      </c>
      <c r="BJ64" s="14">
        <v>0</v>
      </c>
      <c r="BK64" s="14">
        <v>0</v>
      </c>
      <c r="BL64" s="14">
        <v>0</v>
      </c>
      <c r="BM64" s="14">
        <v>6</v>
      </c>
    </row>
    <row r="65" spans="1:65" x14ac:dyDescent="0.2">
      <c r="A65" t="s">
        <v>74</v>
      </c>
      <c r="B65" t="s">
        <v>77</v>
      </c>
      <c r="C65" s="3">
        <v>0</v>
      </c>
      <c r="D65" s="3">
        <v>2</v>
      </c>
      <c r="E65" s="8">
        <v>0</v>
      </c>
      <c r="F65" s="8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6</v>
      </c>
      <c r="O65" s="3">
        <v>0</v>
      </c>
      <c r="P65" s="3">
        <v>0</v>
      </c>
      <c r="Q65" s="3">
        <v>0</v>
      </c>
      <c r="R65" s="3">
        <v>4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4">
        <v>0</v>
      </c>
      <c r="AF65" s="4">
        <v>0</v>
      </c>
      <c r="AG65" s="5">
        <v>2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5">
        <v>4</v>
      </c>
      <c r="AN65" s="6">
        <v>0</v>
      </c>
      <c r="AO65" s="7">
        <v>0</v>
      </c>
      <c r="AP65" s="4">
        <v>0</v>
      </c>
      <c r="AQ65" s="4">
        <v>0</v>
      </c>
      <c r="AR65" s="4">
        <v>0</v>
      </c>
      <c r="AS65" s="9">
        <v>0</v>
      </c>
      <c r="AT65" s="5">
        <v>0</v>
      </c>
      <c r="AU65" s="5">
        <v>0</v>
      </c>
      <c r="AV65" s="5">
        <v>18</v>
      </c>
      <c r="AW65" s="5">
        <v>20</v>
      </c>
      <c r="AX65" s="5">
        <v>2</v>
      </c>
      <c r="AY65" s="5">
        <v>4</v>
      </c>
      <c r="AZ65" s="4">
        <v>0</v>
      </c>
      <c r="BA65" s="5">
        <v>0</v>
      </c>
      <c r="BB65" s="4">
        <v>0</v>
      </c>
      <c r="BC65" s="10">
        <v>0</v>
      </c>
      <c r="BD65" s="11">
        <v>8</v>
      </c>
      <c r="BE65" s="11">
        <v>0</v>
      </c>
      <c r="BF65" s="8">
        <v>12</v>
      </c>
      <c r="BG65" s="12">
        <v>0</v>
      </c>
      <c r="BH65" s="11">
        <v>12</v>
      </c>
      <c r="BI65" s="13">
        <v>0</v>
      </c>
      <c r="BJ65" s="14">
        <v>0</v>
      </c>
      <c r="BK65" s="14">
        <v>0</v>
      </c>
      <c r="BL65" s="14">
        <v>0</v>
      </c>
      <c r="BM65" s="14">
        <v>4</v>
      </c>
    </row>
    <row r="66" spans="1:65" x14ac:dyDescent="0.2">
      <c r="A66" t="s">
        <v>78</v>
      </c>
      <c r="B66" t="s">
        <v>77</v>
      </c>
      <c r="C66" s="3">
        <v>0</v>
      </c>
      <c r="D66" s="3">
        <v>0</v>
      </c>
      <c r="E66" s="8">
        <v>0</v>
      </c>
      <c r="F66" s="8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4">
        <v>0</v>
      </c>
      <c r="AF66" s="4">
        <v>0</v>
      </c>
      <c r="AG66" s="5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5">
        <v>0</v>
      </c>
      <c r="AN66" s="6">
        <v>0</v>
      </c>
      <c r="AO66" s="7">
        <v>0</v>
      </c>
      <c r="AP66" s="4">
        <v>0</v>
      </c>
      <c r="AQ66" s="4">
        <v>0</v>
      </c>
      <c r="AR66" s="4">
        <v>0</v>
      </c>
      <c r="AS66" s="9">
        <v>0</v>
      </c>
      <c r="AT66" s="5">
        <v>0</v>
      </c>
      <c r="AU66" s="5">
        <v>0</v>
      </c>
      <c r="AV66" s="5">
        <v>0</v>
      </c>
      <c r="AW66" s="5">
        <v>2</v>
      </c>
      <c r="AX66" s="5">
        <v>0</v>
      </c>
      <c r="AY66" s="5">
        <v>0</v>
      </c>
      <c r="AZ66" s="4">
        <v>0</v>
      </c>
      <c r="BA66" s="5">
        <v>0</v>
      </c>
      <c r="BB66" s="4">
        <v>0</v>
      </c>
      <c r="BC66" s="10">
        <v>0</v>
      </c>
      <c r="BD66" s="11">
        <v>46</v>
      </c>
      <c r="BE66" s="11">
        <v>0</v>
      </c>
      <c r="BF66" s="8">
        <v>6</v>
      </c>
      <c r="BG66" s="12">
        <v>0</v>
      </c>
      <c r="BH66" s="11">
        <v>18</v>
      </c>
      <c r="BI66" s="13">
        <v>0</v>
      </c>
      <c r="BJ66" s="14">
        <v>24</v>
      </c>
      <c r="BK66" s="14">
        <v>0</v>
      </c>
      <c r="BL66" s="14">
        <v>0</v>
      </c>
      <c r="BM66" s="14">
        <v>0</v>
      </c>
    </row>
    <row r="67" spans="1:65" x14ac:dyDescent="0.2">
      <c r="A67" t="s">
        <v>78</v>
      </c>
      <c r="B67" t="s">
        <v>77</v>
      </c>
      <c r="C67" s="3">
        <v>0</v>
      </c>
      <c r="D67" s="3">
        <v>0</v>
      </c>
      <c r="E67" s="8">
        <v>0</v>
      </c>
      <c r="F67" s="8">
        <v>0</v>
      </c>
      <c r="G67" s="3">
        <v>0</v>
      </c>
      <c r="H67" s="3">
        <v>4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4">
        <v>0</v>
      </c>
      <c r="AF67" s="4">
        <v>0</v>
      </c>
      <c r="AG67" s="5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5">
        <v>0</v>
      </c>
      <c r="AN67" s="6">
        <v>0</v>
      </c>
      <c r="AO67" s="7">
        <v>0</v>
      </c>
      <c r="AP67" s="4">
        <v>0</v>
      </c>
      <c r="AQ67" s="4">
        <v>0</v>
      </c>
      <c r="AR67" s="4">
        <v>0</v>
      </c>
      <c r="AS67" s="9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4">
        <v>0</v>
      </c>
      <c r="BA67" s="5">
        <v>2</v>
      </c>
      <c r="BB67" s="4">
        <v>0</v>
      </c>
      <c r="BC67" s="10">
        <v>0</v>
      </c>
      <c r="BD67" s="11">
        <v>68</v>
      </c>
      <c r="BE67" s="11">
        <v>0</v>
      </c>
      <c r="BF67" s="8">
        <v>14</v>
      </c>
      <c r="BG67" s="12">
        <v>0</v>
      </c>
      <c r="BH67" s="11">
        <v>4</v>
      </c>
      <c r="BI67" s="13">
        <v>0</v>
      </c>
      <c r="BJ67" s="14">
        <v>8</v>
      </c>
      <c r="BK67" s="14">
        <v>0</v>
      </c>
      <c r="BL67" s="14">
        <v>0</v>
      </c>
      <c r="BM67" s="14">
        <v>0</v>
      </c>
    </row>
    <row r="68" spans="1:65" x14ac:dyDescent="0.2">
      <c r="A68" t="s">
        <v>78</v>
      </c>
      <c r="B68" t="s">
        <v>77</v>
      </c>
      <c r="C68" s="3">
        <v>0</v>
      </c>
      <c r="D68" s="3">
        <v>0</v>
      </c>
      <c r="E68" s="8">
        <v>0</v>
      </c>
      <c r="F68" s="8">
        <v>0</v>
      </c>
      <c r="G68" s="3">
        <v>0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4">
        <v>0</v>
      </c>
      <c r="AF68" s="4">
        <v>0</v>
      </c>
      <c r="AG68" s="5">
        <v>6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5">
        <v>0</v>
      </c>
      <c r="AN68" s="6">
        <v>0</v>
      </c>
      <c r="AO68" s="7">
        <v>0</v>
      </c>
      <c r="AP68" s="4">
        <v>0</v>
      </c>
      <c r="AQ68" s="4">
        <v>0</v>
      </c>
      <c r="AR68" s="4">
        <v>0</v>
      </c>
      <c r="AS68" s="9">
        <v>0</v>
      </c>
      <c r="AT68" s="5">
        <v>0</v>
      </c>
      <c r="AU68" s="5">
        <v>2</v>
      </c>
      <c r="AV68" s="5">
        <v>0</v>
      </c>
      <c r="AW68" s="5">
        <v>2</v>
      </c>
      <c r="AX68" s="5">
        <v>0</v>
      </c>
      <c r="AY68" s="5">
        <v>0</v>
      </c>
      <c r="AZ68" s="4">
        <v>0</v>
      </c>
      <c r="BA68" s="5">
        <v>2</v>
      </c>
      <c r="BB68" s="4">
        <v>0</v>
      </c>
      <c r="BC68" s="10">
        <v>0</v>
      </c>
      <c r="BD68" s="11">
        <v>62</v>
      </c>
      <c r="BE68" s="11">
        <v>0</v>
      </c>
      <c r="BF68" s="8">
        <v>0</v>
      </c>
      <c r="BG68" s="12">
        <v>0</v>
      </c>
      <c r="BH68" s="11">
        <v>22</v>
      </c>
      <c r="BI68" s="13">
        <v>0</v>
      </c>
      <c r="BJ68" s="14">
        <v>2</v>
      </c>
      <c r="BK68" s="14">
        <v>0</v>
      </c>
      <c r="BL68" s="14">
        <v>0</v>
      </c>
      <c r="BM68" s="14">
        <v>0</v>
      </c>
    </row>
    <row r="69" spans="1:65" x14ac:dyDescent="0.2">
      <c r="A69" t="s">
        <v>78</v>
      </c>
      <c r="B69" t="s">
        <v>77</v>
      </c>
      <c r="C69" s="3">
        <v>0</v>
      </c>
      <c r="D69" s="3">
        <v>0</v>
      </c>
      <c r="E69" s="8">
        <v>0</v>
      </c>
      <c r="F69" s="8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30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4">
        <v>0</v>
      </c>
      <c r="AF69" s="4">
        <v>0</v>
      </c>
      <c r="AG69" s="5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5">
        <v>0</v>
      </c>
      <c r="AN69" s="6">
        <v>0</v>
      </c>
      <c r="AO69" s="7">
        <v>0</v>
      </c>
      <c r="AP69" s="4">
        <v>0</v>
      </c>
      <c r="AQ69" s="4">
        <v>0</v>
      </c>
      <c r="AR69" s="4">
        <v>0</v>
      </c>
      <c r="AS69" s="9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4">
        <v>0</v>
      </c>
      <c r="BA69" s="5">
        <v>0</v>
      </c>
      <c r="BB69" s="4">
        <v>0</v>
      </c>
      <c r="BC69" s="10">
        <v>0</v>
      </c>
      <c r="BD69" s="11">
        <v>56</v>
      </c>
      <c r="BE69" s="11">
        <v>0</v>
      </c>
      <c r="BF69" s="8">
        <v>6</v>
      </c>
      <c r="BG69" s="12">
        <v>0</v>
      </c>
      <c r="BH69" s="11">
        <v>6</v>
      </c>
      <c r="BI69" s="13">
        <v>0</v>
      </c>
      <c r="BJ69" s="14">
        <v>0</v>
      </c>
      <c r="BK69" s="14">
        <v>0</v>
      </c>
      <c r="BL69" s="14">
        <v>0</v>
      </c>
      <c r="BM69" s="14">
        <v>2</v>
      </c>
    </row>
    <row r="70" spans="1:65" x14ac:dyDescent="0.2">
      <c r="A70" t="s">
        <v>78</v>
      </c>
      <c r="B70" t="s">
        <v>77</v>
      </c>
      <c r="C70" s="3">
        <v>0</v>
      </c>
      <c r="D70" s="3">
        <v>0</v>
      </c>
      <c r="E70" s="8">
        <v>0</v>
      </c>
      <c r="F70" s="8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4">
        <v>0</v>
      </c>
      <c r="AF70" s="4">
        <v>0</v>
      </c>
      <c r="AG70" s="5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5">
        <v>0</v>
      </c>
      <c r="AN70" s="6">
        <v>0</v>
      </c>
      <c r="AO70" s="7">
        <v>0</v>
      </c>
      <c r="AP70" s="4">
        <v>0</v>
      </c>
      <c r="AQ70" s="4">
        <v>0</v>
      </c>
      <c r="AR70" s="4">
        <v>0</v>
      </c>
      <c r="AS70" s="9">
        <v>0</v>
      </c>
      <c r="AT70" s="5">
        <v>0</v>
      </c>
      <c r="AU70" s="5">
        <v>0</v>
      </c>
      <c r="AV70" s="5">
        <v>0</v>
      </c>
      <c r="AW70" s="5">
        <v>4</v>
      </c>
      <c r="AX70" s="5">
        <v>0</v>
      </c>
      <c r="AY70" s="5">
        <v>0</v>
      </c>
      <c r="AZ70" s="4">
        <v>0</v>
      </c>
      <c r="BA70" s="5">
        <v>0</v>
      </c>
      <c r="BB70" s="4">
        <v>0</v>
      </c>
      <c r="BC70" s="10">
        <v>0</v>
      </c>
      <c r="BD70" s="11">
        <v>44</v>
      </c>
      <c r="BE70" s="11">
        <v>0</v>
      </c>
      <c r="BF70" s="8">
        <v>8</v>
      </c>
      <c r="BG70" s="12">
        <v>0</v>
      </c>
      <c r="BH70" s="11">
        <v>4</v>
      </c>
      <c r="BI70" s="13">
        <v>0</v>
      </c>
      <c r="BJ70" s="14">
        <v>20</v>
      </c>
      <c r="BK70" s="14">
        <v>0</v>
      </c>
      <c r="BL70" s="14">
        <v>0</v>
      </c>
      <c r="BM70" s="14">
        <v>0</v>
      </c>
    </row>
    <row r="71" spans="1:65" x14ac:dyDescent="0.2">
      <c r="A71" t="s">
        <v>78</v>
      </c>
      <c r="B71" t="s">
        <v>77</v>
      </c>
      <c r="C71" s="3">
        <v>0</v>
      </c>
      <c r="D71" s="3">
        <v>0</v>
      </c>
      <c r="E71" s="8">
        <v>0</v>
      </c>
      <c r="F71" s="8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4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4">
        <v>0</v>
      </c>
      <c r="AF71" s="4">
        <v>0</v>
      </c>
      <c r="AG71" s="5">
        <v>2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5">
        <v>0</v>
      </c>
      <c r="AN71" s="6">
        <v>0</v>
      </c>
      <c r="AO71" s="7">
        <v>0</v>
      </c>
      <c r="AP71" s="4">
        <v>0</v>
      </c>
      <c r="AQ71" s="4">
        <v>0</v>
      </c>
      <c r="AR71" s="4">
        <v>0</v>
      </c>
      <c r="AS71" s="9">
        <v>0</v>
      </c>
      <c r="AT71" s="5">
        <v>0</v>
      </c>
      <c r="AU71" s="5">
        <v>0</v>
      </c>
      <c r="AV71" s="5">
        <v>0</v>
      </c>
      <c r="AW71" s="5">
        <v>2</v>
      </c>
      <c r="AX71" s="5">
        <v>0</v>
      </c>
      <c r="AY71" s="5">
        <v>0</v>
      </c>
      <c r="AZ71" s="4">
        <v>0</v>
      </c>
      <c r="BA71" s="5">
        <v>0</v>
      </c>
      <c r="BB71" s="4">
        <v>0</v>
      </c>
      <c r="BC71" s="10">
        <v>0</v>
      </c>
      <c r="BD71" s="11">
        <v>56</v>
      </c>
      <c r="BE71" s="11">
        <v>0</v>
      </c>
      <c r="BF71" s="8">
        <v>4</v>
      </c>
      <c r="BG71" s="12">
        <v>0</v>
      </c>
      <c r="BH71" s="11">
        <v>14</v>
      </c>
      <c r="BI71" s="13">
        <v>0</v>
      </c>
      <c r="BJ71" s="14">
        <v>18</v>
      </c>
      <c r="BK71" s="14">
        <v>0</v>
      </c>
      <c r="BL71" s="14">
        <v>0</v>
      </c>
      <c r="BM71" s="14">
        <v>0</v>
      </c>
    </row>
    <row r="72" spans="1:65" x14ac:dyDescent="0.2">
      <c r="A72" t="s">
        <v>78</v>
      </c>
      <c r="B72" t="s">
        <v>77</v>
      </c>
      <c r="C72" s="3">
        <v>0</v>
      </c>
      <c r="D72" s="3">
        <v>0</v>
      </c>
      <c r="E72" s="8">
        <v>0</v>
      </c>
      <c r="F72" s="8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</v>
      </c>
      <c r="AE72" s="4">
        <v>0</v>
      </c>
      <c r="AF72" s="4">
        <v>0</v>
      </c>
      <c r="AG72" s="5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5">
        <v>0</v>
      </c>
      <c r="AN72" s="6">
        <v>0</v>
      </c>
      <c r="AO72" s="7">
        <v>0</v>
      </c>
      <c r="AP72" s="4">
        <v>0</v>
      </c>
      <c r="AQ72" s="4">
        <v>0</v>
      </c>
      <c r="AR72" s="4">
        <v>0</v>
      </c>
      <c r="AS72" s="9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4">
        <v>0</v>
      </c>
      <c r="BA72" s="5">
        <v>0</v>
      </c>
      <c r="BB72" s="4">
        <v>0</v>
      </c>
      <c r="BC72" s="10">
        <v>0</v>
      </c>
      <c r="BD72" s="11">
        <v>50</v>
      </c>
      <c r="BE72" s="11">
        <v>0</v>
      </c>
      <c r="BF72" s="8">
        <v>2</v>
      </c>
      <c r="BG72" s="12">
        <v>0</v>
      </c>
      <c r="BH72" s="11">
        <v>28</v>
      </c>
      <c r="BI72" s="13">
        <v>0</v>
      </c>
      <c r="BJ72" s="14">
        <v>0</v>
      </c>
      <c r="BK72" s="14">
        <v>0</v>
      </c>
      <c r="BL72" s="14">
        <v>0</v>
      </c>
      <c r="BM72" s="14">
        <v>12</v>
      </c>
    </row>
    <row r="73" spans="1:65" x14ac:dyDescent="0.2">
      <c r="A73" t="s">
        <v>78</v>
      </c>
      <c r="B73" t="s">
        <v>77</v>
      </c>
      <c r="C73" s="3">
        <v>0</v>
      </c>
      <c r="D73" s="3">
        <v>0</v>
      </c>
      <c r="E73" s="8">
        <v>0</v>
      </c>
      <c r="F73" s="8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4">
        <v>0</v>
      </c>
      <c r="AF73" s="4">
        <v>0</v>
      </c>
      <c r="AG73" s="5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5">
        <v>0</v>
      </c>
      <c r="AN73" s="6">
        <v>0</v>
      </c>
      <c r="AO73" s="7">
        <v>0</v>
      </c>
      <c r="AP73" s="4">
        <v>0</v>
      </c>
      <c r="AQ73" s="4">
        <v>0</v>
      </c>
      <c r="AR73" s="4">
        <v>0</v>
      </c>
      <c r="AS73" s="9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4">
        <v>0</v>
      </c>
      <c r="BA73" s="5">
        <v>0</v>
      </c>
      <c r="BB73" s="4">
        <v>0</v>
      </c>
      <c r="BC73" s="10">
        <v>0</v>
      </c>
      <c r="BD73" s="11">
        <v>100</v>
      </c>
      <c r="BE73" s="11">
        <v>0</v>
      </c>
      <c r="BF73" s="8">
        <v>0</v>
      </c>
      <c r="BG73" s="12">
        <v>0</v>
      </c>
      <c r="BH73" s="11">
        <v>0</v>
      </c>
      <c r="BI73" s="13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t="s">
        <v>78</v>
      </c>
      <c r="B74" t="s">
        <v>77</v>
      </c>
      <c r="C74" s="3">
        <v>0</v>
      </c>
      <c r="D74" s="3">
        <v>0</v>
      </c>
      <c r="E74" s="8">
        <v>0</v>
      </c>
      <c r="F74" s="8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4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4">
        <v>0</v>
      </c>
      <c r="AF74" s="4">
        <v>0</v>
      </c>
      <c r="AG74" s="5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5">
        <v>0</v>
      </c>
      <c r="AN74" s="6">
        <v>0</v>
      </c>
      <c r="AO74" s="7">
        <v>0</v>
      </c>
      <c r="AP74" s="4">
        <v>0</v>
      </c>
      <c r="AQ74" s="4">
        <v>0</v>
      </c>
      <c r="AR74" s="4">
        <v>0</v>
      </c>
      <c r="AS74" s="9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4">
        <v>0</v>
      </c>
      <c r="BA74" s="5">
        <v>0</v>
      </c>
      <c r="BB74" s="4">
        <v>0</v>
      </c>
      <c r="BC74" s="10">
        <v>0</v>
      </c>
      <c r="BD74" s="11">
        <v>90</v>
      </c>
      <c r="BE74" s="11">
        <v>0</v>
      </c>
      <c r="BF74" s="8">
        <v>4</v>
      </c>
      <c r="BG74" s="12">
        <v>0</v>
      </c>
      <c r="BH74" s="11">
        <v>2</v>
      </c>
      <c r="BI74" s="13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t="s">
        <v>78</v>
      </c>
      <c r="B75" t="s">
        <v>77</v>
      </c>
      <c r="C75" s="3">
        <v>0</v>
      </c>
      <c r="D75" s="3">
        <v>0</v>
      </c>
      <c r="E75" s="8">
        <v>0</v>
      </c>
      <c r="F75" s="8">
        <v>0</v>
      </c>
      <c r="G75" s="3">
        <v>2</v>
      </c>
      <c r="H75" s="3">
        <v>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4">
        <v>0</v>
      </c>
      <c r="AF75" s="4">
        <v>0</v>
      </c>
      <c r="AG75" s="5">
        <v>20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5">
        <v>0</v>
      </c>
      <c r="AN75" s="6">
        <v>0</v>
      </c>
      <c r="AO75" s="7">
        <v>0</v>
      </c>
      <c r="AP75" s="4">
        <v>0</v>
      </c>
      <c r="AQ75" s="4">
        <v>0</v>
      </c>
      <c r="AR75" s="4">
        <v>0</v>
      </c>
      <c r="AS75" s="9">
        <v>0</v>
      </c>
      <c r="AT75" s="5">
        <v>0</v>
      </c>
      <c r="AU75" s="5">
        <v>2</v>
      </c>
      <c r="AV75" s="5">
        <v>0</v>
      </c>
      <c r="AW75" s="5">
        <v>0</v>
      </c>
      <c r="AX75" s="5">
        <v>0</v>
      </c>
      <c r="AY75" s="5">
        <v>0</v>
      </c>
      <c r="AZ75" s="4">
        <v>0</v>
      </c>
      <c r="BA75" s="5">
        <v>0</v>
      </c>
      <c r="BB75" s="4">
        <v>0</v>
      </c>
      <c r="BC75" s="10">
        <v>0</v>
      </c>
      <c r="BD75" s="11">
        <v>52</v>
      </c>
      <c r="BE75" s="11">
        <v>0</v>
      </c>
      <c r="BF75" s="8">
        <v>0</v>
      </c>
      <c r="BG75" s="12">
        <v>0</v>
      </c>
      <c r="BH75" s="11">
        <v>6</v>
      </c>
      <c r="BI75" s="13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t="s">
        <v>78</v>
      </c>
      <c r="B76" t="s">
        <v>77</v>
      </c>
      <c r="C76" s="3">
        <v>0</v>
      </c>
      <c r="D76" s="3">
        <v>0</v>
      </c>
      <c r="E76" s="8">
        <v>0</v>
      </c>
      <c r="F76" s="8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32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4">
        <v>0</v>
      </c>
      <c r="AF76" s="4">
        <v>0</v>
      </c>
      <c r="AG76" s="5">
        <v>2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5">
        <v>0</v>
      </c>
      <c r="AN76" s="6">
        <v>0</v>
      </c>
      <c r="AO76" s="7">
        <v>0</v>
      </c>
      <c r="AP76" s="4">
        <v>0</v>
      </c>
      <c r="AQ76" s="4">
        <v>0</v>
      </c>
      <c r="AR76" s="4">
        <v>0</v>
      </c>
      <c r="AS76" s="9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4">
        <v>0</v>
      </c>
      <c r="BA76" s="5">
        <v>0</v>
      </c>
      <c r="BB76" s="4">
        <v>0</v>
      </c>
      <c r="BC76" s="10">
        <v>0</v>
      </c>
      <c r="BD76" s="11">
        <v>60</v>
      </c>
      <c r="BE76" s="11">
        <v>0</v>
      </c>
      <c r="BF76" s="8">
        <v>2</v>
      </c>
      <c r="BG76" s="12">
        <v>0</v>
      </c>
      <c r="BH76" s="11">
        <v>4</v>
      </c>
      <c r="BI76" s="13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t="s">
        <v>79</v>
      </c>
      <c r="B77" t="s">
        <v>77</v>
      </c>
      <c r="C77" s="3">
        <v>0</v>
      </c>
      <c r="D77" s="3">
        <v>2</v>
      </c>
      <c r="E77" s="8">
        <v>0</v>
      </c>
      <c r="F77" s="8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</v>
      </c>
      <c r="V77" s="3">
        <v>0</v>
      </c>
      <c r="W77" s="3">
        <v>0</v>
      </c>
      <c r="X77" s="3">
        <v>4</v>
      </c>
      <c r="Y77" s="3">
        <v>6</v>
      </c>
      <c r="Z77" s="3">
        <v>0</v>
      </c>
      <c r="AA77" s="3">
        <v>20</v>
      </c>
      <c r="AB77" s="3">
        <v>0</v>
      </c>
      <c r="AC77" s="3">
        <v>0</v>
      </c>
      <c r="AD77" s="3">
        <v>0</v>
      </c>
      <c r="AE77" s="4">
        <v>2</v>
      </c>
      <c r="AF77" s="4">
        <v>0</v>
      </c>
      <c r="AG77" s="5">
        <v>6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5">
        <v>0</v>
      </c>
      <c r="AN77" s="6">
        <v>0</v>
      </c>
      <c r="AO77" s="7">
        <v>0</v>
      </c>
      <c r="AP77" s="4">
        <v>0</v>
      </c>
      <c r="AQ77" s="4">
        <v>0</v>
      </c>
      <c r="AR77" s="4">
        <v>0</v>
      </c>
      <c r="AS77" s="9">
        <v>0</v>
      </c>
      <c r="AT77" s="5">
        <v>0</v>
      </c>
      <c r="AU77" s="5">
        <v>0</v>
      </c>
      <c r="AV77" s="5">
        <v>0</v>
      </c>
      <c r="AW77" s="5">
        <v>4</v>
      </c>
      <c r="AX77" s="5">
        <v>0</v>
      </c>
      <c r="AY77" s="5">
        <v>0</v>
      </c>
      <c r="AZ77" s="4">
        <v>4</v>
      </c>
      <c r="BA77" s="5">
        <v>0</v>
      </c>
      <c r="BB77" s="4">
        <v>0</v>
      </c>
      <c r="BC77" s="10">
        <v>34</v>
      </c>
      <c r="BD77" s="11">
        <v>6</v>
      </c>
      <c r="BE77" s="11">
        <v>0</v>
      </c>
      <c r="BF77" s="8">
        <v>0</v>
      </c>
      <c r="BG77" s="12">
        <v>0</v>
      </c>
      <c r="BH77" s="11">
        <v>6</v>
      </c>
      <c r="BI77" s="13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t="s">
        <v>79</v>
      </c>
      <c r="B78" t="s">
        <v>77</v>
      </c>
      <c r="C78" s="3">
        <v>0</v>
      </c>
      <c r="D78" s="3">
        <v>6</v>
      </c>
      <c r="E78" s="8">
        <v>0</v>
      </c>
      <c r="F78" s="8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3">
        <v>0</v>
      </c>
      <c r="AA78" s="3">
        <v>8</v>
      </c>
      <c r="AB78" s="3">
        <v>0</v>
      </c>
      <c r="AC78" s="3">
        <v>0</v>
      </c>
      <c r="AD78" s="3">
        <v>0</v>
      </c>
      <c r="AE78" s="4">
        <v>0</v>
      </c>
      <c r="AF78" s="4">
        <v>0</v>
      </c>
      <c r="AG78" s="5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5">
        <v>0</v>
      </c>
      <c r="AN78" s="6">
        <v>0</v>
      </c>
      <c r="AO78" s="7">
        <v>18</v>
      </c>
      <c r="AP78" s="4">
        <v>0</v>
      </c>
      <c r="AQ78" s="4">
        <v>0</v>
      </c>
      <c r="AR78" s="4">
        <v>0</v>
      </c>
      <c r="AS78" s="9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4">
        <v>0</v>
      </c>
      <c r="BA78" s="5">
        <v>0</v>
      </c>
      <c r="BB78" s="4">
        <v>0</v>
      </c>
      <c r="BC78" s="10">
        <v>40</v>
      </c>
      <c r="BD78" s="11">
        <v>8</v>
      </c>
      <c r="BE78" s="11">
        <v>0</v>
      </c>
      <c r="BF78" s="8">
        <v>10</v>
      </c>
      <c r="BG78" s="12">
        <v>0</v>
      </c>
      <c r="BH78" s="11">
        <v>8</v>
      </c>
      <c r="BI78" s="13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t="s">
        <v>79</v>
      </c>
      <c r="B79" t="s">
        <v>77</v>
      </c>
      <c r="C79" s="3">
        <v>0</v>
      </c>
      <c r="D79" s="3">
        <v>0</v>
      </c>
      <c r="E79" s="8">
        <v>0</v>
      </c>
      <c r="F79" s="8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12</v>
      </c>
      <c r="AB79" s="3">
        <v>0</v>
      </c>
      <c r="AC79" s="3">
        <v>0</v>
      </c>
      <c r="AD79" s="3">
        <v>0</v>
      </c>
      <c r="AE79" s="4">
        <v>0</v>
      </c>
      <c r="AF79" s="4">
        <v>0</v>
      </c>
      <c r="AG79" s="5">
        <v>8</v>
      </c>
      <c r="AH79" s="6">
        <v>0</v>
      </c>
      <c r="AI79" s="6">
        <v>2</v>
      </c>
      <c r="AJ79" s="6">
        <v>0</v>
      </c>
      <c r="AK79" s="6">
        <v>8</v>
      </c>
      <c r="AL79" s="6">
        <v>0</v>
      </c>
      <c r="AM79" s="5">
        <v>2</v>
      </c>
      <c r="AN79" s="6">
        <v>0</v>
      </c>
      <c r="AO79" s="7">
        <v>0</v>
      </c>
      <c r="AP79" s="4">
        <v>0</v>
      </c>
      <c r="AQ79" s="4">
        <v>0</v>
      </c>
      <c r="AR79" s="4">
        <v>0</v>
      </c>
      <c r="AS79" s="9">
        <v>0</v>
      </c>
      <c r="AT79" s="5">
        <v>0</v>
      </c>
      <c r="AU79" s="5">
        <v>0</v>
      </c>
      <c r="AV79" s="5">
        <v>0</v>
      </c>
      <c r="AW79" s="5">
        <v>2</v>
      </c>
      <c r="AX79" s="5">
        <v>0</v>
      </c>
      <c r="AY79" s="5">
        <v>0</v>
      </c>
      <c r="AZ79" s="4">
        <v>0</v>
      </c>
      <c r="BA79" s="5">
        <v>4</v>
      </c>
      <c r="BB79" s="4">
        <v>0</v>
      </c>
      <c r="BC79" s="10">
        <v>10</v>
      </c>
      <c r="BD79" s="11">
        <v>16</v>
      </c>
      <c r="BE79" s="11">
        <v>0</v>
      </c>
      <c r="BF79" s="8">
        <v>20</v>
      </c>
      <c r="BG79" s="12">
        <v>0</v>
      </c>
      <c r="BH79" s="11">
        <v>10</v>
      </c>
      <c r="BI79" s="13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t="s">
        <v>79</v>
      </c>
      <c r="B80" t="s">
        <v>77</v>
      </c>
      <c r="C80" s="3">
        <v>0</v>
      </c>
      <c r="D80" s="3">
        <v>0</v>
      </c>
      <c r="E80" s="8">
        <v>0</v>
      </c>
      <c r="F80" s="8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</v>
      </c>
      <c r="AB80" s="3">
        <v>0</v>
      </c>
      <c r="AC80" s="3">
        <v>0</v>
      </c>
      <c r="AD80" s="3">
        <v>0</v>
      </c>
      <c r="AE80" s="4">
        <v>0</v>
      </c>
      <c r="AF80" s="4">
        <v>0</v>
      </c>
      <c r="AG80" s="5">
        <v>2</v>
      </c>
      <c r="AH80" s="6">
        <v>0</v>
      </c>
      <c r="AI80" s="6">
        <v>0</v>
      </c>
      <c r="AJ80" s="6">
        <v>0</v>
      </c>
      <c r="AK80" s="6">
        <v>4</v>
      </c>
      <c r="AL80" s="6">
        <v>0</v>
      </c>
      <c r="AM80" s="5">
        <v>10</v>
      </c>
      <c r="AN80" s="6">
        <v>0</v>
      </c>
      <c r="AO80" s="7">
        <v>10</v>
      </c>
      <c r="AP80" s="4">
        <v>0</v>
      </c>
      <c r="AQ80" s="4">
        <v>0</v>
      </c>
      <c r="AR80" s="4">
        <v>0</v>
      </c>
      <c r="AS80" s="9">
        <v>0</v>
      </c>
      <c r="AT80" s="5">
        <v>0</v>
      </c>
      <c r="AU80" s="5">
        <v>0</v>
      </c>
      <c r="AV80" s="5">
        <v>0</v>
      </c>
      <c r="AW80" s="5">
        <v>2</v>
      </c>
      <c r="AX80" s="5">
        <v>0</v>
      </c>
      <c r="AY80" s="5">
        <v>0</v>
      </c>
      <c r="AZ80" s="4">
        <v>0</v>
      </c>
      <c r="BA80" s="5">
        <v>2</v>
      </c>
      <c r="BB80" s="4">
        <v>0</v>
      </c>
      <c r="BC80" s="10">
        <v>4</v>
      </c>
      <c r="BD80" s="11">
        <v>14</v>
      </c>
      <c r="BE80" s="11">
        <v>0</v>
      </c>
      <c r="BF80" s="8">
        <v>34</v>
      </c>
      <c r="BG80" s="12">
        <v>0</v>
      </c>
      <c r="BH80" s="11">
        <v>4</v>
      </c>
      <c r="BI80" s="13">
        <v>2</v>
      </c>
      <c r="BJ80" s="14">
        <v>0</v>
      </c>
      <c r="BK80" s="14">
        <v>0</v>
      </c>
      <c r="BL80" s="14">
        <v>0</v>
      </c>
      <c r="BM80" s="14">
        <v>2</v>
      </c>
    </row>
    <row r="81" spans="1:65" x14ac:dyDescent="0.2">
      <c r="A81" t="s">
        <v>79</v>
      </c>
      <c r="B81" t="s">
        <v>77</v>
      </c>
      <c r="C81" s="3">
        <v>0</v>
      </c>
      <c r="D81" s="3">
        <v>4</v>
      </c>
      <c r="E81" s="8">
        <v>0</v>
      </c>
      <c r="F81" s="8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2</v>
      </c>
      <c r="Z81" s="3">
        <v>0</v>
      </c>
      <c r="AA81" s="3">
        <v>16</v>
      </c>
      <c r="AB81" s="3">
        <v>0</v>
      </c>
      <c r="AC81" s="3">
        <v>0</v>
      </c>
      <c r="AD81" s="3">
        <v>0</v>
      </c>
      <c r="AE81" s="4">
        <v>0</v>
      </c>
      <c r="AF81" s="4">
        <v>0</v>
      </c>
      <c r="AG81" s="5">
        <v>2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5">
        <v>8</v>
      </c>
      <c r="AN81" s="6">
        <v>0</v>
      </c>
      <c r="AO81" s="7">
        <v>0</v>
      </c>
      <c r="AP81" s="4">
        <v>0</v>
      </c>
      <c r="AQ81" s="4">
        <v>0</v>
      </c>
      <c r="AR81" s="4">
        <v>0</v>
      </c>
      <c r="AS81" s="9">
        <v>0</v>
      </c>
      <c r="AT81" s="5">
        <v>0</v>
      </c>
      <c r="AU81" s="5">
        <v>0</v>
      </c>
      <c r="AV81" s="5">
        <v>0</v>
      </c>
      <c r="AW81" s="5">
        <v>6</v>
      </c>
      <c r="AX81" s="5">
        <v>0</v>
      </c>
      <c r="AY81" s="5">
        <v>0</v>
      </c>
      <c r="AZ81" s="4">
        <v>0</v>
      </c>
      <c r="BA81" s="5">
        <v>2</v>
      </c>
      <c r="BB81" s="4">
        <v>0</v>
      </c>
      <c r="BC81" s="10">
        <v>30</v>
      </c>
      <c r="BD81" s="11">
        <v>18</v>
      </c>
      <c r="BE81" s="11">
        <v>0</v>
      </c>
      <c r="BF81" s="8">
        <v>6</v>
      </c>
      <c r="BG81" s="12">
        <v>0</v>
      </c>
      <c r="BH81" s="11">
        <v>4</v>
      </c>
      <c r="BI81" s="13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t="s">
        <v>79</v>
      </c>
      <c r="B82" t="s">
        <v>77</v>
      </c>
      <c r="C82" s="3">
        <v>0</v>
      </c>
      <c r="D82" s="3">
        <v>2</v>
      </c>
      <c r="E82" s="8">
        <v>0</v>
      </c>
      <c r="F82" s="8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24</v>
      </c>
      <c r="AB82" s="3">
        <v>0</v>
      </c>
      <c r="AC82" s="3">
        <v>0</v>
      </c>
      <c r="AD82" s="3">
        <v>0</v>
      </c>
      <c r="AE82" s="4">
        <v>0</v>
      </c>
      <c r="AF82" s="4">
        <v>0</v>
      </c>
      <c r="AG82" s="5">
        <v>2</v>
      </c>
      <c r="AH82" s="6">
        <v>0</v>
      </c>
      <c r="AI82" s="6">
        <v>4</v>
      </c>
      <c r="AJ82" s="6">
        <v>0</v>
      </c>
      <c r="AK82" s="6">
        <v>6</v>
      </c>
      <c r="AL82" s="6">
        <v>0</v>
      </c>
      <c r="AM82" s="5">
        <v>4</v>
      </c>
      <c r="AN82" s="6">
        <v>0</v>
      </c>
      <c r="AO82" s="7">
        <v>0</v>
      </c>
      <c r="AP82" s="4">
        <v>0</v>
      </c>
      <c r="AQ82" s="4">
        <v>0</v>
      </c>
      <c r="AR82" s="4">
        <v>0</v>
      </c>
      <c r="AS82" s="9">
        <v>0</v>
      </c>
      <c r="AT82" s="5">
        <v>0</v>
      </c>
      <c r="AU82" s="5">
        <v>0</v>
      </c>
      <c r="AV82" s="5">
        <v>0</v>
      </c>
      <c r="AW82" s="5">
        <v>2</v>
      </c>
      <c r="AX82" s="5">
        <v>0</v>
      </c>
      <c r="AY82" s="5">
        <v>0</v>
      </c>
      <c r="AZ82" s="4">
        <v>0</v>
      </c>
      <c r="BA82" s="5">
        <v>0</v>
      </c>
      <c r="BB82" s="4">
        <v>0</v>
      </c>
      <c r="BC82" s="10">
        <v>12</v>
      </c>
      <c r="BD82" s="11">
        <v>28</v>
      </c>
      <c r="BE82" s="11">
        <v>0</v>
      </c>
      <c r="BF82" s="8">
        <v>10</v>
      </c>
      <c r="BG82" s="12">
        <v>0</v>
      </c>
      <c r="BH82" s="11">
        <v>4</v>
      </c>
      <c r="BI82" s="13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t="s">
        <v>79</v>
      </c>
      <c r="B83" t="s">
        <v>77</v>
      </c>
      <c r="C83" s="3">
        <v>0</v>
      </c>
      <c r="D83" s="3">
        <v>0</v>
      </c>
      <c r="E83" s="8">
        <v>0</v>
      </c>
      <c r="F83" s="8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42</v>
      </c>
      <c r="AB83" s="3">
        <v>0</v>
      </c>
      <c r="AC83" s="3">
        <v>0</v>
      </c>
      <c r="AD83" s="3">
        <v>0</v>
      </c>
      <c r="AE83" s="4">
        <v>0</v>
      </c>
      <c r="AF83" s="4">
        <v>0</v>
      </c>
      <c r="AG83" s="5">
        <v>0</v>
      </c>
      <c r="AH83" s="6">
        <v>0</v>
      </c>
      <c r="AI83" s="6">
        <v>0</v>
      </c>
      <c r="AJ83" s="6">
        <v>0</v>
      </c>
      <c r="AK83" s="6">
        <v>2</v>
      </c>
      <c r="AL83" s="6">
        <v>0</v>
      </c>
      <c r="AM83" s="5">
        <v>6</v>
      </c>
      <c r="AN83" s="6">
        <v>0</v>
      </c>
      <c r="AO83" s="7">
        <v>2</v>
      </c>
      <c r="AP83" s="4">
        <v>0</v>
      </c>
      <c r="AQ83" s="4">
        <v>0</v>
      </c>
      <c r="AR83" s="4">
        <v>0</v>
      </c>
      <c r="AS83" s="9">
        <v>0</v>
      </c>
      <c r="AT83" s="5">
        <v>0</v>
      </c>
      <c r="AU83" s="5">
        <v>0</v>
      </c>
      <c r="AV83" s="5">
        <v>0</v>
      </c>
      <c r="AW83" s="5">
        <v>4</v>
      </c>
      <c r="AX83" s="5">
        <v>0</v>
      </c>
      <c r="AY83" s="5">
        <v>0</v>
      </c>
      <c r="AZ83" s="4">
        <v>0</v>
      </c>
      <c r="BA83" s="5">
        <v>0</v>
      </c>
      <c r="BB83" s="4">
        <v>0</v>
      </c>
      <c r="BC83" s="10">
        <v>18</v>
      </c>
      <c r="BD83" s="11">
        <v>10</v>
      </c>
      <c r="BE83" s="11">
        <v>0</v>
      </c>
      <c r="BF83" s="8">
        <v>8</v>
      </c>
      <c r="BG83" s="12">
        <v>0</v>
      </c>
      <c r="BH83" s="11">
        <v>6</v>
      </c>
      <c r="BI83" s="13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t="s">
        <v>79</v>
      </c>
      <c r="B84" t="s">
        <v>77</v>
      </c>
      <c r="C84" s="3">
        <v>0</v>
      </c>
      <c r="D84" s="3">
        <v>0</v>
      </c>
      <c r="E84" s="8">
        <v>0</v>
      </c>
      <c r="F84" s="8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</v>
      </c>
      <c r="Y84" s="3">
        <v>0</v>
      </c>
      <c r="Z84" s="3">
        <v>0</v>
      </c>
      <c r="AA84" s="3">
        <v>20</v>
      </c>
      <c r="AB84" s="3">
        <v>0</v>
      </c>
      <c r="AC84" s="3">
        <v>0</v>
      </c>
      <c r="AD84" s="3">
        <v>0</v>
      </c>
      <c r="AE84" s="4">
        <v>2</v>
      </c>
      <c r="AF84" s="4">
        <v>0</v>
      </c>
      <c r="AG84" s="5">
        <v>4</v>
      </c>
      <c r="AH84" s="6">
        <v>0</v>
      </c>
      <c r="AI84" s="6">
        <v>4</v>
      </c>
      <c r="AJ84" s="6">
        <v>0</v>
      </c>
      <c r="AK84" s="6">
        <v>2</v>
      </c>
      <c r="AL84" s="6">
        <v>0</v>
      </c>
      <c r="AM84" s="5">
        <v>2</v>
      </c>
      <c r="AN84" s="6">
        <v>0</v>
      </c>
      <c r="AO84" s="7">
        <v>0</v>
      </c>
      <c r="AP84" s="4">
        <v>0</v>
      </c>
      <c r="AQ84" s="4">
        <v>0</v>
      </c>
      <c r="AR84" s="4">
        <v>0</v>
      </c>
      <c r="AS84" s="9">
        <v>0</v>
      </c>
      <c r="AT84" s="5">
        <v>0</v>
      </c>
      <c r="AU84" s="5">
        <v>0</v>
      </c>
      <c r="AV84" s="5">
        <v>0</v>
      </c>
      <c r="AW84" s="5">
        <v>18</v>
      </c>
      <c r="AX84" s="5">
        <v>0</v>
      </c>
      <c r="AY84" s="5">
        <v>0</v>
      </c>
      <c r="AZ84" s="4">
        <v>0</v>
      </c>
      <c r="BA84" s="5">
        <v>0</v>
      </c>
      <c r="BB84" s="4">
        <v>0</v>
      </c>
      <c r="BC84" s="10">
        <v>28</v>
      </c>
      <c r="BD84" s="11">
        <v>12</v>
      </c>
      <c r="BE84" s="11">
        <v>0</v>
      </c>
      <c r="BF84" s="8">
        <v>0</v>
      </c>
      <c r="BG84" s="12">
        <v>0</v>
      </c>
      <c r="BH84" s="11">
        <v>4</v>
      </c>
      <c r="BI84" s="13">
        <v>0</v>
      </c>
      <c r="BJ84" s="14">
        <v>0</v>
      </c>
      <c r="BK84" s="14">
        <v>0</v>
      </c>
      <c r="BL84" s="14">
        <v>0</v>
      </c>
      <c r="BM84" s="14">
        <v>2</v>
      </c>
    </row>
    <row r="85" spans="1:65" x14ac:dyDescent="0.2">
      <c r="A85" t="s">
        <v>79</v>
      </c>
      <c r="B85" t="s">
        <v>77</v>
      </c>
      <c r="C85" s="3">
        <v>0</v>
      </c>
      <c r="D85" s="3">
        <v>0</v>
      </c>
      <c r="E85" s="8">
        <v>0</v>
      </c>
      <c r="F85" s="8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4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4">
        <v>0</v>
      </c>
      <c r="AF85" s="4">
        <v>0</v>
      </c>
      <c r="AG85" s="5">
        <v>0</v>
      </c>
      <c r="AH85" s="6">
        <v>0</v>
      </c>
      <c r="AI85" s="6">
        <v>0</v>
      </c>
      <c r="AJ85" s="6">
        <v>0</v>
      </c>
      <c r="AK85" s="6">
        <v>2</v>
      </c>
      <c r="AL85" s="6">
        <v>0</v>
      </c>
      <c r="AM85" s="5">
        <v>6</v>
      </c>
      <c r="AN85" s="6">
        <v>0</v>
      </c>
      <c r="AO85" s="7">
        <v>0</v>
      </c>
      <c r="AP85" s="4">
        <v>0</v>
      </c>
      <c r="AQ85" s="4">
        <v>0</v>
      </c>
      <c r="AR85" s="4">
        <v>0</v>
      </c>
      <c r="AS85" s="9">
        <v>0</v>
      </c>
      <c r="AT85" s="5">
        <v>0</v>
      </c>
      <c r="AU85" s="5">
        <v>0</v>
      </c>
      <c r="AV85" s="5">
        <v>0</v>
      </c>
      <c r="AW85" s="5">
        <v>16</v>
      </c>
      <c r="AX85" s="5">
        <v>0</v>
      </c>
      <c r="AY85" s="5">
        <v>0</v>
      </c>
      <c r="AZ85" s="4">
        <v>0</v>
      </c>
      <c r="BA85" s="5">
        <v>0</v>
      </c>
      <c r="BB85" s="4">
        <v>0</v>
      </c>
      <c r="BC85" s="10">
        <v>14</v>
      </c>
      <c r="BD85" s="11">
        <v>48</v>
      </c>
      <c r="BE85" s="11">
        <v>0</v>
      </c>
      <c r="BF85" s="8">
        <v>4</v>
      </c>
      <c r="BG85" s="12">
        <v>0</v>
      </c>
      <c r="BH85" s="11">
        <v>6</v>
      </c>
      <c r="BI85" s="13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t="s">
        <v>79</v>
      </c>
      <c r="B86" t="s">
        <v>77</v>
      </c>
      <c r="C86" s="3">
        <v>0</v>
      </c>
      <c r="D86" s="3">
        <v>10</v>
      </c>
      <c r="E86" s="8">
        <v>0</v>
      </c>
      <c r="F86" s="8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4">
        <v>0</v>
      </c>
      <c r="AF86" s="4">
        <v>0</v>
      </c>
      <c r="AG86" s="5">
        <v>0</v>
      </c>
      <c r="AH86" s="6">
        <v>0</v>
      </c>
      <c r="AI86" s="6">
        <v>0</v>
      </c>
      <c r="AJ86" s="6">
        <v>0</v>
      </c>
      <c r="AK86" s="6">
        <v>8</v>
      </c>
      <c r="AL86" s="6">
        <v>0</v>
      </c>
      <c r="AM86" s="5">
        <v>0</v>
      </c>
      <c r="AN86" s="6">
        <v>0</v>
      </c>
      <c r="AO86" s="7">
        <v>2</v>
      </c>
      <c r="AP86" s="4">
        <v>0</v>
      </c>
      <c r="AQ86" s="4">
        <v>0</v>
      </c>
      <c r="AR86" s="4">
        <v>0</v>
      </c>
      <c r="AS86" s="9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4">
        <v>0</v>
      </c>
      <c r="BA86" s="5">
        <v>0</v>
      </c>
      <c r="BB86" s="4">
        <v>0</v>
      </c>
      <c r="BC86" s="10">
        <v>10</v>
      </c>
      <c r="BD86" s="11">
        <v>34</v>
      </c>
      <c r="BE86" s="11">
        <v>0</v>
      </c>
      <c r="BF86" s="8">
        <v>4</v>
      </c>
      <c r="BG86" s="12">
        <v>0</v>
      </c>
      <c r="BH86" s="11">
        <v>32</v>
      </c>
      <c r="BI86" s="13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t="s">
        <v>79</v>
      </c>
      <c r="B87" t="s">
        <v>77</v>
      </c>
      <c r="C87" s="3">
        <v>0</v>
      </c>
      <c r="D87" s="3">
        <v>14</v>
      </c>
      <c r="E87" s="8">
        <v>0</v>
      </c>
      <c r="F87" s="8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4">
        <v>0</v>
      </c>
      <c r="AF87" s="4">
        <v>0</v>
      </c>
      <c r="AG87" s="5">
        <v>0</v>
      </c>
      <c r="AH87" s="6">
        <v>0</v>
      </c>
      <c r="AI87" s="6">
        <v>0</v>
      </c>
      <c r="AJ87" s="6">
        <v>0</v>
      </c>
      <c r="AK87" s="6">
        <v>4</v>
      </c>
      <c r="AL87" s="6">
        <v>0</v>
      </c>
      <c r="AM87" s="5">
        <v>0</v>
      </c>
      <c r="AN87" s="6">
        <v>0</v>
      </c>
      <c r="AO87" s="7">
        <v>6</v>
      </c>
      <c r="AP87" s="4">
        <v>0</v>
      </c>
      <c r="AQ87" s="4">
        <v>0</v>
      </c>
      <c r="AR87" s="4">
        <v>0</v>
      </c>
      <c r="AS87" s="9">
        <v>4</v>
      </c>
      <c r="AT87" s="5">
        <v>0</v>
      </c>
      <c r="AU87" s="5">
        <v>0</v>
      </c>
      <c r="AV87" s="5">
        <v>0</v>
      </c>
      <c r="AW87" s="5">
        <v>8</v>
      </c>
      <c r="AX87" s="5">
        <v>0</v>
      </c>
      <c r="AY87" s="5">
        <v>0</v>
      </c>
      <c r="AZ87" s="4">
        <v>0</v>
      </c>
      <c r="BA87" s="5">
        <v>2</v>
      </c>
      <c r="BB87" s="4">
        <v>0</v>
      </c>
      <c r="BC87" s="10">
        <v>2</v>
      </c>
      <c r="BD87" s="11">
        <v>28</v>
      </c>
      <c r="BE87" s="11">
        <v>0</v>
      </c>
      <c r="BF87" s="8">
        <v>4</v>
      </c>
      <c r="BG87" s="12">
        <v>0</v>
      </c>
      <c r="BH87" s="11">
        <v>26</v>
      </c>
      <c r="BI87" s="13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t="s">
        <v>82</v>
      </c>
      <c r="B88" t="s">
        <v>77</v>
      </c>
      <c r="C88" s="3">
        <v>0</v>
      </c>
      <c r="D88" s="3">
        <v>0</v>
      </c>
      <c r="E88" s="8">
        <v>0</v>
      </c>
      <c r="F88" s="8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4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4">
        <v>0</v>
      </c>
      <c r="AF88" s="4">
        <v>0</v>
      </c>
      <c r="AG88" s="5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5">
        <v>0</v>
      </c>
      <c r="AN88" s="6">
        <v>0</v>
      </c>
      <c r="AO88" s="7">
        <v>0</v>
      </c>
      <c r="AP88" s="4">
        <v>0</v>
      </c>
      <c r="AQ88" s="4">
        <v>0</v>
      </c>
      <c r="AR88" s="4">
        <v>0</v>
      </c>
      <c r="AS88" s="9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4">
        <v>0</v>
      </c>
      <c r="BA88" s="5">
        <v>0</v>
      </c>
      <c r="BB88" s="4">
        <v>0</v>
      </c>
      <c r="BC88" s="10">
        <v>0</v>
      </c>
      <c r="BD88" s="11">
        <v>0</v>
      </c>
      <c r="BE88" s="11">
        <v>0</v>
      </c>
      <c r="BF88" s="8">
        <v>0</v>
      </c>
      <c r="BG88" s="12">
        <v>0</v>
      </c>
      <c r="BH88" s="11">
        <v>0</v>
      </c>
      <c r="BI88" s="13">
        <v>6</v>
      </c>
      <c r="BJ88" s="14">
        <v>44</v>
      </c>
      <c r="BK88" s="14">
        <v>16</v>
      </c>
      <c r="BL88" s="14">
        <v>0</v>
      </c>
      <c r="BM88" s="14">
        <v>30</v>
      </c>
    </row>
    <row r="89" spans="1:65" x14ac:dyDescent="0.2">
      <c r="A89" t="s">
        <v>82</v>
      </c>
      <c r="B89" t="s">
        <v>77</v>
      </c>
      <c r="C89" s="3">
        <v>0</v>
      </c>
      <c r="D89" s="3">
        <v>0</v>
      </c>
      <c r="E89" s="8">
        <v>0</v>
      </c>
      <c r="F89" s="8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4">
        <v>0</v>
      </c>
      <c r="AF89" s="4">
        <v>0</v>
      </c>
      <c r="AG89" s="5">
        <v>2</v>
      </c>
      <c r="AH89" s="6">
        <v>0</v>
      </c>
      <c r="AI89" s="6">
        <v>0</v>
      </c>
      <c r="AJ89" s="6">
        <v>0</v>
      </c>
      <c r="AK89" s="6">
        <v>2</v>
      </c>
      <c r="AL89" s="6">
        <v>0</v>
      </c>
      <c r="AM89" s="5">
        <v>0</v>
      </c>
      <c r="AN89" s="6">
        <v>0</v>
      </c>
      <c r="AO89" s="7">
        <v>6</v>
      </c>
      <c r="AP89" s="4">
        <v>0</v>
      </c>
      <c r="AQ89" s="4">
        <v>0</v>
      </c>
      <c r="AR89" s="4">
        <v>0</v>
      </c>
      <c r="AS89" s="9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4">
        <v>0</v>
      </c>
      <c r="BA89" s="5">
        <v>0</v>
      </c>
      <c r="BB89" s="4">
        <v>0</v>
      </c>
      <c r="BC89" s="10">
        <v>0</v>
      </c>
      <c r="BD89" s="11">
        <v>0</v>
      </c>
      <c r="BE89" s="11">
        <v>0</v>
      </c>
      <c r="BF89" s="8">
        <v>2</v>
      </c>
      <c r="BG89" s="12">
        <v>0</v>
      </c>
      <c r="BH89" s="11">
        <v>0</v>
      </c>
      <c r="BI89" s="13">
        <v>0</v>
      </c>
      <c r="BJ89" s="14">
        <v>24</v>
      </c>
      <c r="BK89" s="14">
        <v>20</v>
      </c>
      <c r="BL89" s="14">
        <v>0</v>
      </c>
      <c r="BM89" s="14">
        <v>42</v>
      </c>
    </row>
    <row r="90" spans="1:65" x14ac:dyDescent="0.2">
      <c r="A90" t="s">
        <v>82</v>
      </c>
      <c r="B90" t="s">
        <v>77</v>
      </c>
      <c r="C90" s="3">
        <v>0</v>
      </c>
      <c r="D90" s="3">
        <v>0</v>
      </c>
      <c r="E90" s="8">
        <v>0</v>
      </c>
      <c r="F90" s="8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4">
        <v>0</v>
      </c>
      <c r="AF90" s="4">
        <v>0</v>
      </c>
      <c r="AG90" s="5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5">
        <v>0</v>
      </c>
      <c r="AN90" s="6">
        <v>0</v>
      </c>
      <c r="AO90" s="7">
        <v>2</v>
      </c>
      <c r="AP90" s="4">
        <v>0</v>
      </c>
      <c r="AQ90" s="4">
        <v>0</v>
      </c>
      <c r="AR90" s="4">
        <v>0</v>
      </c>
      <c r="AS90" s="9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4">
        <v>0</v>
      </c>
      <c r="BA90" s="5">
        <v>0</v>
      </c>
      <c r="BB90" s="4">
        <v>0</v>
      </c>
      <c r="BC90" s="10">
        <v>0</v>
      </c>
      <c r="BD90" s="11">
        <v>0</v>
      </c>
      <c r="BE90" s="11">
        <v>0</v>
      </c>
      <c r="BF90" s="8">
        <v>0</v>
      </c>
      <c r="BG90" s="12">
        <v>0</v>
      </c>
      <c r="BH90" s="11">
        <v>0</v>
      </c>
      <c r="BI90" s="13">
        <v>0</v>
      </c>
      <c r="BJ90" s="14">
        <v>50</v>
      </c>
      <c r="BK90" s="14">
        <v>28</v>
      </c>
      <c r="BL90" s="14">
        <v>6</v>
      </c>
      <c r="BM90" s="14">
        <v>12</v>
      </c>
    </row>
    <row r="91" spans="1:65" x14ac:dyDescent="0.2">
      <c r="A91" t="s">
        <v>82</v>
      </c>
      <c r="B91" t="s">
        <v>77</v>
      </c>
      <c r="C91" s="3">
        <v>0</v>
      </c>
      <c r="D91" s="3">
        <v>0</v>
      </c>
      <c r="E91" s="8">
        <v>0</v>
      </c>
      <c r="F91" s="8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4">
        <v>0</v>
      </c>
      <c r="AF91" s="4">
        <v>0</v>
      </c>
      <c r="AG91" s="5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5">
        <v>2</v>
      </c>
      <c r="AN91" s="6">
        <v>0</v>
      </c>
      <c r="AO91" s="7">
        <v>0</v>
      </c>
      <c r="AP91" s="4">
        <v>0</v>
      </c>
      <c r="AQ91" s="4">
        <v>0</v>
      </c>
      <c r="AR91" s="4">
        <v>0</v>
      </c>
      <c r="AS91" s="9">
        <v>2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4">
        <v>0</v>
      </c>
      <c r="BA91" s="5">
        <v>0</v>
      </c>
      <c r="BB91" s="4">
        <v>0</v>
      </c>
      <c r="BC91" s="10">
        <v>0</v>
      </c>
      <c r="BD91" s="11">
        <v>0</v>
      </c>
      <c r="BE91" s="11">
        <v>0</v>
      </c>
      <c r="BF91" s="8">
        <v>0</v>
      </c>
      <c r="BG91" s="12">
        <v>0</v>
      </c>
      <c r="BH91" s="11">
        <v>0</v>
      </c>
      <c r="BI91" s="13">
        <v>0</v>
      </c>
      <c r="BJ91" s="14">
        <v>56</v>
      </c>
      <c r="BK91" s="14">
        <v>4</v>
      </c>
      <c r="BL91" s="14">
        <v>2</v>
      </c>
      <c r="BM91" s="14">
        <v>34</v>
      </c>
    </row>
    <row r="92" spans="1:65" x14ac:dyDescent="0.2">
      <c r="A92" t="s">
        <v>82</v>
      </c>
      <c r="B92" t="s">
        <v>77</v>
      </c>
      <c r="C92" s="3">
        <v>0</v>
      </c>
      <c r="D92" s="3">
        <v>4</v>
      </c>
      <c r="E92" s="8">
        <v>0</v>
      </c>
      <c r="F92" s="8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4">
        <v>0</v>
      </c>
      <c r="AF92" s="4">
        <v>0</v>
      </c>
      <c r="AG92" s="5">
        <v>0</v>
      </c>
      <c r="AH92" s="6">
        <v>0</v>
      </c>
      <c r="AI92" s="6">
        <v>0</v>
      </c>
      <c r="AJ92" s="6">
        <v>0</v>
      </c>
      <c r="AK92" s="6">
        <v>4</v>
      </c>
      <c r="AL92" s="6">
        <v>0</v>
      </c>
      <c r="AM92" s="5">
        <v>4</v>
      </c>
      <c r="AN92" s="6">
        <v>0</v>
      </c>
      <c r="AO92" s="7">
        <v>2</v>
      </c>
      <c r="AP92" s="4">
        <v>0</v>
      </c>
      <c r="AQ92" s="4">
        <v>0</v>
      </c>
      <c r="AR92" s="4">
        <v>0</v>
      </c>
      <c r="AS92" s="9">
        <v>0</v>
      </c>
      <c r="AT92" s="5">
        <v>0</v>
      </c>
      <c r="AU92" s="5">
        <v>0</v>
      </c>
      <c r="AV92" s="5">
        <v>2</v>
      </c>
      <c r="AW92" s="5">
        <v>0</v>
      </c>
      <c r="AX92" s="5">
        <v>0</v>
      </c>
      <c r="AY92" s="5">
        <v>0</v>
      </c>
      <c r="AZ92" s="4">
        <v>0</v>
      </c>
      <c r="BA92" s="5">
        <v>0</v>
      </c>
      <c r="BB92" s="4">
        <v>0</v>
      </c>
      <c r="BC92" s="10">
        <v>2</v>
      </c>
      <c r="BD92" s="11">
        <v>0</v>
      </c>
      <c r="BE92" s="11">
        <v>0</v>
      </c>
      <c r="BF92" s="8">
        <v>6</v>
      </c>
      <c r="BG92" s="12">
        <v>0</v>
      </c>
      <c r="BH92" s="11">
        <v>0</v>
      </c>
      <c r="BI92" s="13">
        <v>8</v>
      </c>
      <c r="BJ92" s="14">
        <v>24</v>
      </c>
      <c r="BK92" s="14">
        <v>10</v>
      </c>
      <c r="BL92" s="14">
        <v>0</v>
      </c>
      <c r="BM92" s="14">
        <v>32</v>
      </c>
    </row>
    <row r="93" spans="1:65" x14ac:dyDescent="0.2">
      <c r="A93" t="s">
        <v>82</v>
      </c>
      <c r="B93" t="s">
        <v>77</v>
      </c>
      <c r="C93" s="3">
        <v>52</v>
      </c>
      <c r="D93" s="3">
        <v>0</v>
      </c>
      <c r="E93" s="8">
        <v>0</v>
      </c>
      <c r="F93" s="8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4">
        <v>0</v>
      </c>
      <c r="AF93" s="4">
        <v>0</v>
      </c>
      <c r="AG93" s="5">
        <v>0</v>
      </c>
      <c r="AH93" s="6">
        <v>4</v>
      </c>
      <c r="AI93" s="6">
        <v>0</v>
      </c>
      <c r="AJ93" s="6">
        <v>0</v>
      </c>
      <c r="AK93" s="6">
        <v>0</v>
      </c>
      <c r="AL93" s="6">
        <v>0</v>
      </c>
      <c r="AM93" s="5">
        <v>0</v>
      </c>
      <c r="AN93" s="6">
        <v>0</v>
      </c>
      <c r="AO93" s="7">
        <v>16</v>
      </c>
      <c r="AP93" s="4">
        <v>0</v>
      </c>
      <c r="AQ93" s="4">
        <v>0</v>
      </c>
      <c r="AR93" s="4">
        <v>0</v>
      </c>
      <c r="AS93" s="9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4">
        <v>0</v>
      </c>
      <c r="BA93" s="5">
        <v>0</v>
      </c>
      <c r="BB93" s="4">
        <v>0</v>
      </c>
      <c r="BC93" s="10">
        <v>0</v>
      </c>
      <c r="BD93" s="11">
        <v>0</v>
      </c>
      <c r="BE93" s="11">
        <v>0</v>
      </c>
      <c r="BF93" s="8">
        <v>2</v>
      </c>
      <c r="BG93" s="12">
        <v>0</v>
      </c>
      <c r="BH93" s="11">
        <v>2</v>
      </c>
      <c r="BI93" s="13">
        <v>16</v>
      </c>
      <c r="BJ93" s="14">
        <v>0</v>
      </c>
      <c r="BK93" s="14">
        <v>0</v>
      </c>
      <c r="BL93" s="14">
        <v>2</v>
      </c>
      <c r="BM93" s="14">
        <v>6</v>
      </c>
    </row>
    <row r="94" spans="1:65" x14ac:dyDescent="0.2">
      <c r="A94" t="s">
        <v>82</v>
      </c>
      <c r="B94" t="s">
        <v>77</v>
      </c>
      <c r="C94" s="3">
        <v>0</v>
      </c>
      <c r="D94" s="3">
        <v>0</v>
      </c>
      <c r="E94" s="8">
        <v>0</v>
      </c>
      <c r="F94" s="8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4">
        <v>0</v>
      </c>
      <c r="AF94" s="4">
        <v>0</v>
      </c>
      <c r="AG94" s="5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5">
        <v>0</v>
      </c>
      <c r="AN94" s="6">
        <v>0</v>
      </c>
      <c r="AO94" s="7">
        <v>0</v>
      </c>
      <c r="AP94" s="4">
        <v>0</v>
      </c>
      <c r="AQ94" s="4">
        <v>0</v>
      </c>
      <c r="AR94" s="4">
        <v>0</v>
      </c>
      <c r="AS94" s="9">
        <v>2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4">
        <v>0</v>
      </c>
      <c r="BA94" s="5">
        <v>0</v>
      </c>
      <c r="BB94" s="4">
        <v>0</v>
      </c>
      <c r="BC94" s="10">
        <v>0</v>
      </c>
      <c r="BD94" s="11">
        <v>2</v>
      </c>
      <c r="BE94" s="11">
        <v>0</v>
      </c>
      <c r="BF94" s="8">
        <v>0</v>
      </c>
      <c r="BG94" s="12">
        <v>0</v>
      </c>
      <c r="BH94" s="11">
        <v>2</v>
      </c>
      <c r="BI94" s="13">
        <v>8</v>
      </c>
      <c r="BJ94" s="14">
        <v>40</v>
      </c>
      <c r="BK94" s="14">
        <v>0</v>
      </c>
      <c r="BL94" s="14">
        <v>0</v>
      </c>
      <c r="BM94" s="14">
        <v>46</v>
      </c>
    </row>
    <row r="95" spans="1:65" x14ac:dyDescent="0.2">
      <c r="A95" t="s">
        <v>82</v>
      </c>
      <c r="B95" t="s">
        <v>77</v>
      </c>
      <c r="C95" s="3">
        <v>0</v>
      </c>
      <c r="D95" s="3">
        <v>0</v>
      </c>
      <c r="E95" s="8">
        <v>0</v>
      </c>
      <c r="F95" s="8">
        <v>0</v>
      </c>
      <c r="G95" s="3">
        <v>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2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4">
        <v>0</v>
      </c>
      <c r="AF95" s="4">
        <v>0</v>
      </c>
      <c r="AG95" s="5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5">
        <v>0</v>
      </c>
      <c r="AN95" s="6">
        <v>0</v>
      </c>
      <c r="AO95" s="7">
        <v>0</v>
      </c>
      <c r="AP95" s="4">
        <v>0</v>
      </c>
      <c r="AQ95" s="4">
        <v>0</v>
      </c>
      <c r="AR95" s="4">
        <v>0</v>
      </c>
      <c r="AS95" s="9">
        <v>4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4">
        <v>0</v>
      </c>
      <c r="BA95" s="5">
        <v>0</v>
      </c>
      <c r="BB95" s="4">
        <v>0</v>
      </c>
      <c r="BC95" s="10">
        <v>0</v>
      </c>
      <c r="BD95" s="11">
        <v>0</v>
      </c>
      <c r="BE95" s="11">
        <v>0</v>
      </c>
      <c r="BF95" s="8">
        <v>0</v>
      </c>
      <c r="BG95" s="12">
        <v>0</v>
      </c>
      <c r="BH95" s="11">
        <v>2</v>
      </c>
      <c r="BI95" s="13">
        <v>2</v>
      </c>
      <c r="BJ95" s="14">
        <v>80</v>
      </c>
      <c r="BK95" s="14">
        <v>0</v>
      </c>
      <c r="BL95" s="14">
        <v>0</v>
      </c>
      <c r="BM95" s="14">
        <v>6</v>
      </c>
    </row>
    <row r="96" spans="1:65" x14ac:dyDescent="0.2">
      <c r="A96" t="s">
        <v>82</v>
      </c>
      <c r="B96" t="s">
        <v>77</v>
      </c>
      <c r="C96" s="3">
        <v>0</v>
      </c>
      <c r="D96" s="3">
        <v>14</v>
      </c>
      <c r="E96" s="8">
        <v>0</v>
      </c>
      <c r="F96" s="8">
        <v>0</v>
      </c>
      <c r="G96" s="3">
        <v>0</v>
      </c>
      <c r="H96" s="3">
        <v>0</v>
      </c>
      <c r="I96" s="3">
        <v>0</v>
      </c>
      <c r="J96" s="3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2</v>
      </c>
      <c r="AB96" s="3">
        <v>0</v>
      </c>
      <c r="AC96" s="3">
        <v>0</v>
      </c>
      <c r="AD96" s="3">
        <v>0</v>
      </c>
      <c r="AE96" s="4">
        <v>0</v>
      </c>
      <c r="AF96" s="4">
        <v>0</v>
      </c>
      <c r="AG96" s="5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5">
        <v>0</v>
      </c>
      <c r="AN96" s="6">
        <v>0</v>
      </c>
      <c r="AO96" s="7">
        <v>10</v>
      </c>
      <c r="AP96" s="4">
        <v>0</v>
      </c>
      <c r="AQ96" s="4">
        <v>0</v>
      </c>
      <c r="AR96" s="4">
        <v>0</v>
      </c>
      <c r="AS96" s="9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4">
        <v>0</v>
      </c>
      <c r="BA96" s="5">
        <v>0</v>
      </c>
      <c r="BB96" s="4">
        <v>0</v>
      </c>
      <c r="BC96" s="10">
        <v>6</v>
      </c>
      <c r="BD96" s="11">
        <v>0</v>
      </c>
      <c r="BE96" s="11">
        <v>0</v>
      </c>
      <c r="BF96" s="8">
        <v>12</v>
      </c>
      <c r="BG96" s="12">
        <v>0</v>
      </c>
      <c r="BH96" s="11">
        <v>2</v>
      </c>
      <c r="BI96" s="13">
        <v>0</v>
      </c>
      <c r="BJ96" s="14">
        <v>42</v>
      </c>
      <c r="BK96" s="14">
        <v>0</v>
      </c>
      <c r="BL96" s="14">
        <v>2</v>
      </c>
      <c r="BM96" s="14">
        <v>6</v>
      </c>
    </row>
    <row r="97" spans="1:65" x14ac:dyDescent="0.2">
      <c r="A97" t="s">
        <v>82</v>
      </c>
      <c r="B97" t="s">
        <v>77</v>
      </c>
      <c r="C97" s="3">
        <v>0</v>
      </c>
      <c r="D97" s="3">
        <v>0</v>
      </c>
      <c r="E97" s="8">
        <v>0</v>
      </c>
      <c r="F97" s="8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4">
        <v>0</v>
      </c>
      <c r="AF97" s="4">
        <v>0</v>
      </c>
      <c r="AG97" s="5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5">
        <v>0</v>
      </c>
      <c r="AN97" s="6">
        <v>0</v>
      </c>
      <c r="AO97" s="7">
        <v>4</v>
      </c>
      <c r="AP97" s="4">
        <v>0</v>
      </c>
      <c r="AQ97" s="4">
        <v>0</v>
      </c>
      <c r="AR97" s="4">
        <v>0</v>
      </c>
      <c r="AS97" s="9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4">
        <v>0</v>
      </c>
      <c r="BA97" s="5">
        <v>0</v>
      </c>
      <c r="BB97" s="4">
        <v>0</v>
      </c>
      <c r="BC97" s="10">
        <v>0</v>
      </c>
      <c r="BD97" s="11">
        <v>0</v>
      </c>
      <c r="BE97" s="11">
        <v>0</v>
      </c>
      <c r="BF97" s="8">
        <v>16</v>
      </c>
      <c r="BG97" s="12">
        <v>0</v>
      </c>
      <c r="BH97" s="11">
        <v>2</v>
      </c>
      <c r="BI97" s="13">
        <v>6</v>
      </c>
      <c r="BJ97" s="14">
        <v>0</v>
      </c>
      <c r="BK97" s="14">
        <v>0</v>
      </c>
      <c r="BL97" s="14">
        <v>0</v>
      </c>
      <c r="BM97" s="14">
        <v>72</v>
      </c>
    </row>
    <row r="98" spans="1:65" x14ac:dyDescent="0.2">
      <c r="A98" t="s">
        <v>82</v>
      </c>
      <c r="B98" t="s">
        <v>77</v>
      </c>
      <c r="C98" s="3">
        <v>2</v>
      </c>
      <c r="D98" s="3">
        <v>0</v>
      </c>
      <c r="E98" s="8">
        <v>0</v>
      </c>
      <c r="F98" s="8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4">
        <v>0</v>
      </c>
      <c r="AF98" s="4">
        <v>0</v>
      </c>
      <c r="AG98" s="5">
        <v>0</v>
      </c>
      <c r="AH98" s="6">
        <v>8</v>
      </c>
      <c r="AI98" s="6">
        <v>0</v>
      </c>
      <c r="AJ98" s="6">
        <v>0</v>
      </c>
      <c r="AK98" s="6">
        <v>2</v>
      </c>
      <c r="AL98" s="6">
        <v>0</v>
      </c>
      <c r="AM98" s="5">
        <v>0</v>
      </c>
      <c r="AN98" s="6">
        <v>0</v>
      </c>
      <c r="AO98" s="7">
        <v>2</v>
      </c>
      <c r="AP98" s="4">
        <v>0</v>
      </c>
      <c r="AQ98" s="4">
        <v>0</v>
      </c>
      <c r="AR98" s="4">
        <v>0</v>
      </c>
      <c r="AS98" s="9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4">
        <v>0</v>
      </c>
      <c r="BA98" s="5">
        <v>0</v>
      </c>
      <c r="BB98" s="4">
        <v>0</v>
      </c>
      <c r="BC98" s="10">
        <v>0</v>
      </c>
      <c r="BD98" s="11">
        <v>0</v>
      </c>
      <c r="BE98" s="11">
        <v>0</v>
      </c>
      <c r="BF98" s="8">
        <v>56</v>
      </c>
      <c r="BG98" s="12">
        <v>0</v>
      </c>
      <c r="BH98" s="11">
        <v>2</v>
      </c>
      <c r="BI98" s="13">
        <v>12</v>
      </c>
      <c r="BJ98" s="14">
        <v>0</v>
      </c>
      <c r="BK98" s="14">
        <v>0</v>
      </c>
      <c r="BL98" s="14">
        <v>0</v>
      </c>
      <c r="BM98" s="14">
        <v>14</v>
      </c>
    </row>
    <row r="99" spans="1:65" x14ac:dyDescent="0.2">
      <c r="A99" t="s">
        <v>83</v>
      </c>
      <c r="B99" t="s">
        <v>77</v>
      </c>
      <c r="C99" s="3">
        <v>0</v>
      </c>
      <c r="D99" s="3">
        <v>28</v>
      </c>
      <c r="E99" s="8">
        <v>0</v>
      </c>
      <c r="F99" s="8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4">
        <v>0</v>
      </c>
      <c r="AF99" s="4">
        <v>0</v>
      </c>
      <c r="AG99" s="5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5">
        <v>6</v>
      </c>
      <c r="AN99" s="6">
        <v>0</v>
      </c>
      <c r="AO99" s="7">
        <v>2</v>
      </c>
      <c r="AP99" s="4">
        <v>0</v>
      </c>
      <c r="AQ99" s="4">
        <v>0</v>
      </c>
      <c r="AR99" s="4">
        <v>0</v>
      </c>
      <c r="AS99" s="9">
        <v>10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4">
        <v>0</v>
      </c>
      <c r="BA99" s="5">
        <v>0</v>
      </c>
      <c r="BB99" s="4">
        <v>0</v>
      </c>
      <c r="BC99" s="10">
        <v>0</v>
      </c>
      <c r="BD99" s="11">
        <v>0</v>
      </c>
      <c r="BE99" s="11">
        <v>0</v>
      </c>
      <c r="BF99" s="8">
        <v>8</v>
      </c>
      <c r="BG99" s="12">
        <v>0</v>
      </c>
      <c r="BH99" s="11">
        <v>8</v>
      </c>
      <c r="BI99" s="13">
        <v>4</v>
      </c>
      <c r="BJ99" s="14">
        <v>0</v>
      </c>
      <c r="BK99" s="14">
        <v>0</v>
      </c>
      <c r="BL99" s="14">
        <v>22</v>
      </c>
      <c r="BM99" s="14">
        <v>12</v>
      </c>
    </row>
    <row r="100" spans="1:65" x14ac:dyDescent="0.2">
      <c r="A100" t="s">
        <v>83</v>
      </c>
      <c r="B100" t="s">
        <v>77</v>
      </c>
      <c r="C100" s="3">
        <v>0</v>
      </c>
      <c r="D100" s="3">
        <v>44</v>
      </c>
      <c r="E100" s="8">
        <v>0</v>
      </c>
      <c r="F100" s="8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4">
        <v>0</v>
      </c>
      <c r="AF100" s="4">
        <v>0</v>
      </c>
      <c r="AG100" s="5">
        <v>0</v>
      </c>
      <c r="AH100" s="6">
        <v>0</v>
      </c>
      <c r="AI100" s="6">
        <v>0</v>
      </c>
      <c r="AJ100" s="6">
        <v>0</v>
      </c>
      <c r="AK100" s="6">
        <v>2</v>
      </c>
      <c r="AL100" s="6">
        <v>0</v>
      </c>
      <c r="AM100" s="5">
        <v>0</v>
      </c>
      <c r="AN100" s="6">
        <v>0</v>
      </c>
      <c r="AO100" s="7">
        <v>14</v>
      </c>
      <c r="AP100" s="4">
        <v>0</v>
      </c>
      <c r="AQ100" s="4">
        <v>0</v>
      </c>
      <c r="AR100" s="4">
        <v>0</v>
      </c>
      <c r="AS100" s="9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4">
        <v>0</v>
      </c>
      <c r="BA100" s="5">
        <v>0</v>
      </c>
      <c r="BB100" s="4">
        <v>0</v>
      </c>
      <c r="BC100" s="10">
        <v>0</v>
      </c>
      <c r="BD100" s="11">
        <v>2</v>
      </c>
      <c r="BE100" s="11">
        <v>0</v>
      </c>
      <c r="BF100" s="8">
        <v>14</v>
      </c>
      <c r="BG100" s="12">
        <v>0</v>
      </c>
      <c r="BH100" s="11">
        <v>0</v>
      </c>
      <c r="BI100" s="13">
        <v>2</v>
      </c>
      <c r="BJ100" s="14">
        <v>6</v>
      </c>
      <c r="BK100" s="14">
        <v>0</v>
      </c>
      <c r="BL100" s="14">
        <v>10</v>
      </c>
      <c r="BM100" s="14">
        <v>6</v>
      </c>
    </row>
    <row r="101" spans="1:65" x14ac:dyDescent="0.2">
      <c r="A101" t="s">
        <v>83</v>
      </c>
      <c r="B101" t="s">
        <v>77</v>
      </c>
      <c r="C101" s="3">
        <v>0</v>
      </c>
      <c r="D101" s="3">
        <v>8</v>
      </c>
      <c r="E101" s="8">
        <v>0</v>
      </c>
      <c r="F101" s="8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72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4">
        <v>0</v>
      </c>
      <c r="AF101" s="4">
        <v>0</v>
      </c>
      <c r="AG101" s="5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5">
        <v>0</v>
      </c>
      <c r="AN101" s="6">
        <v>0</v>
      </c>
      <c r="AO101" s="7">
        <v>0</v>
      </c>
      <c r="AP101" s="4">
        <v>0</v>
      </c>
      <c r="AQ101" s="4">
        <v>0</v>
      </c>
      <c r="AR101" s="4">
        <v>0</v>
      </c>
      <c r="AS101" s="9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4">
        <v>0</v>
      </c>
      <c r="BA101" s="5">
        <v>0</v>
      </c>
      <c r="BB101" s="4">
        <v>0</v>
      </c>
      <c r="BC101" s="10">
        <v>0</v>
      </c>
      <c r="BD101" s="11">
        <v>2</v>
      </c>
      <c r="BE101" s="11">
        <v>0</v>
      </c>
      <c r="BF101" s="8">
        <v>2</v>
      </c>
      <c r="BG101" s="12">
        <v>0</v>
      </c>
      <c r="BH101" s="11">
        <v>0</v>
      </c>
      <c r="BI101" s="13">
        <v>2</v>
      </c>
      <c r="BJ101" s="14">
        <v>0</v>
      </c>
      <c r="BK101" s="14">
        <v>2</v>
      </c>
      <c r="BL101" s="14">
        <v>4</v>
      </c>
      <c r="BM101" s="14">
        <v>8</v>
      </c>
    </row>
    <row r="102" spans="1:65" x14ac:dyDescent="0.2">
      <c r="A102" t="s">
        <v>83</v>
      </c>
      <c r="B102" t="s">
        <v>77</v>
      </c>
      <c r="C102" s="3">
        <v>0</v>
      </c>
      <c r="D102" s="3">
        <v>8</v>
      </c>
      <c r="E102" s="8">
        <v>0</v>
      </c>
      <c r="F102" s="8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4">
        <v>0</v>
      </c>
      <c r="AF102" s="4">
        <v>0</v>
      </c>
      <c r="AG102" s="5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5">
        <v>0</v>
      </c>
      <c r="AN102" s="6">
        <v>2</v>
      </c>
      <c r="AO102" s="7">
        <v>2</v>
      </c>
      <c r="AP102" s="4">
        <v>0</v>
      </c>
      <c r="AQ102" s="4">
        <v>0</v>
      </c>
      <c r="AR102" s="4">
        <v>0</v>
      </c>
      <c r="AS102" s="9">
        <v>4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4">
        <v>0</v>
      </c>
      <c r="BA102" s="5">
        <v>0</v>
      </c>
      <c r="BB102" s="4">
        <v>0</v>
      </c>
      <c r="BC102" s="10">
        <v>0</v>
      </c>
      <c r="BD102" s="11">
        <v>0</v>
      </c>
      <c r="BE102" s="11">
        <v>0</v>
      </c>
      <c r="BF102" s="8">
        <v>0</v>
      </c>
      <c r="BG102" s="12">
        <v>0</v>
      </c>
      <c r="BH102" s="11">
        <v>0</v>
      </c>
      <c r="BI102" s="13">
        <v>2</v>
      </c>
      <c r="BJ102" s="14">
        <v>10</v>
      </c>
      <c r="BK102" s="14">
        <v>4</v>
      </c>
      <c r="BL102" s="14">
        <v>8</v>
      </c>
      <c r="BM102" s="14">
        <v>58</v>
      </c>
    </row>
    <row r="103" spans="1:65" x14ac:dyDescent="0.2">
      <c r="A103" t="s">
        <v>83</v>
      </c>
      <c r="B103" t="s">
        <v>77</v>
      </c>
      <c r="C103" s="3">
        <v>0</v>
      </c>
      <c r="D103" s="3">
        <v>16</v>
      </c>
      <c r="E103" s="8">
        <v>0</v>
      </c>
      <c r="F103" s="8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2</v>
      </c>
      <c r="W103" s="3">
        <v>0</v>
      </c>
      <c r="X103" s="3">
        <v>0</v>
      </c>
      <c r="Y103" s="3">
        <v>12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4">
        <v>0</v>
      </c>
      <c r="AF103" s="4">
        <v>0</v>
      </c>
      <c r="AG103" s="5">
        <v>0</v>
      </c>
      <c r="AH103" s="6">
        <v>0</v>
      </c>
      <c r="AI103" s="6">
        <v>0</v>
      </c>
      <c r="AJ103" s="6">
        <v>0</v>
      </c>
      <c r="AK103" s="6">
        <v>2</v>
      </c>
      <c r="AL103" s="6">
        <v>0</v>
      </c>
      <c r="AM103" s="5">
        <v>0</v>
      </c>
      <c r="AN103" s="6">
        <v>0</v>
      </c>
      <c r="AO103" s="7">
        <v>0</v>
      </c>
      <c r="AP103" s="4">
        <v>0</v>
      </c>
      <c r="AQ103" s="4">
        <v>0</v>
      </c>
      <c r="AR103" s="4">
        <v>0</v>
      </c>
      <c r="AS103" s="9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4">
        <v>0</v>
      </c>
      <c r="BA103" s="5">
        <v>0</v>
      </c>
      <c r="BB103" s="4">
        <v>0</v>
      </c>
      <c r="BC103" s="10">
        <v>0</v>
      </c>
      <c r="BD103" s="11">
        <v>0</v>
      </c>
      <c r="BE103" s="11">
        <v>0</v>
      </c>
      <c r="BF103" s="8">
        <v>6</v>
      </c>
      <c r="BG103" s="12">
        <v>0</v>
      </c>
      <c r="BH103" s="11">
        <v>4</v>
      </c>
      <c r="BI103" s="13">
        <v>0</v>
      </c>
      <c r="BJ103" s="14">
        <v>0</v>
      </c>
      <c r="BK103" s="14">
        <v>2</v>
      </c>
      <c r="BL103" s="14">
        <v>22</v>
      </c>
      <c r="BM103" s="14">
        <v>32</v>
      </c>
    </row>
    <row r="104" spans="1:65" x14ac:dyDescent="0.2">
      <c r="A104" t="s">
        <v>83</v>
      </c>
      <c r="B104" t="s">
        <v>77</v>
      </c>
      <c r="C104" s="3">
        <v>0</v>
      </c>
      <c r="D104" s="3">
        <v>46</v>
      </c>
      <c r="E104" s="8">
        <v>0</v>
      </c>
      <c r="F104" s="8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4">
        <v>0</v>
      </c>
      <c r="AF104" s="4">
        <v>0</v>
      </c>
      <c r="AG104" s="5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5">
        <v>0</v>
      </c>
      <c r="AN104" s="6">
        <v>0</v>
      </c>
      <c r="AO104" s="7">
        <v>0</v>
      </c>
      <c r="AP104" s="4">
        <v>0</v>
      </c>
      <c r="AQ104" s="4">
        <v>0</v>
      </c>
      <c r="AR104" s="4">
        <v>0</v>
      </c>
      <c r="AS104" s="9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4">
        <v>0</v>
      </c>
      <c r="BA104" s="5">
        <v>0</v>
      </c>
      <c r="BB104" s="4">
        <v>0</v>
      </c>
      <c r="BC104" s="10">
        <v>0</v>
      </c>
      <c r="BD104" s="11">
        <v>2</v>
      </c>
      <c r="BE104" s="11">
        <v>0</v>
      </c>
      <c r="BF104" s="8">
        <v>0</v>
      </c>
      <c r="BG104" s="12">
        <v>0</v>
      </c>
      <c r="BH104" s="11">
        <v>0</v>
      </c>
      <c r="BI104" s="13">
        <v>8</v>
      </c>
      <c r="BJ104" s="14">
        <v>2</v>
      </c>
      <c r="BK104" s="14">
        <v>4</v>
      </c>
      <c r="BL104" s="14">
        <v>2</v>
      </c>
      <c r="BM104" s="14">
        <v>32</v>
      </c>
    </row>
    <row r="105" spans="1:65" x14ac:dyDescent="0.2">
      <c r="A105" t="s">
        <v>83</v>
      </c>
      <c r="B105" t="s">
        <v>77</v>
      </c>
      <c r="C105" s="3">
        <v>0</v>
      </c>
      <c r="D105" s="3">
        <v>16</v>
      </c>
      <c r="E105" s="8">
        <v>0</v>
      </c>
      <c r="F105" s="8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</v>
      </c>
      <c r="V105" s="3">
        <v>0</v>
      </c>
      <c r="W105" s="3">
        <v>0</v>
      </c>
      <c r="X105" s="3">
        <v>0</v>
      </c>
      <c r="Y105" s="3">
        <v>0</v>
      </c>
      <c r="Z105" s="3">
        <v>2</v>
      </c>
      <c r="AA105" s="3">
        <v>0</v>
      </c>
      <c r="AB105" s="3">
        <v>0</v>
      </c>
      <c r="AC105" s="3">
        <v>0</v>
      </c>
      <c r="AD105" s="3">
        <v>0</v>
      </c>
      <c r="AE105" s="4">
        <v>0</v>
      </c>
      <c r="AF105" s="4">
        <v>0</v>
      </c>
      <c r="AG105" s="5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5">
        <v>0</v>
      </c>
      <c r="AN105" s="6">
        <v>0</v>
      </c>
      <c r="AO105" s="7">
        <v>6</v>
      </c>
      <c r="AP105" s="4">
        <v>0</v>
      </c>
      <c r="AQ105" s="4">
        <v>0</v>
      </c>
      <c r="AR105" s="4">
        <v>0</v>
      </c>
      <c r="AS105" s="9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4">
        <v>0</v>
      </c>
      <c r="BA105" s="5">
        <v>0</v>
      </c>
      <c r="BB105" s="4">
        <v>0</v>
      </c>
      <c r="BC105" s="10">
        <v>0</v>
      </c>
      <c r="BD105" s="11">
        <v>6</v>
      </c>
      <c r="BE105" s="11">
        <v>0</v>
      </c>
      <c r="BF105" s="8">
        <v>0</v>
      </c>
      <c r="BG105" s="12">
        <v>0</v>
      </c>
      <c r="BH105" s="11">
        <v>0</v>
      </c>
      <c r="BI105" s="13">
        <v>10</v>
      </c>
      <c r="BJ105" s="14">
        <v>6</v>
      </c>
      <c r="BK105" s="14">
        <v>0</v>
      </c>
      <c r="BL105" s="14">
        <v>12</v>
      </c>
      <c r="BM105" s="14">
        <v>38</v>
      </c>
    </row>
    <row r="106" spans="1:65" x14ac:dyDescent="0.2">
      <c r="A106" t="s">
        <v>83</v>
      </c>
      <c r="B106" t="s">
        <v>77</v>
      </c>
      <c r="C106" s="3">
        <v>0</v>
      </c>
      <c r="D106" s="3">
        <v>2</v>
      </c>
      <c r="E106" s="8">
        <v>0</v>
      </c>
      <c r="F106" s="8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4">
        <v>0</v>
      </c>
      <c r="AF106" s="4">
        <v>0</v>
      </c>
      <c r="AG106" s="5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5">
        <v>4</v>
      </c>
      <c r="AN106" s="6">
        <v>0</v>
      </c>
      <c r="AO106" s="7">
        <v>2</v>
      </c>
      <c r="AP106" s="4">
        <v>0</v>
      </c>
      <c r="AQ106" s="4">
        <v>0</v>
      </c>
      <c r="AR106" s="4">
        <v>0</v>
      </c>
      <c r="AS106" s="9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4">
        <v>0</v>
      </c>
      <c r="BA106" s="5">
        <v>0</v>
      </c>
      <c r="BB106" s="4">
        <v>0</v>
      </c>
      <c r="BC106" s="10">
        <v>0</v>
      </c>
      <c r="BD106" s="11">
        <v>6</v>
      </c>
      <c r="BE106" s="11">
        <v>0</v>
      </c>
      <c r="BF106" s="8">
        <v>4</v>
      </c>
      <c r="BG106" s="12">
        <v>0</v>
      </c>
      <c r="BH106" s="11">
        <v>6</v>
      </c>
      <c r="BI106" s="13">
        <v>8</v>
      </c>
      <c r="BJ106" s="14">
        <v>10</v>
      </c>
      <c r="BK106" s="14">
        <v>0</v>
      </c>
      <c r="BL106" s="14">
        <v>22</v>
      </c>
      <c r="BM106" s="14">
        <v>32</v>
      </c>
    </row>
    <row r="107" spans="1:65" x14ac:dyDescent="0.2">
      <c r="A107" t="s">
        <v>83</v>
      </c>
      <c r="B107" t="s">
        <v>77</v>
      </c>
      <c r="C107" s="3">
        <v>0</v>
      </c>
      <c r="D107" s="3">
        <v>0</v>
      </c>
      <c r="E107" s="8">
        <v>0</v>
      </c>
      <c r="F107" s="8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2</v>
      </c>
      <c r="AA107" s="3">
        <v>4</v>
      </c>
      <c r="AB107" s="3">
        <v>0</v>
      </c>
      <c r="AC107" s="3">
        <v>0</v>
      </c>
      <c r="AD107" s="3">
        <v>0</v>
      </c>
      <c r="AE107" s="4">
        <v>0</v>
      </c>
      <c r="AF107" s="4">
        <v>0</v>
      </c>
      <c r="AG107" s="5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5">
        <v>8</v>
      </c>
      <c r="AN107" s="6">
        <v>0</v>
      </c>
      <c r="AO107" s="7">
        <v>2</v>
      </c>
      <c r="AP107" s="4">
        <v>0</v>
      </c>
      <c r="AQ107" s="4">
        <v>0</v>
      </c>
      <c r="AR107" s="4">
        <v>0</v>
      </c>
      <c r="AS107" s="9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4">
        <v>0</v>
      </c>
      <c r="BA107" s="5">
        <v>0</v>
      </c>
      <c r="BB107" s="4">
        <v>0</v>
      </c>
      <c r="BC107" s="10">
        <v>0</v>
      </c>
      <c r="BD107" s="11">
        <v>0</v>
      </c>
      <c r="BE107" s="11">
        <v>0</v>
      </c>
      <c r="BF107" s="8">
        <v>2</v>
      </c>
      <c r="BG107" s="12">
        <v>0</v>
      </c>
      <c r="BH107" s="11">
        <v>2</v>
      </c>
      <c r="BI107" s="13">
        <v>8</v>
      </c>
      <c r="BJ107" s="14">
        <v>8</v>
      </c>
      <c r="BK107" s="14">
        <v>4</v>
      </c>
      <c r="BL107" s="14">
        <v>18</v>
      </c>
      <c r="BM107" s="14">
        <v>42</v>
      </c>
    </row>
    <row r="108" spans="1:65" x14ac:dyDescent="0.2">
      <c r="A108" t="s">
        <v>83</v>
      </c>
      <c r="B108" t="s">
        <v>77</v>
      </c>
      <c r="C108" s="3">
        <v>0</v>
      </c>
      <c r="D108" s="3">
        <v>0</v>
      </c>
      <c r="E108" s="8">
        <v>0</v>
      </c>
      <c r="F108" s="8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10</v>
      </c>
      <c r="Z108" s="3">
        <v>4</v>
      </c>
      <c r="AA108" s="3">
        <v>0</v>
      </c>
      <c r="AB108" s="3">
        <v>0</v>
      </c>
      <c r="AC108" s="3">
        <v>0</v>
      </c>
      <c r="AD108" s="3">
        <v>0</v>
      </c>
      <c r="AE108" s="4">
        <v>0</v>
      </c>
      <c r="AF108" s="4">
        <v>0</v>
      </c>
      <c r="AG108" s="5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5">
        <v>8</v>
      </c>
      <c r="AN108" s="6">
        <v>2</v>
      </c>
      <c r="AO108" s="7">
        <v>12</v>
      </c>
      <c r="AP108" s="4">
        <v>0</v>
      </c>
      <c r="AQ108" s="4">
        <v>0</v>
      </c>
      <c r="AR108" s="4">
        <v>0</v>
      </c>
      <c r="AS108" s="9">
        <v>0</v>
      </c>
      <c r="AT108" s="5">
        <v>0</v>
      </c>
      <c r="AU108" s="5">
        <v>0</v>
      </c>
      <c r="AV108" s="5">
        <v>4</v>
      </c>
      <c r="AW108" s="5">
        <v>0</v>
      </c>
      <c r="AX108" s="5">
        <v>0</v>
      </c>
      <c r="AY108" s="5">
        <v>0</v>
      </c>
      <c r="AZ108" s="4">
        <v>0</v>
      </c>
      <c r="BA108" s="5">
        <v>0</v>
      </c>
      <c r="BB108" s="4">
        <v>0</v>
      </c>
      <c r="BC108" s="10">
        <v>0</v>
      </c>
      <c r="BD108" s="11">
        <v>0</v>
      </c>
      <c r="BE108" s="11">
        <v>0</v>
      </c>
      <c r="BF108" s="8">
        <v>0</v>
      </c>
      <c r="BG108" s="12">
        <v>0</v>
      </c>
      <c r="BH108" s="11">
        <v>6</v>
      </c>
      <c r="BI108" s="13">
        <v>8</v>
      </c>
      <c r="BJ108" s="14">
        <v>0</v>
      </c>
      <c r="BK108" s="14">
        <v>0</v>
      </c>
      <c r="BL108" s="14">
        <v>6</v>
      </c>
      <c r="BM108" s="14">
        <v>40</v>
      </c>
    </row>
    <row r="109" spans="1:65" x14ac:dyDescent="0.2">
      <c r="A109" t="s">
        <v>83</v>
      </c>
      <c r="B109" t="s">
        <v>77</v>
      </c>
      <c r="C109" s="3">
        <v>0</v>
      </c>
      <c r="D109" s="3">
        <v>0</v>
      </c>
      <c r="E109" s="8">
        <v>0</v>
      </c>
      <c r="F109" s="8">
        <v>0</v>
      </c>
      <c r="G109" s="3">
        <v>50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4">
        <v>0</v>
      </c>
      <c r="AF109" s="4">
        <v>0</v>
      </c>
      <c r="AG109" s="5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4</v>
      </c>
      <c r="AM109" s="5">
        <v>14</v>
      </c>
      <c r="AN109" s="6">
        <v>0</v>
      </c>
      <c r="AO109" s="7">
        <v>2</v>
      </c>
      <c r="AP109" s="4">
        <v>0</v>
      </c>
      <c r="AQ109" s="4">
        <v>0</v>
      </c>
      <c r="AR109" s="4">
        <v>0</v>
      </c>
      <c r="AS109" s="9">
        <v>0</v>
      </c>
      <c r="AT109" s="5">
        <v>0</v>
      </c>
      <c r="AU109" s="5">
        <v>0</v>
      </c>
      <c r="AV109" s="5">
        <v>0</v>
      </c>
      <c r="AW109" s="5">
        <v>6</v>
      </c>
      <c r="AX109" s="5">
        <v>2</v>
      </c>
      <c r="AY109" s="5">
        <v>0</v>
      </c>
      <c r="AZ109" s="4">
        <v>0</v>
      </c>
      <c r="BA109" s="5">
        <v>0</v>
      </c>
      <c r="BB109" s="4">
        <v>0</v>
      </c>
      <c r="BC109" s="10">
        <v>0</v>
      </c>
      <c r="BD109" s="11">
        <v>6</v>
      </c>
      <c r="BE109" s="11">
        <v>0</v>
      </c>
      <c r="BF109" s="8">
        <v>0</v>
      </c>
      <c r="BG109" s="12">
        <v>0</v>
      </c>
      <c r="BH109" s="11">
        <v>2</v>
      </c>
      <c r="BI109" s="13">
        <v>2</v>
      </c>
      <c r="BJ109" s="14">
        <v>0</v>
      </c>
      <c r="BK109" s="14">
        <v>2</v>
      </c>
      <c r="BL109" s="14">
        <v>2</v>
      </c>
      <c r="BM109" s="14">
        <v>8</v>
      </c>
    </row>
    <row r="110" spans="1:65" x14ac:dyDescent="0.2">
      <c r="A110" t="s">
        <v>84</v>
      </c>
      <c r="B110" t="s">
        <v>77</v>
      </c>
      <c r="C110" s="3">
        <v>0</v>
      </c>
      <c r="D110" s="3">
        <v>0</v>
      </c>
      <c r="E110" s="8">
        <v>0</v>
      </c>
      <c r="F110" s="8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2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4">
        <v>0</v>
      </c>
      <c r="AF110" s="4">
        <v>0</v>
      </c>
      <c r="AG110" s="5">
        <v>4</v>
      </c>
      <c r="AH110" s="6">
        <v>2</v>
      </c>
      <c r="AI110" s="6">
        <v>0</v>
      </c>
      <c r="AJ110" s="6">
        <v>2</v>
      </c>
      <c r="AK110" s="6">
        <v>8</v>
      </c>
      <c r="AL110" s="6">
        <v>0</v>
      </c>
      <c r="AM110" s="5">
        <v>0</v>
      </c>
      <c r="AN110" s="6">
        <v>0</v>
      </c>
      <c r="AO110" s="7">
        <v>0</v>
      </c>
      <c r="AP110" s="4">
        <v>0</v>
      </c>
      <c r="AQ110" s="4">
        <v>0</v>
      </c>
      <c r="AR110" s="4">
        <v>0</v>
      </c>
      <c r="AS110" s="9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4">
        <v>0</v>
      </c>
      <c r="BA110" s="5">
        <v>0</v>
      </c>
      <c r="BB110" s="4">
        <v>0</v>
      </c>
      <c r="BC110" s="10">
        <v>4</v>
      </c>
      <c r="BD110" s="11">
        <v>0</v>
      </c>
      <c r="BE110" s="11">
        <v>0</v>
      </c>
      <c r="BF110" s="8">
        <v>20</v>
      </c>
      <c r="BG110" s="12">
        <v>0</v>
      </c>
      <c r="BH110" s="11">
        <v>48</v>
      </c>
      <c r="BI110" s="13">
        <v>4</v>
      </c>
      <c r="BJ110" s="14">
        <v>0</v>
      </c>
      <c r="BK110" s="14">
        <v>0</v>
      </c>
      <c r="BL110" s="14">
        <v>4</v>
      </c>
      <c r="BM110" s="14">
        <v>0</v>
      </c>
    </row>
    <row r="111" spans="1:65" x14ac:dyDescent="0.2">
      <c r="A111" t="s">
        <v>84</v>
      </c>
      <c r="B111" t="s">
        <v>77</v>
      </c>
      <c r="C111" s="3">
        <v>0</v>
      </c>
      <c r="D111" s="3">
        <v>0</v>
      </c>
      <c r="E111" s="8">
        <v>0</v>
      </c>
      <c r="F111" s="8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6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4">
        <v>0</v>
      </c>
      <c r="AF111" s="4">
        <v>0</v>
      </c>
      <c r="AG111" s="5">
        <v>0</v>
      </c>
      <c r="AH111" s="6">
        <v>0</v>
      </c>
      <c r="AI111" s="6">
        <v>0</v>
      </c>
      <c r="AJ111" s="6">
        <v>0</v>
      </c>
      <c r="AK111" s="6">
        <v>12</v>
      </c>
      <c r="AL111" s="6">
        <v>0</v>
      </c>
      <c r="AM111" s="5">
        <v>4</v>
      </c>
      <c r="AN111" s="6">
        <v>0</v>
      </c>
      <c r="AO111" s="7">
        <v>0</v>
      </c>
      <c r="AP111" s="4">
        <v>0</v>
      </c>
      <c r="AQ111" s="4">
        <v>2</v>
      </c>
      <c r="AR111" s="4">
        <v>0</v>
      </c>
      <c r="AS111" s="9">
        <v>0</v>
      </c>
      <c r="AT111" s="5">
        <v>0</v>
      </c>
      <c r="AU111" s="5">
        <v>0</v>
      </c>
      <c r="AV111" s="5">
        <v>0</v>
      </c>
      <c r="AW111" s="5">
        <v>2</v>
      </c>
      <c r="AX111" s="5">
        <v>0</v>
      </c>
      <c r="AY111" s="5">
        <v>0</v>
      </c>
      <c r="AZ111" s="4">
        <v>0</v>
      </c>
      <c r="BA111" s="5">
        <v>0</v>
      </c>
      <c r="BB111" s="4">
        <v>0</v>
      </c>
      <c r="BC111" s="10">
        <v>6</v>
      </c>
      <c r="BD111" s="11">
        <v>0</v>
      </c>
      <c r="BE111" s="11">
        <v>0</v>
      </c>
      <c r="BF111" s="8">
        <v>30</v>
      </c>
      <c r="BG111" s="12">
        <v>0</v>
      </c>
      <c r="BH111" s="11">
        <v>36</v>
      </c>
      <c r="BI111" s="13">
        <v>0</v>
      </c>
      <c r="BJ111" s="14">
        <v>0</v>
      </c>
      <c r="BK111" s="14">
        <v>0</v>
      </c>
      <c r="BL111" s="14">
        <v>2</v>
      </c>
      <c r="BM111" s="14">
        <v>0</v>
      </c>
    </row>
    <row r="112" spans="1:65" x14ac:dyDescent="0.2">
      <c r="A112" t="s">
        <v>84</v>
      </c>
      <c r="B112" t="s">
        <v>77</v>
      </c>
      <c r="C112" s="3">
        <v>0</v>
      </c>
      <c r="D112" s="3">
        <v>0</v>
      </c>
      <c r="E112" s="8">
        <v>0</v>
      </c>
      <c r="F112" s="8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2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4">
        <v>0</v>
      </c>
      <c r="AF112" s="4">
        <v>0</v>
      </c>
      <c r="AG112" s="5">
        <v>2</v>
      </c>
      <c r="AH112" s="6">
        <v>0</v>
      </c>
      <c r="AI112" s="6">
        <v>0</v>
      </c>
      <c r="AJ112" s="6">
        <v>0</v>
      </c>
      <c r="AK112" s="6">
        <v>12</v>
      </c>
      <c r="AL112" s="6">
        <v>0</v>
      </c>
      <c r="AM112" s="5">
        <v>14</v>
      </c>
      <c r="AN112" s="6">
        <v>0</v>
      </c>
      <c r="AO112" s="7">
        <v>0</v>
      </c>
      <c r="AP112" s="4">
        <v>0</v>
      </c>
      <c r="AQ112" s="4">
        <v>0</v>
      </c>
      <c r="AR112" s="4">
        <v>0</v>
      </c>
      <c r="AS112" s="9">
        <v>0</v>
      </c>
      <c r="AT112" s="5">
        <v>0</v>
      </c>
      <c r="AU112" s="5">
        <v>0</v>
      </c>
      <c r="AV112" s="5">
        <v>0</v>
      </c>
      <c r="AW112" s="5">
        <v>2</v>
      </c>
      <c r="AX112" s="5">
        <v>0</v>
      </c>
      <c r="AY112" s="5">
        <v>0</v>
      </c>
      <c r="AZ112" s="4">
        <v>0</v>
      </c>
      <c r="BA112" s="5">
        <v>0</v>
      </c>
      <c r="BB112" s="4">
        <v>0</v>
      </c>
      <c r="BC112" s="10">
        <v>12</v>
      </c>
      <c r="BD112" s="11">
        <v>2</v>
      </c>
      <c r="BE112" s="11">
        <v>0</v>
      </c>
      <c r="BF112" s="8">
        <v>12</v>
      </c>
      <c r="BG112" s="12">
        <v>0</v>
      </c>
      <c r="BH112" s="11">
        <v>36</v>
      </c>
      <c r="BI112" s="13">
        <v>2</v>
      </c>
      <c r="BJ112" s="14">
        <v>0</v>
      </c>
      <c r="BK112" s="14">
        <v>0</v>
      </c>
      <c r="BL112" s="14">
        <v>4</v>
      </c>
      <c r="BM112" s="14">
        <v>0</v>
      </c>
    </row>
    <row r="113" spans="1:65" x14ac:dyDescent="0.2">
      <c r="A113" t="s">
        <v>84</v>
      </c>
      <c r="B113" t="s">
        <v>77</v>
      </c>
      <c r="C113" s="3">
        <v>0</v>
      </c>
      <c r="D113" s="3">
        <v>0</v>
      </c>
      <c r="E113" s="8">
        <v>0</v>
      </c>
      <c r="F113" s="8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6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4">
        <v>0</v>
      </c>
      <c r="AF113" s="4">
        <v>0</v>
      </c>
      <c r="AG113" s="5">
        <v>20</v>
      </c>
      <c r="AH113" s="6">
        <v>0</v>
      </c>
      <c r="AI113" s="6">
        <v>0</v>
      </c>
      <c r="AJ113" s="6">
        <v>0</v>
      </c>
      <c r="AK113" s="6">
        <v>6</v>
      </c>
      <c r="AL113" s="6">
        <v>0</v>
      </c>
      <c r="AM113" s="5">
        <v>0</v>
      </c>
      <c r="AN113" s="6">
        <v>2</v>
      </c>
      <c r="AO113" s="7">
        <v>0</v>
      </c>
      <c r="AP113" s="4">
        <v>0</v>
      </c>
      <c r="AQ113" s="4">
        <v>0</v>
      </c>
      <c r="AR113" s="4">
        <v>0</v>
      </c>
      <c r="AS113" s="9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4">
        <v>0</v>
      </c>
      <c r="BA113" s="5">
        <v>0</v>
      </c>
      <c r="BB113" s="4">
        <v>0</v>
      </c>
      <c r="BC113" s="10">
        <v>0</v>
      </c>
      <c r="BD113" s="11">
        <v>0</v>
      </c>
      <c r="BE113" s="11">
        <v>0</v>
      </c>
      <c r="BF113" s="8">
        <v>52</v>
      </c>
      <c r="BG113" s="12">
        <v>0</v>
      </c>
      <c r="BH113" s="11">
        <v>12</v>
      </c>
      <c r="BI113" s="13">
        <v>0</v>
      </c>
      <c r="BJ113" s="14">
        <v>0</v>
      </c>
      <c r="BK113" s="14">
        <v>0</v>
      </c>
      <c r="BL113" s="14">
        <v>2</v>
      </c>
      <c r="BM113" s="14">
        <v>0</v>
      </c>
    </row>
    <row r="114" spans="1:65" x14ac:dyDescent="0.2">
      <c r="A114" t="s">
        <v>84</v>
      </c>
      <c r="B114" t="s">
        <v>77</v>
      </c>
      <c r="C114" s="3">
        <v>0</v>
      </c>
      <c r="D114" s="3">
        <v>0</v>
      </c>
      <c r="E114" s="8">
        <v>0</v>
      </c>
      <c r="F114" s="8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16</v>
      </c>
      <c r="W114" s="3">
        <v>0</v>
      </c>
      <c r="X114" s="3">
        <v>0</v>
      </c>
      <c r="Y114" s="3">
        <v>6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4">
        <v>0</v>
      </c>
      <c r="AF114" s="4">
        <v>0</v>
      </c>
      <c r="AG114" s="5">
        <v>4</v>
      </c>
      <c r="AH114" s="6">
        <v>0</v>
      </c>
      <c r="AI114" s="6">
        <v>0</v>
      </c>
      <c r="AJ114" s="6">
        <v>0</v>
      </c>
      <c r="AK114" s="6">
        <v>6</v>
      </c>
      <c r="AL114" s="6">
        <v>0</v>
      </c>
      <c r="AM114" s="5">
        <v>8</v>
      </c>
      <c r="AN114" s="6">
        <v>0</v>
      </c>
      <c r="AO114" s="7">
        <v>0</v>
      </c>
      <c r="AP114" s="4">
        <v>0</v>
      </c>
      <c r="AQ114" s="4">
        <v>0</v>
      </c>
      <c r="AR114" s="4">
        <v>0</v>
      </c>
      <c r="AS114" s="9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2</v>
      </c>
      <c r="AY114" s="5">
        <v>0</v>
      </c>
      <c r="AZ114" s="4">
        <v>0</v>
      </c>
      <c r="BA114" s="5">
        <v>0</v>
      </c>
      <c r="BB114" s="4">
        <v>0</v>
      </c>
      <c r="BC114" s="10">
        <v>0</v>
      </c>
      <c r="BD114" s="11">
        <v>0</v>
      </c>
      <c r="BE114" s="11">
        <v>0</v>
      </c>
      <c r="BF114" s="8">
        <v>56</v>
      </c>
      <c r="BG114" s="12">
        <v>0</v>
      </c>
      <c r="BH114" s="11">
        <v>2</v>
      </c>
      <c r="BI114" s="13">
        <v>0</v>
      </c>
      <c r="BJ114" s="14">
        <v>0</v>
      </c>
      <c r="BK114" s="14">
        <v>0</v>
      </c>
      <c r="BL114" s="14">
        <v>0</v>
      </c>
      <c r="BM114" s="14">
        <v>0</v>
      </c>
    </row>
    <row r="115" spans="1:65" x14ac:dyDescent="0.2">
      <c r="A115" t="s">
        <v>84</v>
      </c>
      <c r="B115" t="s">
        <v>77</v>
      </c>
      <c r="C115" s="3">
        <v>0</v>
      </c>
      <c r="D115" s="3">
        <v>0</v>
      </c>
      <c r="E115" s="8">
        <v>0</v>
      </c>
      <c r="F115" s="8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18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4">
        <v>0</v>
      </c>
      <c r="AF115" s="4">
        <v>0</v>
      </c>
      <c r="AG115" s="5">
        <v>0</v>
      </c>
      <c r="AH115" s="6">
        <v>0</v>
      </c>
      <c r="AI115" s="6">
        <v>0</v>
      </c>
      <c r="AJ115" s="6">
        <v>0</v>
      </c>
      <c r="AK115" s="6">
        <v>8</v>
      </c>
      <c r="AL115" s="6">
        <v>0</v>
      </c>
      <c r="AM115" s="5">
        <v>4</v>
      </c>
      <c r="AN115" s="6">
        <v>0</v>
      </c>
      <c r="AO115" s="7">
        <v>0</v>
      </c>
      <c r="AP115" s="4">
        <v>0</v>
      </c>
      <c r="AQ115" s="4">
        <v>0</v>
      </c>
      <c r="AR115" s="4">
        <v>0</v>
      </c>
      <c r="AS115" s="9">
        <v>0</v>
      </c>
      <c r="AT115" s="5">
        <v>0</v>
      </c>
      <c r="AU115" s="5">
        <v>0</v>
      </c>
      <c r="AV115" s="5">
        <v>4</v>
      </c>
      <c r="AW115" s="5">
        <v>0</v>
      </c>
      <c r="AX115" s="5">
        <v>0</v>
      </c>
      <c r="AY115" s="5">
        <v>0</v>
      </c>
      <c r="AZ115" s="4">
        <v>0</v>
      </c>
      <c r="BA115" s="5">
        <v>0</v>
      </c>
      <c r="BB115" s="4">
        <v>0</v>
      </c>
      <c r="BC115" s="10">
        <v>16</v>
      </c>
      <c r="BD115" s="11">
        <v>0</v>
      </c>
      <c r="BE115" s="11">
        <v>0</v>
      </c>
      <c r="BF115" s="8">
        <v>26</v>
      </c>
      <c r="BG115" s="12">
        <v>0</v>
      </c>
      <c r="BH115" s="11">
        <v>18</v>
      </c>
      <c r="BI115" s="13">
        <v>0</v>
      </c>
      <c r="BJ115" s="14">
        <v>0</v>
      </c>
      <c r="BK115" s="14">
        <v>0</v>
      </c>
      <c r="BL115" s="14">
        <v>4</v>
      </c>
      <c r="BM115" s="14">
        <v>0</v>
      </c>
    </row>
    <row r="116" spans="1:65" x14ac:dyDescent="0.2">
      <c r="A116" t="s">
        <v>84</v>
      </c>
      <c r="B116" t="s">
        <v>77</v>
      </c>
      <c r="C116" s="3">
        <v>0</v>
      </c>
      <c r="D116" s="3">
        <v>0</v>
      </c>
      <c r="E116" s="8">
        <v>0</v>
      </c>
      <c r="F116" s="8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4">
        <v>0</v>
      </c>
      <c r="AF116" s="4">
        <v>0</v>
      </c>
      <c r="AG116" s="5">
        <v>0</v>
      </c>
      <c r="AH116" s="6">
        <v>0</v>
      </c>
      <c r="AI116" s="6">
        <v>0</v>
      </c>
      <c r="AJ116" s="6">
        <v>0</v>
      </c>
      <c r="AK116" s="6">
        <v>4</v>
      </c>
      <c r="AL116" s="6">
        <v>0</v>
      </c>
      <c r="AM116" s="5">
        <v>2</v>
      </c>
      <c r="AN116" s="6">
        <v>0</v>
      </c>
      <c r="AO116" s="7">
        <v>0</v>
      </c>
      <c r="AP116" s="4">
        <v>0</v>
      </c>
      <c r="AQ116" s="4">
        <v>0</v>
      </c>
      <c r="AR116" s="4">
        <v>0</v>
      </c>
      <c r="AS116" s="9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4">
        <v>0</v>
      </c>
      <c r="BA116" s="5">
        <v>0</v>
      </c>
      <c r="BB116" s="4">
        <v>0</v>
      </c>
      <c r="BC116" s="10">
        <v>2</v>
      </c>
      <c r="BD116" s="11">
        <v>0</v>
      </c>
      <c r="BE116" s="11">
        <v>0</v>
      </c>
      <c r="BF116" s="8">
        <v>44</v>
      </c>
      <c r="BG116" s="12">
        <v>0</v>
      </c>
      <c r="BH116" s="11">
        <v>18</v>
      </c>
      <c r="BI116" s="13">
        <v>0</v>
      </c>
      <c r="BJ116" s="14">
        <v>0</v>
      </c>
      <c r="BK116" s="14">
        <v>0</v>
      </c>
      <c r="BL116" s="14">
        <v>30</v>
      </c>
      <c r="BM116" s="14">
        <v>0</v>
      </c>
    </row>
    <row r="117" spans="1:65" x14ac:dyDescent="0.2">
      <c r="A117" t="s">
        <v>84</v>
      </c>
      <c r="B117" t="s">
        <v>77</v>
      </c>
      <c r="C117" s="3">
        <v>0</v>
      </c>
      <c r="D117" s="3">
        <v>0</v>
      </c>
      <c r="E117" s="8">
        <v>0</v>
      </c>
      <c r="F117" s="8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4">
        <v>0</v>
      </c>
      <c r="AF117" s="4">
        <v>0</v>
      </c>
      <c r="AG117" s="5">
        <v>2</v>
      </c>
      <c r="AH117" s="6">
        <v>2</v>
      </c>
      <c r="AI117" s="6">
        <v>0</v>
      </c>
      <c r="AJ117" s="6">
        <v>0</v>
      </c>
      <c r="AK117" s="6">
        <v>4</v>
      </c>
      <c r="AL117" s="6">
        <v>0</v>
      </c>
      <c r="AM117" s="5">
        <v>2</v>
      </c>
      <c r="AN117" s="6">
        <v>0</v>
      </c>
      <c r="AO117" s="7">
        <v>0</v>
      </c>
      <c r="AP117" s="4">
        <v>0</v>
      </c>
      <c r="AQ117" s="4">
        <v>0</v>
      </c>
      <c r="AR117" s="4">
        <v>0</v>
      </c>
      <c r="AS117" s="9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4">
        <v>0</v>
      </c>
      <c r="BA117" s="5">
        <v>0</v>
      </c>
      <c r="BB117" s="4">
        <v>0</v>
      </c>
      <c r="BC117" s="10">
        <v>0</v>
      </c>
      <c r="BD117" s="11">
        <v>0</v>
      </c>
      <c r="BE117" s="11">
        <v>0</v>
      </c>
      <c r="BF117" s="8">
        <v>64</v>
      </c>
      <c r="BG117" s="12">
        <v>0</v>
      </c>
      <c r="BH117" s="11">
        <v>14</v>
      </c>
      <c r="BI117" s="13">
        <v>0</v>
      </c>
      <c r="BJ117" s="14">
        <v>0</v>
      </c>
      <c r="BK117" s="14">
        <v>0</v>
      </c>
      <c r="BL117" s="14">
        <v>12</v>
      </c>
      <c r="BM117" s="14">
        <v>0</v>
      </c>
    </row>
    <row r="118" spans="1:65" x14ac:dyDescent="0.2">
      <c r="A118" t="s">
        <v>84</v>
      </c>
      <c r="B118" t="s">
        <v>77</v>
      </c>
      <c r="C118" s="3">
        <v>0</v>
      </c>
      <c r="D118" s="3">
        <v>0</v>
      </c>
      <c r="E118" s="8">
        <v>0</v>
      </c>
      <c r="F118" s="8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4">
        <v>0</v>
      </c>
      <c r="AF118" s="4">
        <v>0</v>
      </c>
      <c r="AG118" s="5">
        <v>8</v>
      </c>
      <c r="AH118" s="6">
        <v>0</v>
      </c>
      <c r="AI118" s="6">
        <v>0</v>
      </c>
      <c r="AJ118" s="6">
        <v>0</v>
      </c>
      <c r="AK118" s="6">
        <v>12</v>
      </c>
      <c r="AL118" s="6">
        <v>0</v>
      </c>
      <c r="AM118" s="5">
        <v>12</v>
      </c>
      <c r="AN118" s="6">
        <v>0</v>
      </c>
      <c r="AO118" s="7">
        <v>0</v>
      </c>
      <c r="AP118" s="4">
        <v>0</v>
      </c>
      <c r="AQ118" s="4">
        <v>0</v>
      </c>
      <c r="AR118" s="4">
        <v>0</v>
      </c>
      <c r="AS118" s="9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4">
        <v>0</v>
      </c>
      <c r="BA118" s="5">
        <v>0</v>
      </c>
      <c r="BB118" s="4">
        <v>0</v>
      </c>
      <c r="BC118" s="10">
        <v>0</v>
      </c>
      <c r="BD118" s="11">
        <v>0</v>
      </c>
      <c r="BE118" s="11">
        <v>0</v>
      </c>
      <c r="BF118" s="8">
        <v>42</v>
      </c>
      <c r="BG118" s="12">
        <v>0</v>
      </c>
      <c r="BH118" s="11">
        <v>14</v>
      </c>
      <c r="BI118" s="13">
        <v>0</v>
      </c>
      <c r="BJ118" s="14">
        <v>0</v>
      </c>
      <c r="BK118" s="14">
        <v>0</v>
      </c>
      <c r="BL118" s="14">
        <v>10</v>
      </c>
      <c r="BM118" s="14">
        <v>0</v>
      </c>
    </row>
    <row r="119" spans="1:65" x14ac:dyDescent="0.2">
      <c r="A119" t="s">
        <v>84</v>
      </c>
      <c r="B119" t="s">
        <v>77</v>
      </c>
      <c r="C119" s="3">
        <v>0</v>
      </c>
      <c r="D119" s="3">
        <v>0</v>
      </c>
      <c r="E119" s="8">
        <v>0</v>
      </c>
      <c r="F119" s="8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4">
        <v>0</v>
      </c>
      <c r="AF119" s="4">
        <v>0</v>
      </c>
      <c r="AG119" s="5">
        <v>0</v>
      </c>
      <c r="AH119" s="6">
        <v>0</v>
      </c>
      <c r="AI119" s="6">
        <v>0</v>
      </c>
      <c r="AJ119" s="6">
        <v>0</v>
      </c>
      <c r="AK119" s="6">
        <v>2</v>
      </c>
      <c r="AL119" s="6">
        <v>0</v>
      </c>
      <c r="AM119" s="5">
        <v>2</v>
      </c>
      <c r="AN119" s="6">
        <v>0</v>
      </c>
      <c r="AO119" s="7">
        <v>0</v>
      </c>
      <c r="AP119" s="4">
        <v>0</v>
      </c>
      <c r="AQ119" s="4">
        <v>0</v>
      </c>
      <c r="AR119" s="4">
        <v>0</v>
      </c>
      <c r="AS119" s="9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4">
        <v>0</v>
      </c>
      <c r="BA119" s="5">
        <v>0</v>
      </c>
      <c r="BB119" s="4">
        <v>0</v>
      </c>
      <c r="BC119" s="10">
        <v>2</v>
      </c>
      <c r="BD119" s="11">
        <v>0</v>
      </c>
      <c r="BE119" s="11">
        <v>0</v>
      </c>
      <c r="BF119" s="8">
        <v>44</v>
      </c>
      <c r="BG119" s="12">
        <v>0</v>
      </c>
      <c r="BH119" s="11">
        <v>30</v>
      </c>
      <c r="BI119" s="13">
        <v>0</v>
      </c>
      <c r="BJ119" s="14">
        <v>0</v>
      </c>
      <c r="BK119" s="14">
        <v>0</v>
      </c>
      <c r="BL119" s="14">
        <v>18</v>
      </c>
      <c r="BM119" s="14">
        <v>0</v>
      </c>
    </row>
    <row r="120" spans="1:65" x14ac:dyDescent="0.2">
      <c r="A120" t="s">
        <v>84</v>
      </c>
      <c r="B120" t="s">
        <v>77</v>
      </c>
      <c r="C120" s="3">
        <v>0</v>
      </c>
      <c r="D120" s="3">
        <v>0</v>
      </c>
      <c r="E120" s="8">
        <v>0</v>
      </c>
      <c r="F120" s="8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50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4">
        <v>0</v>
      </c>
      <c r="AF120" s="4">
        <v>0</v>
      </c>
      <c r="AG120" s="5">
        <v>0</v>
      </c>
      <c r="AH120" s="6">
        <v>0</v>
      </c>
      <c r="AI120" s="6">
        <v>0</v>
      </c>
      <c r="AJ120" s="6">
        <v>0</v>
      </c>
      <c r="AK120" s="6">
        <v>10</v>
      </c>
      <c r="AL120" s="6">
        <v>0</v>
      </c>
      <c r="AM120" s="5">
        <v>2</v>
      </c>
      <c r="AN120" s="6">
        <v>0</v>
      </c>
      <c r="AO120" s="7">
        <v>0</v>
      </c>
      <c r="AP120" s="4">
        <v>0</v>
      </c>
      <c r="AQ120" s="4">
        <v>0</v>
      </c>
      <c r="AR120" s="4">
        <v>0</v>
      </c>
      <c r="AS120" s="9">
        <v>0</v>
      </c>
      <c r="AT120" s="5">
        <v>0</v>
      </c>
      <c r="AU120" s="5">
        <v>0</v>
      </c>
      <c r="AV120" s="5">
        <v>0</v>
      </c>
      <c r="AW120" s="5">
        <v>12</v>
      </c>
      <c r="AX120" s="5">
        <v>0</v>
      </c>
      <c r="AY120" s="5">
        <v>0</v>
      </c>
      <c r="AZ120" s="4">
        <v>0</v>
      </c>
      <c r="BA120" s="5">
        <v>0</v>
      </c>
      <c r="BB120" s="4">
        <v>0</v>
      </c>
      <c r="BC120" s="10">
        <v>0</v>
      </c>
      <c r="BD120" s="11">
        <v>2</v>
      </c>
      <c r="BE120" s="11">
        <v>0</v>
      </c>
      <c r="BF120" s="8">
        <v>10</v>
      </c>
      <c r="BG120" s="12">
        <v>0</v>
      </c>
      <c r="BH120" s="11">
        <v>10</v>
      </c>
      <c r="BI120" s="13">
        <v>0</v>
      </c>
      <c r="BJ120" s="14">
        <v>0</v>
      </c>
      <c r="BK120" s="14">
        <v>0</v>
      </c>
      <c r="BL120" s="14">
        <v>4</v>
      </c>
      <c r="BM120" s="14">
        <v>0</v>
      </c>
    </row>
    <row r="121" spans="1:65" x14ac:dyDescent="0.2">
      <c r="A121" t="s">
        <v>85</v>
      </c>
      <c r="B121" t="s">
        <v>77</v>
      </c>
      <c r="C121" s="3">
        <v>0</v>
      </c>
      <c r="D121" s="3">
        <v>0</v>
      </c>
      <c r="E121" s="8">
        <v>0</v>
      </c>
      <c r="F121" s="8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4">
        <v>0</v>
      </c>
      <c r="AF121" s="4">
        <v>0</v>
      </c>
      <c r="AG121" s="5">
        <v>6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5">
        <v>0</v>
      </c>
      <c r="AN121" s="6">
        <v>0</v>
      </c>
      <c r="AO121" s="7">
        <v>0</v>
      </c>
      <c r="AP121" s="4">
        <v>0</v>
      </c>
      <c r="AQ121" s="4">
        <v>0</v>
      </c>
      <c r="AR121" s="4">
        <v>0</v>
      </c>
      <c r="AS121" s="9">
        <v>0</v>
      </c>
      <c r="AT121" s="5">
        <v>0</v>
      </c>
      <c r="AU121" s="5">
        <v>0</v>
      </c>
      <c r="AV121" s="5">
        <v>0</v>
      </c>
      <c r="AW121" s="5">
        <v>28</v>
      </c>
      <c r="AX121" s="5">
        <v>0</v>
      </c>
      <c r="AY121" s="5">
        <v>0</v>
      </c>
      <c r="AZ121" s="4">
        <v>0</v>
      </c>
      <c r="BA121" s="5">
        <v>2</v>
      </c>
      <c r="BB121" s="4">
        <v>2</v>
      </c>
      <c r="BC121" s="10">
        <v>14</v>
      </c>
      <c r="BD121" s="11">
        <v>30</v>
      </c>
      <c r="BE121" s="11">
        <v>0</v>
      </c>
      <c r="BF121" s="8">
        <v>8</v>
      </c>
      <c r="BG121" s="12">
        <v>0</v>
      </c>
      <c r="BH121" s="11">
        <v>10</v>
      </c>
      <c r="BI121" s="13">
        <v>0</v>
      </c>
      <c r="BJ121" s="14">
        <v>0</v>
      </c>
      <c r="BK121" s="14">
        <v>0</v>
      </c>
      <c r="BL121" s="14">
        <v>0</v>
      </c>
      <c r="BM121" s="14">
        <v>0</v>
      </c>
    </row>
    <row r="122" spans="1:65" x14ac:dyDescent="0.2">
      <c r="A122" t="s">
        <v>85</v>
      </c>
      <c r="B122" t="s">
        <v>77</v>
      </c>
      <c r="C122" s="3">
        <v>0</v>
      </c>
      <c r="D122" s="3">
        <v>0</v>
      </c>
      <c r="E122" s="8">
        <v>0</v>
      </c>
      <c r="F122" s="8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4">
        <v>0</v>
      </c>
      <c r="AF122" s="4">
        <v>0</v>
      </c>
      <c r="AG122" s="5">
        <v>18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5">
        <v>0</v>
      </c>
      <c r="AN122" s="6">
        <v>0</v>
      </c>
      <c r="AO122" s="7">
        <v>0</v>
      </c>
      <c r="AP122" s="4">
        <v>0</v>
      </c>
      <c r="AQ122" s="4">
        <v>0</v>
      </c>
      <c r="AR122" s="4">
        <v>0</v>
      </c>
      <c r="AS122" s="9">
        <v>0</v>
      </c>
      <c r="AT122" s="5">
        <v>0</v>
      </c>
      <c r="AU122" s="5">
        <v>0</v>
      </c>
      <c r="AV122" s="5">
        <v>0</v>
      </c>
      <c r="AW122" s="5">
        <v>16</v>
      </c>
      <c r="AX122" s="5">
        <v>0</v>
      </c>
      <c r="AY122" s="5">
        <v>0</v>
      </c>
      <c r="AZ122" s="4">
        <v>0</v>
      </c>
      <c r="BA122" s="5">
        <v>4</v>
      </c>
      <c r="BB122" s="4">
        <v>0</v>
      </c>
      <c r="BC122" s="10">
        <v>4</v>
      </c>
      <c r="BD122" s="11">
        <v>22</v>
      </c>
      <c r="BE122" s="11">
        <v>0</v>
      </c>
      <c r="BF122" s="8">
        <v>24</v>
      </c>
      <c r="BG122" s="12">
        <v>0</v>
      </c>
      <c r="BH122" s="11">
        <v>12</v>
      </c>
      <c r="BI122" s="13">
        <v>0</v>
      </c>
      <c r="BJ122" s="14">
        <v>0</v>
      </c>
      <c r="BK122" s="14">
        <v>0</v>
      </c>
      <c r="BL122" s="14">
        <v>0</v>
      </c>
      <c r="BM122" s="14">
        <v>0</v>
      </c>
    </row>
    <row r="123" spans="1:65" x14ac:dyDescent="0.2">
      <c r="A123" t="s">
        <v>85</v>
      </c>
      <c r="B123" t="s">
        <v>77</v>
      </c>
      <c r="C123" s="3">
        <v>0</v>
      </c>
      <c r="D123" s="3">
        <v>0</v>
      </c>
      <c r="E123" s="8">
        <v>0</v>
      </c>
      <c r="F123" s="8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4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4">
        <v>0</v>
      </c>
      <c r="AF123" s="4">
        <v>0</v>
      </c>
      <c r="AG123" s="5">
        <v>2</v>
      </c>
      <c r="AH123" s="6">
        <v>0</v>
      </c>
      <c r="AI123" s="6">
        <v>2</v>
      </c>
      <c r="AJ123" s="6">
        <v>0</v>
      </c>
      <c r="AK123" s="6">
        <v>2</v>
      </c>
      <c r="AL123" s="6">
        <v>0</v>
      </c>
      <c r="AM123" s="5">
        <v>10</v>
      </c>
      <c r="AN123" s="6">
        <v>0</v>
      </c>
      <c r="AO123" s="7">
        <v>0</v>
      </c>
      <c r="AP123" s="4">
        <v>0</v>
      </c>
      <c r="AQ123" s="4">
        <v>0</v>
      </c>
      <c r="AR123" s="4">
        <v>0</v>
      </c>
      <c r="AS123" s="9">
        <v>0</v>
      </c>
      <c r="AT123" s="5">
        <v>0</v>
      </c>
      <c r="AU123" s="5">
        <v>0</v>
      </c>
      <c r="AV123" s="5">
        <v>0</v>
      </c>
      <c r="AW123" s="5">
        <v>20</v>
      </c>
      <c r="AX123" s="5">
        <v>0</v>
      </c>
      <c r="AY123" s="5">
        <v>0</v>
      </c>
      <c r="AZ123" s="4">
        <v>0</v>
      </c>
      <c r="BA123" s="5">
        <v>0</v>
      </c>
      <c r="BB123" s="4">
        <v>0</v>
      </c>
      <c r="BC123" s="10">
        <v>24</v>
      </c>
      <c r="BD123" s="11">
        <v>22</v>
      </c>
      <c r="BE123" s="11">
        <v>0</v>
      </c>
      <c r="BF123" s="8">
        <v>2</v>
      </c>
      <c r="BG123" s="12">
        <v>0</v>
      </c>
      <c r="BH123" s="11">
        <v>10</v>
      </c>
      <c r="BI123" s="13">
        <v>0</v>
      </c>
      <c r="BJ123" s="14">
        <v>0</v>
      </c>
      <c r="BK123" s="14">
        <v>0</v>
      </c>
      <c r="BL123" s="14">
        <v>2</v>
      </c>
      <c r="BM123" s="14">
        <v>0</v>
      </c>
    </row>
    <row r="124" spans="1:65" x14ac:dyDescent="0.2">
      <c r="A124" t="s">
        <v>85</v>
      </c>
      <c r="B124" t="s">
        <v>77</v>
      </c>
      <c r="C124" s="3">
        <v>0</v>
      </c>
      <c r="D124" s="3">
        <v>0</v>
      </c>
      <c r="E124" s="8">
        <v>0</v>
      </c>
      <c r="F124" s="8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4">
        <v>0</v>
      </c>
      <c r="AF124" s="4">
        <v>0</v>
      </c>
      <c r="AG124" s="5">
        <v>0</v>
      </c>
      <c r="AH124" s="6">
        <v>0</v>
      </c>
      <c r="AI124" s="6">
        <v>10</v>
      </c>
      <c r="AJ124" s="6">
        <v>0</v>
      </c>
      <c r="AK124" s="6">
        <v>2</v>
      </c>
      <c r="AL124" s="6">
        <v>0</v>
      </c>
      <c r="AM124" s="5">
        <v>0</v>
      </c>
      <c r="AN124" s="6">
        <v>2</v>
      </c>
      <c r="AO124" s="7">
        <v>0</v>
      </c>
      <c r="AP124" s="4">
        <v>0</v>
      </c>
      <c r="AQ124" s="4">
        <v>0</v>
      </c>
      <c r="AR124" s="4">
        <v>0</v>
      </c>
      <c r="AS124" s="9">
        <v>0</v>
      </c>
      <c r="AT124" s="5">
        <v>0</v>
      </c>
      <c r="AU124" s="5">
        <v>0</v>
      </c>
      <c r="AV124" s="5">
        <v>0</v>
      </c>
      <c r="AW124" s="5">
        <v>10</v>
      </c>
      <c r="AX124" s="5">
        <v>0</v>
      </c>
      <c r="AY124" s="5">
        <v>0</v>
      </c>
      <c r="AZ124" s="4">
        <v>0</v>
      </c>
      <c r="BA124" s="5">
        <v>0</v>
      </c>
      <c r="BB124" s="4">
        <v>0</v>
      </c>
      <c r="BC124" s="10">
        <v>24</v>
      </c>
      <c r="BD124" s="11">
        <v>42</v>
      </c>
      <c r="BE124" s="11">
        <v>0</v>
      </c>
      <c r="BF124" s="8">
        <v>0</v>
      </c>
      <c r="BG124" s="12">
        <v>0</v>
      </c>
      <c r="BH124" s="11">
        <v>6</v>
      </c>
      <c r="BI124" s="13">
        <v>0</v>
      </c>
      <c r="BJ124" s="14">
        <v>2</v>
      </c>
      <c r="BK124" s="14">
        <v>0</v>
      </c>
      <c r="BL124" s="14">
        <v>2</v>
      </c>
      <c r="BM124" s="14">
        <v>0</v>
      </c>
    </row>
    <row r="125" spans="1:65" x14ac:dyDescent="0.2">
      <c r="A125" t="s">
        <v>85</v>
      </c>
      <c r="B125" t="s">
        <v>77</v>
      </c>
      <c r="C125" s="3">
        <v>0</v>
      </c>
      <c r="D125" s="3">
        <v>0</v>
      </c>
      <c r="E125" s="8">
        <v>0</v>
      </c>
      <c r="F125" s="8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4">
        <v>0</v>
      </c>
      <c r="AF125" s="4">
        <v>0</v>
      </c>
      <c r="AG125" s="5">
        <v>0</v>
      </c>
      <c r="AH125" s="6">
        <v>0</v>
      </c>
      <c r="AI125" s="6">
        <v>2</v>
      </c>
      <c r="AJ125" s="6">
        <v>0</v>
      </c>
      <c r="AK125" s="6">
        <v>6</v>
      </c>
      <c r="AL125" s="6">
        <v>0</v>
      </c>
      <c r="AM125" s="5">
        <v>4</v>
      </c>
      <c r="AN125" s="6">
        <v>0</v>
      </c>
      <c r="AO125" s="7">
        <v>0</v>
      </c>
      <c r="AP125" s="4">
        <v>0</v>
      </c>
      <c r="AQ125" s="4">
        <v>0</v>
      </c>
      <c r="AR125" s="4">
        <v>0</v>
      </c>
      <c r="AS125" s="9">
        <v>0</v>
      </c>
      <c r="AT125" s="5">
        <v>0</v>
      </c>
      <c r="AU125" s="5">
        <v>2</v>
      </c>
      <c r="AV125" s="5">
        <v>2</v>
      </c>
      <c r="AW125" s="5">
        <v>6</v>
      </c>
      <c r="AX125" s="5">
        <v>0</v>
      </c>
      <c r="AY125" s="5">
        <v>0</v>
      </c>
      <c r="AZ125" s="4">
        <v>0</v>
      </c>
      <c r="BA125" s="5">
        <v>2</v>
      </c>
      <c r="BB125" s="4">
        <v>0</v>
      </c>
      <c r="BC125" s="10">
        <v>14</v>
      </c>
      <c r="BD125" s="11">
        <v>46</v>
      </c>
      <c r="BE125" s="11">
        <v>0</v>
      </c>
      <c r="BF125" s="8">
        <v>0</v>
      </c>
      <c r="BG125" s="12">
        <v>0</v>
      </c>
      <c r="BH125" s="11">
        <v>14</v>
      </c>
      <c r="BI125" s="13">
        <v>0</v>
      </c>
      <c r="BJ125" s="14">
        <v>0</v>
      </c>
      <c r="BK125" s="14">
        <v>0</v>
      </c>
      <c r="BL125" s="14">
        <v>2</v>
      </c>
      <c r="BM125" s="14">
        <v>0</v>
      </c>
    </row>
    <row r="126" spans="1:65" x14ac:dyDescent="0.2">
      <c r="A126" t="s">
        <v>85</v>
      </c>
      <c r="B126" t="s">
        <v>77</v>
      </c>
      <c r="C126" s="3">
        <v>0</v>
      </c>
      <c r="D126" s="3">
        <v>0</v>
      </c>
      <c r="E126" s="8">
        <v>0</v>
      </c>
      <c r="F126" s="8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4">
        <v>0</v>
      </c>
      <c r="AF126" s="4">
        <v>0</v>
      </c>
      <c r="AG126" s="5">
        <v>0</v>
      </c>
      <c r="AH126" s="6">
        <v>0</v>
      </c>
      <c r="AI126" s="6">
        <v>6</v>
      </c>
      <c r="AJ126" s="6">
        <v>0</v>
      </c>
      <c r="AK126" s="6">
        <v>0</v>
      </c>
      <c r="AL126" s="6">
        <v>0</v>
      </c>
      <c r="AM126" s="5">
        <v>6</v>
      </c>
      <c r="AN126" s="6">
        <v>2</v>
      </c>
      <c r="AO126" s="7">
        <v>0</v>
      </c>
      <c r="AP126" s="4">
        <v>0</v>
      </c>
      <c r="AQ126" s="4">
        <v>0</v>
      </c>
      <c r="AR126" s="4">
        <v>0</v>
      </c>
      <c r="AS126" s="9">
        <v>0</v>
      </c>
      <c r="AT126" s="5">
        <v>0</v>
      </c>
      <c r="AU126" s="5">
        <v>2</v>
      </c>
      <c r="AV126" s="5">
        <v>0</v>
      </c>
      <c r="AW126" s="5">
        <v>22</v>
      </c>
      <c r="AX126" s="5">
        <v>0</v>
      </c>
      <c r="AY126" s="5">
        <v>0</v>
      </c>
      <c r="AZ126" s="4">
        <v>0</v>
      </c>
      <c r="BA126" s="5">
        <v>2</v>
      </c>
      <c r="BB126" s="4">
        <v>0</v>
      </c>
      <c r="BC126" s="10">
        <v>12</v>
      </c>
      <c r="BD126" s="11">
        <v>40</v>
      </c>
      <c r="BE126" s="11">
        <v>0</v>
      </c>
      <c r="BF126" s="8">
        <v>0</v>
      </c>
      <c r="BG126" s="12">
        <v>0</v>
      </c>
      <c r="BH126" s="11">
        <v>8</v>
      </c>
      <c r="BI126" s="13">
        <v>0</v>
      </c>
      <c r="BJ126" s="14">
        <v>0</v>
      </c>
      <c r="BK126" s="14">
        <v>0</v>
      </c>
      <c r="BL126" s="14">
        <v>0</v>
      </c>
      <c r="BM126" s="14">
        <v>0</v>
      </c>
    </row>
    <row r="127" spans="1:65" x14ac:dyDescent="0.2">
      <c r="A127" t="s">
        <v>85</v>
      </c>
      <c r="B127" t="s">
        <v>77</v>
      </c>
      <c r="C127" s="3">
        <v>0</v>
      </c>
      <c r="D127" s="3">
        <v>0</v>
      </c>
      <c r="E127" s="8">
        <v>0</v>
      </c>
      <c r="F127" s="8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4">
        <v>0</v>
      </c>
      <c r="AF127" s="4">
        <v>0</v>
      </c>
      <c r="AG127" s="5">
        <v>2</v>
      </c>
      <c r="AH127" s="6">
        <v>0</v>
      </c>
      <c r="AI127" s="6">
        <v>8</v>
      </c>
      <c r="AJ127" s="6">
        <v>0</v>
      </c>
      <c r="AK127" s="6">
        <v>4</v>
      </c>
      <c r="AL127" s="6">
        <v>0</v>
      </c>
      <c r="AM127" s="5">
        <v>2</v>
      </c>
      <c r="AN127" s="6">
        <v>0</v>
      </c>
      <c r="AO127" s="7">
        <v>0</v>
      </c>
      <c r="AP127" s="4">
        <v>0</v>
      </c>
      <c r="AQ127" s="4">
        <v>0</v>
      </c>
      <c r="AR127" s="4">
        <v>0</v>
      </c>
      <c r="AS127" s="9">
        <v>0</v>
      </c>
      <c r="AT127" s="5">
        <v>0</v>
      </c>
      <c r="AU127" s="5">
        <v>0</v>
      </c>
      <c r="AV127" s="5">
        <v>6</v>
      </c>
      <c r="AW127" s="5">
        <v>12</v>
      </c>
      <c r="AX127" s="5">
        <v>0</v>
      </c>
      <c r="AY127" s="5">
        <v>0</v>
      </c>
      <c r="AZ127" s="4">
        <v>0</v>
      </c>
      <c r="BA127" s="5">
        <v>2</v>
      </c>
      <c r="BB127" s="4">
        <v>0</v>
      </c>
      <c r="BC127" s="10">
        <v>20</v>
      </c>
      <c r="BD127" s="11">
        <v>30</v>
      </c>
      <c r="BE127" s="11">
        <v>0</v>
      </c>
      <c r="BF127" s="8">
        <v>0</v>
      </c>
      <c r="BG127" s="12">
        <v>0</v>
      </c>
      <c r="BH127" s="11">
        <v>14</v>
      </c>
      <c r="BI127" s="13">
        <v>0</v>
      </c>
      <c r="BJ127" s="14">
        <v>0</v>
      </c>
      <c r="BK127" s="14">
        <v>0</v>
      </c>
      <c r="BL127" s="14">
        <v>0</v>
      </c>
      <c r="BM127" s="14">
        <v>0</v>
      </c>
    </row>
    <row r="128" spans="1:65" x14ac:dyDescent="0.2">
      <c r="A128" t="s">
        <v>85</v>
      </c>
      <c r="B128" t="s">
        <v>77</v>
      </c>
      <c r="C128" s="3">
        <v>0</v>
      </c>
      <c r="D128" s="3">
        <v>0</v>
      </c>
      <c r="E128" s="8">
        <v>0</v>
      </c>
      <c r="F128" s="8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4">
        <v>0</v>
      </c>
      <c r="AF128" s="4">
        <v>0</v>
      </c>
      <c r="AG128" s="5">
        <v>0</v>
      </c>
      <c r="AH128" s="6">
        <v>0</v>
      </c>
      <c r="AI128" s="6">
        <v>4</v>
      </c>
      <c r="AJ128" s="6">
        <v>0</v>
      </c>
      <c r="AK128" s="6">
        <v>6</v>
      </c>
      <c r="AL128" s="6">
        <v>0</v>
      </c>
      <c r="AM128" s="5">
        <v>4</v>
      </c>
      <c r="AN128" s="6">
        <v>0</v>
      </c>
      <c r="AO128" s="7">
        <v>0</v>
      </c>
      <c r="AP128" s="4">
        <v>0</v>
      </c>
      <c r="AQ128" s="4">
        <v>0</v>
      </c>
      <c r="AR128" s="4">
        <v>0</v>
      </c>
      <c r="AS128" s="9">
        <v>0</v>
      </c>
      <c r="AT128" s="5">
        <v>0</v>
      </c>
      <c r="AU128" s="5">
        <v>0</v>
      </c>
      <c r="AV128" s="5">
        <v>2</v>
      </c>
      <c r="AW128" s="5">
        <v>8</v>
      </c>
      <c r="AX128" s="5">
        <v>0</v>
      </c>
      <c r="AY128" s="5">
        <v>0</v>
      </c>
      <c r="AZ128" s="4">
        <v>0</v>
      </c>
      <c r="BA128" s="5">
        <v>8</v>
      </c>
      <c r="BB128" s="4">
        <v>0</v>
      </c>
      <c r="BC128" s="10">
        <v>4</v>
      </c>
      <c r="BD128" s="11">
        <v>52</v>
      </c>
      <c r="BE128" s="11">
        <v>0</v>
      </c>
      <c r="BF128" s="8">
        <v>0</v>
      </c>
      <c r="BG128" s="12">
        <v>0</v>
      </c>
      <c r="BH128" s="11">
        <v>10</v>
      </c>
      <c r="BI128" s="13">
        <v>0</v>
      </c>
      <c r="BJ128" s="14">
        <v>0</v>
      </c>
      <c r="BK128" s="14">
        <v>0</v>
      </c>
      <c r="BL128" s="14">
        <v>0</v>
      </c>
      <c r="BM128" s="14">
        <v>0</v>
      </c>
    </row>
    <row r="129" spans="1:65" x14ac:dyDescent="0.2">
      <c r="A129" t="s">
        <v>85</v>
      </c>
      <c r="B129" t="s">
        <v>77</v>
      </c>
      <c r="C129" s="3">
        <v>0</v>
      </c>
      <c r="D129" s="3">
        <v>0</v>
      </c>
      <c r="E129" s="8">
        <v>0</v>
      </c>
      <c r="F129" s="8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4">
        <v>0</v>
      </c>
      <c r="AF129" s="4">
        <v>0</v>
      </c>
      <c r="AG129" s="5">
        <v>0</v>
      </c>
      <c r="AH129" s="6">
        <v>0</v>
      </c>
      <c r="AI129" s="6">
        <v>4</v>
      </c>
      <c r="AJ129" s="6">
        <v>0</v>
      </c>
      <c r="AK129" s="6">
        <v>0</v>
      </c>
      <c r="AL129" s="6">
        <v>0</v>
      </c>
      <c r="AM129" s="5">
        <v>8</v>
      </c>
      <c r="AN129" s="6">
        <v>0</v>
      </c>
      <c r="AO129" s="7">
        <v>0</v>
      </c>
      <c r="AP129" s="4">
        <v>0</v>
      </c>
      <c r="AQ129" s="4">
        <v>0</v>
      </c>
      <c r="AR129" s="4">
        <v>0</v>
      </c>
      <c r="AS129" s="9">
        <v>0</v>
      </c>
      <c r="AT129" s="5">
        <v>0</v>
      </c>
      <c r="AU129" s="5">
        <v>0</v>
      </c>
      <c r="AV129" s="5">
        <v>4</v>
      </c>
      <c r="AW129" s="5">
        <v>4</v>
      </c>
      <c r="AX129" s="5">
        <v>0</v>
      </c>
      <c r="AY129" s="5">
        <v>0</v>
      </c>
      <c r="AZ129" s="4">
        <v>0</v>
      </c>
      <c r="BA129" s="5">
        <v>4</v>
      </c>
      <c r="BB129" s="4">
        <v>0</v>
      </c>
      <c r="BC129" s="10">
        <v>2</v>
      </c>
      <c r="BD129" s="11">
        <v>64</v>
      </c>
      <c r="BE129" s="11">
        <v>0</v>
      </c>
      <c r="BF129" s="8">
        <v>0</v>
      </c>
      <c r="BG129" s="12">
        <v>0</v>
      </c>
      <c r="BH129" s="11">
        <v>10</v>
      </c>
      <c r="BI129" s="13">
        <v>0</v>
      </c>
      <c r="BJ129" s="14">
        <v>0</v>
      </c>
      <c r="BK129" s="14">
        <v>0</v>
      </c>
      <c r="BL129" s="14">
        <v>0</v>
      </c>
      <c r="BM129" s="14">
        <v>0</v>
      </c>
    </row>
    <row r="130" spans="1:65" x14ac:dyDescent="0.2">
      <c r="A130" t="s">
        <v>85</v>
      </c>
      <c r="B130" t="s">
        <v>77</v>
      </c>
      <c r="C130" s="3">
        <v>0</v>
      </c>
      <c r="D130" s="3">
        <v>0</v>
      </c>
      <c r="E130" s="8">
        <v>0</v>
      </c>
      <c r="F130" s="8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4">
        <v>0</v>
      </c>
      <c r="AF130" s="4">
        <v>0</v>
      </c>
      <c r="AG130" s="5">
        <v>0</v>
      </c>
      <c r="AH130" s="6">
        <v>0</v>
      </c>
      <c r="AI130" s="6">
        <v>4</v>
      </c>
      <c r="AJ130" s="6">
        <v>0</v>
      </c>
      <c r="AK130" s="6">
        <v>6</v>
      </c>
      <c r="AL130" s="6">
        <v>0</v>
      </c>
      <c r="AM130" s="5">
        <v>10</v>
      </c>
      <c r="AN130" s="6">
        <v>0</v>
      </c>
      <c r="AO130" s="7">
        <v>0</v>
      </c>
      <c r="AP130" s="4">
        <v>0</v>
      </c>
      <c r="AQ130" s="4">
        <v>0</v>
      </c>
      <c r="AR130" s="4">
        <v>0</v>
      </c>
      <c r="AS130" s="9">
        <v>0</v>
      </c>
      <c r="AT130" s="5">
        <v>0</v>
      </c>
      <c r="AU130" s="5">
        <v>0</v>
      </c>
      <c r="AV130" s="5">
        <v>0</v>
      </c>
      <c r="AW130" s="5">
        <v>12</v>
      </c>
      <c r="AX130" s="5">
        <v>0</v>
      </c>
      <c r="AY130" s="5">
        <v>0</v>
      </c>
      <c r="AZ130" s="4">
        <v>0</v>
      </c>
      <c r="BA130" s="5">
        <v>0</v>
      </c>
      <c r="BB130" s="4">
        <v>0</v>
      </c>
      <c r="BC130" s="10">
        <v>16</v>
      </c>
      <c r="BD130" s="11">
        <v>20</v>
      </c>
      <c r="BE130" s="11">
        <v>0</v>
      </c>
      <c r="BF130" s="8">
        <v>6</v>
      </c>
      <c r="BG130" s="12">
        <v>0</v>
      </c>
      <c r="BH130" s="11">
        <v>16</v>
      </c>
      <c r="BI130" s="13">
        <v>2</v>
      </c>
      <c r="BJ130" s="14">
        <v>0</v>
      </c>
      <c r="BK130" s="14">
        <v>0</v>
      </c>
      <c r="BL130" s="14">
        <v>4</v>
      </c>
      <c r="BM130" s="14">
        <v>0</v>
      </c>
    </row>
    <row r="131" spans="1:65" x14ac:dyDescent="0.2">
      <c r="A131" t="s">
        <v>85</v>
      </c>
      <c r="B131" t="s">
        <v>77</v>
      </c>
      <c r="C131" s="3">
        <v>0</v>
      </c>
      <c r="D131" s="3">
        <v>0</v>
      </c>
      <c r="E131" s="8">
        <v>0</v>
      </c>
      <c r="F131" s="8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4">
        <v>0</v>
      </c>
      <c r="AF131" s="4">
        <v>0</v>
      </c>
      <c r="AG131" s="5">
        <v>0</v>
      </c>
      <c r="AH131" s="6">
        <v>0</v>
      </c>
      <c r="AI131" s="6">
        <v>4</v>
      </c>
      <c r="AJ131" s="6">
        <v>0</v>
      </c>
      <c r="AK131" s="6">
        <v>2</v>
      </c>
      <c r="AL131" s="6">
        <v>0</v>
      </c>
      <c r="AM131" s="5">
        <v>10</v>
      </c>
      <c r="AN131" s="6">
        <v>2</v>
      </c>
      <c r="AO131" s="7">
        <v>0</v>
      </c>
      <c r="AP131" s="4">
        <v>0</v>
      </c>
      <c r="AQ131" s="4">
        <v>0</v>
      </c>
      <c r="AR131" s="4">
        <v>0</v>
      </c>
      <c r="AS131" s="9">
        <v>0</v>
      </c>
      <c r="AT131" s="5">
        <v>0</v>
      </c>
      <c r="AU131" s="5">
        <v>2</v>
      </c>
      <c r="AV131" s="5">
        <v>2</v>
      </c>
      <c r="AW131" s="5">
        <v>2</v>
      </c>
      <c r="AX131" s="5">
        <v>0</v>
      </c>
      <c r="AY131" s="5">
        <v>0</v>
      </c>
      <c r="AZ131" s="4">
        <v>0</v>
      </c>
      <c r="BA131" s="5">
        <v>6</v>
      </c>
      <c r="BB131" s="4">
        <v>0</v>
      </c>
      <c r="BC131" s="10">
        <v>4</v>
      </c>
      <c r="BD131" s="11">
        <v>44</v>
      </c>
      <c r="BE131" s="11">
        <v>0</v>
      </c>
      <c r="BF131" s="8">
        <v>0</v>
      </c>
      <c r="BG131" s="12">
        <v>2</v>
      </c>
      <c r="BH131" s="11">
        <v>20</v>
      </c>
      <c r="BI131" s="13">
        <v>0</v>
      </c>
      <c r="BJ131" s="14">
        <v>0</v>
      </c>
      <c r="BK131" s="14">
        <v>0</v>
      </c>
      <c r="BL131" s="14">
        <v>0</v>
      </c>
      <c r="BM131" s="14">
        <v>0</v>
      </c>
    </row>
    <row r="132" spans="1:65" x14ac:dyDescent="0.2">
      <c r="A132" t="s">
        <v>87</v>
      </c>
      <c r="B132" t="s">
        <v>77</v>
      </c>
      <c r="C132" s="3">
        <v>0</v>
      </c>
      <c r="D132" s="3">
        <v>8</v>
      </c>
      <c r="E132" s="8">
        <v>0</v>
      </c>
      <c r="F132" s="8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2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4">
        <v>2</v>
      </c>
      <c r="AF132" s="4">
        <v>0</v>
      </c>
      <c r="AG132" s="5">
        <v>0</v>
      </c>
      <c r="AH132" s="6">
        <v>0</v>
      </c>
      <c r="AI132" s="6">
        <v>0</v>
      </c>
      <c r="AJ132" s="6">
        <v>0</v>
      </c>
      <c r="AK132" s="6">
        <v>10</v>
      </c>
      <c r="AL132" s="6">
        <v>0</v>
      </c>
      <c r="AM132" s="5">
        <v>0</v>
      </c>
      <c r="AN132" s="6">
        <v>0</v>
      </c>
      <c r="AO132" s="7">
        <v>18</v>
      </c>
      <c r="AP132" s="4">
        <v>0</v>
      </c>
      <c r="AQ132" s="4">
        <v>0</v>
      </c>
      <c r="AR132" s="4">
        <v>0</v>
      </c>
      <c r="AS132" s="9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4">
        <v>0</v>
      </c>
      <c r="BA132" s="5">
        <v>0</v>
      </c>
      <c r="BB132" s="4">
        <v>0</v>
      </c>
      <c r="BC132" s="10">
        <v>0</v>
      </c>
      <c r="BD132" s="11">
        <v>0</v>
      </c>
      <c r="BE132" s="11">
        <v>0</v>
      </c>
      <c r="BF132" s="8">
        <v>2</v>
      </c>
      <c r="BG132" s="12">
        <v>0</v>
      </c>
      <c r="BH132" s="11">
        <v>0</v>
      </c>
      <c r="BI132" s="13">
        <v>8</v>
      </c>
      <c r="BJ132" s="14">
        <v>0</v>
      </c>
      <c r="BK132" s="14">
        <v>16</v>
      </c>
      <c r="BL132" s="14">
        <v>10</v>
      </c>
      <c r="BM132" s="14">
        <v>24</v>
      </c>
    </row>
    <row r="133" spans="1:65" x14ac:dyDescent="0.2">
      <c r="A133" t="s">
        <v>87</v>
      </c>
      <c r="B133" t="s">
        <v>77</v>
      </c>
      <c r="C133" s="3">
        <v>6</v>
      </c>
      <c r="D133" s="3">
        <v>0</v>
      </c>
      <c r="E133" s="8">
        <v>0</v>
      </c>
      <c r="F133" s="8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2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4">
        <v>0</v>
      </c>
      <c r="AF133" s="4">
        <v>0</v>
      </c>
      <c r="AG133" s="5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5">
        <v>0</v>
      </c>
      <c r="AN133" s="6">
        <v>0</v>
      </c>
      <c r="AO133" s="7">
        <v>0</v>
      </c>
      <c r="AP133" s="4">
        <v>0</v>
      </c>
      <c r="AQ133" s="4">
        <v>0</v>
      </c>
      <c r="AR133" s="4">
        <v>0</v>
      </c>
      <c r="AS133" s="9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4">
        <v>0</v>
      </c>
      <c r="BA133" s="5">
        <v>0</v>
      </c>
      <c r="BB133" s="4">
        <v>0</v>
      </c>
      <c r="BC133" s="10">
        <v>0</v>
      </c>
      <c r="BD133" s="11">
        <v>0</v>
      </c>
      <c r="BE133" s="11">
        <v>0</v>
      </c>
      <c r="BF133" s="8">
        <v>0</v>
      </c>
      <c r="BG133" s="12">
        <v>0</v>
      </c>
      <c r="BH133" s="11">
        <v>0</v>
      </c>
      <c r="BI133" s="13">
        <v>4</v>
      </c>
      <c r="BJ133" s="14">
        <v>28</v>
      </c>
      <c r="BK133" s="14">
        <v>2</v>
      </c>
      <c r="BL133" s="14">
        <v>12</v>
      </c>
      <c r="BM133" s="14">
        <v>46</v>
      </c>
    </row>
    <row r="134" spans="1:65" x14ac:dyDescent="0.2">
      <c r="A134" t="s">
        <v>87</v>
      </c>
      <c r="B134" t="s">
        <v>77</v>
      </c>
      <c r="C134" s="3">
        <v>0</v>
      </c>
      <c r="D134" s="3">
        <v>0</v>
      </c>
      <c r="E134" s="8">
        <v>0</v>
      </c>
      <c r="F134" s="8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4">
        <v>0</v>
      </c>
      <c r="AF134" s="4">
        <v>0</v>
      </c>
      <c r="AG134" s="5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5">
        <v>0</v>
      </c>
      <c r="AN134" s="6">
        <v>0</v>
      </c>
      <c r="AO134" s="7">
        <v>0</v>
      </c>
      <c r="AP134" s="4">
        <v>0</v>
      </c>
      <c r="AQ134" s="4">
        <v>0</v>
      </c>
      <c r="AR134" s="4">
        <v>0</v>
      </c>
      <c r="AS134" s="9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4">
        <v>0</v>
      </c>
      <c r="BA134" s="5">
        <v>0</v>
      </c>
      <c r="BB134" s="4">
        <v>0</v>
      </c>
      <c r="BC134" s="10">
        <v>0</v>
      </c>
      <c r="BD134" s="11">
        <v>0</v>
      </c>
      <c r="BE134" s="11">
        <v>0</v>
      </c>
      <c r="BF134" s="8">
        <v>0</v>
      </c>
      <c r="BG134" s="12">
        <v>0</v>
      </c>
      <c r="BH134" s="11">
        <v>0</v>
      </c>
      <c r="BI134" s="13">
        <v>10</v>
      </c>
      <c r="BJ134" s="14">
        <v>2</v>
      </c>
      <c r="BK134" s="14">
        <v>14</v>
      </c>
      <c r="BL134" s="14">
        <v>8</v>
      </c>
      <c r="BM134" s="14">
        <v>54</v>
      </c>
    </row>
    <row r="135" spans="1:65" x14ac:dyDescent="0.2">
      <c r="A135" t="s">
        <v>87</v>
      </c>
      <c r="B135" t="s">
        <v>77</v>
      </c>
      <c r="C135" s="3">
        <v>0</v>
      </c>
      <c r="D135" s="3">
        <v>10</v>
      </c>
      <c r="E135" s="8">
        <v>0</v>
      </c>
      <c r="F135" s="8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4">
        <v>0</v>
      </c>
      <c r="AF135" s="4">
        <v>0</v>
      </c>
      <c r="AG135" s="5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5">
        <v>0</v>
      </c>
      <c r="AN135" s="6">
        <v>0</v>
      </c>
      <c r="AO135" s="7">
        <v>2</v>
      </c>
      <c r="AP135" s="4">
        <v>0</v>
      </c>
      <c r="AQ135" s="4">
        <v>0</v>
      </c>
      <c r="AR135" s="4">
        <v>0</v>
      </c>
      <c r="AS135" s="9">
        <v>6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4">
        <v>0</v>
      </c>
      <c r="BA135" s="5">
        <v>0</v>
      </c>
      <c r="BB135" s="4">
        <v>0</v>
      </c>
      <c r="BC135" s="10">
        <v>0</v>
      </c>
      <c r="BD135" s="11">
        <v>0</v>
      </c>
      <c r="BE135" s="11">
        <v>0</v>
      </c>
      <c r="BF135" s="8">
        <v>0</v>
      </c>
      <c r="BG135" s="12">
        <v>0</v>
      </c>
      <c r="BH135" s="11">
        <v>2</v>
      </c>
      <c r="BI135" s="13">
        <v>4</v>
      </c>
      <c r="BJ135" s="14">
        <v>0</v>
      </c>
      <c r="BK135" s="14">
        <v>46</v>
      </c>
      <c r="BL135" s="14">
        <v>12</v>
      </c>
      <c r="BM135" s="14">
        <v>16</v>
      </c>
    </row>
    <row r="136" spans="1:65" x14ac:dyDescent="0.2">
      <c r="A136" t="s">
        <v>87</v>
      </c>
      <c r="B136" t="s">
        <v>77</v>
      </c>
      <c r="C136" s="3">
        <v>4</v>
      </c>
      <c r="D136" s="3">
        <v>2</v>
      </c>
      <c r="E136" s="8">
        <v>0</v>
      </c>
      <c r="F136" s="8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4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4">
        <v>0</v>
      </c>
      <c r="AF136" s="4">
        <v>0</v>
      </c>
      <c r="AG136" s="5">
        <v>0</v>
      </c>
      <c r="AH136" s="6">
        <v>2</v>
      </c>
      <c r="AI136" s="6">
        <v>0</v>
      </c>
      <c r="AJ136" s="6">
        <v>0</v>
      </c>
      <c r="AK136" s="6">
        <v>0</v>
      </c>
      <c r="AL136" s="6">
        <v>0</v>
      </c>
      <c r="AM136" s="5">
        <v>0</v>
      </c>
      <c r="AN136" s="6">
        <v>0</v>
      </c>
      <c r="AO136" s="7">
        <v>0</v>
      </c>
      <c r="AP136" s="4">
        <v>0</v>
      </c>
      <c r="AQ136" s="4">
        <v>0</v>
      </c>
      <c r="AR136" s="4">
        <v>0</v>
      </c>
      <c r="AS136" s="9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4">
        <v>0</v>
      </c>
      <c r="BA136" s="5">
        <v>0</v>
      </c>
      <c r="BB136" s="4">
        <v>0</v>
      </c>
      <c r="BC136" s="10">
        <v>0</v>
      </c>
      <c r="BD136" s="11">
        <v>0</v>
      </c>
      <c r="BE136" s="11">
        <v>0</v>
      </c>
      <c r="BF136" s="8">
        <v>0</v>
      </c>
      <c r="BG136" s="12">
        <v>0</v>
      </c>
      <c r="BH136" s="11">
        <v>4</v>
      </c>
      <c r="BI136" s="13">
        <v>4</v>
      </c>
      <c r="BJ136" s="14">
        <v>14</v>
      </c>
      <c r="BK136" s="14">
        <v>4</v>
      </c>
      <c r="BL136" s="14">
        <v>2</v>
      </c>
      <c r="BM136" s="14">
        <v>60</v>
      </c>
    </row>
    <row r="137" spans="1:65" x14ac:dyDescent="0.2">
      <c r="A137" t="s">
        <v>87</v>
      </c>
      <c r="B137" t="s">
        <v>77</v>
      </c>
      <c r="C137" s="3">
        <v>0</v>
      </c>
      <c r="D137" s="3">
        <v>4</v>
      </c>
      <c r="E137" s="8">
        <v>0</v>
      </c>
      <c r="F137" s="8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4">
        <v>0</v>
      </c>
      <c r="AF137" s="4">
        <v>0</v>
      </c>
      <c r="AG137" s="5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5">
        <v>0</v>
      </c>
      <c r="AN137" s="6">
        <v>0</v>
      </c>
      <c r="AO137" s="7">
        <v>2</v>
      </c>
      <c r="AP137" s="4">
        <v>0</v>
      </c>
      <c r="AQ137" s="4">
        <v>0</v>
      </c>
      <c r="AR137" s="4">
        <v>0</v>
      </c>
      <c r="AS137" s="9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4">
        <v>0</v>
      </c>
      <c r="BA137" s="5">
        <v>0</v>
      </c>
      <c r="BB137" s="4">
        <v>0</v>
      </c>
      <c r="BC137" s="10">
        <v>0</v>
      </c>
      <c r="BD137" s="11">
        <v>0</v>
      </c>
      <c r="BE137" s="11">
        <v>0</v>
      </c>
      <c r="BF137" s="8">
        <v>6</v>
      </c>
      <c r="BG137" s="12">
        <v>0</v>
      </c>
      <c r="BH137" s="11">
        <v>0</v>
      </c>
      <c r="BI137" s="13">
        <v>0</v>
      </c>
      <c r="BJ137" s="14">
        <v>18</v>
      </c>
      <c r="BK137" s="14">
        <v>60</v>
      </c>
      <c r="BL137" s="14">
        <v>0</v>
      </c>
      <c r="BM137" s="14">
        <v>10</v>
      </c>
    </row>
    <row r="138" spans="1:65" x14ac:dyDescent="0.2">
      <c r="A138" t="s">
        <v>87</v>
      </c>
      <c r="B138" t="s">
        <v>77</v>
      </c>
      <c r="C138" s="3">
        <v>0</v>
      </c>
      <c r="D138" s="3">
        <v>2</v>
      </c>
      <c r="E138" s="8">
        <v>0</v>
      </c>
      <c r="F138" s="8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4">
        <v>0</v>
      </c>
      <c r="AF138" s="4">
        <v>0</v>
      </c>
      <c r="AG138" s="5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5">
        <v>0</v>
      </c>
      <c r="AN138" s="6">
        <v>0</v>
      </c>
      <c r="AO138" s="7">
        <v>0</v>
      </c>
      <c r="AP138" s="4">
        <v>0</v>
      </c>
      <c r="AQ138" s="4">
        <v>0</v>
      </c>
      <c r="AR138" s="4">
        <v>0</v>
      </c>
      <c r="AS138" s="9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4">
        <v>0</v>
      </c>
      <c r="BA138" s="5">
        <v>0</v>
      </c>
      <c r="BB138" s="4">
        <v>0</v>
      </c>
      <c r="BC138" s="10">
        <v>0</v>
      </c>
      <c r="BD138" s="11">
        <v>0</v>
      </c>
      <c r="BE138" s="11">
        <v>0</v>
      </c>
      <c r="BF138" s="8">
        <v>8</v>
      </c>
      <c r="BG138" s="12">
        <v>0</v>
      </c>
      <c r="BH138" s="11">
        <v>0</v>
      </c>
      <c r="BI138" s="13">
        <v>0</v>
      </c>
      <c r="BJ138" s="14">
        <v>4</v>
      </c>
      <c r="BK138" s="14">
        <v>66</v>
      </c>
      <c r="BL138" s="14">
        <v>8</v>
      </c>
      <c r="BM138" s="14">
        <v>10</v>
      </c>
    </row>
    <row r="139" spans="1:65" x14ac:dyDescent="0.2">
      <c r="A139" t="s">
        <v>87</v>
      </c>
      <c r="B139" t="s">
        <v>77</v>
      </c>
      <c r="C139" s="3">
        <v>0</v>
      </c>
      <c r="D139" s="3">
        <v>4</v>
      </c>
      <c r="E139" s="8">
        <v>0</v>
      </c>
      <c r="F139" s="8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6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4">
        <v>0</v>
      </c>
      <c r="AF139" s="4">
        <v>0</v>
      </c>
      <c r="AG139" s="5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5">
        <v>0</v>
      </c>
      <c r="AN139" s="6">
        <v>0</v>
      </c>
      <c r="AO139" s="7">
        <v>4</v>
      </c>
      <c r="AP139" s="4">
        <v>0</v>
      </c>
      <c r="AQ139" s="4">
        <v>0</v>
      </c>
      <c r="AR139" s="4">
        <v>0</v>
      </c>
      <c r="AS139" s="9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4">
        <v>0</v>
      </c>
      <c r="BA139" s="5">
        <v>0</v>
      </c>
      <c r="BB139" s="4">
        <v>0</v>
      </c>
      <c r="BC139" s="10">
        <v>0</v>
      </c>
      <c r="BD139" s="11">
        <v>0</v>
      </c>
      <c r="BE139" s="11">
        <v>0</v>
      </c>
      <c r="BF139" s="8">
        <v>14</v>
      </c>
      <c r="BG139" s="12">
        <v>0</v>
      </c>
      <c r="BH139" s="11">
        <v>2</v>
      </c>
      <c r="BI139" s="13">
        <v>0</v>
      </c>
      <c r="BJ139" s="14">
        <v>8</v>
      </c>
      <c r="BK139" s="14">
        <v>32</v>
      </c>
      <c r="BL139" s="14">
        <v>12</v>
      </c>
      <c r="BM139" s="14">
        <v>18</v>
      </c>
    </row>
    <row r="140" spans="1:65" x14ac:dyDescent="0.2">
      <c r="A140" t="s">
        <v>87</v>
      </c>
      <c r="B140" t="s">
        <v>77</v>
      </c>
      <c r="C140" s="3">
        <v>0</v>
      </c>
      <c r="D140" s="3">
        <v>0</v>
      </c>
      <c r="E140" s="8">
        <v>0</v>
      </c>
      <c r="F140" s="8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4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4">
        <v>0</v>
      </c>
      <c r="AF140" s="4">
        <v>0</v>
      </c>
      <c r="AG140" s="5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5">
        <v>0</v>
      </c>
      <c r="AN140" s="6">
        <v>0</v>
      </c>
      <c r="AO140" s="7">
        <v>4</v>
      </c>
      <c r="AP140" s="4">
        <v>0</v>
      </c>
      <c r="AQ140" s="4">
        <v>0</v>
      </c>
      <c r="AR140" s="4">
        <v>0</v>
      </c>
      <c r="AS140" s="9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4">
        <v>0</v>
      </c>
      <c r="BA140" s="5">
        <v>2</v>
      </c>
      <c r="BB140" s="4">
        <v>0</v>
      </c>
      <c r="BC140" s="10">
        <v>0</v>
      </c>
      <c r="BD140" s="11">
        <v>0</v>
      </c>
      <c r="BE140" s="11">
        <v>0</v>
      </c>
      <c r="BF140" s="8">
        <v>8</v>
      </c>
      <c r="BG140" s="12">
        <v>0</v>
      </c>
      <c r="BH140" s="11">
        <v>0</v>
      </c>
      <c r="BI140" s="13">
        <v>2</v>
      </c>
      <c r="BJ140" s="14">
        <v>12</v>
      </c>
      <c r="BK140" s="14">
        <v>42</v>
      </c>
      <c r="BL140" s="14">
        <v>8</v>
      </c>
      <c r="BM140" s="14">
        <v>18</v>
      </c>
    </row>
    <row r="141" spans="1:65" x14ac:dyDescent="0.2">
      <c r="A141" t="s">
        <v>87</v>
      </c>
      <c r="B141" t="s">
        <v>77</v>
      </c>
      <c r="C141" s="3">
        <v>0</v>
      </c>
      <c r="D141" s="3">
        <v>0</v>
      </c>
      <c r="E141" s="8">
        <v>0</v>
      </c>
      <c r="F141" s="8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4">
        <v>0</v>
      </c>
      <c r="AF141" s="4">
        <v>0</v>
      </c>
      <c r="AG141" s="5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5">
        <v>0</v>
      </c>
      <c r="AN141" s="6">
        <v>0</v>
      </c>
      <c r="AO141" s="7">
        <v>0</v>
      </c>
      <c r="AP141" s="4">
        <v>0</v>
      </c>
      <c r="AQ141" s="4">
        <v>0</v>
      </c>
      <c r="AR141" s="4">
        <v>0</v>
      </c>
      <c r="AS141" s="9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4">
        <v>0</v>
      </c>
      <c r="BA141" s="5">
        <v>0</v>
      </c>
      <c r="BB141" s="4">
        <v>0</v>
      </c>
      <c r="BC141" s="10">
        <v>0</v>
      </c>
      <c r="BD141" s="11">
        <v>0</v>
      </c>
      <c r="BE141" s="11">
        <v>0</v>
      </c>
      <c r="BF141" s="8">
        <v>14</v>
      </c>
      <c r="BG141" s="12">
        <v>0</v>
      </c>
      <c r="BH141" s="11">
        <v>0</v>
      </c>
      <c r="BI141" s="13">
        <v>0</v>
      </c>
      <c r="BJ141" s="14">
        <v>10</v>
      </c>
      <c r="BK141" s="14">
        <v>50</v>
      </c>
      <c r="BL141" s="14">
        <v>6</v>
      </c>
      <c r="BM141" s="14">
        <v>20</v>
      </c>
    </row>
    <row r="142" spans="1:65" x14ac:dyDescent="0.2">
      <c r="A142" t="s">
        <v>87</v>
      </c>
      <c r="B142" t="s">
        <v>77</v>
      </c>
      <c r="C142" s="3">
        <v>0</v>
      </c>
      <c r="D142" s="3">
        <v>2</v>
      </c>
      <c r="E142" s="8">
        <v>0</v>
      </c>
      <c r="F142" s="8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6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4">
        <v>0</v>
      </c>
      <c r="AF142" s="4">
        <v>0</v>
      </c>
      <c r="AG142" s="5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5">
        <v>0</v>
      </c>
      <c r="AN142" s="6">
        <v>0</v>
      </c>
      <c r="AO142" s="7">
        <v>0</v>
      </c>
      <c r="AP142" s="4">
        <v>0</v>
      </c>
      <c r="AQ142" s="4">
        <v>0</v>
      </c>
      <c r="AR142" s="4">
        <v>0</v>
      </c>
      <c r="AS142" s="9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4">
        <v>0</v>
      </c>
      <c r="BA142" s="5">
        <v>0</v>
      </c>
      <c r="BB142" s="4">
        <v>0</v>
      </c>
      <c r="BC142" s="10">
        <v>0</v>
      </c>
      <c r="BD142" s="11">
        <v>0</v>
      </c>
      <c r="BE142" s="11">
        <v>0</v>
      </c>
      <c r="BF142" s="8">
        <v>26</v>
      </c>
      <c r="BG142" s="12">
        <v>0</v>
      </c>
      <c r="BH142" s="11">
        <v>0</v>
      </c>
      <c r="BI142" s="13">
        <v>0</v>
      </c>
      <c r="BJ142" s="14">
        <v>12</v>
      </c>
      <c r="BK142" s="14">
        <v>40</v>
      </c>
      <c r="BL142" s="14">
        <v>8</v>
      </c>
      <c r="BM142" s="14">
        <v>4</v>
      </c>
    </row>
    <row r="143" spans="1:65" x14ac:dyDescent="0.2">
      <c r="A143" t="s">
        <v>87</v>
      </c>
      <c r="B143" t="s">
        <v>77</v>
      </c>
      <c r="C143" s="3">
        <v>0</v>
      </c>
      <c r="D143" s="3">
        <v>0</v>
      </c>
      <c r="E143" s="8">
        <v>0</v>
      </c>
      <c r="F143" s="8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8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4">
        <v>0</v>
      </c>
      <c r="AF143" s="4">
        <v>0</v>
      </c>
      <c r="AG143" s="5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5">
        <v>0</v>
      </c>
      <c r="AN143" s="6">
        <v>0</v>
      </c>
      <c r="AO143" s="7">
        <v>0</v>
      </c>
      <c r="AP143" s="4">
        <v>0</v>
      </c>
      <c r="AQ143" s="4">
        <v>0</v>
      </c>
      <c r="AR143" s="4">
        <v>0</v>
      </c>
      <c r="AS143" s="9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4">
        <v>0</v>
      </c>
      <c r="BA143" s="5">
        <v>0</v>
      </c>
      <c r="BB143" s="4">
        <v>0</v>
      </c>
      <c r="BC143" s="10">
        <v>0</v>
      </c>
      <c r="BD143" s="11">
        <v>0</v>
      </c>
      <c r="BE143" s="11">
        <v>0</v>
      </c>
      <c r="BF143" s="8">
        <v>0</v>
      </c>
      <c r="BG143" s="12">
        <v>0</v>
      </c>
      <c r="BH143" s="11">
        <v>8</v>
      </c>
      <c r="BI143" s="13">
        <v>10</v>
      </c>
      <c r="BJ143" s="14">
        <v>10</v>
      </c>
      <c r="BK143" s="14">
        <v>24</v>
      </c>
      <c r="BL143" s="14">
        <v>8</v>
      </c>
      <c r="BM143" s="14">
        <v>32</v>
      </c>
    </row>
    <row r="144" spans="1:65" x14ac:dyDescent="0.2">
      <c r="A144" t="s">
        <v>88</v>
      </c>
      <c r="B144" t="s">
        <v>77</v>
      </c>
      <c r="C144" s="3">
        <v>0</v>
      </c>
      <c r="D144" s="3">
        <v>20</v>
      </c>
      <c r="E144" s="8">
        <v>0</v>
      </c>
      <c r="F144" s="8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4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4">
        <v>2</v>
      </c>
      <c r="AF144" s="4">
        <v>0</v>
      </c>
      <c r="AG144" s="5">
        <v>6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5">
        <v>0</v>
      </c>
      <c r="AN144" s="6">
        <v>0</v>
      </c>
      <c r="AO144" s="7">
        <v>2</v>
      </c>
      <c r="AP144" s="4">
        <v>0</v>
      </c>
      <c r="AQ144" s="4">
        <v>0</v>
      </c>
      <c r="AR144" s="4">
        <v>0</v>
      </c>
      <c r="AS144" s="9">
        <v>0</v>
      </c>
      <c r="AT144" s="5">
        <v>0</v>
      </c>
      <c r="AU144" s="5">
        <v>0</v>
      </c>
      <c r="AV144" s="5">
        <v>0</v>
      </c>
      <c r="AW144" s="5">
        <v>6</v>
      </c>
      <c r="AX144" s="5">
        <v>0</v>
      </c>
      <c r="AY144" s="5">
        <v>0</v>
      </c>
      <c r="AZ144" s="4">
        <v>0</v>
      </c>
      <c r="BA144" s="5">
        <v>4</v>
      </c>
      <c r="BB144" s="4">
        <v>0</v>
      </c>
      <c r="BC144" s="10">
        <v>0</v>
      </c>
      <c r="BD144" s="11">
        <v>12</v>
      </c>
      <c r="BE144" s="11">
        <v>0</v>
      </c>
      <c r="BF144" s="8">
        <v>34</v>
      </c>
      <c r="BG144" s="12">
        <v>0</v>
      </c>
      <c r="BH144" s="11">
        <v>2</v>
      </c>
      <c r="BI144" s="13">
        <v>0</v>
      </c>
      <c r="BJ144" s="14">
        <v>0</v>
      </c>
      <c r="BK144" s="14">
        <v>0</v>
      </c>
      <c r="BL144" s="14">
        <v>0</v>
      </c>
      <c r="BM144" s="14">
        <v>4</v>
      </c>
    </row>
    <row r="145" spans="1:65" x14ac:dyDescent="0.2">
      <c r="A145" t="s">
        <v>88</v>
      </c>
      <c r="B145" t="s">
        <v>77</v>
      </c>
      <c r="C145" s="3">
        <v>0</v>
      </c>
      <c r="D145" s="3">
        <v>6</v>
      </c>
      <c r="E145" s="8">
        <v>0</v>
      </c>
      <c r="F145" s="8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4">
        <v>2</v>
      </c>
      <c r="AF145" s="4">
        <v>0</v>
      </c>
      <c r="AG145" s="5">
        <v>0</v>
      </c>
      <c r="AH145" s="6">
        <v>0</v>
      </c>
      <c r="AI145" s="6">
        <v>2</v>
      </c>
      <c r="AJ145" s="6">
        <v>0</v>
      </c>
      <c r="AK145" s="6">
        <v>4</v>
      </c>
      <c r="AL145" s="6">
        <v>0</v>
      </c>
      <c r="AM145" s="5">
        <v>0</v>
      </c>
      <c r="AN145" s="6">
        <v>0</v>
      </c>
      <c r="AO145" s="7">
        <v>4</v>
      </c>
      <c r="AP145" s="4">
        <v>0</v>
      </c>
      <c r="AQ145" s="4">
        <v>0</v>
      </c>
      <c r="AR145" s="4">
        <v>0</v>
      </c>
      <c r="AS145" s="9">
        <v>0</v>
      </c>
      <c r="AT145" s="5">
        <v>0</v>
      </c>
      <c r="AU145" s="5">
        <v>0</v>
      </c>
      <c r="AV145" s="5">
        <v>0</v>
      </c>
      <c r="AW145" s="5">
        <v>14</v>
      </c>
      <c r="AX145" s="5">
        <v>0</v>
      </c>
      <c r="AY145" s="5">
        <v>0</v>
      </c>
      <c r="AZ145" s="4">
        <v>0</v>
      </c>
      <c r="BA145" s="5">
        <v>4</v>
      </c>
      <c r="BB145" s="4">
        <v>0</v>
      </c>
      <c r="BC145" s="10">
        <v>0</v>
      </c>
      <c r="BD145" s="11">
        <v>6</v>
      </c>
      <c r="BE145" s="11">
        <v>0</v>
      </c>
      <c r="BF145" s="8">
        <v>52</v>
      </c>
      <c r="BG145" s="12">
        <v>0</v>
      </c>
      <c r="BH145" s="11">
        <v>2</v>
      </c>
      <c r="BI145" s="13">
        <v>0</v>
      </c>
      <c r="BJ145" s="14">
        <v>0</v>
      </c>
      <c r="BK145" s="14">
        <v>0</v>
      </c>
      <c r="BL145" s="14">
        <v>0</v>
      </c>
      <c r="BM145" s="14">
        <v>0</v>
      </c>
    </row>
    <row r="146" spans="1:65" x14ac:dyDescent="0.2">
      <c r="A146" t="s">
        <v>88</v>
      </c>
      <c r="B146" t="s">
        <v>77</v>
      </c>
      <c r="C146" s="3">
        <v>0</v>
      </c>
      <c r="D146" s="3">
        <v>38</v>
      </c>
      <c r="E146" s="8">
        <v>0</v>
      </c>
      <c r="F146" s="8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4</v>
      </c>
      <c r="V146" s="3">
        <v>0</v>
      </c>
      <c r="W146" s="3">
        <v>2</v>
      </c>
      <c r="X146" s="3">
        <v>0</v>
      </c>
      <c r="Y146" s="3">
        <v>22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4">
        <v>0</v>
      </c>
      <c r="AF146" s="4">
        <v>0</v>
      </c>
      <c r="AG146" s="5">
        <v>4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5">
        <v>0</v>
      </c>
      <c r="AN146" s="6">
        <v>0</v>
      </c>
      <c r="AO146" s="7">
        <v>2</v>
      </c>
      <c r="AP146" s="4">
        <v>0</v>
      </c>
      <c r="AQ146" s="4">
        <v>0</v>
      </c>
      <c r="AR146" s="4">
        <v>0</v>
      </c>
      <c r="AS146" s="9">
        <v>0</v>
      </c>
      <c r="AT146" s="5">
        <v>0</v>
      </c>
      <c r="AU146" s="5">
        <v>0</v>
      </c>
      <c r="AV146" s="5">
        <v>0</v>
      </c>
      <c r="AW146" s="5">
        <v>2</v>
      </c>
      <c r="AX146" s="5">
        <v>0</v>
      </c>
      <c r="AY146" s="5">
        <v>0</v>
      </c>
      <c r="AZ146" s="4">
        <v>0</v>
      </c>
      <c r="BA146" s="5">
        <v>2</v>
      </c>
      <c r="BB146" s="4">
        <v>0</v>
      </c>
      <c r="BC146" s="10">
        <v>2</v>
      </c>
      <c r="BD146" s="11">
        <v>8</v>
      </c>
      <c r="BE146" s="11">
        <v>0</v>
      </c>
      <c r="BF146" s="8">
        <v>10</v>
      </c>
      <c r="BG146" s="12">
        <v>0</v>
      </c>
      <c r="BH146" s="11">
        <v>2</v>
      </c>
      <c r="BI146" s="13">
        <v>0</v>
      </c>
      <c r="BJ146" s="14">
        <v>0</v>
      </c>
      <c r="BK146" s="14">
        <v>0</v>
      </c>
      <c r="BL146" s="14">
        <v>0</v>
      </c>
      <c r="BM146" s="14">
        <v>2</v>
      </c>
    </row>
    <row r="147" spans="1:65" x14ac:dyDescent="0.2">
      <c r="A147" t="s">
        <v>88</v>
      </c>
      <c r="B147" t="s">
        <v>77</v>
      </c>
      <c r="C147" s="3">
        <v>0</v>
      </c>
      <c r="D147" s="3">
        <v>24</v>
      </c>
      <c r="E147" s="8">
        <v>0</v>
      </c>
      <c r="F147" s="8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2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4">
        <v>4</v>
      </c>
      <c r="AF147" s="4">
        <v>0</v>
      </c>
      <c r="AG147" s="5">
        <v>2</v>
      </c>
      <c r="AH147" s="6">
        <v>0</v>
      </c>
      <c r="AI147" s="6">
        <v>0</v>
      </c>
      <c r="AJ147" s="6">
        <v>0</v>
      </c>
      <c r="AK147" s="6">
        <v>6</v>
      </c>
      <c r="AL147" s="6">
        <v>0</v>
      </c>
      <c r="AM147" s="5">
        <v>0</v>
      </c>
      <c r="AN147" s="6">
        <v>0</v>
      </c>
      <c r="AO147" s="7">
        <v>10</v>
      </c>
      <c r="AP147" s="4">
        <v>0</v>
      </c>
      <c r="AQ147" s="4">
        <v>0</v>
      </c>
      <c r="AR147" s="4">
        <v>0</v>
      </c>
      <c r="AS147" s="9">
        <v>0</v>
      </c>
      <c r="AT147" s="5">
        <v>0</v>
      </c>
      <c r="AU147" s="5">
        <v>0</v>
      </c>
      <c r="AV147" s="5">
        <v>0</v>
      </c>
      <c r="AW147" s="5">
        <v>6</v>
      </c>
      <c r="AX147" s="5">
        <v>0</v>
      </c>
      <c r="AY147" s="5">
        <v>0</v>
      </c>
      <c r="AZ147" s="4">
        <v>0</v>
      </c>
      <c r="BA147" s="5">
        <v>0</v>
      </c>
      <c r="BB147" s="4">
        <v>0</v>
      </c>
      <c r="BC147" s="10">
        <v>0</v>
      </c>
      <c r="BD147" s="11">
        <v>12</v>
      </c>
      <c r="BE147" s="11">
        <v>0</v>
      </c>
      <c r="BF147" s="8">
        <v>26</v>
      </c>
      <c r="BG147" s="12">
        <v>0</v>
      </c>
      <c r="BH147" s="11">
        <v>4</v>
      </c>
      <c r="BI147" s="13">
        <v>0</v>
      </c>
      <c r="BJ147" s="14">
        <v>0</v>
      </c>
      <c r="BK147" s="14">
        <v>0</v>
      </c>
      <c r="BL147" s="14">
        <v>0</v>
      </c>
      <c r="BM147" s="14">
        <v>2</v>
      </c>
    </row>
    <row r="148" spans="1:65" x14ac:dyDescent="0.2">
      <c r="A148" t="s">
        <v>88</v>
      </c>
      <c r="B148" t="s">
        <v>77</v>
      </c>
      <c r="C148" s="3">
        <v>0</v>
      </c>
      <c r="D148" s="3">
        <v>2</v>
      </c>
      <c r="E148" s="8">
        <v>0</v>
      </c>
      <c r="F148" s="8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2</v>
      </c>
      <c r="X148" s="3">
        <v>0</v>
      </c>
      <c r="Y148" s="3">
        <v>28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4">
        <v>0</v>
      </c>
      <c r="AF148" s="4">
        <v>0</v>
      </c>
      <c r="AG148" s="5">
        <v>0</v>
      </c>
      <c r="AH148" s="6">
        <v>2</v>
      </c>
      <c r="AI148" s="6">
        <v>0</v>
      </c>
      <c r="AJ148" s="6">
        <v>0</v>
      </c>
      <c r="AK148" s="6">
        <v>2</v>
      </c>
      <c r="AL148" s="6">
        <v>0</v>
      </c>
      <c r="AM148" s="5">
        <v>0</v>
      </c>
      <c r="AN148" s="6">
        <v>0</v>
      </c>
      <c r="AO148" s="7">
        <v>0</v>
      </c>
      <c r="AP148" s="4">
        <v>0</v>
      </c>
      <c r="AQ148" s="4">
        <v>0</v>
      </c>
      <c r="AR148" s="4">
        <v>0</v>
      </c>
      <c r="AS148" s="9">
        <v>0</v>
      </c>
      <c r="AT148" s="5">
        <v>0</v>
      </c>
      <c r="AU148" s="5">
        <v>0</v>
      </c>
      <c r="AV148" s="5">
        <v>0</v>
      </c>
      <c r="AW148" s="5">
        <v>4</v>
      </c>
      <c r="AX148" s="5">
        <v>0</v>
      </c>
      <c r="AY148" s="5">
        <v>0</v>
      </c>
      <c r="AZ148" s="4">
        <v>0</v>
      </c>
      <c r="BA148" s="5">
        <v>2</v>
      </c>
      <c r="BB148" s="4">
        <v>0</v>
      </c>
      <c r="BC148" s="10">
        <v>8</v>
      </c>
      <c r="BD148" s="11">
        <v>4</v>
      </c>
      <c r="BE148" s="11">
        <v>0</v>
      </c>
      <c r="BF148" s="8">
        <v>40</v>
      </c>
      <c r="BG148" s="12">
        <v>0</v>
      </c>
      <c r="BH148" s="11">
        <v>6</v>
      </c>
      <c r="BI148" s="13">
        <v>0</v>
      </c>
      <c r="BJ148" s="14">
        <v>0</v>
      </c>
      <c r="BK148" s="14">
        <v>0</v>
      </c>
      <c r="BL148" s="14">
        <v>0</v>
      </c>
      <c r="BM148" s="14">
        <v>0</v>
      </c>
    </row>
    <row r="149" spans="1:65" x14ac:dyDescent="0.2">
      <c r="A149" t="s">
        <v>88</v>
      </c>
      <c r="B149" t="s">
        <v>77</v>
      </c>
      <c r="C149" s="3">
        <v>0</v>
      </c>
      <c r="D149" s="3">
        <v>40</v>
      </c>
      <c r="E149" s="8">
        <v>0</v>
      </c>
      <c r="F149" s="8">
        <v>0</v>
      </c>
      <c r="G149" s="3">
        <v>0</v>
      </c>
      <c r="H149" s="3">
        <v>0</v>
      </c>
      <c r="I149" s="3">
        <v>0</v>
      </c>
      <c r="J149" s="3">
        <v>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4">
        <v>2</v>
      </c>
      <c r="AF149" s="4">
        <v>0</v>
      </c>
      <c r="AG149" s="5">
        <v>6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5">
        <v>0</v>
      </c>
      <c r="AN149" s="6">
        <v>0</v>
      </c>
      <c r="AO149" s="7">
        <v>0</v>
      </c>
      <c r="AP149" s="4">
        <v>0</v>
      </c>
      <c r="AQ149" s="4">
        <v>0</v>
      </c>
      <c r="AR149" s="4">
        <v>0</v>
      </c>
      <c r="AS149" s="9">
        <v>0</v>
      </c>
      <c r="AT149" s="5">
        <v>0</v>
      </c>
      <c r="AU149" s="5">
        <v>0</v>
      </c>
      <c r="AV149" s="5">
        <v>0</v>
      </c>
      <c r="AW149" s="5">
        <v>2</v>
      </c>
      <c r="AX149" s="5">
        <v>0</v>
      </c>
      <c r="AY149" s="5">
        <v>0</v>
      </c>
      <c r="AZ149" s="4">
        <v>0</v>
      </c>
      <c r="BA149" s="5">
        <v>0</v>
      </c>
      <c r="BB149" s="4">
        <v>0</v>
      </c>
      <c r="BC149" s="10">
        <v>0</v>
      </c>
      <c r="BD149" s="11">
        <v>16</v>
      </c>
      <c r="BE149" s="11">
        <v>0</v>
      </c>
      <c r="BF149" s="8">
        <v>14</v>
      </c>
      <c r="BG149" s="12">
        <v>0</v>
      </c>
      <c r="BH149" s="11">
        <v>18</v>
      </c>
      <c r="BI149" s="13">
        <v>0</v>
      </c>
      <c r="BJ149" s="14">
        <v>0</v>
      </c>
      <c r="BK149" s="14">
        <v>0</v>
      </c>
      <c r="BL149" s="14">
        <v>0</v>
      </c>
      <c r="BM149" s="14">
        <v>0</v>
      </c>
    </row>
    <row r="150" spans="1:65" x14ac:dyDescent="0.2">
      <c r="A150" t="s">
        <v>88</v>
      </c>
      <c r="B150" t="s">
        <v>77</v>
      </c>
      <c r="C150" s="3">
        <v>0</v>
      </c>
      <c r="D150" s="3">
        <v>6</v>
      </c>
      <c r="E150" s="8">
        <v>0</v>
      </c>
      <c r="F150" s="8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4">
        <v>0</v>
      </c>
      <c r="AF150" s="4">
        <v>2</v>
      </c>
      <c r="AG150" s="5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5">
        <v>0</v>
      </c>
      <c r="AN150" s="6">
        <v>0</v>
      </c>
      <c r="AO150" s="7">
        <v>44</v>
      </c>
      <c r="AP150" s="4">
        <v>0</v>
      </c>
      <c r="AQ150" s="4">
        <v>0</v>
      </c>
      <c r="AR150" s="4">
        <v>0</v>
      </c>
      <c r="AS150" s="9">
        <v>0</v>
      </c>
      <c r="AT150" s="5">
        <v>0</v>
      </c>
      <c r="AU150" s="5">
        <v>0</v>
      </c>
      <c r="AV150" s="5">
        <v>0</v>
      </c>
      <c r="AW150" s="5">
        <v>8</v>
      </c>
      <c r="AX150" s="5">
        <v>0</v>
      </c>
      <c r="AY150" s="5">
        <v>0</v>
      </c>
      <c r="AZ150" s="4">
        <v>0</v>
      </c>
      <c r="BA150" s="5">
        <v>0</v>
      </c>
      <c r="BB150" s="4">
        <v>0</v>
      </c>
      <c r="BC150" s="10">
        <v>2</v>
      </c>
      <c r="BD150" s="11">
        <v>22</v>
      </c>
      <c r="BE150" s="11">
        <v>0</v>
      </c>
      <c r="BF150" s="8">
        <v>0</v>
      </c>
      <c r="BG150" s="12">
        <v>0</v>
      </c>
      <c r="BH150" s="11">
        <v>12</v>
      </c>
      <c r="BI150" s="13">
        <v>0</v>
      </c>
      <c r="BJ150" s="14">
        <v>0</v>
      </c>
      <c r="BK150" s="14">
        <v>0</v>
      </c>
      <c r="BL150" s="14">
        <v>0</v>
      </c>
      <c r="BM150" s="14">
        <v>0</v>
      </c>
    </row>
    <row r="151" spans="1:65" x14ac:dyDescent="0.2">
      <c r="A151" t="s">
        <v>88</v>
      </c>
      <c r="B151" t="s">
        <v>77</v>
      </c>
      <c r="C151" s="3">
        <v>0</v>
      </c>
      <c r="D151" s="3">
        <v>4</v>
      </c>
      <c r="E151" s="8">
        <v>0</v>
      </c>
      <c r="F151" s="8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4">
        <v>0</v>
      </c>
      <c r="AF151" s="4">
        <v>0</v>
      </c>
      <c r="AG151" s="5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5">
        <v>0</v>
      </c>
      <c r="AN151" s="6">
        <v>0</v>
      </c>
      <c r="AO151" s="7">
        <v>54</v>
      </c>
      <c r="AP151" s="4">
        <v>0</v>
      </c>
      <c r="AQ151" s="4">
        <v>0</v>
      </c>
      <c r="AR151" s="4">
        <v>0</v>
      </c>
      <c r="AS151" s="9">
        <v>0</v>
      </c>
      <c r="AT151" s="5">
        <v>0</v>
      </c>
      <c r="AU151" s="5">
        <v>0</v>
      </c>
      <c r="AV151" s="5">
        <v>0</v>
      </c>
      <c r="AW151" s="5">
        <v>16</v>
      </c>
      <c r="AX151" s="5">
        <v>0</v>
      </c>
      <c r="AY151" s="5">
        <v>0</v>
      </c>
      <c r="AZ151" s="4">
        <v>0</v>
      </c>
      <c r="BA151" s="5">
        <v>2</v>
      </c>
      <c r="BB151" s="4">
        <v>0</v>
      </c>
      <c r="BC151" s="10">
        <v>0</v>
      </c>
      <c r="BD151" s="11">
        <v>16</v>
      </c>
      <c r="BE151" s="11">
        <v>0</v>
      </c>
      <c r="BF151" s="8">
        <v>0</v>
      </c>
      <c r="BG151" s="12">
        <v>0</v>
      </c>
      <c r="BH151" s="11">
        <v>4</v>
      </c>
      <c r="BI151" s="13">
        <v>0</v>
      </c>
      <c r="BJ151" s="14">
        <v>2</v>
      </c>
      <c r="BK151" s="14">
        <v>0</v>
      </c>
      <c r="BL151" s="14">
        <v>0</v>
      </c>
      <c r="BM151" s="14">
        <v>0</v>
      </c>
    </row>
    <row r="152" spans="1:65" x14ac:dyDescent="0.2">
      <c r="A152" t="s">
        <v>88</v>
      </c>
      <c r="B152" t="s">
        <v>77</v>
      </c>
      <c r="C152" s="3">
        <v>0</v>
      </c>
      <c r="D152" s="3">
        <v>4</v>
      </c>
      <c r="E152" s="8">
        <v>0</v>
      </c>
      <c r="F152" s="8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4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4">
        <v>12</v>
      </c>
      <c r="AF152" s="4">
        <v>0</v>
      </c>
      <c r="AG152" s="5">
        <v>0</v>
      </c>
      <c r="AH152" s="6">
        <v>0</v>
      </c>
      <c r="AI152" s="6">
        <v>0</v>
      </c>
      <c r="AJ152" s="6">
        <v>0</v>
      </c>
      <c r="AK152" s="6">
        <v>4</v>
      </c>
      <c r="AL152" s="6">
        <v>2</v>
      </c>
      <c r="AM152" s="5">
        <v>0</v>
      </c>
      <c r="AN152" s="6">
        <v>0</v>
      </c>
      <c r="AO152" s="7">
        <v>48</v>
      </c>
      <c r="AP152" s="4">
        <v>0</v>
      </c>
      <c r="AQ152" s="4">
        <v>0</v>
      </c>
      <c r="AR152" s="4">
        <v>0</v>
      </c>
      <c r="AS152" s="9">
        <v>0</v>
      </c>
      <c r="AT152" s="5">
        <v>0</v>
      </c>
      <c r="AU152" s="5">
        <v>0</v>
      </c>
      <c r="AV152" s="5">
        <v>0</v>
      </c>
      <c r="AW152" s="5">
        <v>4</v>
      </c>
      <c r="AX152" s="5">
        <v>0</v>
      </c>
      <c r="AY152" s="5">
        <v>0</v>
      </c>
      <c r="AZ152" s="4">
        <v>0</v>
      </c>
      <c r="BA152" s="5">
        <v>0</v>
      </c>
      <c r="BB152" s="4">
        <v>0</v>
      </c>
      <c r="BC152" s="10">
        <v>0</v>
      </c>
      <c r="BD152" s="11">
        <v>2</v>
      </c>
      <c r="BE152" s="11">
        <v>0</v>
      </c>
      <c r="BF152" s="8">
        <v>0</v>
      </c>
      <c r="BG152" s="12">
        <v>0</v>
      </c>
      <c r="BH152" s="11">
        <v>16</v>
      </c>
      <c r="BI152" s="13">
        <v>2</v>
      </c>
      <c r="BJ152" s="14">
        <v>0</v>
      </c>
      <c r="BK152" s="14">
        <v>0</v>
      </c>
      <c r="BL152" s="14">
        <v>0</v>
      </c>
      <c r="BM152" s="14">
        <v>0</v>
      </c>
    </row>
    <row r="153" spans="1:65" x14ac:dyDescent="0.2">
      <c r="A153" t="s">
        <v>88</v>
      </c>
      <c r="B153" t="s">
        <v>77</v>
      </c>
      <c r="C153" s="3">
        <v>0</v>
      </c>
      <c r="D153" s="3">
        <v>8</v>
      </c>
      <c r="E153" s="8">
        <v>0</v>
      </c>
      <c r="F153" s="8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4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4">
        <v>0</v>
      </c>
      <c r="AF153" s="4">
        <v>0</v>
      </c>
      <c r="AG153" s="5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5">
        <v>4</v>
      </c>
      <c r="AN153" s="6">
        <v>0</v>
      </c>
      <c r="AO153" s="7">
        <v>58</v>
      </c>
      <c r="AP153" s="4">
        <v>0</v>
      </c>
      <c r="AQ153" s="4">
        <v>0</v>
      </c>
      <c r="AR153" s="4">
        <v>0</v>
      </c>
      <c r="AS153" s="9">
        <v>0</v>
      </c>
      <c r="AT153" s="5">
        <v>0</v>
      </c>
      <c r="AU153" s="5">
        <v>0</v>
      </c>
      <c r="AV153" s="5">
        <v>0</v>
      </c>
      <c r="AW153" s="5">
        <v>6</v>
      </c>
      <c r="AX153" s="5">
        <v>0</v>
      </c>
      <c r="AY153" s="5">
        <v>0</v>
      </c>
      <c r="AZ153" s="4">
        <v>0</v>
      </c>
      <c r="BA153" s="5">
        <v>0</v>
      </c>
      <c r="BB153" s="4">
        <v>0</v>
      </c>
      <c r="BC153" s="10">
        <v>0</v>
      </c>
      <c r="BD153" s="11">
        <v>0</v>
      </c>
      <c r="BE153" s="11">
        <v>0</v>
      </c>
      <c r="BF153" s="8">
        <v>8</v>
      </c>
      <c r="BG153" s="12">
        <v>0</v>
      </c>
      <c r="BH153" s="11">
        <v>8</v>
      </c>
      <c r="BI153" s="13">
        <v>0</v>
      </c>
      <c r="BJ153" s="14">
        <v>0</v>
      </c>
      <c r="BK153" s="14">
        <v>0</v>
      </c>
      <c r="BL153" s="14">
        <v>4</v>
      </c>
      <c r="BM153" s="14">
        <v>0</v>
      </c>
    </row>
    <row r="154" spans="1:65" x14ac:dyDescent="0.2">
      <c r="A154" t="s">
        <v>88</v>
      </c>
      <c r="B154" t="s">
        <v>77</v>
      </c>
      <c r="C154" s="3">
        <v>0</v>
      </c>
      <c r="D154" s="3">
        <v>0</v>
      </c>
      <c r="E154" s="8">
        <v>0</v>
      </c>
      <c r="F154" s="8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52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4">
        <v>0</v>
      </c>
      <c r="AF154" s="4">
        <v>0</v>
      </c>
      <c r="AG154" s="5">
        <v>6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5">
        <v>0</v>
      </c>
      <c r="AN154" s="6">
        <v>0</v>
      </c>
      <c r="AO154" s="7">
        <v>14</v>
      </c>
      <c r="AP154" s="4">
        <v>0</v>
      </c>
      <c r="AQ154" s="4">
        <v>0</v>
      </c>
      <c r="AR154" s="4">
        <v>0</v>
      </c>
      <c r="AS154" s="9">
        <v>0</v>
      </c>
      <c r="AT154" s="5">
        <v>0</v>
      </c>
      <c r="AU154" s="5">
        <v>0</v>
      </c>
      <c r="AV154" s="5">
        <v>0</v>
      </c>
      <c r="AW154" s="5">
        <v>6</v>
      </c>
      <c r="AX154" s="5">
        <v>0</v>
      </c>
      <c r="AY154" s="5">
        <v>0</v>
      </c>
      <c r="AZ154" s="4">
        <v>0</v>
      </c>
      <c r="BA154" s="5">
        <v>0</v>
      </c>
      <c r="BB154" s="4">
        <v>0</v>
      </c>
      <c r="BC154" s="10">
        <v>0</v>
      </c>
      <c r="BD154" s="11">
        <v>0</v>
      </c>
      <c r="BE154" s="11">
        <v>0</v>
      </c>
      <c r="BF154" s="8">
        <v>22</v>
      </c>
      <c r="BG154" s="12">
        <v>0</v>
      </c>
      <c r="BH154" s="11">
        <v>0</v>
      </c>
      <c r="BI154" s="13">
        <v>0</v>
      </c>
      <c r="BJ154" s="14">
        <v>0</v>
      </c>
      <c r="BK154" s="14">
        <v>0</v>
      </c>
      <c r="BL154" s="14">
        <v>0</v>
      </c>
      <c r="BM154" s="14">
        <v>0</v>
      </c>
    </row>
    <row r="155" spans="1:65" x14ac:dyDescent="0.2">
      <c r="A155" t="s">
        <v>89</v>
      </c>
      <c r="B155" t="s">
        <v>77</v>
      </c>
      <c r="C155" s="3">
        <v>0</v>
      </c>
      <c r="D155" s="3">
        <v>6</v>
      </c>
      <c r="E155" s="8">
        <v>0</v>
      </c>
      <c r="F155" s="8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</v>
      </c>
      <c r="X155" s="3">
        <v>0</v>
      </c>
      <c r="Y155" s="3">
        <v>32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4">
        <v>0</v>
      </c>
      <c r="AF155" s="4">
        <v>0</v>
      </c>
      <c r="AG155" s="5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5">
        <v>0</v>
      </c>
      <c r="AN155" s="6">
        <v>0</v>
      </c>
      <c r="AO155" s="7">
        <v>0</v>
      </c>
      <c r="AP155" s="4">
        <v>0</v>
      </c>
      <c r="AQ155" s="4">
        <v>0</v>
      </c>
      <c r="AR155" s="4">
        <v>0</v>
      </c>
      <c r="AS155" s="9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4">
        <v>0</v>
      </c>
      <c r="BA155" s="5">
        <v>0</v>
      </c>
      <c r="BB155" s="4">
        <v>0</v>
      </c>
      <c r="BC155" s="10">
        <v>0</v>
      </c>
      <c r="BD155" s="11">
        <v>6</v>
      </c>
      <c r="BE155" s="11">
        <v>0</v>
      </c>
      <c r="BF155" s="8">
        <v>8</v>
      </c>
      <c r="BG155" s="12">
        <v>0</v>
      </c>
      <c r="BH155" s="11">
        <v>0</v>
      </c>
      <c r="BI155" s="13">
        <v>0</v>
      </c>
      <c r="BJ155" s="14">
        <v>30</v>
      </c>
      <c r="BK155" s="14">
        <v>4</v>
      </c>
      <c r="BL155" s="14">
        <v>12</v>
      </c>
      <c r="BM155" s="14">
        <v>0</v>
      </c>
    </row>
    <row r="156" spans="1:65" x14ac:dyDescent="0.2">
      <c r="A156" t="s">
        <v>89</v>
      </c>
      <c r="B156" t="s">
        <v>77</v>
      </c>
      <c r="C156" s="3">
        <v>0</v>
      </c>
      <c r="D156" s="3">
        <v>12</v>
      </c>
      <c r="E156" s="8">
        <v>0</v>
      </c>
      <c r="F156" s="8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4</v>
      </c>
      <c r="V156" s="3">
        <v>0</v>
      </c>
      <c r="W156" s="3">
        <v>4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4">
        <v>0</v>
      </c>
      <c r="AF156" s="4">
        <v>0</v>
      </c>
      <c r="AG156" s="5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5">
        <v>0</v>
      </c>
      <c r="AN156" s="6">
        <v>0</v>
      </c>
      <c r="AO156" s="7">
        <v>16</v>
      </c>
      <c r="AP156" s="4">
        <v>0</v>
      </c>
      <c r="AQ156" s="4">
        <v>0</v>
      </c>
      <c r="AR156" s="4">
        <v>0</v>
      </c>
      <c r="AS156" s="9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4">
        <v>0</v>
      </c>
      <c r="BA156" s="5">
        <v>0</v>
      </c>
      <c r="BB156" s="4">
        <v>0</v>
      </c>
      <c r="BC156" s="10">
        <v>0</v>
      </c>
      <c r="BD156" s="11">
        <v>0</v>
      </c>
      <c r="BE156" s="11">
        <v>0</v>
      </c>
      <c r="BF156" s="8">
        <v>28</v>
      </c>
      <c r="BG156" s="12">
        <v>0</v>
      </c>
      <c r="BH156" s="11">
        <v>2</v>
      </c>
      <c r="BI156" s="13">
        <v>0</v>
      </c>
      <c r="BJ156" s="14">
        <v>0</v>
      </c>
      <c r="BK156" s="14">
        <v>24</v>
      </c>
      <c r="BL156" s="14">
        <v>0</v>
      </c>
      <c r="BM156" s="14">
        <v>8</v>
      </c>
    </row>
    <row r="157" spans="1:65" x14ac:dyDescent="0.2">
      <c r="A157" t="s">
        <v>89</v>
      </c>
      <c r="B157" t="s">
        <v>77</v>
      </c>
      <c r="C157" s="3">
        <v>0</v>
      </c>
      <c r="D157" s="3">
        <v>0</v>
      </c>
      <c r="E157" s="8">
        <v>0</v>
      </c>
      <c r="F157" s="8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18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4">
        <v>0</v>
      </c>
      <c r="AF157" s="4">
        <v>0</v>
      </c>
      <c r="AG157" s="5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5">
        <v>0</v>
      </c>
      <c r="AN157" s="6">
        <v>0</v>
      </c>
      <c r="AO157" s="7">
        <v>0</v>
      </c>
      <c r="AP157" s="4">
        <v>0</v>
      </c>
      <c r="AQ157" s="4">
        <v>0</v>
      </c>
      <c r="AR157" s="4">
        <v>0</v>
      </c>
      <c r="AS157" s="9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4">
        <v>0</v>
      </c>
      <c r="BA157" s="5">
        <v>0</v>
      </c>
      <c r="BB157" s="4">
        <v>0</v>
      </c>
      <c r="BC157" s="10">
        <v>0</v>
      </c>
      <c r="BD157" s="11">
        <v>0</v>
      </c>
      <c r="BE157" s="11">
        <v>0</v>
      </c>
      <c r="BF157" s="8">
        <v>0</v>
      </c>
      <c r="BG157" s="12">
        <v>0</v>
      </c>
      <c r="BH157" s="11">
        <v>0</v>
      </c>
      <c r="BI157" s="13">
        <v>0</v>
      </c>
      <c r="BJ157" s="14">
        <v>56</v>
      </c>
      <c r="BK157" s="14">
        <v>14</v>
      </c>
      <c r="BL157" s="14">
        <v>0</v>
      </c>
      <c r="BM157" s="14">
        <v>12</v>
      </c>
    </row>
    <row r="158" spans="1:65" x14ac:dyDescent="0.2">
      <c r="A158" t="s">
        <v>89</v>
      </c>
      <c r="B158" t="s">
        <v>77</v>
      </c>
      <c r="C158" s="3">
        <v>0</v>
      </c>
      <c r="D158" s="3">
        <v>26</v>
      </c>
      <c r="E158" s="8">
        <v>0</v>
      </c>
      <c r="F158" s="8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4</v>
      </c>
      <c r="AB158" s="3">
        <v>0</v>
      </c>
      <c r="AC158" s="3">
        <v>0</v>
      </c>
      <c r="AD158" s="3">
        <v>0</v>
      </c>
      <c r="AE158" s="4">
        <v>0</v>
      </c>
      <c r="AF158" s="4">
        <v>0</v>
      </c>
      <c r="AG158" s="5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5">
        <v>0</v>
      </c>
      <c r="AN158" s="6">
        <v>0</v>
      </c>
      <c r="AO158" s="7">
        <v>4</v>
      </c>
      <c r="AP158" s="4">
        <v>0</v>
      </c>
      <c r="AQ158" s="4">
        <v>0</v>
      </c>
      <c r="AR158" s="4">
        <v>0</v>
      </c>
      <c r="AS158" s="9">
        <v>0</v>
      </c>
      <c r="AT158" s="5">
        <v>0</v>
      </c>
      <c r="AU158" s="5">
        <v>0</v>
      </c>
      <c r="AV158" s="5">
        <v>0</v>
      </c>
      <c r="AW158" s="5">
        <v>2</v>
      </c>
      <c r="AX158" s="5">
        <v>0</v>
      </c>
      <c r="AY158" s="5">
        <v>0</v>
      </c>
      <c r="AZ158" s="4">
        <v>0</v>
      </c>
      <c r="BA158" s="5">
        <v>0</v>
      </c>
      <c r="BB158" s="4">
        <v>0</v>
      </c>
      <c r="BC158" s="10">
        <v>0</v>
      </c>
      <c r="BD158" s="11">
        <v>0</v>
      </c>
      <c r="BE158" s="11">
        <v>0</v>
      </c>
      <c r="BF158" s="8">
        <v>38</v>
      </c>
      <c r="BG158" s="12">
        <v>0</v>
      </c>
      <c r="BH158" s="11">
        <v>6</v>
      </c>
      <c r="BI158" s="13">
        <v>4</v>
      </c>
      <c r="BJ158" s="14">
        <v>0</v>
      </c>
      <c r="BK158" s="14">
        <v>12</v>
      </c>
      <c r="BL158" s="14">
        <v>0</v>
      </c>
      <c r="BM158" s="14">
        <v>2</v>
      </c>
    </row>
    <row r="159" spans="1:65" x14ac:dyDescent="0.2">
      <c r="A159" t="s">
        <v>89</v>
      </c>
      <c r="B159" t="s">
        <v>77</v>
      </c>
      <c r="C159" s="3">
        <v>0</v>
      </c>
      <c r="D159" s="3">
        <v>6</v>
      </c>
      <c r="E159" s="8">
        <v>0</v>
      </c>
      <c r="F159" s="8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4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4">
        <v>0</v>
      </c>
      <c r="AF159" s="4">
        <v>0</v>
      </c>
      <c r="AG159" s="5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5">
        <v>0</v>
      </c>
      <c r="AN159" s="6">
        <v>0</v>
      </c>
      <c r="AO159" s="7">
        <v>6</v>
      </c>
      <c r="AP159" s="4">
        <v>0</v>
      </c>
      <c r="AQ159" s="4">
        <v>0</v>
      </c>
      <c r="AR159" s="4">
        <v>0</v>
      </c>
      <c r="AS159" s="9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4">
        <v>0</v>
      </c>
      <c r="BA159" s="5">
        <v>0</v>
      </c>
      <c r="BB159" s="4">
        <v>0</v>
      </c>
      <c r="BC159" s="10">
        <v>0</v>
      </c>
      <c r="BD159" s="11">
        <v>0</v>
      </c>
      <c r="BE159" s="11">
        <v>0</v>
      </c>
      <c r="BF159" s="8">
        <v>10</v>
      </c>
      <c r="BG159" s="12">
        <v>0</v>
      </c>
      <c r="BH159" s="11">
        <v>0</v>
      </c>
      <c r="BI159" s="13">
        <v>0</v>
      </c>
      <c r="BJ159" s="14">
        <v>46</v>
      </c>
      <c r="BK159" s="14">
        <v>6</v>
      </c>
      <c r="BL159" s="14">
        <v>8</v>
      </c>
      <c r="BM159" s="14">
        <v>14</v>
      </c>
    </row>
    <row r="160" spans="1:65" x14ac:dyDescent="0.2">
      <c r="A160" t="s">
        <v>89</v>
      </c>
      <c r="B160" t="s">
        <v>77</v>
      </c>
      <c r="C160" s="3">
        <v>0</v>
      </c>
      <c r="D160" s="3">
        <v>2</v>
      </c>
      <c r="E160" s="8">
        <v>0</v>
      </c>
      <c r="F160" s="8">
        <v>0</v>
      </c>
      <c r="G160" s="3">
        <v>0</v>
      </c>
      <c r="H160" s="3">
        <v>0</v>
      </c>
      <c r="I160" s="3">
        <v>0</v>
      </c>
      <c r="J160" s="3">
        <v>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2</v>
      </c>
      <c r="X160" s="3">
        <v>0</v>
      </c>
      <c r="Y160" s="3">
        <v>2</v>
      </c>
      <c r="Z160" s="3">
        <v>0</v>
      </c>
      <c r="AA160" s="3">
        <v>0</v>
      </c>
      <c r="AB160" s="3">
        <v>0</v>
      </c>
      <c r="AC160" s="3">
        <v>22</v>
      </c>
      <c r="AD160" s="3">
        <v>4</v>
      </c>
      <c r="AE160" s="4">
        <v>0</v>
      </c>
      <c r="AF160" s="4">
        <v>0</v>
      </c>
      <c r="AG160" s="5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5">
        <v>0</v>
      </c>
      <c r="AN160" s="6">
        <v>0</v>
      </c>
      <c r="AO160" s="7">
        <v>14</v>
      </c>
      <c r="AP160" s="4">
        <v>0</v>
      </c>
      <c r="AQ160" s="4">
        <v>0</v>
      </c>
      <c r="AR160" s="4">
        <v>0</v>
      </c>
      <c r="AS160" s="9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4">
        <v>0</v>
      </c>
      <c r="BA160" s="5">
        <v>0</v>
      </c>
      <c r="BB160" s="4">
        <v>0</v>
      </c>
      <c r="BC160" s="10">
        <v>0</v>
      </c>
      <c r="BD160" s="11">
        <v>0</v>
      </c>
      <c r="BE160" s="11">
        <v>0</v>
      </c>
      <c r="BF160" s="8">
        <v>22</v>
      </c>
      <c r="BG160" s="12">
        <v>0</v>
      </c>
      <c r="BH160" s="11">
        <v>0</v>
      </c>
      <c r="BI160" s="13">
        <v>0</v>
      </c>
      <c r="BJ160" s="14">
        <v>0</v>
      </c>
      <c r="BK160" s="14">
        <v>16</v>
      </c>
      <c r="BL160" s="14">
        <v>0</v>
      </c>
      <c r="BM160" s="14">
        <v>12</v>
      </c>
    </row>
    <row r="161" spans="1:65" x14ac:dyDescent="0.2">
      <c r="A161" t="s">
        <v>89</v>
      </c>
      <c r="B161" t="s">
        <v>77</v>
      </c>
      <c r="C161" s="3">
        <v>0</v>
      </c>
      <c r="D161" s="3">
        <v>14</v>
      </c>
      <c r="E161" s="8">
        <v>0</v>
      </c>
      <c r="F161" s="8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2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4">
        <v>0</v>
      </c>
      <c r="AF161" s="4">
        <v>0</v>
      </c>
      <c r="AG161" s="5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5">
        <v>0</v>
      </c>
      <c r="AN161" s="6">
        <v>0</v>
      </c>
      <c r="AO161" s="7">
        <v>0</v>
      </c>
      <c r="AP161" s="4">
        <v>0</v>
      </c>
      <c r="AQ161" s="4">
        <v>0</v>
      </c>
      <c r="AR161" s="4">
        <v>0</v>
      </c>
      <c r="AS161" s="9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4">
        <v>0</v>
      </c>
      <c r="BA161" s="5">
        <v>0</v>
      </c>
      <c r="BB161" s="4">
        <v>0</v>
      </c>
      <c r="BC161" s="10">
        <v>0</v>
      </c>
      <c r="BD161" s="11">
        <v>2</v>
      </c>
      <c r="BE161" s="11">
        <v>0</v>
      </c>
      <c r="BF161" s="8">
        <v>24</v>
      </c>
      <c r="BG161" s="12">
        <v>0</v>
      </c>
      <c r="BH161" s="11">
        <v>44</v>
      </c>
      <c r="BI161" s="13">
        <v>0</v>
      </c>
      <c r="BJ161" s="14">
        <v>0</v>
      </c>
      <c r="BK161" s="14">
        <v>2</v>
      </c>
      <c r="BL161" s="14">
        <v>0</v>
      </c>
      <c r="BM161" s="14">
        <v>12</v>
      </c>
    </row>
    <row r="162" spans="1:65" x14ac:dyDescent="0.2">
      <c r="A162" t="s">
        <v>89</v>
      </c>
      <c r="B162" t="s">
        <v>77</v>
      </c>
      <c r="C162" s="3">
        <v>0</v>
      </c>
      <c r="D162" s="3">
        <v>50</v>
      </c>
      <c r="E162" s="8">
        <v>0</v>
      </c>
      <c r="F162" s="8">
        <v>0</v>
      </c>
      <c r="G162" s="3">
        <v>0</v>
      </c>
      <c r="H162" s="3">
        <v>0</v>
      </c>
      <c r="I162" s="3">
        <v>0</v>
      </c>
      <c r="J162" s="3">
        <v>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4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4">
        <v>0</v>
      </c>
      <c r="AF162" s="4">
        <v>0</v>
      </c>
      <c r="AG162" s="5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5">
        <v>0</v>
      </c>
      <c r="AN162" s="6">
        <v>0</v>
      </c>
      <c r="AO162" s="7">
        <v>2</v>
      </c>
      <c r="AP162" s="4">
        <v>0</v>
      </c>
      <c r="AQ162" s="4">
        <v>0</v>
      </c>
      <c r="AR162" s="4">
        <v>0</v>
      </c>
      <c r="AS162" s="9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4">
        <v>0</v>
      </c>
      <c r="BA162" s="5">
        <v>0</v>
      </c>
      <c r="BB162" s="4">
        <v>0</v>
      </c>
      <c r="BC162" s="10">
        <v>0</v>
      </c>
      <c r="BD162" s="11">
        <v>0</v>
      </c>
      <c r="BE162" s="11">
        <v>0</v>
      </c>
      <c r="BF162" s="8">
        <v>16</v>
      </c>
      <c r="BG162" s="12">
        <v>0</v>
      </c>
      <c r="BH162" s="11">
        <v>0</v>
      </c>
      <c r="BI162" s="13">
        <v>0</v>
      </c>
      <c r="BJ162" s="14">
        <v>0</v>
      </c>
      <c r="BK162" s="14">
        <v>20</v>
      </c>
      <c r="BL162" s="14">
        <v>4</v>
      </c>
      <c r="BM162" s="14">
        <v>0</v>
      </c>
    </row>
    <row r="163" spans="1:65" x14ac:dyDescent="0.2">
      <c r="A163" t="s">
        <v>89</v>
      </c>
      <c r="B163" t="s">
        <v>77</v>
      </c>
      <c r="C163" s="3">
        <v>0</v>
      </c>
      <c r="D163" s="3">
        <v>16</v>
      </c>
      <c r="E163" s="8">
        <v>0</v>
      </c>
      <c r="F163" s="8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8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4">
        <v>0</v>
      </c>
      <c r="AF163" s="4">
        <v>0</v>
      </c>
      <c r="AG163" s="5">
        <v>2</v>
      </c>
      <c r="AH163" s="6">
        <v>0</v>
      </c>
      <c r="AI163" s="6">
        <v>0</v>
      </c>
      <c r="AJ163" s="6">
        <v>0</v>
      </c>
      <c r="AK163" s="6">
        <v>2</v>
      </c>
      <c r="AL163" s="6">
        <v>0</v>
      </c>
      <c r="AM163" s="5">
        <v>0</v>
      </c>
      <c r="AN163" s="6">
        <v>0</v>
      </c>
      <c r="AO163" s="7">
        <v>2</v>
      </c>
      <c r="AP163" s="4">
        <v>0</v>
      </c>
      <c r="AQ163" s="4">
        <v>0</v>
      </c>
      <c r="AR163" s="4">
        <v>0</v>
      </c>
      <c r="AS163" s="9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4">
        <v>0</v>
      </c>
      <c r="BA163" s="5">
        <v>0</v>
      </c>
      <c r="BB163" s="4">
        <v>0</v>
      </c>
      <c r="BC163" s="10">
        <v>0</v>
      </c>
      <c r="BD163" s="11">
        <v>2</v>
      </c>
      <c r="BE163" s="11">
        <v>0</v>
      </c>
      <c r="BF163" s="8">
        <v>20</v>
      </c>
      <c r="BG163" s="12">
        <v>0</v>
      </c>
      <c r="BH163" s="11">
        <v>8</v>
      </c>
      <c r="BI163" s="13">
        <v>0</v>
      </c>
      <c r="BJ163" s="14">
        <v>24</v>
      </c>
      <c r="BK163" s="14">
        <v>0</v>
      </c>
      <c r="BL163" s="14">
        <v>12</v>
      </c>
      <c r="BM163" s="14">
        <v>4</v>
      </c>
    </row>
    <row r="164" spans="1:65" x14ac:dyDescent="0.2">
      <c r="A164" t="s">
        <v>89</v>
      </c>
      <c r="B164" t="s">
        <v>77</v>
      </c>
      <c r="C164" s="3">
        <v>0</v>
      </c>
      <c r="D164" s="3">
        <v>10</v>
      </c>
      <c r="E164" s="8">
        <v>0</v>
      </c>
      <c r="F164" s="8">
        <v>0</v>
      </c>
      <c r="G164" s="3">
        <v>12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2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4">
        <v>0</v>
      </c>
      <c r="AF164" s="4">
        <v>0</v>
      </c>
      <c r="AG164" s="5">
        <v>0</v>
      </c>
      <c r="AH164" s="6">
        <v>0</v>
      </c>
      <c r="AI164" s="6">
        <v>0</v>
      </c>
      <c r="AJ164" s="6">
        <v>0</v>
      </c>
      <c r="AK164" s="6">
        <v>2</v>
      </c>
      <c r="AL164" s="6">
        <v>0</v>
      </c>
      <c r="AM164" s="5">
        <v>0</v>
      </c>
      <c r="AN164" s="6">
        <v>0</v>
      </c>
      <c r="AO164" s="7">
        <v>8</v>
      </c>
      <c r="AP164" s="4">
        <v>0</v>
      </c>
      <c r="AQ164" s="4">
        <v>0</v>
      </c>
      <c r="AR164" s="4">
        <v>0</v>
      </c>
      <c r="AS164" s="9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4">
        <v>0</v>
      </c>
      <c r="BA164" s="5">
        <v>0</v>
      </c>
      <c r="BB164" s="4">
        <v>0</v>
      </c>
      <c r="BC164" s="10">
        <v>0</v>
      </c>
      <c r="BD164" s="11">
        <v>0</v>
      </c>
      <c r="BE164" s="11">
        <v>0</v>
      </c>
      <c r="BF164" s="8">
        <v>20</v>
      </c>
      <c r="BG164" s="12">
        <v>0</v>
      </c>
      <c r="BH164" s="11">
        <v>8</v>
      </c>
      <c r="BI164" s="13">
        <v>6</v>
      </c>
      <c r="BJ164" s="14">
        <v>0</v>
      </c>
      <c r="BK164" s="14">
        <v>18</v>
      </c>
      <c r="BL164" s="14">
        <v>4</v>
      </c>
      <c r="BM164" s="14">
        <v>10</v>
      </c>
    </row>
    <row r="165" spans="1:65" x14ac:dyDescent="0.2">
      <c r="A165" t="s">
        <v>90</v>
      </c>
      <c r="B165" t="s">
        <v>77</v>
      </c>
      <c r="C165" s="3">
        <v>0</v>
      </c>
      <c r="D165" s="3">
        <v>0</v>
      </c>
      <c r="E165" s="8">
        <v>0</v>
      </c>
      <c r="F165" s="8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4">
        <v>0</v>
      </c>
      <c r="AF165" s="4">
        <v>0</v>
      </c>
      <c r="AG165" s="5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5">
        <v>0</v>
      </c>
      <c r="AN165" s="6">
        <v>0</v>
      </c>
      <c r="AO165" s="7">
        <v>0</v>
      </c>
      <c r="AP165" s="4">
        <v>0</v>
      </c>
      <c r="AQ165" s="4">
        <v>0</v>
      </c>
      <c r="AR165" s="4">
        <v>0</v>
      </c>
      <c r="AS165" s="9">
        <v>0</v>
      </c>
      <c r="AT165" s="5">
        <v>0</v>
      </c>
      <c r="AU165" s="5">
        <v>0</v>
      </c>
      <c r="AV165" s="5">
        <v>0</v>
      </c>
      <c r="AW165" s="5">
        <v>10</v>
      </c>
      <c r="AX165" s="5">
        <v>0</v>
      </c>
      <c r="AY165" s="5">
        <v>0</v>
      </c>
      <c r="AZ165" s="4">
        <v>0</v>
      </c>
      <c r="BA165" s="5">
        <v>0</v>
      </c>
      <c r="BB165" s="4">
        <v>0</v>
      </c>
      <c r="BC165" s="10">
        <v>0</v>
      </c>
      <c r="BD165" s="11">
        <v>10</v>
      </c>
      <c r="BE165" s="11">
        <v>0</v>
      </c>
      <c r="BF165" s="8">
        <v>2</v>
      </c>
      <c r="BG165" s="12">
        <v>0</v>
      </c>
      <c r="BH165" s="11">
        <v>78</v>
      </c>
      <c r="BI165" s="13">
        <v>0</v>
      </c>
      <c r="BJ165" s="14">
        <v>0</v>
      </c>
      <c r="BK165" s="14">
        <v>0</v>
      </c>
      <c r="BL165" s="14">
        <v>0</v>
      </c>
      <c r="BM165" s="14">
        <v>0</v>
      </c>
    </row>
    <row r="166" spans="1:65" x14ac:dyDescent="0.2">
      <c r="A166" t="s">
        <v>90</v>
      </c>
      <c r="B166" t="s">
        <v>77</v>
      </c>
      <c r="C166" s="3">
        <v>0</v>
      </c>
      <c r="D166" s="3">
        <v>10</v>
      </c>
      <c r="E166" s="8">
        <v>0</v>
      </c>
      <c r="F166" s="8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4">
        <v>0</v>
      </c>
      <c r="AF166" s="4">
        <v>0</v>
      </c>
      <c r="AG166" s="5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5">
        <v>0</v>
      </c>
      <c r="AN166" s="6">
        <v>0</v>
      </c>
      <c r="AO166" s="7">
        <v>0</v>
      </c>
      <c r="AP166" s="4">
        <v>0</v>
      </c>
      <c r="AQ166" s="4">
        <v>0</v>
      </c>
      <c r="AR166" s="4">
        <v>0</v>
      </c>
      <c r="AS166" s="9">
        <v>0</v>
      </c>
      <c r="AT166" s="5">
        <v>0</v>
      </c>
      <c r="AU166" s="5">
        <v>4</v>
      </c>
      <c r="AV166" s="5">
        <v>0</v>
      </c>
      <c r="AW166" s="5">
        <v>6</v>
      </c>
      <c r="AX166" s="5">
        <v>0</v>
      </c>
      <c r="AY166" s="5">
        <v>0</v>
      </c>
      <c r="AZ166" s="4">
        <v>0</v>
      </c>
      <c r="BA166" s="5">
        <v>2</v>
      </c>
      <c r="BB166" s="4">
        <v>0</v>
      </c>
      <c r="BC166" s="10">
        <v>0</v>
      </c>
      <c r="BD166" s="11">
        <v>26</v>
      </c>
      <c r="BE166" s="11">
        <v>0</v>
      </c>
      <c r="BF166" s="8">
        <v>6</v>
      </c>
      <c r="BG166" s="12">
        <v>0</v>
      </c>
      <c r="BH166" s="11">
        <v>44</v>
      </c>
      <c r="BI166" s="13">
        <v>0</v>
      </c>
      <c r="BJ166" s="14">
        <v>0</v>
      </c>
      <c r="BK166" s="14">
        <v>0</v>
      </c>
      <c r="BL166" s="14">
        <v>0</v>
      </c>
      <c r="BM166" s="14">
        <v>0</v>
      </c>
    </row>
    <row r="167" spans="1:65" x14ac:dyDescent="0.2">
      <c r="A167" t="s">
        <v>90</v>
      </c>
      <c r="B167" t="s">
        <v>77</v>
      </c>
      <c r="C167" s="3">
        <v>0</v>
      </c>
      <c r="D167" s="3">
        <v>0</v>
      </c>
      <c r="E167" s="8">
        <v>0</v>
      </c>
      <c r="F167" s="8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4">
        <v>0</v>
      </c>
      <c r="AF167" s="4">
        <v>0</v>
      </c>
      <c r="AG167" s="5">
        <v>18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5">
        <v>0</v>
      </c>
      <c r="AN167" s="6">
        <v>0</v>
      </c>
      <c r="AO167" s="7">
        <v>0</v>
      </c>
      <c r="AP167" s="4">
        <v>0</v>
      </c>
      <c r="AQ167" s="4">
        <v>0</v>
      </c>
      <c r="AR167" s="4">
        <v>0</v>
      </c>
      <c r="AS167" s="9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4">
        <v>0</v>
      </c>
      <c r="BA167" s="5">
        <v>0</v>
      </c>
      <c r="BB167" s="4">
        <v>0</v>
      </c>
      <c r="BC167" s="10">
        <v>0</v>
      </c>
      <c r="BD167" s="11">
        <v>0</v>
      </c>
      <c r="BE167" s="11">
        <v>0</v>
      </c>
      <c r="BF167" s="8">
        <v>70</v>
      </c>
      <c r="BG167" s="12">
        <v>0</v>
      </c>
      <c r="BH167" s="11">
        <v>0</v>
      </c>
      <c r="BI167" s="13">
        <v>10</v>
      </c>
      <c r="BJ167" s="14">
        <v>0</v>
      </c>
      <c r="BK167" s="14">
        <v>0</v>
      </c>
      <c r="BL167" s="14">
        <v>0</v>
      </c>
      <c r="BM167" s="14">
        <v>0</v>
      </c>
    </row>
    <row r="168" spans="1:65" x14ac:dyDescent="0.2">
      <c r="A168" t="s">
        <v>90</v>
      </c>
      <c r="B168" t="s">
        <v>77</v>
      </c>
      <c r="C168" s="3">
        <v>0</v>
      </c>
      <c r="D168" s="3">
        <v>22</v>
      </c>
      <c r="E168" s="8">
        <v>0</v>
      </c>
      <c r="F168" s="8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4">
        <v>0</v>
      </c>
      <c r="AF168" s="4">
        <v>0</v>
      </c>
      <c r="AG168" s="5">
        <v>4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5">
        <v>0</v>
      </c>
      <c r="AN168" s="6">
        <v>0</v>
      </c>
      <c r="AO168" s="7">
        <v>0</v>
      </c>
      <c r="AP168" s="4">
        <v>0</v>
      </c>
      <c r="AQ168" s="4">
        <v>0</v>
      </c>
      <c r="AR168" s="4">
        <v>0</v>
      </c>
      <c r="AS168" s="9">
        <v>0</v>
      </c>
      <c r="AT168" s="5">
        <v>0</v>
      </c>
      <c r="AU168" s="5">
        <v>16</v>
      </c>
      <c r="AV168" s="5">
        <v>0</v>
      </c>
      <c r="AW168" s="5">
        <v>6</v>
      </c>
      <c r="AX168" s="5">
        <v>0</v>
      </c>
      <c r="AY168" s="5">
        <v>0</v>
      </c>
      <c r="AZ168" s="4">
        <v>0</v>
      </c>
      <c r="BA168" s="5">
        <v>6</v>
      </c>
      <c r="BB168" s="4">
        <v>0</v>
      </c>
      <c r="BC168" s="10">
        <v>0</v>
      </c>
      <c r="BD168" s="11">
        <v>30</v>
      </c>
      <c r="BE168" s="11">
        <v>0</v>
      </c>
      <c r="BF168" s="8">
        <v>0</v>
      </c>
      <c r="BG168" s="12">
        <v>0</v>
      </c>
      <c r="BH168" s="11">
        <v>14</v>
      </c>
      <c r="BI168" s="13">
        <v>0</v>
      </c>
      <c r="BJ168" s="14">
        <v>0</v>
      </c>
      <c r="BK168" s="14">
        <v>0</v>
      </c>
      <c r="BL168" s="14">
        <v>0</v>
      </c>
      <c r="BM168" s="14">
        <v>0</v>
      </c>
    </row>
    <row r="169" spans="1:65" x14ac:dyDescent="0.2">
      <c r="A169" t="s">
        <v>90</v>
      </c>
      <c r="B169" t="s">
        <v>77</v>
      </c>
      <c r="C169" s="3">
        <v>0</v>
      </c>
      <c r="D169" s="3">
        <v>8</v>
      </c>
      <c r="E169" s="8">
        <v>0</v>
      </c>
      <c r="F169" s="8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4">
        <v>0</v>
      </c>
      <c r="AF169" s="4">
        <v>0</v>
      </c>
      <c r="AG169" s="5">
        <v>10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5">
        <v>36</v>
      </c>
      <c r="AN169" s="6">
        <v>0</v>
      </c>
      <c r="AO169" s="7">
        <v>0</v>
      </c>
      <c r="AP169" s="4">
        <v>0</v>
      </c>
      <c r="AQ169" s="4">
        <v>0</v>
      </c>
      <c r="AR169" s="4">
        <v>0</v>
      </c>
      <c r="AS169" s="9">
        <v>0</v>
      </c>
      <c r="AT169" s="5">
        <v>0</v>
      </c>
      <c r="AU169" s="5">
        <v>4</v>
      </c>
      <c r="AV169" s="5">
        <v>0</v>
      </c>
      <c r="AW169" s="5">
        <v>0</v>
      </c>
      <c r="AX169" s="5">
        <v>0</v>
      </c>
      <c r="AY169" s="5">
        <v>0</v>
      </c>
      <c r="AZ169" s="4">
        <v>0</v>
      </c>
      <c r="BA169" s="5">
        <v>0</v>
      </c>
      <c r="BB169" s="4">
        <v>0</v>
      </c>
      <c r="BC169" s="10">
        <v>0</v>
      </c>
      <c r="BD169" s="11">
        <v>2</v>
      </c>
      <c r="BE169" s="11">
        <v>0</v>
      </c>
      <c r="BF169" s="8">
        <v>26</v>
      </c>
      <c r="BG169" s="12">
        <v>0</v>
      </c>
      <c r="BH169" s="11">
        <v>8</v>
      </c>
      <c r="BI169" s="13">
        <v>0</v>
      </c>
      <c r="BJ169" s="14">
        <v>0</v>
      </c>
      <c r="BK169" s="14">
        <v>0</v>
      </c>
      <c r="BL169" s="14">
        <v>0</v>
      </c>
      <c r="BM169" s="14">
        <v>0</v>
      </c>
    </row>
    <row r="170" spans="1:65" x14ac:dyDescent="0.2">
      <c r="A170" t="s">
        <v>90</v>
      </c>
      <c r="B170" t="s">
        <v>77</v>
      </c>
      <c r="C170" s="3">
        <v>0</v>
      </c>
      <c r="D170" s="3">
        <v>2</v>
      </c>
      <c r="E170" s="8">
        <v>0</v>
      </c>
      <c r="F170" s="8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4">
        <v>0</v>
      </c>
      <c r="AF170" s="4">
        <v>0</v>
      </c>
      <c r="AG170" s="5">
        <v>8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5">
        <v>10</v>
      </c>
      <c r="AN170" s="6">
        <v>2</v>
      </c>
      <c r="AO170" s="7">
        <v>0</v>
      </c>
      <c r="AP170" s="4">
        <v>0</v>
      </c>
      <c r="AQ170" s="4">
        <v>0</v>
      </c>
      <c r="AR170" s="4">
        <v>0</v>
      </c>
      <c r="AS170" s="9">
        <v>0</v>
      </c>
      <c r="AT170" s="5">
        <v>0</v>
      </c>
      <c r="AU170" s="5">
        <v>6</v>
      </c>
      <c r="AV170" s="5">
        <v>0</v>
      </c>
      <c r="AW170" s="5">
        <v>2</v>
      </c>
      <c r="AX170" s="5">
        <v>0</v>
      </c>
      <c r="AY170" s="5">
        <v>0</v>
      </c>
      <c r="AZ170" s="4">
        <v>0</v>
      </c>
      <c r="BA170" s="5">
        <v>0</v>
      </c>
      <c r="BB170" s="4">
        <v>0</v>
      </c>
      <c r="BC170" s="10">
        <v>0</v>
      </c>
      <c r="BD170" s="11">
        <v>10</v>
      </c>
      <c r="BE170" s="11">
        <v>0</v>
      </c>
      <c r="BF170" s="8">
        <v>16</v>
      </c>
      <c r="BG170" s="12">
        <v>0</v>
      </c>
      <c r="BH170" s="11">
        <v>44</v>
      </c>
      <c r="BI170" s="13">
        <v>0</v>
      </c>
      <c r="BJ170" s="14">
        <v>0</v>
      </c>
      <c r="BK170" s="14">
        <v>0</v>
      </c>
      <c r="BL170" s="14">
        <v>0</v>
      </c>
      <c r="BM170" s="14">
        <v>0</v>
      </c>
    </row>
    <row r="171" spans="1:65" x14ac:dyDescent="0.2">
      <c r="A171" t="s">
        <v>90</v>
      </c>
      <c r="B171" t="s">
        <v>77</v>
      </c>
      <c r="C171" s="3">
        <v>0</v>
      </c>
      <c r="D171" s="3">
        <v>4</v>
      </c>
      <c r="E171" s="8">
        <v>0</v>
      </c>
      <c r="F171" s="8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4">
        <v>0</v>
      </c>
      <c r="AF171" s="4">
        <v>0</v>
      </c>
      <c r="AG171" s="5">
        <v>0</v>
      </c>
      <c r="AH171" s="6">
        <v>0</v>
      </c>
      <c r="AI171" s="6">
        <v>0</v>
      </c>
      <c r="AJ171" s="6">
        <v>0</v>
      </c>
      <c r="AK171" s="6">
        <v>2</v>
      </c>
      <c r="AL171" s="6">
        <v>0</v>
      </c>
      <c r="AM171" s="5">
        <v>28</v>
      </c>
      <c r="AN171" s="6">
        <v>0</v>
      </c>
      <c r="AO171" s="7">
        <v>0</v>
      </c>
      <c r="AP171" s="4">
        <v>0</v>
      </c>
      <c r="AQ171" s="4">
        <v>0</v>
      </c>
      <c r="AR171" s="4">
        <v>0</v>
      </c>
      <c r="AS171" s="9">
        <v>0</v>
      </c>
      <c r="AT171" s="5">
        <v>0</v>
      </c>
      <c r="AU171" s="5">
        <v>0</v>
      </c>
      <c r="AV171" s="5">
        <v>10</v>
      </c>
      <c r="AW171" s="5">
        <v>2</v>
      </c>
      <c r="AX171" s="5">
        <v>0</v>
      </c>
      <c r="AY171" s="5">
        <v>0</v>
      </c>
      <c r="AZ171" s="4">
        <v>0</v>
      </c>
      <c r="BA171" s="5">
        <v>0</v>
      </c>
      <c r="BB171" s="4">
        <v>0</v>
      </c>
      <c r="BC171" s="10">
        <v>0</v>
      </c>
      <c r="BD171" s="11">
        <v>22</v>
      </c>
      <c r="BE171" s="11">
        <v>0</v>
      </c>
      <c r="BF171" s="8">
        <v>16</v>
      </c>
      <c r="BG171" s="12">
        <v>0</v>
      </c>
      <c r="BH171" s="11">
        <v>14</v>
      </c>
      <c r="BI171" s="13">
        <v>0</v>
      </c>
      <c r="BJ171" s="14">
        <v>0</v>
      </c>
      <c r="BK171" s="14">
        <v>0</v>
      </c>
      <c r="BL171" s="14">
        <v>0</v>
      </c>
      <c r="BM171" s="14">
        <v>0</v>
      </c>
    </row>
    <row r="172" spans="1:65" x14ac:dyDescent="0.2">
      <c r="A172" t="s">
        <v>90</v>
      </c>
      <c r="B172" t="s">
        <v>77</v>
      </c>
      <c r="C172" s="3">
        <v>0</v>
      </c>
      <c r="D172" s="3">
        <v>0</v>
      </c>
      <c r="E172" s="8">
        <v>0</v>
      </c>
      <c r="F172" s="8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4">
        <v>0</v>
      </c>
      <c r="AF172" s="4">
        <v>0</v>
      </c>
      <c r="AG172" s="5">
        <v>8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5">
        <v>10</v>
      </c>
      <c r="AN172" s="6">
        <v>0</v>
      </c>
      <c r="AO172" s="7">
        <v>0</v>
      </c>
      <c r="AP172" s="4">
        <v>0</v>
      </c>
      <c r="AQ172" s="4">
        <v>0</v>
      </c>
      <c r="AR172" s="4">
        <v>0</v>
      </c>
      <c r="AS172" s="9">
        <v>0</v>
      </c>
      <c r="AT172" s="5">
        <v>0</v>
      </c>
      <c r="AU172" s="5">
        <v>0</v>
      </c>
      <c r="AV172" s="5">
        <v>0</v>
      </c>
      <c r="AW172" s="5">
        <v>2</v>
      </c>
      <c r="AX172" s="5">
        <v>0</v>
      </c>
      <c r="AY172" s="5">
        <v>0</v>
      </c>
      <c r="AZ172" s="4">
        <v>0</v>
      </c>
      <c r="BA172" s="5">
        <v>0</v>
      </c>
      <c r="BB172" s="4">
        <v>0</v>
      </c>
      <c r="BC172" s="10">
        <v>0</v>
      </c>
      <c r="BD172" s="11">
        <v>2</v>
      </c>
      <c r="BE172" s="11">
        <v>0</v>
      </c>
      <c r="BF172" s="8">
        <v>70</v>
      </c>
      <c r="BG172" s="12">
        <v>0</v>
      </c>
      <c r="BH172" s="11">
        <v>0</v>
      </c>
      <c r="BI172" s="13">
        <v>2</v>
      </c>
      <c r="BJ172" s="14">
        <v>0</v>
      </c>
      <c r="BK172" s="14">
        <v>0</v>
      </c>
      <c r="BL172" s="14">
        <v>2</v>
      </c>
      <c r="BM172" s="14">
        <v>0</v>
      </c>
    </row>
    <row r="173" spans="1:65" x14ac:dyDescent="0.2">
      <c r="A173" t="s">
        <v>90</v>
      </c>
      <c r="B173" t="s">
        <v>77</v>
      </c>
      <c r="C173" s="3">
        <v>0</v>
      </c>
      <c r="D173" s="3">
        <v>2</v>
      </c>
      <c r="E173" s="8">
        <v>0</v>
      </c>
      <c r="F173" s="8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4">
        <v>0</v>
      </c>
      <c r="AF173" s="4">
        <v>0</v>
      </c>
      <c r="AG173" s="5">
        <v>12</v>
      </c>
      <c r="AH173" s="6">
        <v>0</v>
      </c>
      <c r="AI173" s="6">
        <v>0</v>
      </c>
      <c r="AJ173" s="6">
        <v>0</v>
      </c>
      <c r="AK173" s="6">
        <v>4</v>
      </c>
      <c r="AL173" s="6">
        <v>0</v>
      </c>
      <c r="AM173" s="5">
        <v>14</v>
      </c>
      <c r="AN173" s="6">
        <v>0</v>
      </c>
      <c r="AO173" s="7">
        <v>0</v>
      </c>
      <c r="AP173" s="4">
        <v>0</v>
      </c>
      <c r="AQ173" s="4">
        <v>0</v>
      </c>
      <c r="AR173" s="4">
        <v>0</v>
      </c>
      <c r="AS173" s="9">
        <v>0</v>
      </c>
      <c r="AT173" s="5">
        <v>0</v>
      </c>
      <c r="AU173" s="5">
        <v>0</v>
      </c>
      <c r="AV173" s="5">
        <v>0</v>
      </c>
      <c r="AW173" s="5">
        <v>6</v>
      </c>
      <c r="AX173" s="5">
        <v>0</v>
      </c>
      <c r="AY173" s="5">
        <v>0</v>
      </c>
      <c r="AZ173" s="4">
        <v>0</v>
      </c>
      <c r="BA173" s="5">
        <v>0</v>
      </c>
      <c r="BB173" s="4">
        <v>0</v>
      </c>
      <c r="BC173" s="10">
        <v>0</v>
      </c>
      <c r="BD173" s="11">
        <v>8</v>
      </c>
      <c r="BE173" s="11">
        <v>0</v>
      </c>
      <c r="BF173" s="8">
        <v>42</v>
      </c>
      <c r="BG173" s="12">
        <v>0</v>
      </c>
      <c r="BH173" s="11">
        <v>0</v>
      </c>
      <c r="BI173" s="13">
        <v>8</v>
      </c>
      <c r="BJ173" s="14">
        <v>0</v>
      </c>
      <c r="BK173" s="14">
        <v>0</v>
      </c>
      <c r="BL173" s="14">
        <v>0</v>
      </c>
      <c r="BM173" s="14">
        <v>4</v>
      </c>
    </row>
    <row r="174" spans="1:65" x14ac:dyDescent="0.2">
      <c r="A174" t="s">
        <v>90</v>
      </c>
      <c r="B174" t="s">
        <v>77</v>
      </c>
      <c r="C174" s="3">
        <v>0</v>
      </c>
      <c r="D174" s="3">
        <v>2</v>
      </c>
      <c r="E174" s="8">
        <v>0</v>
      </c>
      <c r="F174" s="8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4">
        <v>0</v>
      </c>
      <c r="AF174" s="4">
        <v>0</v>
      </c>
      <c r="AG174" s="5">
        <v>2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5">
        <v>0</v>
      </c>
      <c r="AN174" s="6">
        <v>2</v>
      </c>
      <c r="AO174" s="7">
        <v>0</v>
      </c>
      <c r="AP174" s="4">
        <v>0</v>
      </c>
      <c r="AQ174" s="4">
        <v>0</v>
      </c>
      <c r="AR174" s="4">
        <v>0</v>
      </c>
      <c r="AS174" s="9">
        <v>0</v>
      </c>
      <c r="AT174" s="5">
        <v>0</v>
      </c>
      <c r="AU174" s="5">
        <v>16</v>
      </c>
      <c r="AV174" s="5">
        <v>0</v>
      </c>
      <c r="AW174" s="5">
        <v>36</v>
      </c>
      <c r="AX174" s="5">
        <v>0</v>
      </c>
      <c r="AY174" s="5">
        <v>0</v>
      </c>
      <c r="AZ174" s="4">
        <v>0</v>
      </c>
      <c r="BA174" s="5">
        <v>2</v>
      </c>
      <c r="BB174" s="4">
        <v>0</v>
      </c>
      <c r="BC174" s="10">
        <v>0</v>
      </c>
      <c r="BD174" s="11">
        <v>12</v>
      </c>
      <c r="BE174" s="11">
        <v>0</v>
      </c>
      <c r="BF174" s="8">
        <v>20</v>
      </c>
      <c r="BG174" s="12">
        <v>0</v>
      </c>
      <c r="BH174" s="11">
        <v>6</v>
      </c>
      <c r="BI174" s="13">
        <v>0</v>
      </c>
      <c r="BJ174" s="14">
        <v>0</v>
      </c>
      <c r="BK174" s="14">
        <v>0</v>
      </c>
      <c r="BL174" s="14">
        <v>0</v>
      </c>
      <c r="BM174" s="14">
        <v>0</v>
      </c>
    </row>
    <row r="175" spans="1:65" x14ac:dyDescent="0.2">
      <c r="A175" t="s">
        <v>74</v>
      </c>
      <c r="B175" t="s">
        <v>75</v>
      </c>
      <c r="C175" s="3">
        <v>0</v>
      </c>
      <c r="D175" s="3">
        <v>38</v>
      </c>
      <c r="E175" s="8">
        <v>0</v>
      </c>
      <c r="F175" s="8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4">
        <v>0</v>
      </c>
      <c r="AF175" s="4">
        <v>0</v>
      </c>
      <c r="AG175" s="5">
        <v>0</v>
      </c>
      <c r="AH175" s="6">
        <v>0</v>
      </c>
      <c r="AI175" s="6">
        <v>0</v>
      </c>
      <c r="AJ175" s="6">
        <v>0</v>
      </c>
      <c r="AK175" s="6">
        <v>4</v>
      </c>
      <c r="AL175" s="6">
        <v>0</v>
      </c>
      <c r="AM175" s="5">
        <v>0</v>
      </c>
      <c r="AN175" s="6">
        <v>0</v>
      </c>
      <c r="AO175" s="7">
        <v>0</v>
      </c>
      <c r="AP175" s="4">
        <v>0</v>
      </c>
      <c r="AQ175" s="4">
        <v>0</v>
      </c>
      <c r="AR175" s="4">
        <v>0</v>
      </c>
      <c r="AS175" s="9">
        <v>0</v>
      </c>
      <c r="AT175" s="5">
        <v>0</v>
      </c>
      <c r="AU175" s="5">
        <v>0</v>
      </c>
      <c r="AV175" s="5">
        <v>0</v>
      </c>
      <c r="AW175" s="5">
        <v>4</v>
      </c>
      <c r="AX175" s="5">
        <v>0</v>
      </c>
      <c r="AY175" s="5">
        <v>0</v>
      </c>
      <c r="AZ175" s="4">
        <v>0</v>
      </c>
      <c r="BA175" s="5">
        <v>4</v>
      </c>
      <c r="BB175" s="4">
        <v>0</v>
      </c>
      <c r="BC175" s="10">
        <v>0</v>
      </c>
      <c r="BD175" s="11">
        <v>38</v>
      </c>
      <c r="BE175" s="11">
        <v>0</v>
      </c>
      <c r="BF175" s="8">
        <v>12</v>
      </c>
      <c r="BG175" s="12">
        <v>0</v>
      </c>
      <c r="BH175" s="11">
        <v>0</v>
      </c>
      <c r="BI175" s="13">
        <v>0</v>
      </c>
      <c r="BJ175" s="14">
        <v>0</v>
      </c>
      <c r="BK175" s="14">
        <v>0</v>
      </c>
      <c r="BL175" s="14">
        <v>0</v>
      </c>
      <c r="BM175" s="14">
        <v>0</v>
      </c>
    </row>
    <row r="176" spans="1:65" x14ac:dyDescent="0.2">
      <c r="A176" t="s">
        <v>74</v>
      </c>
      <c r="B176" t="s">
        <v>75</v>
      </c>
      <c r="C176" s="3">
        <v>0</v>
      </c>
      <c r="D176" s="3">
        <v>12</v>
      </c>
      <c r="E176" s="8">
        <v>0</v>
      </c>
      <c r="F176" s="8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4">
        <v>2</v>
      </c>
      <c r="AF176" s="4">
        <v>0</v>
      </c>
      <c r="AG176" s="5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5">
        <v>0</v>
      </c>
      <c r="AN176" s="6">
        <v>0</v>
      </c>
      <c r="AO176" s="7">
        <v>0</v>
      </c>
      <c r="AP176" s="4">
        <v>0</v>
      </c>
      <c r="AQ176" s="4">
        <v>0</v>
      </c>
      <c r="AR176" s="4">
        <v>0</v>
      </c>
      <c r="AS176" s="9">
        <v>2</v>
      </c>
      <c r="AT176" s="5">
        <v>0</v>
      </c>
      <c r="AU176" s="5">
        <v>0</v>
      </c>
      <c r="AV176" s="5">
        <v>0</v>
      </c>
      <c r="AW176" s="5">
        <v>4</v>
      </c>
      <c r="AX176" s="5">
        <v>0</v>
      </c>
      <c r="AY176" s="5">
        <v>0</v>
      </c>
      <c r="AZ176" s="4">
        <v>0</v>
      </c>
      <c r="BA176" s="5">
        <v>10</v>
      </c>
      <c r="BB176" s="4">
        <v>0</v>
      </c>
      <c r="BC176" s="10">
        <v>4</v>
      </c>
      <c r="BD176" s="11">
        <v>50</v>
      </c>
      <c r="BE176" s="11">
        <v>0</v>
      </c>
      <c r="BF176" s="8">
        <v>2</v>
      </c>
      <c r="BG176" s="12">
        <v>0</v>
      </c>
      <c r="BH176" s="11">
        <v>4</v>
      </c>
      <c r="BI176" s="13">
        <v>0</v>
      </c>
      <c r="BJ176" s="14">
        <v>0</v>
      </c>
      <c r="BK176" s="14">
        <v>0</v>
      </c>
      <c r="BL176" s="14">
        <v>0</v>
      </c>
      <c r="BM176" s="14">
        <v>0</v>
      </c>
    </row>
    <row r="177" spans="1:65" x14ac:dyDescent="0.2">
      <c r="A177" t="s">
        <v>74</v>
      </c>
      <c r="B177" t="s">
        <v>75</v>
      </c>
      <c r="C177" s="3">
        <v>0</v>
      </c>
      <c r="D177" s="3">
        <v>50</v>
      </c>
      <c r="E177" s="8">
        <v>0</v>
      </c>
      <c r="F177" s="8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4">
        <v>0</v>
      </c>
      <c r="AF177" s="4">
        <v>0</v>
      </c>
      <c r="AG177" s="5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5">
        <v>0</v>
      </c>
      <c r="AN177" s="6">
        <v>0</v>
      </c>
      <c r="AO177" s="7">
        <v>0</v>
      </c>
      <c r="AP177" s="4">
        <v>0</v>
      </c>
      <c r="AQ177" s="4">
        <v>0</v>
      </c>
      <c r="AR177" s="4">
        <v>0</v>
      </c>
      <c r="AS177" s="9">
        <v>0</v>
      </c>
      <c r="AT177" s="5">
        <v>0</v>
      </c>
      <c r="AU177" s="5">
        <v>0</v>
      </c>
      <c r="AV177" s="5">
        <v>0</v>
      </c>
      <c r="AW177" s="5">
        <v>2</v>
      </c>
      <c r="AX177" s="5">
        <v>0</v>
      </c>
      <c r="AY177" s="5">
        <v>0</v>
      </c>
      <c r="AZ177" s="4">
        <v>0</v>
      </c>
      <c r="BA177" s="5">
        <v>0</v>
      </c>
      <c r="BB177" s="4">
        <v>0</v>
      </c>
      <c r="BC177" s="10">
        <v>0</v>
      </c>
      <c r="BD177" s="11">
        <v>32</v>
      </c>
      <c r="BE177" s="11">
        <v>0</v>
      </c>
      <c r="BF177" s="8">
        <v>12</v>
      </c>
      <c r="BG177" s="12">
        <v>0</v>
      </c>
      <c r="BH177" s="11">
        <v>0</v>
      </c>
      <c r="BI177" s="13">
        <v>0</v>
      </c>
      <c r="BJ177" s="14">
        <v>0</v>
      </c>
      <c r="BK177" s="14">
        <v>0</v>
      </c>
      <c r="BL177" s="14">
        <v>0</v>
      </c>
      <c r="BM177" s="14">
        <v>0</v>
      </c>
    </row>
    <row r="178" spans="1:65" x14ac:dyDescent="0.2">
      <c r="A178" t="s">
        <v>74</v>
      </c>
      <c r="B178" t="s">
        <v>75</v>
      </c>
      <c r="C178" s="3">
        <v>0</v>
      </c>
      <c r="D178" s="3">
        <v>12</v>
      </c>
      <c r="E178" s="8">
        <v>0</v>
      </c>
      <c r="F178" s="8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4">
        <v>0</v>
      </c>
      <c r="AF178" s="4">
        <v>0</v>
      </c>
      <c r="AG178" s="5">
        <v>0</v>
      </c>
      <c r="AH178" s="6">
        <v>0</v>
      </c>
      <c r="AI178" s="6">
        <v>0</v>
      </c>
      <c r="AJ178" s="6">
        <v>0</v>
      </c>
      <c r="AK178" s="6">
        <v>2</v>
      </c>
      <c r="AL178" s="6">
        <v>0</v>
      </c>
      <c r="AM178" s="5">
        <v>0</v>
      </c>
      <c r="AN178" s="6">
        <v>0</v>
      </c>
      <c r="AO178" s="7">
        <v>0</v>
      </c>
      <c r="AP178" s="4">
        <v>0</v>
      </c>
      <c r="AQ178" s="4">
        <v>0</v>
      </c>
      <c r="AR178" s="4">
        <v>0</v>
      </c>
      <c r="AS178" s="9">
        <v>0</v>
      </c>
      <c r="AT178" s="5">
        <v>0</v>
      </c>
      <c r="AU178" s="5">
        <v>0</v>
      </c>
      <c r="AV178" s="5">
        <v>0</v>
      </c>
      <c r="AW178" s="5">
        <v>8</v>
      </c>
      <c r="AX178" s="5">
        <v>0</v>
      </c>
      <c r="AY178" s="5">
        <v>0</v>
      </c>
      <c r="AZ178" s="4">
        <v>0</v>
      </c>
      <c r="BA178" s="5">
        <v>4</v>
      </c>
      <c r="BB178" s="4">
        <v>0</v>
      </c>
      <c r="BC178" s="10">
        <v>6</v>
      </c>
      <c r="BD178" s="11">
        <v>52</v>
      </c>
      <c r="BE178" s="11">
        <v>0</v>
      </c>
      <c r="BF178" s="8">
        <v>4</v>
      </c>
      <c r="BG178" s="12">
        <v>0</v>
      </c>
      <c r="BH178" s="11">
        <v>6</v>
      </c>
      <c r="BI178" s="13">
        <v>0</v>
      </c>
      <c r="BJ178" s="14">
        <v>0</v>
      </c>
      <c r="BK178" s="14">
        <v>0</v>
      </c>
      <c r="BL178" s="14">
        <v>0</v>
      </c>
      <c r="BM178" s="14">
        <v>0</v>
      </c>
    </row>
    <row r="179" spans="1:65" x14ac:dyDescent="0.2">
      <c r="A179" t="s">
        <v>74</v>
      </c>
      <c r="B179" t="s">
        <v>75</v>
      </c>
      <c r="C179" s="3">
        <v>0</v>
      </c>
      <c r="D179" s="3">
        <v>20</v>
      </c>
      <c r="E179" s="8">
        <v>0</v>
      </c>
      <c r="F179" s="8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4">
        <v>0</v>
      </c>
      <c r="AF179" s="4">
        <v>0</v>
      </c>
      <c r="AG179" s="5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5">
        <v>2</v>
      </c>
      <c r="AN179" s="6">
        <v>0</v>
      </c>
      <c r="AO179" s="7">
        <v>0</v>
      </c>
      <c r="AP179" s="4">
        <v>0</v>
      </c>
      <c r="AQ179" s="4">
        <v>0</v>
      </c>
      <c r="AR179" s="4">
        <v>0</v>
      </c>
      <c r="AS179" s="9">
        <v>0</v>
      </c>
      <c r="AT179" s="5">
        <v>0</v>
      </c>
      <c r="AU179" s="5">
        <v>0</v>
      </c>
      <c r="AV179" s="5">
        <v>0</v>
      </c>
      <c r="AW179" s="5">
        <v>2</v>
      </c>
      <c r="AX179" s="5">
        <v>0</v>
      </c>
      <c r="AY179" s="5">
        <v>0</v>
      </c>
      <c r="AZ179" s="4">
        <v>0</v>
      </c>
      <c r="BA179" s="5">
        <v>6</v>
      </c>
      <c r="BB179" s="4">
        <v>0</v>
      </c>
      <c r="BC179" s="10">
        <v>2</v>
      </c>
      <c r="BD179" s="11">
        <v>52</v>
      </c>
      <c r="BE179" s="11">
        <v>0</v>
      </c>
      <c r="BF179" s="8">
        <v>8</v>
      </c>
      <c r="BG179" s="12">
        <v>0</v>
      </c>
      <c r="BH179" s="11">
        <v>2</v>
      </c>
      <c r="BI179" s="13">
        <v>0</v>
      </c>
      <c r="BJ179" s="14">
        <v>0</v>
      </c>
      <c r="BK179" s="14">
        <v>0</v>
      </c>
      <c r="BL179" s="14">
        <v>0</v>
      </c>
      <c r="BM179" s="14">
        <v>2</v>
      </c>
    </row>
    <row r="180" spans="1:65" x14ac:dyDescent="0.2">
      <c r="A180" t="s">
        <v>74</v>
      </c>
      <c r="B180" t="s">
        <v>75</v>
      </c>
      <c r="C180" s="3">
        <v>0</v>
      </c>
      <c r="D180" s="3">
        <v>46</v>
      </c>
      <c r="E180" s="8">
        <v>0</v>
      </c>
      <c r="F180" s="8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4">
        <v>0</v>
      </c>
      <c r="AF180" s="4">
        <v>0</v>
      </c>
      <c r="AG180" s="5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5">
        <v>0</v>
      </c>
      <c r="AN180" s="6">
        <v>0</v>
      </c>
      <c r="AO180" s="7">
        <v>0</v>
      </c>
      <c r="AP180" s="4">
        <v>0</v>
      </c>
      <c r="AQ180" s="4">
        <v>0</v>
      </c>
      <c r="AR180" s="4">
        <v>0</v>
      </c>
      <c r="AS180" s="9">
        <v>0</v>
      </c>
      <c r="AT180" s="5">
        <v>0</v>
      </c>
      <c r="AU180" s="5">
        <v>0</v>
      </c>
      <c r="AV180" s="5">
        <v>0</v>
      </c>
      <c r="AW180" s="5">
        <v>6</v>
      </c>
      <c r="AX180" s="5">
        <v>0</v>
      </c>
      <c r="AY180" s="5">
        <v>0</v>
      </c>
      <c r="AZ180" s="4">
        <v>0</v>
      </c>
      <c r="BA180" s="5">
        <v>0</v>
      </c>
      <c r="BB180" s="4">
        <v>0</v>
      </c>
      <c r="BC180" s="10">
        <v>0</v>
      </c>
      <c r="BD180" s="11">
        <v>32</v>
      </c>
      <c r="BE180" s="11">
        <v>0</v>
      </c>
      <c r="BF180" s="8">
        <v>6</v>
      </c>
      <c r="BG180" s="12">
        <v>0</v>
      </c>
      <c r="BH180" s="11">
        <v>4</v>
      </c>
      <c r="BI180" s="13">
        <v>0</v>
      </c>
      <c r="BJ180" s="14">
        <v>0</v>
      </c>
      <c r="BK180" s="14">
        <v>0</v>
      </c>
      <c r="BL180" s="14">
        <v>0</v>
      </c>
      <c r="BM180" s="14">
        <v>0</v>
      </c>
    </row>
    <row r="181" spans="1:65" x14ac:dyDescent="0.2">
      <c r="A181" t="s">
        <v>74</v>
      </c>
      <c r="B181" t="s">
        <v>75</v>
      </c>
      <c r="C181" s="3">
        <v>0</v>
      </c>
      <c r="D181" s="3">
        <v>14</v>
      </c>
      <c r="E181" s="8">
        <v>0</v>
      </c>
      <c r="F181" s="8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4">
        <v>0</v>
      </c>
      <c r="AF181" s="4">
        <v>0</v>
      </c>
      <c r="AG181" s="5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5">
        <v>2</v>
      </c>
      <c r="AN181" s="6">
        <v>0</v>
      </c>
      <c r="AO181" s="7">
        <v>0</v>
      </c>
      <c r="AP181" s="4">
        <v>0</v>
      </c>
      <c r="AQ181" s="4">
        <v>0</v>
      </c>
      <c r="AR181" s="4">
        <v>0</v>
      </c>
      <c r="AS181" s="9">
        <v>0</v>
      </c>
      <c r="AT181" s="5">
        <v>0</v>
      </c>
      <c r="AU181" s="5">
        <v>0</v>
      </c>
      <c r="AV181" s="5">
        <v>0</v>
      </c>
      <c r="AW181" s="5">
        <v>6</v>
      </c>
      <c r="AX181" s="5">
        <v>0</v>
      </c>
      <c r="AY181" s="5">
        <v>0</v>
      </c>
      <c r="AZ181" s="4">
        <v>0</v>
      </c>
      <c r="BA181" s="5">
        <v>2</v>
      </c>
      <c r="BB181" s="4">
        <v>0</v>
      </c>
      <c r="BC181" s="10">
        <v>0</v>
      </c>
      <c r="BD181" s="11">
        <v>54</v>
      </c>
      <c r="BE181" s="11">
        <v>0</v>
      </c>
      <c r="BF181" s="8">
        <v>6</v>
      </c>
      <c r="BG181" s="12">
        <v>0</v>
      </c>
      <c r="BH181" s="11">
        <v>12</v>
      </c>
      <c r="BI181" s="13">
        <v>0</v>
      </c>
      <c r="BJ181" s="14">
        <v>0</v>
      </c>
      <c r="BK181" s="14">
        <v>0</v>
      </c>
      <c r="BL181" s="14">
        <v>0</v>
      </c>
      <c r="BM181" s="14">
        <v>0</v>
      </c>
    </row>
    <row r="182" spans="1:65" x14ac:dyDescent="0.2">
      <c r="A182" t="s">
        <v>74</v>
      </c>
      <c r="B182" t="s">
        <v>75</v>
      </c>
      <c r="C182" s="3">
        <v>0</v>
      </c>
      <c r="D182" s="3">
        <v>6</v>
      </c>
      <c r="E182" s="8">
        <v>0</v>
      </c>
      <c r="F182" s="8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4">
        <v>6</v>
      </c>
      <c r="AF182" s="4">
        <v>0</v>
      </c>
      <c r="AG182" s="5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5">
        <v>2</v>
      </c>
      <c r="AN182" s="6">
        <v>0</v>
      </c>
      <c r="AO182" s="7">
        <v>0</v>
      </c>
      <c r="AP182" s="4">
        <v>0</v>
      </c>
      <c r="AQ182" s="4">
        <v>0</v>
      </c>
      <c r="AR182" s="4">
        <v>0</v>
      </c>
      <c r="AS182" s="9">
        <v>0</v>
      </c>
      <c r="AT182" s="5">
        <v>0</v>
      </c>
      <c r="AU182" s="5">
        <v>0</v>
      </c>
      <c r="AV182" s="5">
        <v>0</v>
      </c>
      <c r="AW182" s="5">
        <v>4</v>
      </c>
      <c r="AX182" s="5">
        <v>0</v>
      </c>
      <c r="AY182" s="5">
        <v>0</v>
      </c>
      <c r="AZ182" s="4">
        <v>0</v>
      </c>
      <c r="BA182" s="5">
        <v>0</v>
      </c>
      <c r="BB182" s="4">
        <v>0</v>
      </c>
      <c r="BC182" s="10">
        <v>4</v>
      </c>
      <c r="BD182" s="11">
        <v>52</v>
      </c>
      <c r="BE182" s="11">
        <v>0</v>
      </c>
      <c r="BF182" s="8">
        <v>6</v>
      </c>
      <c r="BG182" s="12">
        <v>0</v>
      </c>
      <c r="BH182" s="11">
        <v>14</v>
      </c>
      <c r="BI182" s="13">
        <v>0</v>
      </c>
      <c r="BJ182" s="14">
        <v>0</v>
      </c>
      <c r="BK182" s="14">
        <v>0</v>
      </c>
      <c r="BL182" s="14">
        <v>0</v>
      </c>
      <c r="BM182" s="14">
        <v>0</v>
      </c>
    </row>
    <row r="183" spans="1:65" x14ac:dyDescent="0.2">
      <c r="A183" t="s">
        <v>74</v>
      </c>
      <c r="B183" t="s">
        <v>75</v>
      </c>
      <c r="C183" s="3">
        <v>0</v>
      </c>
      <c r="D183" s="3">
        <v>26</v>
      </c>
      <c r="E183" s="8">
        <v>0</v>
      </c>
      <c r="F183" s="8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4">
        <v>0</v>
      </c>
      <c r="AF183" s="4">
        <v>0</v>
      </c>
      <c r="AG183" s="5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5">
        <v>2</v>
      </c>
      <c r="AN183" s="6">
        <v>0</v>
      </c>
      <c r="AO183" s="7">
        <v>0</v>
      </c>
      <c r="AP183" s="4">
        <v>0</v>
      </c>
      <c r="AQ183" s="4">
        <v>0</v>
      </c>
      <c r="AR183" s="4">
        <v>0</v>
      </c>
      <c r="AS183" s="9">
        <v>0</v>
      </c>
      <c r="AT183" s="5">
        <v>0</v>
      </c>
      <c r="AU183" s="5">
        <v>0</v>
      </c>
      <c r="AV183" s="5">
        <v>0</v>
      </c>
      <c r="AW183" s="5">
        <v>4</v>
      </c>
      <c r="AX183" s="5">
        <v>0</v>
      </c>
      <c r="AY183" s="5">
        <v>0</v>
      </c>
      <c r="AZ183" s="4">
        <v>0</v>
      </c>
      <c r="BA183" s="5">
        <v>0</v>
      </c>
      <c r="BB183" s="4">
        <v>0</v>
      </c>
      <c r="BC183" s="10">
        <v>0</v>
      </c>
      <c r="BD183" s="11">
        <v>46</v>
      </c>
      <c r="BE183" s="11">
        <v>0</v>
      </c>
      <c r="BF183" s="8">
        <v>4</v>
      </c>
      <c r="BG183" s="12">
        <v>0</v>
      </c>
      <c r="BH183" s="11">
        <v>2</v>
      </c>
      <c r="BI183" s="13">
        <v>0</v>
      </c>
      <c r="BJ183" s="14">
        <v>0</v>
      </c>
      <c r="BK183" s="14">
        <v>0</v>
      </c>
      <c r="BL183" s="14">
        <v>0</v>
      </c>
      <c r="BM183" s="14">
        <v>2</v>
      </c>
    </row>
    <row r="184" spans="1:65" x14ac:dyDescent="0.2">
      <c r="A184" t="s">
        <v>74</v>
      </c>
      <c r="B184" t="s">
        <v>75</v>
      </c>
      <c r="C184" s="3">
        <v>0</v>
      </c>
      <c r="D184" s="3">
        <v>6</v>
      </c>
      <c r="E184" s="8">
        <v>0</v>
      </c>
      <c r="F184" s="8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4">
        <v>0</v>
      </c>
      <c r="AF184" s="4">
        <v>0</v>
      </c>
      <c r="AG184" s="5">
        <v>0</v>
      </c>
      <c r="AH184" s="6">
        <v>0</v>
      </c>
      <c r="AI184" s="6">
        <v>2</v>
      </c>
      <c r="AJ184" s="6">
        <v>0</v>
      </c>
      <c r="AK184" s="6">
        <v>0</v>
      </c>
      <c r="AL184" s="6">
        <v>0</v>
      </c>
      <c r="AM184" s="5">
        <v>0</v>
      </c>
      <c r="AN184" s="6">
        <v>0</v>
      </c>
      <c r="AO184" s="7">
        <v>4</v>
      </c>
      <c r="AP184" s="4">
        <v>0</v>
      </c>
      <c r="AQ184" s="4">
        <v>0</v>
      </c>
      <c r="AR184" s="4">
        <v>0</v>
      </c>
      <c r="AS184" s="9">
        <v>0</v>
      </c>
      <c r="AT184" s="5">
        <v>0</v>
      </c>
      <c r="AU184" s="5">
        <v>0</v>
      </c>
      <c r="AV184" s="5">
        <v>0</v>
      </c>
      <c r="AW184" s="5">
        <v>24</v>
      </c>
      <c r="AX184" s="5">
        <v>0</v>
      </c>
      <c r="AY184" s="5">
        <v>0</v>
      </c>
      <c r="AZ184" s="4">
        <v>0</v>
      </c>
      <c r="BA184" s="5">
        <v>0</v>
      </c>
      <c r="BB184" s="4">
        <v>0</v>
      </c>
      <c r="BC184" s="10">
        <v>0</v>
      </c>
      <c r="BD184" s="11">
        <v>36</v>
      </c>
      <c r="BE184" s="11">
        <v>0</v>
      </c>
      <c r="BF184" s="8">
        <v>2</v>
      </c>
      <c r="BG184" s="12">
        <v>0</v>
      </c>
      <c r="BH184" s="11">
        <v>22</v>
      </c>
      <c r="BI184" s="13">
        <v>0</v>
      </c>
      <c r="BJ184" s="14">
        <v>0</v>
      </c>
      <c r="BK184" s="14">
        <v>0</v>
      </c>
      <c r="BL184" s="14">
        <v>0</v>
      </c>
      <c r="BM184" s="14">
        <v>2</v>
      </c>
    </row>
    <row r="185" spans="1:65" x14ac:dyDescent="0.2">
      <c r="A185" t="s">
        <v>74</v>
      </c>
      <c r="B185" t="s">
        <v>75</v>
      </c>
      <c r="C185" s="3">
        <v>0</v>
      </c>
      <c r="D185" s="3">
        <v>10</v>
      </c>
      <c r="E185" s="8">
        <v>0</v>
      </c>
      <c r="F185" s="8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4">
        <v>2</v>
      </c>
      <c r="AF185" s="4">
        <v>0</v>
      </c>
      <c r="AG185" s="5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5">
        <v>4</v>
      </c>
      <c r="AN185" s="6">
        <v>0</v>
      </c>
      <c r="AO185" s="7">
        <v>0</v>
      </c>
      <c r="AP185" s="4">
        <v>0</v>
      </c>
      <c r="AQ185" s="4">
        <v>0</v>
      </c>
      <c r="AR185" s="4">
        <v>0</v>
      </c>
      <c r="AS185" s="9">
        <v>0</v>
      </c>
      <c r="AT185" s="5">
        <v>0</v>
      </c>
      <c r="AU185" s="5">
        <v>0</v>
      </c>
      <c r="AV185" s="5">
        <v>0</v>
      </c>
      <c r="AW185" s="5">
        <v>24</v>
      </c>
      <c r="AX185" s="5">
        <v>0</v>
      </c>
      <c r="AY185" s="5">
        <v>0</v>
      </c>
      <c r="AZ185" s="4">
        <v>0</v>
      </c>
      <c r="BA185" s="5">
        <v>0</v>
      </c>
      <c r="BB185" s="4">
        <v>0</v>
      </c>
      <c r="BC185" s="10">
        <v>2</v>
      </c>
      <c r="BD185" s="11">
        <v>38</v>
      </c>
      <c r="BE185" s="11">
        <v>0</v>
      </c>
      <c r="BF185" s="8">
        <v>6</v>
      </c>
      <c r="BG185" s="12">
        <v>0</v>
      </c>
      <c r="BH185" s="11">
        <v>8</v>
      </c>
      <c r="BI185" s="13">
        <v>0</v>
      </c>
      <c r="BJ185" s="14">
        <v>0</v>
      </c>
      <c r="BK185" s="14">
        <v>0</v>
      </c>
      <c r="BL185" s="14">
        <v>0</v>
      </c>
      <c r="BM185" s="14">
        <v>0</v>
      </c>
    </row>
    <row r="186" spans="1:65" x14ac:dyDescent="0.2">
      <c r="A186" t="s">
        <v>74</v>
      </c>
      <c r="B186" t="s">
        <v>75</v>
      </c>
      <c r="C186" s="3">
        <v>0</v>
      </c>
      <c r="D186" s="3">
        <v>28</v>
      </c>
      <c r="E186" s="8">
        <v>0</v>
      </c>
      <c r="F186" s="8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4">
        <v>2</v>
      </c>
      <c r="AF186" s="4">
        <v>0</v>
      </c>
      <c r="AG186" s="5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5">
        <v>10</v>
      </c>
      <c r="AN186" s="6">
        <v>0</v>
      </c>
      <c r="AO186" s="7">
        <v>0</v>
      </c>
      <c r="AP186" s="4">
        <v>0</v>
      </c>
      <c r="AQ186" s="4">
        <v>0</v>
      </c>
      <c r="AR186" s="4">
        <v>0</v>
      </c>
      <c r="AS186" s="9">
        <v>0</v>
      </c>
      <c r="AT186" s="5">
        <v>0</v>
      </c>
      <c r="AU186" s="5">
        <v>0</v>
      </c>
      <c r="AV186" s="5">
        <v>0</v>
      </c>
      <c r="AW186" s="5">
        <v>16</v>
      </c>
      <c r="AX186" s="5">
        <v>0</v>
      </c>
      <c r="AY186" s="5">
        <v>0</v>
      </c>
      <c r="AZ186" s="4">
        <v>0</v>
      </c>
      <c r="BA186" s="5">
        <v>2</v>
      </c>
      <c r="BB186" s="4">
        <v>0</v>
      </c>
      <c r="BC186" s="10">
        <v>0</v>
      </c>
      <c r="BD186" s="11">
        <v>24</v>
      </c>
      <c r="BE186" s="11">
        <v>0</v>
      </c>
      <c r="BF186" s="8">
        <v>6</v>
      </c>
      <c r="BG186" s="12">
        <v>0</v>
      </c>
      <c r="BH186" s="11">
        <v>4</v>
      </c>
      <c r="BI186" s="13">
        <v>0</v>
      </c>
      <c r="BJ186" s="14">
        <v>0</v>
      </c>
      <c r="BK186" s="14">
        <v>0</v>
      </c>
      <c r="BL186" s="14">
        <v>0</v>
      </c>
      <c r="BM186" s="14">
        <v>4</v>
      </c>
    </row>
    <row r="187" spans="1:65" x14ac:dyDescent="0.2">
      <c r="A187" t="s">
        <v>74</v>
      </c>
      <c r="B187" t="s">
        <v>75</v>
      </c>
      <c r="C187" s="3">
        <v>0</v>
      </c>
      <c r="D187" s="3">
        <v>32</v>
      </c>
      <c r="E187" s="8">
        <v>0</v>
      </c>
      <c r="F187" s="8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4">
        <v>0</v>
      </c>
      <c r="AF187" s="4">
        <v>0</v>
      </c>
      <c r="AG187" s="5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5">
        <v>0</v>
      </c>
      <c r="AN187" s="6">
        <v>0</v>
      </c>
      <c r="AO187" s="7">
        <v>0</v>
      </c>
      <c r="AP187" s="4">
        <v>0</v>
      </c>
      <c r="AQ187" s="4">
        <v>0</v>
      </c>
      <c r="AR187" s="4">
        <v>0</v>
      </c>
      <c r="AS187" s="9">
        <v>0</v>
      </c>
      <c r="AT187" s="5">
        <v>0</v>
      </c>
      <c r="AU187" s="5">
        <v>0</v>
      </c>
      <c r="AV187" s="5">
        <v>0</v>
      </c>
      <c r="AW187" s="5">
        <v>8</v>
      </c>
      <c r="AX187" s="5">
        <v>0</v>
      </c>
      <c r="AY187" s="5">
        <v>0</v>
      </c>
      <c r="AZ187" s="4">
        <v>0</v>
      </c>
      <c r="BA187" s="5">
        <v>0</v>
      </c>
      <c r="BB187" s="4">
        <v>0</v>
      </c>
      <c r="BC187" s="10">
        <v>0</v>
      </c>
      <c r="BD187" s="11">
        <v>48</v>
      </c>
      <c r="BE187" s="11">
        <v>0</v>
      </c>
      <c r="BF187" s="8">
        <v>2</v>
      </c>
      <c r="BG187" s="12">
        <v>0</v>
      </c>
      <c r="BH187" s="11">
        <v>2</v>
      </c>
      <c r="BI187" s="13">
        <v>0</v>
      </c>
      <c r="BJ187" s="14">
        <v>0</v>
      </c>
      <c r="BK187" s="14">
        <v>0</v>
      </c>
      <c r="BL187" s="14">
        <v>0</v>
      </c>
      <c r="BM187" s="14">
        <v>0</v>
      </c>
    </row>
    <row r="188" spans="1:65" x14ac:dyDescent="0.2">
      <c r="A188" t="s">
        <v>74</v>
      </c>
      <c r="B188" t="s">
        <v>75</v>
      </c>
      <c r="C188" s="3">
        <v>0</v>
      </c>
      <c r="D188" s="3">
        <v>42</v>
      </c>
      <c r="E188" s="8">
        <v>0</v>
      </c>
      <c r="F188" s="8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4">
        <v>0</v>
      </c>
      <c r="AF188" s="4">
        <v>0</v>
      </c>
      <c r="AG188" s="5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5">
        <v>0</v>
      </c>
      <c r="AN188" s="6">
        <v>2</v>
      </c>
      <c r="AO188" s="7">
        <v>0</v>
      </c>
      <c r="AP188" s="4">
        <v>0</v>
      </c>
      <c r="AQ188" s="4">
        <v>0</v>
      </c>
      <c r="AR188" s="4">
        <v>0</v>
      </c>
      <c r="AS188" s="9">
        <v>0</v>
      </c>
      <c r="AT188" s="5">
        <v>0</v>
      </c>
      <c r="AU188" s="5">
        <v>0</v>
      </c>
      <c r="AV188" s="5">
        <v>2</v>
      </c>
      <c r="AW188" s="5">
        <v>4</v>
      </c>
      <c r="AX188" s="5">
        <v>0</v>
      </c>
      <c r="AY188" s="5">
        <v>0</v>
      </c>
      <c r="AZ188" s="4">
        <v>0</v>
      </c>
      <c r="BA188" s="5">
        <v>2</v>
      </c>
      <c r="BB188" s="4">
        <v>0</v>
      </c>
      <c r="BC188" s="10">
        <v>0</v>
      </c>
      <c r="BD188" s="11">
        <v>24</v>
      </c>
      <c r="BE188" s="11">
        <v>0</v>
      </c>
      <c r="BF188" s="8">
        <v>8</v>
      </c>
      <c r="BG188" s="12">
        <v>0</v>
      </c>
      <c r="BH188" s="11">
        <v>2</v>
      </c>
      <c r="BI188" s="13">
        <v>0</v>
      </c>
      <c r="BJ188" s="14">
        <v>0</v>
      </c>
      <c r="BK188" s="14">
        <v>0</v>
      </c>
      <c r="BL188" s="14">
        <v>0</v>
      </c>
      <c r="BM188" s="14">
        <v>4</v>
      </c>
    </row>
    <row r="189" spans="1:65" x14ac:dyDescent="0.2">
      <c r="A189" t="s">
        <v>74</v>
      </c>
      <c r="B189" t="s">
        <v>75</v>
      </c>
      <c r="C189" s="3">
        <v>0</v>
      </c>
      <c r="D189" s="3">
        <v>50</v>
      </c>
      <c r="E189" s="8">
        <v>0</v>
      </c>
      <c r="F189" s="8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4">
        <v>0</v>
      </c>
      <c r="AF189" s="4">
        <v>0</v>
      </c>
      <c r="AG189" s="5">
        <v>0</v>
      </c>
      <c r="AH189" s="6">
        <v>0</v>
      </c>
      <c r="AI189" s="6">
        <v>2</v>
      </c>
      <c r="AJ189" s="6">
        <v>0</v>
      </c>
      <c r="AK189" s="6">
        <v>0</v>
      </c>
      <c r="AL189" s="6">
        <v>0</v>
      </c>
      <c r="AM189" s="5">
        <v>0</v>
      </c>
      <c r="AN189" s="6">
        <v>0</v>
      </c>
      <c r="AO189" s="7">
        <v>0</v>
      </c>
      <c r="AP189" s="4">
        <v>0</v>
      </c>
      <c r="AQ189" s="4">
        <v>0</v>
      </c>
      <c r="AR189" s="4">
        <v>0</v>
      </c>
      <c r="AS189" s="9">
        <v>0</v>
      </c>
      <c r="AT189" s="5">
        <v>0</v>
      </c>
      <c r="AU189" s="5">
        <v>0</v>
      </c>
      <c r="AV189" s="5">
        <v>0</v>
      </c>
      <c r="AW189" s="5">
        <v>10</v>
      </c>
      <c r="AX189" s="5">
        <v>0</v>
      </c>
      <c r="AY189" s="5">
        <v>0</v>
      </c>
      <c r="AZ189" s="4">
        <v>0</v>
      </c>
      <c r="BA189" s="5">
        <v>4</v>
      </c>
      <c r="BB189" s="4">
        <v>0</v>
      </c>
      <c r="BC189" s="10">
        <v>0</v>
      </c>
      <c r="BD189" s="11">
        <v>22</v>
      </c>
      <c r="BE189" s="11">
        <v>0</v>
      </c>
      <c r="BF189" s="8">
        <v>0</v>
      </c>
      <c r="BG189" s="12">
        <v>0</v>
      </c>
      <c r="BH189" s="11">
        <v>2</v>
      </c>
      <c r="BI189" s="13">
        <v>0</v>
      </c>
      <c r="BJ189" s="14">
        <v>0</v>
      </c>
      <c r="BK189" s="14">
        <v>0</v>
      </c>
      <c r="BL189" s="14">
        <v>0</v>
      </c>
      <c r="BM189" s="14">
        <v>0</v>
      </c>
    </row>
    <row r="190" spans="1:65" x14ac:dyDescent="0.2">
      <c r="A190" t="s">
        <v>74</v>
      </c>
      <c r="B190" t="s">
        <v>75</v>
      </c>
      <c r="C190" s="3">
        <v>0</v>
      </c>
      <c r="D190" s="3">
        <v>42</v>
      </c>
      <c r="E190" s="8">
        <v>0</v>
      </c>
      <c r="F190" s="8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4">
        <v>0</v>
      </c>
      <c r="AF190" s="4">
        <v>0</v>
      </c>
      <c r="AG190" s="5">
        <v>0</v>
      </c>
      <c r="AH190" s="6">
        <v>0</v>
      </c>
      <c r="AI190" s="6">
        <v>2</v>
      </c>
      <c r="AJ190" s="6">
        <v>0</v>
      </c>
      <c r="AK190" s="6">
        <v>0</v>
      </c>
      <c r="AL190" s="6">
        <v>0</v>
      </c>
      <c r="AM190" s="5">
        <v>0</v>
      </c>
      <c r="AN190" s="6">
        <v>0</v>
      </c>
      <c r="AO190" s="7">
        <v>0</v>
      </c>
      <c r="AP190" s="4">
        <v>0</v>
      </c>
      <c r="AQ190" s="4">
        <v>0</v>
      </c>
      <c r="AR190" s="4">
        <v>0</v>
      </c>
      <c r="AS190" s="9">
        <v>0</v>
      </c>
      <c r="AT190" s="5">
        <v>0</v>
      </c>
      <c r="AU190" s="5">
        <v>0</v>
      </c>
      <c r="AV190" s="5">
        <v>0</v>
      </c>
      <c r="AW190" s="5">
        <v>10</v>
      </c>
      <c r="AX190" s="5">
        <v>0</v>
      </c>
      <c r="AY190" s="5">
        <v>0</v>
      </c>
      <c r="AZ190" s="4">
        <v>0</v>
      </c>
      <c r="BA190" s="5">
        <v>2</v>
      </c>
      <c r="BB190" s="4">
        <v>0</v>
      </c>
      <c r="BC190" s="10">
        <v>0</v>
      </c>
      <c r="BD190" s="11">
        <v>30</v>
      </c>
      <c r="BE190" s="11">
        <v>0</v>
      </c>
      <c r="BF190" s="8">
        <v>0</v>
      </c>
      <c r="BG190" s="12">
        <v>0</v>
      </c>
      <c r="BH190" s="11">
        <v>8</v>
      </c>
      <c r="BI190" s="13">
        <v>0</v>
      </c>
      <c r="BJ190" s="14">
        <v>0</v>
      </c>
      <c r="BK190" s="14">
        <v>0</v>
      </c>
      <c r="BL190" s="14">
        <v>0</v>
      </c>
      <c r="BM190" s="14">
        <v>0</v>
      </c>
    </row>
    <row r="191" spans="1:65" x14ac:dyDescent="0.2">
      <c r="A191" t="s">
        <v>74</v>
      </c>
      <c r="B191" t="s">
        <v>75</v>
      </c>
      <c r="C191" s="3">
        <v>0</v>
      </c>
      <c r="D191" s="3">
        <v>46</v>
      </c>
      <c r="E191" s="8">
        <v>0</v>
      </c>
      <c r="F191" s="8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4">
        <v>0</v>
      </c>
      <c r="AF191" s="4">
        <v>0</v>
      </c>
      <c r="AG191" s="5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5">
        <v>0</v>
      </c>
      <c r="AN191" s="6">
        <v>0</v>
      </c>
      <c r="AO191" s="7">
        <v>0</v>
      </c>
      <c r="AP191" s="4">
        <v>0</v>
      </c>
      <c r="AQ191" s="4">
        <v>0</v>
      </c>
      <c r="AR191" s="4">
        <v>0</v>
      </c>
      <c r="AS191" s="9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4">
        <v>0</v>
      </c>
      <c r="BA191" s="5">
        <v>0</v>
      </c>
      <c r="BB191" s="4">
        <v>0</v>
      </c>
      <c r="BC191" s="10">
        <v>2</v>
      </c>
      <c r="BD191" s="11">
        <v>24</v>
      </c>
      <c r="BE191" s="11">
        <v>0</v>
      </c>
      <c r="BF191" s="8">
        <v>0</v>
      </c>
      <c r="BG191" s="12">
        <v>0</v>
      </c>
      <c r="BH191" s="11">
        <v>10</v>
      </c>
      <c r="BI191" s="13">
        <v>4</v>
      </c>
      <c r="BJ191" s="14">
        <v>0</v>
      </c>
      <c r="BK191" s="14">
        <v>0</v>
      </c>
      <c r="BL191" s="14">
        <v>0</v>
      </c>
      <c r="BM191" s="14">
        <v>0</v>
      </c>
    </row>
    <row r="192" spans="1:65" x14ac:dyDescent="0.2">
      <c r="A192" t="s">
        <v>74</v>
      </c>
      <c r="B192" t="s">
        <v>75</v>
      </c>
      <c r="C192" s="3">
        <v>0</v>
      </c>
      <c r="D192" s="3">
        <v>32</v>
      </c>
      <c r="E192" s="8">
        <v>0</v>
      </c>
      <c r="F192" s="8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4">
        <v>0</v>
      </c>
      <c r="AF192" s="4">
        <v>0</v>
      </c>
      <c r="AG192" s="5">
        <v>2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5">
        <v>0</v>
      </c>
      <c r="AN192" s="6">
        <v>0</v>
      </c>
      <c r="AO192" s="7">
        <v>0</v>
      </c>
      <c r="AP192" s="4">
        <v>0</v>
      </c>
      <c r="AQ192" s="4">
        <v>0</v>
      </c>
      <c r="AR192" s="4">
        <v>0</v>
      </c>
      <c r="AS192" s="9">
        <v>0</v>
      </c>
      <c r="AT192" s="5">
        <v>0</v>
      </c>
      <c r="AU192" s="5">
        <v>0</v>
      </c>
      <c r="AV192" s="5">
        <v>0</v>
      </c>
      <c r="AW192" s="5">
        <v>10</v>
      </c>
      <c r="AX192" s="5">
        <v>0</v>
      </c>
      <c r="AY192" s="5">
        <v>0</v>
      </c>
      <c r="AZ192" s="4">
        <v>0</v>
      </c>
      <c r="BA192" s="5">
        <v>0</v>
      </c>
      <c r="BB192" s="4">
        <v>0</v>
      </c>
      <c r="BC192" s="10">
        <v>0</v>
      </c>
      <c r="BD192" s="11">
        <v>38</v>
      </c>
      <c r="BE192" s="11">
        <v>0</v>
      </c>
      <c r="BF192" s="8">
        <v>0</v>
      </c>
      <c r="BG192" s="12">
        <v>0</v>
      </c>
      <c r="BH192" s="11">
        <v>10</v>
      </c>
      <c r="BI192" s="13">
        <v>0</v>
      </c>
      <c r="BJ192" s="14">
        <v>0</v>
      </c>
      <c r="BK192" s="14">
        <v>0</v>
      </c>
      <c r="BL192" s="14">
        <v>0</v>
      </c>
      <c r="BM192" s="14">
        <v>0</v>
      </c>
    </row>
    <row r="193" spans="1:65" x14ac:dyDescent="0.2">
      <c r="A193" t="s">
        <v>74</v>
      </c>
      <c r="B193" t="s">
        <v>75</v>
      </c>
      <c r="C193" s="3">
        <v>0</v>
      </c>
      <c r="D193" s="3">
        <v>28</v>
      </c>
      <c r="E193" s="8">
        <v>0</v>
      </c>
      <c r="F193" s="8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4">
        <v>2</v>
      </c>
      <c r="AF193" s="4">
        <v>0</v>
      </c>
      <c r="AG193" s="5">
        <v>0</v>
      </c>
      <c r="AH193" s="6">
        <v>0</v>
      </c>
      <c r="AI193" s="6">
        <v>4</v>
      </c>
      <c r="AJ193" s="6">
        <v>0</v>
      </c>
      <c r="AK193" s="6">
        <v>0</v>
      </c>
      <c r="AL193" s="6">
        <v>0</v>
      </c>
      <c r="AM193" s="5">
        <v>0</v>
      </c>
      <c r="AN193" s="6">
        <v>0</v>
      </c>
      <c r="AO193" s="7">
        <v>0</v>
      </c>
      <c r="AP193" s="4">
        <v>0</v>
      </c>
      <c r="AQ193" s="4">
        <v>0</v>
      </c>
      <c r="AR193" s="4">
        <v>0</v>
      </c>
      <c r="AS193" s="9">
        <v>0</v>
      </c>
      <c r="AT193" s="5">
        <v>0</v>
      </c>
      <c r="AU193" s="5">
        <v>0</v>
      </c>
      <c r="AV193" s="5">
        <v>2</v>
      </c>
      <c r="AW193" s="5">
        <v>8</v>
      </c>
      <c r="AX193" s="5">
        <v>4</v>
      </c>
      <c r="AY193" s="5">
        <v>0</v>
      </c>
      <c r="AZ193" s="4">
        <v>0</v>
      </c>
      <c r="BA193" s="5">
        <v>0</v>
      </c>
      <c r="BB193" s="4">
        <v>0</v>
      </c>
      <c r="BC193" s="10">
        <v>10</v>
      </c>
      <c r="BD193" s="11">
        <v>26</v>
      </c>
      <c r="BE193" s="11">
        <v>0</v>
      </c>
      <c r="BF193" s="8">
        <v>2</v>
      </c>
      <c r="BG193" s="12">
        <v>0</v>
      </c>
      <c r="BH193" s="11">
        <v>6</v>
      </c>
      <c r="BI193" s="13">
        <v>0</v>
      </c>
      <c r="BJ193" s="14">
        <v>0</v>
      </c>
      <c r="BK193" s="14">
        <v>0</v>
      </c>
      <c r="BL193" s="14">
        <v>0</v>
      </c>
      <c r="BM193" s="14">
        <v>6</v>
      </c>
    </row>
    <row r="194" spans="1:65" x14ac:dyDescent="0.2">
      <c r="A194" t="s">
        <v>74</v>
      </c>
      <c r="B194" t="s">
        <v>75</v>
      </c>
      <c r="C194" s="3">
        <v>0</v>
      </c>
      <c r="D194" s="3">
        <v>14</v>
      </c>
      <c r="E194" s="8">
        <v>0</v>
      </c>
      <c r="F194" s="8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4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4">
        <v>0</v>
      </c>
      <c r="AF194" s="4">
        <v>0</v>
      </c>
      <c r="AG194" s="5">
        <v>4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5">
        <v>2</v>
      </c>
      <c r="AN194" s="6">
        <v>2</v>
      </c>
      <c r="AO194" s="7">
        <v>0</v>
      </c>
      <c r="AP194" s="4">
        <v>0</v>
      </c>
      <c r="AQ194" s="4">
        <v>0</v>
      </c>
      <c r="AR194" s="4">
        <v>0</v>
      </c>
      <c r="AS194" s="9">
        <v>0</v>
      </c>
      <c r="AT194" s="5">
        <v>0</v>
      </c>
      <c r="AU194" s="5">
        <v>0</v>
      </c>
      <c r="AV194" s="5">
        <v>0</v>
      </c>
      <c r="AW194" s="5">
        <v>6</v>
      </c>
      <c r="AX194" s="5">
        <v>0</v>
      </c>
      <c r="AY194" s="5">
        <v>0</v>
      </c>
      <c r="AZ194" s="4">
        <v>0</v>
      </c>
      <c r="BA194" s="5">
        <v>0</v>
      </c>
      <c r="BB194" s="4">
        <v>0</v>
      </c>
      <c r="BC194" s="10">
        <v>2</v>
      </c>
      <c r="BD194" s="11">
        <v>34</v>
      </c>
      <c r="BE194" s="11">
        <v>0</v>
      </c>
      <c r="BF194" s="8">
        <v>0</v>
      </c>
      <c r="BG194" s="12">
        <v>0</v>
      </c>
      <c r="BH194" s="11">
        <v>6</v>
      </c>
      <c r="BI194" s="13">
        <v>2</v>
      </c>
      <c r="BJ194" s="14">
        <v>0</v>
      </c>
      <c r="BK194" s="14">
        <v>0</v>
      </c>
      <c r="BL194" s="14">
        <v>0</v>
      </c>
      <c r="BM194" s="14">
        <v>20</v>
      </c>
    </row>
    <row r="195" spans="1:65" x14ac:dyDescent="0.2">
      <c r="A195" t="s">
        <v>78</v>
      </c>
      <c r="B195" t="s">
        <v>75</v>
      </c>
      <c r="C195" s="3">
        <v>0</v>
      </c>
      <c r="D195" s="3">
        <v>0</v>
      </c>
      <c r="E195" s="8">
        <v>0</v>
      </c>
      <c r="F195" s="8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4">
        <v>0</v>
      </c>
      <c r="AF195" s="4">
        <v>0</v>
      </c>
      <c r="AG195" s="5">
        <v>4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5">
        <v>4</v>
      </c>
      <c r="AN195" s="6">
        <v>0</v>
      </c>
      <c r="AO195" s="7">
        <v>0</v>
      </c>
      <c r="AP195" s="4">
        <v>0</v>
      </c>
      <c r="AQ195" s="4">
        <v>0</v>
      </c>
      <c r="AR195" s="4">
        <v>0</v>
      </c>
      <c r="AS195" s="9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4">
        <v>0</v>
      </c>
      <c r="BA195" s="5">
        <v>0</v>
      </c>
      <c r="BB195" s="4">
        <v>0</v>
      </c>
      <c r="BC195" s="10">
        <v>0</v>
      </c>
      <c r="BD195" s="11">
        <v>52</v>
      </c>
      <c r="BE195" s="11">
        <v>0</v>
      </c>
      <c r="BF195" s="8">
        <v>16</v>
      </c>
      <c r="BG195" s="12">
        <v>0</v>
      </c>
      <c r="BH195" s="11">
        <v>8</v>
      </c>
      <c r="BI195" s="13">
        <v>0</v>
      </c>
      <c r="BJ195" s="14">
        <v>10</v>
      </c>
      <c r="BK195" s="14">
        <v>0</v>
      </c>
      <c r="BL195" s="14">
        <v>0</v>
      </c>
      <c r="BM195" s="14">
        <v>0</v>
      </c>
    </row>
    <row r="196" spans="1:65" x14ac:dyDescent="0.2">
      <c r="A196" t="s">
        <v>78</v>
      </c>
      <c r="B196" t="s">
        <v>75</v>
      </c>
      <c r="C196" s="3">
        <v>0</v>
      </c>
      <c r="D196" s="3">
        <v>0</v>
      </c>
      <c r="E196" s="8">
        <v>0</v>
      </c>
      <c r="F196" s="8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2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4">
        <v>0</v>
      </c>
      <c r="AF196" s="4">
        <v>0</v>
      </c>
      <c r="AG196" s="5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5">
        <v>0</v>
      </c>
      <c r="AN196" s="6">
        <v>0</v>
      </c>
      <c r="AO196" s="7">
        <v>0</v>
      </c>
      <c r="AP196" s="4">
        <v>0</v>
      </c>
      <c r="AQ196" s="4">
        <v>0</v>
      </c>
      <c r="AR196" s="4">
        <v>0</v>
      </c>
      <c r="AS196" s="9">
        <v>0</v>
      </c>
      <c r="AT196" s="5">
        <v>0</v>
      </c>
      <c r="AU196" s="5">
        <v>0</v>
      </c>
      <c r="AV196" s="5">
        <v>0</v>
      </c>
      <c r="AW196" s="5">
        <v>4</v>
      </c>
      <c r="AX196" s="5">
        <v>0</v>
      </c>
      <c r="AY196" s="5">
        <v>0</v>
      </c>
      <c r="AZ196" s="4">
        <v>0</v>
      </c>
      <c r="BA196" s="5">
        <v>0</v>
      </c>
      <c r="BB196" s="4">
        <v>0</v>
      </c>
      <c r="BC196" s="10">
        <v>0</v>
      </c>
      <c r="BD196" s="11">
        <v>64</v>
      </c>
      <c r="BE196" s="11">
        <v>0</v>
      </c>
      <c r="BF196" s="8">
        <v>8</v>
      </c>
      <c r="BG196" s="12">
        <v>0</v>
      </c>
      <c r="BH196" s="11">
        <v>16</v>
      </c>
      <c r="BI196" s="13">
        <v>0</v>
      </c>
      <c r="BJ196" s="14">
        <v>0</v>
      </c>
      <c r="BK196" s="14">
        <v>0</v>
      </c>
      <c r="BL196" s="14">
        <v>0</v>
      </c>
      <c r="BM196" s="14">
        <v>0</v>
      </c>
    </row>
    <row r="197" spans="1:65" x14ac:dyDescent="0.2">
      <c r="A197" t="s">
        <v>78</v>
      </c>
      <c r="B197" t="s">
        <v>75</v>
      </c>
      <c r="C197" s="3">
        <v>0</v>
      </c>
      <c r="D197" s="3">
        <v>0</v>
      </c>
      <c r="E197" s="8">
        <v>0</v>
      </c>
      <c r="F197" s="8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4">
        <v>0</v>
      </c>
      <c r="AF197" s="4">
        <v>0</v>
      </c>
      <c r="AG197" s="5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5">
        <v>0</v>
      </c>
      <c r="AN197" s="6">
        <v>0</v>
      </c>
      <c r="AO197" s="7">
        <v>0</v>
      </c>
      <c r="AP197" s="4">
        <v>0</v>
      </c>
      <c r="AQ197" s="4">
        <v>0</v>
      </c>
      <c r="AR197" s="4">
        <v>0</v>
      </c>
      <c r="AS197" s="9">
        <v>0</v>
      </c>
      <c r="AT197" s="5">
        <v>0</v>
      </c>
      <c r="AU197" s="5">
        <v>0</v>
      </c>
      <c r="AV197" s="5">
        <v>0</v>
      </c>
      <c r="AW197" s="5">
        <v>8</v>
      </c>
      <c r="AX197" s="5">
        <v>0</v>
      </c>
      <c r="AY197" s="5">
        <v>0</v>
      </c>
      <c r="AZ197" s="4">
        <v>0</v>
      </c>
      <c r="BA197" s="5">
        <v>0</v>
      </c>
      <c r="BB197" s="4">
        <v>0</v>
      </c>
      <c r="BC197" s="10">
        <v>0</v>
      </c>
      <c r="BD197" s="11">
        <v>62</v>
      </c>
      <c r="BE197" s="11">
        <v>0</v>
      </c>
      <c r="BF197" s="8">
        <v>26</v>
      </c>
      <c r="BG197" s="12">
        <v>0</v>
      </c>
      <c r="BH197" s="11">
        <v>2</v>
      </c>
      <c r="BI197" s="13">
        <v>0</v>
      </c>
      <c r="BJ197" s="14">
        <v>2</v>
      </c>
      <c r="BK197" s="14">
        <v>0</v>
      </c>
      <c r="BL197" s="14">
        <v>0</v>
      </c>
      <c r="BM197" s="14">
        <v>0</v>
      </c>
    </row>
    <row r="198" spans="1:65" x14ac:dyDescent="0.2">
      <c r="A198" t="s">
        <v>78</v>
      </c>
      <c r="B198" t="s">
        <v>75</v>
      </c>
      <c r="C198" s="3">
        <v>0</v>
      </c>
      <c r="D198" s="3">
        <v>0</v>
      </c>
      <c r="E198" s="8">
        <v>0</v>
      </c>
      <c r="F198" s="8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32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0</v>
      </c>
      <c r="AE198" s="4">
        <v>0</v>
      </c>
      <c r="AF198" s="4">
        <v>0</v>
      </c>
      <c r="AG198" s="5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5">
        <v>0</v>
      </c>
      <c r="AN198" s="6">
        <v>0</v>
      </c>
      <c r="AO198" s="7">
        <v>0</v>
      </c>
      <c r="AP198" s="4">
        <v>0</v>
      </c>
      <c r="AQ198" s="4">
        <v>0</v>
      </c>
      <c r="AR198" s="4">
        <v>0</v>
      </c>
      <c r="AS198" s="9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4">
        <v>0</v>
      </c>
      <c r="BA198" s="5">
        <v>0</v>
      </c>
      <c r="BB198" s="4">
        <v>0</v>
      </c>
      <c r="BC198" s="10">
        <v>0</v>
      </c>
      <c r="BD198" s="11">
        <v>48</v>
      </c>
      <c r="BE198" s="11">
        <v>0</v>
      </c>
      <c r="BF198" s="8">
        <v>10</v>
      </c>
      <c r="BG198" s="12">
        <v>0</v>
      </c>
      <c r="BH198" s="11">
        <v>2</v>
      </c>
      <c r="BI198" s="13">
        <v>0</v>
      </c>
      <c r="BJ198" s="14">
        <v>2</v>
      </c>
      <c r="BK198" s="14">
        <v>0</v>
      </c>
      <c r="BL198" s="14">
        <v>0</v>
      </c>
      <c r="BM198" s="14">
        <v>0</v>
      </c>
    </row>
    <row r="199" spans="1:65" x14ac:dyDescent="0.2">
      <c r="A199" t="s">
        <v>78</v>
      </c>
      <c r="B199" t="s">
        <v>75</v>
      </c>
      <c r="C199" s="3">
        <v>0</v>
      </c>
      <c r="D199" s="3">
        <v>2</v>
      </c>
      <c r="E199" s="8">
        <v>0</v>
      </c>
      <c r="F199" s="8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16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4">
        <v>0</v>
      </c>
      <c r="AF199" s="4">
        <v>0</v>
      </c>
      <c r="AG199" s="5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5">
        <v>0</v>
      </c>
      <c r="AN199" s="6">
        <v>0</v>
      </c>
      <c r="AO199" s="7">
        <v>0</v>
      </c>
      <c r="AP199" s="4">
        <v>0</v>
      </c>
      <c r="AQ199" s="4">
        <v>0</v>
      </c>
      <c r="AR199" s="4">
        <v>0</v>
      </c>
      <c r="AS199" s="9">
        <v>0</v>
      </c>
      <c r="AT199" s="5">
        <v>0</v>
      </c>
      <c r="AU199" s="5">
        <v>0</v>
      </c>
      <c r="AV199" s="5">
        <v>0</v>
      </c>
      <c r="AW199" s="5">
        <v>2</v>
      </c>
      <c r="AX199" s="5">
        <v>0</v>
      </c>
      <c r="AY199" s="5">
        <v>0</v>
      </c>
      <c r="AZ199" s="4">
        <v>0</v>
      </c>
      <c r="BA199" s="5">
        <v>6</v>
      </c>
      <c r="BB199" s="4">
        <v>0</v>
      </c>
      <c r="BC199" s="10">
        <v>0</v>
      </c>
      <c r="BD199" s="11">
        <v>48</v>
      </c>
      <c r="BE199" s="11">
        <v>0</v>
      </c>
      <c r="BF199" s="8">
        <v>20</v>
      </c>
      <c r="BG199" s="12">
        <v>0</v>
      </c>
      <c r="BH199" s="11">
        <v>0</v>
      </c>
      <c r="BI199" s="13">
        <v>0</v>
      </c>
      <c r="BJ199" s="14">
        <v>0</v>
      </c>
      <c r="BK199" s="14">
        <v>0</v>
      </c>
      <c r="BL199" s="14">
        <v>0</v>
      </c>
      <c r="BM199" s="14">
        <v>0</v>
      </c>
    </row>
    <row r="200" spans="1:65" x14ac:dyDescent="0.2">
      <c r="A200" t="s">
        <v>78</v>
      </c>
      <c r="B200" t="s">
        <v>75</v>
      </c>
      <c r="C200" s="3">
        <v>0</v>
      </c>
      <c r="D200" s="3">
        <v>0</v>
      </c>
      <c r="E200" s="8">
        <v>0</v>
      </c>
      <c r="F200" s="8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4">
        <v>0</v>
      </c>
      <c r="AF200" s="4">
        <v>0</v>
      </c>
      <c r="AG200" s="5">
        <v>10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5">
        <v>0</v>
      </c>
      <c r="AN200" s="6">
        <v>0</v>
      </c>
      <c r="AO200" s="7">
        <v>0</v>
      </c>
      <c r="AP200" s="4">
        <v>0</v>
      </c>
      <c r="AQ200" s="4">
        <v>0</v>
      </c>
      <c r="AR200" s="4">
        <v>0</v>
      </c>
      <c r="AS200" s="9">
        <v>0</v>
      </c>
      <c r="AT200" s="5">
        <v>0</v>
      </c>
      <c r="AU200" s="5">
        <v>0</v>
      </c>
      <c r="AV200" s="5">
        <v>0</v>
      </c>
      <c r="AW200" s="5">
        <v>4</v>
      </c>
      <c r="AX200" s="5">
        <v>0</v>
      </c>
      <c r="AY200" s="5">
        <v>0</v>
      </c>
      <c r="AZ200" s="4">
        <v>0</v>
      </c>
      <c r="BA200" s="5">
        <v>0</v>
      </c>
      <c r="BB200" s="4">
        <v>0</v>
      </c>
      <c r="BC200" s="10">
        <v>0</v>
      </c>
      <c r="BD200" s="11">
        <v>54</v>
      </c>
      <c r="BE200" s="11">
        <v>0</v>
      </c>
      <c r="BF200" s="8">
        <v>16</v>
      </c>
      <c r="BG200" s="12">
        <v>0</v>
      </c>
      <c r="BH200" s="11">
        <v>8</v>
      </c>
      <c r="BI200" s="13">
        <v>0</v>
      </c>
      <c r="BJ200" s="14">
        <v>2</v>
      </c>
      <c r="BK200" s="14">
        <v>0</v>
      </c>
      <c r="BL200" s="14">
        <v>0</v>
      </c>
      <c r="BM200" s="14">
        <v>0</v>
      </c>
    </row>
    <row r="201" spans="1:65" x14ac:dyDescent="0.2">
      <c r="A201" t="s">
        <v>78</v>
      </c>
      <c r="B201" t="s">
        <v>75</v>
      </c>
      <c r="C201" s="3">
        <v>0</v>
      </c>
      <c r="D201" s="3">
        <v>0</v>
      </c>
      <c r="E201" s="8">
        <v>0</v>
      </c>
      <c r="F201" s="8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4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4">
        <v>0</v>
      </c>
      <c r="AF201" s="4">
        <v>0</v>
      </c>
      <c r="AG201" s="5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5">
        <v>0</v>
      </c>
      <c r="AN201" s="6">
        <v>0</v>
      </c>
      <c r="AO201" s="7">
        <v>0</v>
      </c>
      <c r="AP201" s="4">
        <v>0</v>
      </c>
      <c r="AQ201" s="4">
        <v>0</v>
      </c>
      <c r="AR201" s="4">
        <v>0</v>
      </c>
      <c r="AS201" s="9">
        <v>0</v>
      </c>
      <c r="AT201" s="5">
        <v>0</v>
      </c>
      <c r="AU201" s="5">
        <v>0</v>
      </c>
      <c r="AV201" s="5">
        <v>0</v>
      </c>
      <c r="AW201" s="5">
        <v>6</v>
      </c>
      <c r="AX201" s="5">
        <v>0</v>
      </c>
      <c r="AY201" s="5">
        <v>0</v>
      </c>
      <c r="AZ201" s="4">
        <v>0</v>
      </c>
      <c r="BA201" s="5">
        <v>0</v>
      </c>
      <c r="BB201" s="4">
        <v>0</v>
      </c>
      <c r="BC201" s="10">
        <v>0</v>
      </c>
      <c r="BD201" s="11">
        <v>58</v>
      </c>
      <c r="BE201" s="11">
        <v>0</v>
      </c>
      <c r="BF201" s="8">
        <v>22</v>
      </c>
      <c r="BG201" s="12">
        <v>0</v>
      </c>
      <c r="BH201" s="11">
        <v>6</v>
      </c>
      <c r="BI201" s="13">
        <v>0</v>
      </c>
      <c r="BJ201" s="14">
        <v>0</v>
      </c>
      <c r="BK201" s="14">
        <v>0</v>
      </c>
      <c r="BL201" s="14">
        <v>0</v>
      </c>
      <c r="BM201" s="14">
        <v>0</v>
      </c>
    </row>
    <row r="202" spans="1:65" x14ac:dyDescent="0.2">
      <c r="A202" t="s">
        <v>78</v>
      </c>
      <c r="B202" t="s">
        <v>75</v>
      </c>
      <c r="C202" s="3">
        <v>0</v>
      </c>
      <c r="D202" s="3">
        <v>0</v>
      </c>
      <c r="E202" s="8">
        <v>0</v>
      </c>
      <c r="F202" s="8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4">
        <v>0</v>
      </c>
      <c r="AF202" s="4">
        <v>0</v>
      </c>
      <c r="AG202" s="5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5">
        <v>0</v>
      </c>
      <c r="AN202" s="6">
        <v>0</v>
      </c>
      <c r="AO202" s="7">
        <v>0</v>
      </c>
      <c r="AP202" s="4">
        <v>0</v>
      </c>
      <c r="AQ202" s="4">
        <v>0</v>
      </c>
      <c r="AR202" s="4">
        <v>0</v>
      </c>
      <c r="AS202" s="9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4">
        <v>0</v>
      </c>
      <c r="BA202" s="5">
        <v>0</v>
      </c>
      <c r="BB202" s="4">
        <v>0</v>
      </c>
      <c r="BC202" s="10">
        <v>0</v>
      </c>
      <c r="BD202" s="11">
        <v>92</v>
      </c>
      <c r="BE202" s="11">
        <v>0</v>
      </c>
      <c r="BF202" s="8">
        <v>0</v>
      </c>
      <c r="BG202" s="12">
        <v>0</v>
      </c>
      <c r="BH202" s="11">
        <v>0</v>
      </c>
      <c r="BI202" s="13">
        <v>0</v>
      </c>
      <c r="BJ202" s="14">
        <v>0</v>
      </c>
      <c r="BK202" s="14">
        <v>0</v>
      </c>
      <c r="BL202" s="14">
        <v>0</v>
      </c>
      <c r="BM202" s="14">
        <v>0</v>
      </c>
    </row>
    <row r="203" spans="1:65" x14ac:dyDescent="0.2">
      <c r="A203" t="s">
        <v>78</v>
      </c>
      <c r="B203" t="s">
        <v>75</v>
      </c>
      <c r="C203" s="3">
        <v>0</v>
      </c>
      <c r="D203" s="3">
        <v>0</v>
      </c>
      <c r="E203" s="8">
        <v>0</v>
      </c>
      <c r="F203" s="8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8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4">
        <v>0</v>
      </c>
      <c r="AF203" s="4">
        <v>0</v>
      </c>
      <c r="AG203" s="5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5">
        <v>0</v>
      </c>
      <c r="AN203" s="6">
        <v>0</v>
      </c>
      <c r="AO203" s="7">
        <v>0</v>
      </c>
      <c r="AP203" s="4">
        <v>0</v>
      </c>
      <c r="AQ203" s="4">
        <v>0</v>
      </c>
      <c r="AR203" s="4">
        <v>0</v>
      </c>
      <c r="AS203" s="9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4">
        <v>0</v>
      </c>
      <c r="BA203" s="5">
        <v>0</v>
      </c>
      <c r="BB203" s="4">
        <v>0</v>
      </c>
      <c r="BC203" s="10">
        <v>0</v>
      </c>
      <c r="BD203" s="11">
        <v>84</v>
      </c>
      <c r="BE203" s="11">
        <v>0</v>
      </c>
      <c r="BF203" s="8">
        <v>2</v>
      </c>
      <c r="BG203" s="12">
        <v>0</v>
      </c>
      <c r="BH203" s="11">
        <v>2</v>
      </c>
      <c r="BI203" s="13">
        <v>0</v>
      </c>
      <c r="BJ203" s="14">
        <v>0</v>
      </c>
      <c r="BK203" s="14">
        <v>0</v>
      </c>
      <c r="BL203" s="14">
        <v>0</v>
      </c>
      <c r="BM203" s="14">
        <v>0</v>
      </c>
    </row>
    <row r="204" spans="1:65" x14ac:dyDescent="0.2">
      <c r="A204" t="s">
        <v>78</v>
      </c>
      <c r="B204" t="s">
        <v>75</v>
      </c>
      <c r="C204" s="3">
        <v>0</v>
      </c>
      <c r="D204" s="3">
        <v>0</v>
      </c>
      <c r="E204" s="8">
        <v>0</v>
      </c>
      <c r="F204" s="8">
        <v>0</v>
      </c>
      <c r="G204" s="3">
        <v>0</v>
      </c>
      <c r="H204" s="3">
        <v>8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4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4">
        <v>0</v>
      </c>
      <c r="AF204" s="4">
        <v>0</v>
      </c>
      <c r="AG204" s="5">
        <v>14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5">
        <v>0</v>
      </c>
      <c r="AN204" s="6">
        <v>0</v>
      </c>
      <c r="AO204" s="7">
        <v>0</v>
      </c>
      <c r="AP204" s="4">
        <v>0</v>
      </c>
      <c r="AQ204" s="4">
        <v>0</v>
      </c>
      <c r="AR204" s="4">
        <v>0</v>
      </c>
      <c r="AS204" s="9">
        <v>0</v>
      </c>
      <c r="AT204" s="5">
        <v>0</v>
      </c>
      <c r="AU204" s="5">
        <v>0</v>
      </c>
      <c r="AV204" s="5">
        <v>0</v>
      </c>
      <c r="AW204" s="5">
        <v>2</v>
      </c>
      <c r="AX204" s="5">
        <v>0</v>
      </c>
      <c r="AY204" s="5">
        <v>0</v>
      </c>
      <c r="AZ204" s="4">
        <v>0</v>
      </c>
      <c r="BA204" s="5">
        <v>0</v>
      </c>
      <c r="BB204" s="4">
        <v>0</v>
      </c>
      <c r="BC204" s="10">
        <v>0</v>
      </c>
      <c r="BD204" s="11">
        <v>40</v>
      </c>
      <c r="BE204" s="11">
        <v>0</v>
      </c>
      <c r="BF204" s="8">
        <v>26</v>
      </c>
      <c r="BG204" s="12">
        <v>0</v>
      </c>
      <c r="BH204" s="11">
        <v>6</v>
      </c>
      <c r="BI204" s="13">
        <v>0</v>
      </c>
      <c r="BJ204" s="14">
        <v>0</v>
      </c>
      <c r="BK204" s="14">
        <v>0</v>
      </c>
      <c r="BL204" s="14">
        <v>0</v>
      </c>
      <c r="BM204" s="14">
        <v>0</v>
      </c>
    </row>
    <row r="205" spans="1:65" x14ac:dyDescent="0.2">
      <c r="A205" t="s">
        <v>78</v>
      </c>
      <c r="B205" t="s">
        <v>75</v>
      </c>
      <c r="C205" s="3">
        <v>0</v>
      </c>
      <c r="D205" s="3">
        <v>0</v>
      </c>
      <c r="E205" s="8">
        <v>0</v>
      </c>
      <c r="F205" s="8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24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4">
        <v>0</v>
      </c>
      <c r="AF205" s="4">
        <v>0</v>
      </c>
      <c r="AG205" s="5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5">
        <v>0</v>
      </c>
      <c r="AN205" s="6">
        <v>0</v>
      </c>
      <c r="AO205" s="7">
        <v>0</v>
      </c>
      <c r="AP205" s="4">
        <v>0</v>
      </c>
      <c r="AQ205" s="4">
        <v>0</v>
      </c>
      <c r="AR205" s="4">
        <v>0</v>
      </c>
      <c r="AS205" s="9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4">
        <v>0</v>
      </c>
      <c r="BA205" s="5">
        <v>0</v>
      </c>
      <c r="BB205" s="4">
        <v>0</v>
      </c>
      <c r="BC205" s="10">
        <v>0</v>
      </c>
      <c r="BD205" s="11">
        <v>64</v>
      </c>
      <c r="BE205" s="11">
        <v>0</v>
      </c>
      <c r="BF205" s="8">
        <v>0</v>
      </c>
      <c r="BG205" s="12">
        <v>0</v>
      </c>
      <c r="BH205" s="11">
        <v>2</v>
      </c>
      <c r="BI205" s="13">
        <v>0</v>
      </c>
      <c r="BJ205" s="14">
        <v>0</v>
      </c>
      <c r="BK205" s="14">
        <v>0</v>
      </c>
      <c r="BL205" s="14">
        <v>0</v>
      </c>
      <c r="BM205" s="14">
        <v>0</v>
      </c>
    </row>
    <row r="206" spans="1:65" x14ac:dyDescent="0.2">
      <c r="A206" t="s">
        <v>79</v>
      </c>
      <c r="B206" t="s">
        <v>75</v>
      </c>
      <c r="C206" s="3">
        <v>0</v>
      </c>
      <c r="D206" s="3">
        <v>2</v>
      </c>
      <c r="E206" s="8">
        <v>0</v>
      </c>
      <c r="F206" s="8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10</v>
      </c>
      <c r="Z206" s="3">
        <v>0</v>
      </c>
      <c r="AA206" s="3">
        <v>26</v>
      </c>
      <c r="AB206" s="3">
        <v>0</v>
      </c>
      <c r="AC206" s="3">
        <v>0</v>
      </c>
      <c r="AD206" s="3">
        <v>0</v>
      </c>
      <c r="AE206" s="4">
        <v>4</v>
      </c>
      <c r="AF206" s="4">
        <v>0</v>
      </c>
      <c r="AG206" s="5">
        <v>0</v>
      </c>
      <c r="AH206" s="6">
        <v>0</v>
      </c>
      <c r="AI206" s="6">
        <v>2</v>
      </c>
      <c r="AJ206" s="6">
        <v>0</v>
      </c>
      <c r="AK206" s="6">
        <v>0</v>
      </c>
      <c r="AL206" s="6">
        <v>0</v>
      </c>
      <c r="AM206" s="5">
        <v>8</v>
      </c>
      <c r="AN206" s="6">
        <v>0</v>
      </c>
      <c r="AO206" s="7">
        <v>0</v>
      </c>
      <c r="AP206" s="4">
        <v>0</v>
      </c>
      <c r="AQ206" s="4">
        <v>0</v>
      </c>
      <c r="AR206" s="4">
        <v>0</v>
      </c>
      <c r="AS206" s="9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4">
        <v>0</v>
      </c>
      <c r="BA206" s="5">
        <v>0</v>
      </c>
      <c r="BB206" s="4">
        <v>0</v>
      </c>
      <c r="BC206" s="10">
        <v>24</v>
      </c>
      <c r="BD206" s="11">
        <v>4</v>
      </c>
      <c r="BE206" s="11">
        <v>0</v>
      </c>
      <c r="BF206" s="8">
        <v>8</v>
      </c>
      <c r="BG206" s="12">
        <v>0</v>
      </c>
      <c r="BH206" s="11">
        <v>4</v>
      </c>
      <c r="BI206" s="13">
        <v>0</v>
      </c>
      <c r="BJ206" s="14">
        <v>0</v>
      </c>
      <c r="BK206" s="14">
        <v>0</v>
      </c>
      <c r="BL206" s="14">
        <v>0</v>
      </c>
      <c r="BM206" s="14">
        <v>0</v>
      </c>
    </row>
    <row r="207" spans="1:65" x14ac:dyDescent="0.2">
      <c r="A207" t="s">
        <v>79</v>
      </c>
      <c r="B207" t="s">
        <v>75</v>
      </c>
      <c r="C207" s="3">
        <v>0</v>
      </c>
      <c r="D207" s="3">
        <v>0</v>
      </c>
      <c r="E207" s="8">
        <v>0</v>
      </c>
      <c r="F207" s="8">
        <v>0</v>
      </c>
      <c r="G207" s="3">
        <v>0</v>
      </c>
      <c r="H207" s="3">
        <v>0</v>
      </c>
      <c r="I207" s="3">
        <v>0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4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4">
        <v>0</v>
      </c>
      <c r="AF207" s="4">
        <v>0</v>
      </c>
      <c r="AG207" s="5">
        <v>2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5">
        <v>0</v>
      </c>
      <c r="AN207" s="6">
        <v>0</v>
      </c>
      <c r="AO207" s="7">
        <v>10</v>
      </c>
      <c r="AP207" s="4">
        <v>0</v>
      </c>
      <c r="AQ207" s="4">
        <v>0</v>
      </c>
      <c r="AR207" s="4">
        <v>0</v>
      </c>
      <c r="AS207" s="9">
        <v>0</v>
      </c>
      <c r="AT207" s="5">
        <v>0</v>
      </c>
      <c r="AU207" s="5">
        <v>0</v>
      </c>
      <c r="AV207" s="5">
        <v>0</v>
      </c>
      <c r="AW207" s="5">
        <v>24</v>
      </c>
      <c r="AX207" s="5">
        <v>0</v>
      </c>
      <c r="AY207" s="5">
        <v>0</v>
      </c>
      <c r="AZ207" s="4">
        <v>0</v>
      </c>
      <c r="BA207" s="5">
        <v>0</v>
      </c>
      <c r="BB207" s="4">
        <v>0</v>
      </c>
      <c r="BC207" s="10">
        <v>22</v>
      </c>
      <c r="BD207" s="11">
        <v>2</v>
      </c>
      <c r="BE207" s="11">
        <v>0</v>
      </c>
      <c r="BF207" s="8">
        <v>24</v>
      </c>
      <c r="BG207" s="12">
        <v>0</v>
      </c>
      <c r="BH207" s="11">
        <v>8</v>
      </c>
      <c r="BI207" s="13">
        <v>0</v>
      </c>
      <c r="BJ207" s="14">
        <v>2</v>
      </c>
      <c r="BK207" s="14">
        <v>0</v>
      </c>
      <c r="BL207" s="14">
        <v>0</v>
      </c>
      <c r="BM207" s="14">
        <v>0</v>
      </c>
    </row>
    <row r="208" spans="1:65" x14ac:dyDescent="0.2">
      <c r="A208" t="s">
        <v>79</v>
      </c>
      <c r="B208" t="s">
        <v>75</v>
      </c>
      <c r="C208" s="3">
        <v>0</v>
      </c>
      <c r="D208" s="3">
        <v>4</v>
      </c>
      <c r="E208" s="8">
        <v>0</v>
      </c>
      <c r="F208" s="8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4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4">
        <v>6</v>
      </c>
      <c r="AF208" s="4">
        <v>0</v>
      </c>
      <c r="AG208" s="5">
        <v>0</v>
      </c>
      <c r="AH208" s="6">
        <v>0</v>
      </c>
      <c r="AI208" s="6">
        <v>2</v>
      </c>
      <c r="AJ208" s="6">
        <v>0</v>
      </c>
      <c r="AK208" s="6">
        <v>0</v>
      </c>
      <c r="AL208" s="6">
        <v>0</v>
      </c>
      <c r="AM208" s="5">
        <v>0</v>
      </c>
      <c r="AN208" s="6">
        <v>0</v>
      </c>
      <c r="AO208" s="7">
        <v>4</v>
      </c>
      <c r="AP208" s="4">
        <v>0</v>
      </c>
      <c r="AQ208" s="4">
        <v>0</v>
      </c>
      <c r="AR208" s="4">
        <v>0</v>
      </c>
      <c r="AS208" s="9">
        <v>0</v>
      </c>
      <c r="AT208" s="5">
        <v>0</v>
      </c>
      <c r="AU208" s="5">
        <v>0</v>
      </c>
      <c r="AV208" s="5">
        <v>0</v>
      </c>
      <c r="AW208" s="5">
        <v>2</v>
      </c>
      <c r="AX208" s="5">
        <v>0</v>
      </c>
      <c r="AY208" s="5">
        <v>0</v>
      </c>
      <c r="AZ208" s="4">
        <v>0</v>
      </c>
      <c r="BA208" s="5">
        <v>0</v>
      </c>
      <c r="BB208" s="4">
        <v>0</v>
      </c>
      <c r="BC208" s="10">
        <v>16</v>
      </c>
      <c r="BD208" s="11">
        <v>16</v>
      </c>
      <c r="BE208" s="11">
        <v>0</v>
      </c>
      <c r="BF208" s="8">
        <v>30</v>
      </c>
      <c r="BG208" s="12">
        <v>0</v>
      </c>
      <c r="BH208" s="11">
        <v>8</v>
      </c>
      <c r="BI208" s="13">
        <v>0</v>
      </c>
      <c r="BJ208" s="14">
        <v>0</v>
      </c>
      <c r="BK208" s="14">
        <v>0</v>
      </c>
      <c r="BL208" s="14">
        <v>0</v>
      </c>
      <c r="BM208" s="14">
        <v>0</v>
      </c>
    </row>
    <row r="209" spans="1:65" x14ac:dyDescent="0.2">
      <c r="A209" t="s">
        <v>79</v>
      </c>
      <c r="B209" t="s">
        <v>75</v>
      </c>
      <c r="C209" s="3">
        <v>0</v>
      </c>
      <c r="D209" s="3">
        <v>6</v>
      </c>
      <c r="E209" s="8">
        <v>0</v>
      </c>
      <c r="F209" s="8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4">
        <v>4</v>
      </c>
      <c r="AF209" s="4">
        <v>0</v>
      </c>
      <c r="AG209" s="5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5">
        <v>0</v>
      </c>
      <c r="AN209" s="6">
        <v>0</v>
      </c>
      <c r="AO209" s="7">
        <v>12</v>
      </c>
      <c r="AP209" s="4">
        <v>0</v>
      </c>
      <c r="AQ209" s="4">
        <v>0</v>
      </c>
      <c r="AR209" s="4">
        <v>0</v>
      </c>
      <c r="AS209" s="9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4">
        <v>0</v>
      </c>
      <c r="BA209" s="5">
        <v>0</v>
      </c>
      <c r="BB209" s="4">
        <v>0</v>
      </c>
      <c r="BC209" s="10">
        <v>14</v>
      </c>
      <c r="BD209" s="11">
        <v>18</v>
      </c>
      <c r="BE209" s="11">
        <v>0</v>
      </c>
      <c r="BF209" s="8">
        <v>28</v>
      </c>
      <c r="BG209" s="12">
        <v>0</v>
      </c>
      <c r="BH209" s="11">
        <v>4</v>
      </c>
      <c r="BI209" s="13">
        <v>0</v>
      </c>
      <c r="BJ209" s="14">
        <v>0</v>
      </c>
      <c r="BK209" s="14">
        <v>0</v>
      </c>
      <c r="BL209" s="14">
        <v>0</v>
      </c>
      <c r="BM209" s="14">
        <v>0</v>
      </c>
    </row>
    <row r="210" spans="1:65" x14ac:dyDescent="0.2">
      <c r="A210" t="s">
        <v>79</v>
      </c>
      <c r="B210" t="s">
        <v>75</v>
      </c>
      <c r="C210" s="3">
        <v>0</v>
      </c>
      <c r="D210" s="3">
        <v>10</v>
      </c>
      <c r="E210" s="8">
        <v>0</v>
      </c>
      <c r="F210" s="8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4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4">
        <v>0</v>
      </c>
      <c r="AF210" s="4">
        <v>0</v>
      </c>
      <c r="AG210" s="5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5">
        <v>0</v>
      </c>
      <c r="AN210" s="6">
        <v>0</v>
      </c>
      <c r="AO210" s="7">
        <v>4</v>
      </c>
      <c r="AP210" s="4">
        <v>0</v>
      </c>
      <c r="AQ210" s="4">
        <v>0</v>
      </c>
      <c r="AR210" s="4">
        <v>0</v>
      </c>
      <c r="AS210" s="9">
        <v>0</v>
      </c>
      <c r="AT210" s="5">
        <v>0</v>
      </c>
      <c r="AU210" s="5">
        <v>0</v>
      </c>
      <c r="AV210" s="5">
        <v>0</v>
      </c>
      <c r="AW210" s="5">
        <v>8</v>
      </c>
      <c r="AX210" s="5">
        <v>0</v>
      </c>
      <c r="AY210" s="5">
        <v>0</v>
      </c>
      <c r="AZ210" s="4">
        <v>0</v>
      </c>
      <c r="BA210" s="5">
        <v>0</v>
      </c>
      <c r="BB210" s="4">
        <v>0</v>
      </c>
      <c r="BC210" s="10">
        <v>14</v>
      </c>
      <c r="BD210" s="11">
        <v>2</v>
      </c>
      <c r="BE210" s="11">
        <v>0</v>
      </c>
      <c r="BF210" s="8">
        <v>26</v>
      </c>
      <c r="BG210" s="12">
        <v>0</v>
      </c>
      <c r="BH210" s="11">
        <v>18</v>
      </c>
      <c r="BI210" s="13">
        <v>0</v>
      </c>
      <c r="BJ210" s="14">
        <v>0</v>
      </c>
      <c r="BK210" s="14">
        <v>0</v>
      </c>
      <c r="BL210" s="14">
        <v>0</v>
      </c>
      <c r="BM210" s="14">
        <v>0</v>
      </c>
    </row>
    <row r="211" spans="1:65" x14ac:dyDescent="0.2">
      <c r="A211" t="s">
        <v>79</v>
      </c>
      <c r="B211" t="s">
        <v>75</v>
      </c>
      <c r="C211" s="3">
        <v>0</v>
      </c>
      <c r="D211" s="3">
        <v>18</v>
      </c>
      <c r="E211" s="8">
        <v>0</v>
      </c>
      <c r="F211" s="8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34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4">
        <v>2</v>
      </c>
      <c r="AF211" s="4">
        <v>0</v>
      </c>
      <c r="AG211" s="5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5">
        <v>0</v>
      </c>
      <c r="AN211" s="6">
        <v>0</v>
      </c>
      <c r="AO211" s="7">
        <v>2</v>
      </c>
      <c r="AP211" s="4">
        <v>0</v>
      </c>
      <c r="AQ211" s="4">
        <v>0</v>
      </c>
      <c r="AR211" s="4">
        <v>0</v>
      </c>
      <c r="AS211" s="9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4">
        <v>0</v>
      </c>
      <c r="BA211" s="5">
        <v>0</v>
      </c>
      <c r="BB211" s="4">
        <v>0</v>
      </c>
      <c r="BC211" s="10">
        <v>6</v>
      </c>
      <c r="BD211" s="11">
        <v>10</v>
      </c>
      <c r="BE211" s="11">
        <v>0</v>
      </c>
      <c r="BF211" s="8">
        <v>10</v>
      </c>
      <c r="BG211" s="12">
        <v>0</v>
      </c>
      <c r="BH211" s="11">
        <v>12</v>
      </c>
      <c r="BI211" s="13">
        <v>0</v>
      </c>
      <c r="BJ211" s="14">
        <v>0</v>
      </c>
      <c r="BK211" s="14">
        <v>0</v>
      </c>
      <c r="BL211" s="14">
        <v>0</v>
      </c>
      <c r="BM211" s="14">
        <v>0</v>
      </c>
    </row>
    <row r="212" spans="1:65" x14ac:dyDescent="0.2">
      <c r="A212" t="s">
        <v>79</v>
      </c>
      <c r="B212" t="s">
        <v>75</v>
      </c>
      <c r="C212" s="3">
        <v>0</v>
      </c>
      <c r="D212" s="3">
        <v>0</v>
      </c>
      <c r="E212" s="8">
        <v>0</v>
      </c>
      <c r="F212" s="8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36</v>
      </c>
      <c r="AB212" s="3">
        <v>0</v>
      </c>
      <c r="AC212" s="3">
        <v>0</v>
      </c>
      <c r="AD212" s="3">
        <v>0</v>
      </c>
      <c r="AE212" s="4">
        <v>2</v>
      </c>
      <c r="AF212" s="4">
        <v>0</v>
      </c>
      <c r="AG212" s="5">
        <v>4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5">
        <v>0</v>
      </c>
      <c r="AN212" s="6">
        <v>0</v>
      </c>
      <c r="AO212" s="7">
        <v>2</v>
      </c>
      <c r="AP212" s="4">
        <v>0</v>
      </c>
      <c r="AQ212" s="4">
        <v>0</v>
      </c>
      <c r="AR212" s="4">
        <v>0</v>
      </c>
      <c r="AS212" s="9">
        <v>0</v>
      </c>
      <c r="AT212" s="5">
        <v>0</v>
      </c>
      <c r="AU212" s="5">
        <v>0</v>
      </c>
      <c r="AV212" s="5">
        <v>0</v>
      </c>
      <c r="AW212" s="5">
        <v>2</v>
      </c>
      <c r="AX212" s="5">
        <v>0</v>
      </c>
      <c r="AY212" s="5">
        <v>0</v>
      </c>
      <c r="AZ212" s="4">
        <v>0</v>
      </c>
      <c r="BA212" s="5">
        <v>0</v>
      </c>
      <c r="BB212" s="4">
        <v>0</v>
      </c>
      <c r="BC212" s="10">
        <v>12</v>
      </c>
      <c r="BD212" s="11">
        <v>4</v>
      </c>
      <c r="BE212" s="11">
        <v>0</v>
      </c>
      <c r="BF212" s="8">
        <v>24</v>
      </c>
      <c r="BG212" s="12">
        <v>0</v>
      </c>
      <c r="BH212" s="11">
        <v>8</v>
      </c>
      <c r="BI212" s="13">
        <v>0</v>
      </c>
      <c r="BJ212" s="14">
        <v>0</v>
      </c>
      <c r="BK212" s="14">
        <v>0</v>
      </c>
      <c r="BL212" s="14">
        <v>0</v>
      </c>
      <c r="BM212" s="14">
        <v>0</v>
      </c>
    </row>
    <row r="213" spans="1:65" x14ac:dyDescent="0.2">
      <c r="A213" t="s">
        <v>79</v>
      </c>
      <c r="B213" t="s">
        <v>75</v>
      </c>
      <c r="C213" s="3">
        <v>0</v>
      </c>
      <c r="D213" s="3">
        <v>0</v>
      </c>
      <c r="E213" s="8">
        <v>0</v>
      </c>
      <c r="F213" s="8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4">
        <v>2</v>
      </c>
      <c r="AF213" s="4">
        <v>0</v>
      </c>
      <c r="AG213" s="5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5">
        <v>0</v>
      </c>
      <c r="AN213" s="6">
        <v>0</v>
      </c>
      <c r="AO213" s="7">
        <v>2</v>
      </c>
      <c r="AP213" s="4">
        <v>0</v>
      </c>
      <c r="AQ213" s="4">
        <v>0</v>
      </c>
      <c r="AR213" s="4">
        <v>0</v>
      </c>
      <c r="AS213" s="9">
        <v>0</v>
      </c>
      <c r="AT213" s="5">
        <v>0</v>
      </c>
      <c r="AU213" s="5">
        <v>0</v>
      </c>
      <c r="AV213" s="5">
        <v>0</v>
      </c>
      <c r="AW213" s="5">
        <v>30</v>
      </c>
      <c r="AX213" s="5">
        <v>0</v>
      </c>
      <c r="AY213" s="5">
        <v>0</v>
      </c>
      <c r="AZ213" s="4">
        <v>0</v>
      </c>
      <c r="BA213" s="5">
        <v>0</v>
      </c>
      <c r="BB213" s="4">
        <v>0</v>
      </c>
      <c r="BC213" s="10">
        <v>2</v>
      </c>
      <c r="BD213" s="11">
        <v>14</v>
      </c>
      <c r="BE213" s="11">
        <v>0</v>
      </c>
      <c r="BF213" s="8">
        <v>2</v>
      </c>
      <c r="BG213" s="12">
        <v>0</v>
      </c>
      <c r="BH213" s="11">
        <v>40</v>
      </c>
      <c r="BI213" s="13">
        <v>0</v>
      </c>
      <c r="BJ213" s="14">
        <v>0</v>
      </c>
      <c r="BK213" s="14">
        <v>0</v>
      </c>
      <c r="BL213" s="14">
        <v>0</v>
      </c>
      <c r="BM213" s="14">
        <v>0</v>
      </c>
    </row>
    <row r="214" spans="1:65" x14ac:dyDescent="0.2">
      <c r="A214" t="s">
        <v>79</v>
      </c>
      <c r="B214" t="s">
        <v>75</v>
      </c>
      <c r="C214" s="3">
        <v>0</v>
      </c>
      <c r="D214" s="3">
        <v>0</v>
      </c>
      <c r="E214" s="8">
        <v>0</v>
      </c>
      <c r="F214" s="8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20</v>
      </c>
      <c r="AB214" s="3">
        <v>0</v>
      </c>
      <c r="AC214" s="3">
        <v>0</v>
      </c>
      <c r="AD214" s="3">
        <v>0</v>
      </c>
      <c r="AE214" s="4">
        <v>0</v>
      </c>
      <c r="AF214" s="4">
        <v>0</v>
      </c>
      <c r="AG214" s="5">
        <v>6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5">
        <v>0</v>
      </c>
      <c r="AN214" s="6">
        <v>0</v>
      </c>
      <c r="AO214" s="7">
        <v>0</v>
      </c>
      <c r="AP214" s="4">
        <v>0</v>
      </c>
      <c r="AQ214" s="4">
        <v>0</v>
      </c>
      <c r="AR214" s="4">
        <v>0</v>
      </c>
      <c r="AS214" s="9">
        <v>0</v>
      </c>
      <c r="AT214" s="5">
        <v>0</v>
      </c>
      <c r="AU214" s="5">
        <v>0</v>
      </c>
      <c r="AV214" s="5">
        <v>0</v>
      </c>
      <c r="AW214" s="5">
        <v>2</v>
      </c>
      <c r="AX214" s="5">
        <v>0</v>
      </c>
      <c r="AY214" s="5">
        <v>0</v>
      </c>
      <c r="AZ214" s="4">
        <v>0</v>
      </c>
      <c r="BA214" s="5">
        <v>12</v>
      </c>
      <c r="BB214" s="4">
        <v>0</v>
      </c>
      <c r="BC214" s="10">
        <v>4</v>
      </c>
      <c r="BD214" s="11">
        <v>28</v>
      </c>
      <c r="BE214" s="11">
        <v>0</v>
      </c>
      <c r="BF214" s="8">
        <v>6</v>
      </c>
      <c r="BG214" s="12">
        <v>0</v>
      </c>
      <c r="BH214" s="11">
        <v>14</v>
      </c>
      <c r="BI214" s="13">
        <v>0</v>
      </c>
      <c r="BJ214" s="14">
        <v>0</v>
      </c>
      <c r="BK214" s="14">
        <v>0</v>
      </c>
      <c r="BL214" s="14">
        <v>0</v>
      </c>
      <c r="BM214" s="14">
        <v>0</v>
      </c>
    </row>
    <row r="215" spans="1:65" x14ac:dyDescent="0.2">
      <c r="A215" t="s">
        <v>79</v>
      </c>
      <c r="B215" t="s">
        <v>75</v>
      </c>
      <c r="C215" s="3">
        <v>0</v>
      </c>
      <c r="D215" s="3">
        <v>14</v>
      </c>
      <c r="E215" s="8">
        <v>0</v>
      </c>
      <c r="F215" s="8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4">
        <v>0</v>
      </c>
      <c r="AF215" s="4">
        <v>0</v>
      </c>
      <c r="AG215" s="5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5">
        <v>0</v>
      </c>
      <c r="AN215" s="6">
        <v>0</v>
      </c>
      <c r="AO215" s="7">
        <v>4</v>
      </c>
      <c r="AP215" s="4">
        <v>0</v>
      </c>
      <c r="AQ215" s="4">
        <v>0</v>
      </c>
      <c r="AR215" s="4">
        <v>0</v>
      </c>
      <c r="AS215" s="9">
        <v>0</v>
      </c>
      <c r="AT215" s="5">
        <v>0</v>
      </c>
      <c r="AU215" s="5">
        <v>0</v>
      </c>
      <c r="AV215" s="5">
        <v>0</v>
      </c>
      <c r="AW215" s="5">
        <v>4</v>
      </c>
      <c r="AX215" s="5">
        <v>0</v>
      </c>
      <c r="AY215" s="5">
        <v>0</v>
      </c>
      <c r="AZ215" s="4">
        <v>0</v>
      </c>
      <c r="BA215" s="5">
        <v>0</v>
      </c>
      <c r="BB215" s="4">
        <v>0</v>
      </c>
      <c r="BC215" s="10">
        <v>18</v>
      </c>
      <c r="BD215" s="11">
        <v>24</v>
      </c>
      <c r="BE215" s="11">
        <v>0</v>
      </c>
      <c r="BF215" s="8">
        <v>4</v>
      </c>
      <c r="BG215" s="12">
        <v>0</v>
      </c>
      <c r="BH215" s="11">
        <v>16</v>
      </c>
      <c r="BI215" s="13">
        <v>0</v>
      </c>
      <c r="BJ215" s="14">
        <v>0</v>
      </c>
      <c r="BK215" s="14">
        <v>0</v>
      </c>
      <c r="BL215" s="14">
        <v>0</v>
      </c>
      <c r="BM215" s="14">
        <v>2</v>
      </c>
    </row>
    <row r="216" spans="1:65" x14ac:dyDescent="0.2">
      <c r="A216" t="s">
        <v>79</v>
      </c>
      <c r="B216" t="s">
        <v>75</v>
      </c>
      <c r="C216" s="3">
        <v>0</v>
      </c>
      <c r="D216" s="3">
        <v>10</v>
      </c>
      <c r="E216" s="8">
        <v>0</v>
      </c>
      <c r="F216" s="8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2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4">
        <v>4</v>
      </c>
      <c r="AF216" s="4">
        <v>0</v>
      </c>
      <c r="AG216" s="5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5">
        <v>0</v>
      </c>
      <c r="AN216" s="6">
        <v>0</v>
      </c>
      <c r="AO216" s="7">
        <v>10</v>
      </c>
      <c r="AP216" s="4">
        <v>0</v>
      </c>
      <c r="AQ216" s="4">
        <v>0</v>
      </c>
      <c r="AR216" s="4">
        <v>0</v>
      </c>
      <c r="AS216" s="9">
        <v>0</v>
      </c>
      <c r="AT216" s="5">
        <v>0</v>
      </c>
      <c r="AU216" s="5">
        <v>0</v>
      </c>
      <c r="AV216" s="5">
        <v>6</v>
      </c>
      <c r="AW216" s="5">
        <v>6</v>
      </c>
      <c r="AX216" s="5">
        <v>2</v>
      </c>
      <c r="AY216" s="5">
        <v>0</v>
      </c>
      <c r="AZ216" s="4">
        <v>0</v>
      </c>
      <c r="BA216" s="5">
        <v>0</v>
      </c>
      <c r="BB216" s="4">
        <v>0</v>
      </c>
      <c r="BC216" s="10">
        <v>18</v>
      </c>
      <c r="BD216" s="11">
        <v>16</v>
      </c>
      <c r="BE216" s="11">
        <v>0</v>
      </c>
      <c r="BF216" s="8">
        <v>6</v>
      </c>
      <c r="BG216" s="12">
        <v>0</v>
      </c>
      <c r="BH216" s="11">
        <v>8</v>
      </c>
      <c r="BI216" s="13">
        <v>0</v>
      </c>
      <c r="BJ216" s="14">
        <v>0</v>
      </c>
      <c r="BK216" s="14">
        <v>0</v>
      </c>
      <c r="BL216" s="14">
        <v>2</v>
      </c>
      <c r="BM216" s="14">
        <v>0</v>
      </c>
    </row>
    <row r="217" spans="1:65" x14ac:dyDescent="0.2">
      <c r="A217" t="s">
        <v>82</v>
      </c>
      <c r="B217" t="s">
        <v>75</v>
      </c>
      <c r="C217" s="3">
        <v>0</v>
      </c>
      <c r="D217" s="3">
        <v>0</v>
      </c>
      <c r="E217" s="8">
        <v>0</v>
      </c>
      <c r="F217" s="8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4">
        <v>0</v>
      </c>
      <c r="AF217" s="4">
        <v>0</v>
      </c>
      <c r="AG217" s="5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5">
        <v>0</v>
      </c>
      <c r="AN217" s="6">
        <v>0</v>
      </c>
      <c r="AO217" s="7">
        <v>2</v>
      </c>
      <c r="AP217" s="4">
        <v>0</v>
      </c>
      <c r="AQ217" s="4">
        <v>0</v>
      </c>
      <c r="AR217" s="4">
        <v>0</v>
      </c>
      <c r="AS217" s="9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4">
        <v>0</v>
      </c>
      <c r="BA217" s="5">
        <v>0</v>
      </c>
      <c r="BB217" s="4">
        <v>4</v>
      </c>
      <c r="BC217" s="10">
        <v>0</v>
      </c>
      <c r="BD217" s="11">
        <v>0</v>
      </c>
      <c r="BE217" s="11">
        <v>0</v>
      </c>
      <c r="BF217" s="8">
        <v>0</v>
      </c>
      <c r="BG217" s="12">
        <v>0</v>
      </c>
      <c r="BH217" s="11">
        <v>2</v>
      </c>
      <c r="BI217" s="13">
        <v>14</v>
      </c>
      <c r="BJ217" s="14">
        <v>44</v>
      </c>
      <c r="BK217" s="14">
        <v>0</v>
      </c>
      <c r="BL217" s="14">
        <v>8</v>
      </c>
      <c r="BM217" s="14">
        <v>16</v>
      </c>
    </row>
    <row r="218" spans="1:65" x14ac:dyDescent="0.2">
      <c r="A218" t="s">
        <v>82</v>
      </c>
      <c r="B218" t="s">
        <v>75</v>
      </c>
      <c r="C218" s="3">
        <v>0</v>
      </c>
      <c r="D218" s="3">
        <v>0</v>
      </c>
      <c r="E218" s="8">
        <v>0</v>
      </c>
      <c r="F218" s="8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4">
        <v>0</v>
      </c>
      <c r="AF218" s="4">
        <v>0</v>
      </c>
      <c r="AG218" s="5">
        <v>0</v>
      </c>
      <c r="AH218" s="6">
        <v>0</v>
      </c>
      <c r="AI218" s="6">
        <v>0</v>
      </c>
      <c r="AJ218" s="6">
        <v>0</v>
      </c>
      <c r="AK218" s="6">
        <v>2</v>
      </c>
      <c r="AL218" s="6">
        <v>0</v>
      </c>
      <c r="AM218" s="5">
        <v>0</v>
      </c>
      <c r="AN218" s="6">
        <v>0</v>
      </c>
      <c r="AO218" s="7">
        <v>4</v>
      </c>
      <c r="AP218" s="4">
        <v>0</v>
      </c>
      <c r="AQ218" s="4">
        <v>0</v>
      </c>
      <c r="AR218" s="4">
        <v>0</v>
      </c>
      <c r="AS218" s="9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4">
        <v>0</v>
      </c>
      <c r="BA218" s="5">
        <v>0</v>
      </c>
      <c r="BB218" s="4">
        <v>0</v>
      </c>
      <c r="BC218" s="10">
        <v>0</v>
      </c>
      <c r="BD218" s="11">
        <v>0</v>
      </c>
      <c r="BE218" s="11">
        <v>0</v>
      </c>
      <c r="BF218" s="8">
        <v>4</v>
      </c>
      <c r="BG218" s="12">
        <v>0</v>
      </c>
      <c r="BH218" s="11">
        <v>4</v>
      </c>
      <c r="BI218" s="13">
        <v>14</v>
      </c>
      <c r="BJ218" s="14">
        <v>54</v>
      </c>
      <c r="BK218" s="14">
        <v>0</v>
      </c>
      <c r="BL218" s="14">
        <v>2</v>
      </c>
      <c r="BM218" s="14">
        <v>2</v>
      </c>
    </row>
    <row r="219" spans="1:65" x14ac:dyDescent="0.2">
      <c r="A219" t="s">
        <v>82</v>
      </c>
      <c r="B219" t="s">
        <v>75</v>
      </c>
      <c r="C219" s="3">
        <v>0</v>
      </c>
      <c r="D219" s="3">
        <v>6</v>
      </c>
      <c r="E219" s="8">
        <v>0</v>
      </c>
      <c r="F219" s="8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6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4</v>
      </c>
      <c r="AB219" s="3">
        <v>0</v>
      </c>
      <c r="AC219" s="3">
        <v>0</v>
      </c>
      <c r="AD219" s="3">
        <v>0</v>
      </c>
      <c r="AE219" s="4">
        <v>0</v>
      </c>
      <c r="AF219" s="4">
        <v>0</v>
      </c>
      <c r="AG219" s="5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5">
        <v>0</v>
      </c>
      <c r="AN219" s="6">
        <v>0</v>
      </c>
      <c r="AO219" s="7">
        <v>2</v>
      </c>
      <c r="AP219" s="4">
        <v>0</v>
      </c>
      <c r="AQ219" s="4">
        <v>0</v>
      </c>
      <c r="AR219" s="4">
        <v>0</v>
      </c>
      <c r="AS219" s="9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4">
        <v>0</v>
      </c>
      <c r="BA219" s="5">
        <v>0</v>
      </c>
      <c r="BB219" s="4">
        <v>0</v>
      </c>
      <c r="BC219" s="10">
        <v>0</v>
      </c>
      <c r="BD219" s="11">
        <v>0</v>
      </c>
      <c r="BE219" s="11">
        <v>0</v>
      </c>
      <c r="BF219" s="8">
        <v>24</v>
      </c>
      <c r="BG219" s="12">
        <v>0</v>
      </c>
      <c r="BH219" s="11">
        <v>0</v>
      </c>
      <c r="BI219" s="13">
        <v>2</v>
      </c>
      <c r="BJ219" s="14">
        <v>36</v>
      </c>
      <c r="BK219" s="14">
        <v>0</v>
      </c>
      <c r="BL219" s="14">
        <v>0</v>
      </c>
      <c r="BM219" s="14">
        <v>6</v>
      </c>
    </row>
    <row r="220" spans="1:65" x14ac:dyDescent="0.2">
      <c r="A220" t="s">
        <v>82</v>
      </c>
      <c r="B220" t="s">
        <v>75</v>
      </c>
      <c r="C220" s="3">
        <v>0</v>
      </c>
      <c r="D220" s="3">
        <v>2</v>
      </c>
      <c r="E220" s="8">
        <v>0</v>
      </c>
      <c r="F220" s="8">
        <v>0</v>
      </c>
      <c r="G220" s="3">
        <v>0</v>
      </c>
      <c r="H220" s="3">
        <v>4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4">
        <v>0</v>
      </c>
      <c r="AF220" s="4">
        <v>0</v>
      </c>
      <c r="AG220" s="5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5">
        <v>0</v>
      </c>
      <c r="AN220" s="6">
        <v>0</v>
      </c>
      <c r="AO220" s="7">
        <v>2</v>
      </c>
      <c r="AP220" s="4">
        <v>0</v>
      </c>
      <c r="AQ220" s="4">
        <v>0</v>
      </c>
      <c r="AR220" s="4">
        <v>0</v>
      </c>
      <c r="AS220" s="9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4">
        <v>0</v>
      </c>
      <c r="BA220" s="5">
        <v>0</v>
      </c>
      <c r="BB220" s="4">
        <v>0</v>
      </c>
      <c r="BC220" s="10">
        <v>2</v>
      </c>
      <c r="BD220" s="11">
        <v>0</v>
      </c>
      <c r="BE220" s="11">
        <v>0</v>
      </c>
      <c r="BF220" s="8">
        <v>0</v>
      </c>
      <c r="BG220" s="12">
        <v>0</v>
      </c>
      <c r="BH220" s="11">
        <v>0</v>
      </c>
      <c r="BI220" s="13">
        <v>4</v>
      </c>
      <c r="BJ220" s="14">
        <v>70</v>
      </c>
      <c r="BK220" s="14">
        <v>0</v>
      </c>
      <c r="BL220" s="14">
        <v>2</v>
      </c>
      <c r="BM220" s="14">
        <v>0</v>
      </c>
    </row>
    <row r="221" spans="1:65" x14ac:dyDescent="0.2">
      <c r="A221" t="s">
        <v>82</v>
      </c>
      <c r="B221" t="s">
        <v>75</v>
      </c>
      <c r="C221" s="3">
        <v>0</v>
      </c>
      <c r="D221" s="3">
        <v>4</v>
      </c>
      <c r="E221" s="8">
        <v>0</v>
      </c>
      <c r="F221" s="8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4">
        <v>0</v>
      </c>
      <c r="AF221" s="4">
        <v>0</v>
      </c>
      <c r="AG221" s="5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5">
        <v>2</v>
      </c>
      <c r="AN221" s="6">
        <v>0</v>
      </c>
      <c r="AO221" s="7">
        <v>4</v>
      </c>
      <c r="AP221" s="4">
        <v>0</v>
      </c>
      <c r="AQ221" s="4">
        <v>0</v>
      </c>
      <c r="AR221" s="4">
        <v>0</v>
      </c>
      <c r="AS221" s="9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4">
        <v>0</v>
      </c>
      <c r="BA221" s="5">
        <v>0</v>
      </c>
      <c r="BB221" s="4">
        <v>0</v>
      </c>
      <c r="BC221" s="10">
        <v>4</v>
      </c>
      <c r="BD221" s="11">
        <v>0</v>
      </c>
      <c r="BE221" s="11">
        <v>0</v>
      </c>
      <c r="BF221" s="8">
        <v>20</v>
      </c>
      <c r="BG221" s="12">
        <v>0</v>
      </c>
      <c r="BH221" s="11">
        <v>10</v>
      </c>
      <c r="BI221" s="13">
        <v>8</v>
      </c>
      <c r="BJ221" s="14">
        <v>26</v>
      </c>
      <c r="BK221" s="14">
        <v>0</v>
      </c>
      <c r="BL221" s="14">
        <v>2</v>
      </c>
      <c r="BM221" s="14">
        <v>8</v>
      </c>
    </row>
    <row r="222" spans="1:65" x14ac:dyDescent="0.2">
      <c r="A222" t="s">
        <v>82</v>
      </c>
      <c r="B222" t="s">
        <v>75</v>
      </c>
      <c r="C222" s="3">
        <v>26</v>
      </c>
      <c r="D222" s="3">
        <v>2</v>
      </c>
      <c r="E222" s="8">
        <v>0</v>
      </c>
      <c r="F222" s="8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2</v>
      </c>
      <c r="AE222" s="4">
        <v>0</v>
      </c>
      <c r="AF222" s="4">
        <v>0</v>
      </c>
      <c r="AG222" s="5">
        <v>0</v>
      </c>
      <c r="AH222" s="6">
        <v>0</v>
      </c>
      <c r="AI222" s="6">
        <v>0</v>
      </c>
      <c r="AJ222" s="6">
        <v>0</v>
      </c>
      <c r="AK222" s="6">
        <v>2</v>
      </c>
      <c r="AL222" s="6">
        <v>0</v>
      </c>
      <c r="AM222" s="5">
        <v>14</v>
      </c>
      <c r="AN222" s="6">
        <v>0</v>
      </c>
      <c r="AO222" s="7">
        <v>8</v>
      </c>
      <c r="AP222" s="4">
        <v>0</v>
      </c>
      <c r="AQ222" s="4">
        <v>0</v>
      </c>
      <c r="AR222" s="4">
        <v>0</v>
      </c>
      <c r="AS222" s="9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4">
        <v>0</v>
      </c>
      <c r="BA222" s="5">
        <v>0</v>
      </c>
      <c r="BB222" s="4">
        <v>0</v>
      </c>
      <c r="BC222" s="10">
        <v>0</v>
      </c>
      <c r="BD222" s="11">
        <v>0</v>
      </c>
      <c r="BE222" s="11">
        <v>0</v>
      </c>
      <c r="BF222" s="8">
        <v>0</v>
      </c>
      <c r="BG222" s="12">
        <v>0</v>
      </c>
      <c r="BH222" s="11">
        <v>2</v>
      </c>
      <c r="BI222" s="13">
        <v>2</v>
      </c>
      <c r="BJ222" s="14">
        <v>0</v>
      </c>
      <c r="BK222" s="14">
        <v>0</v>
      </c>
      <c r="BL222" s="14">
        <v>14</v>
      </c>
      <c r="BM222" s="14">
        <v>18</v>
      </c>
    </row>
    <row r="223" spans="1:65" x14ac:dyDescent="0.2">
      <c r="A223" t="s">
        <v>82</v>
      </c>
      <c r="B223" t="s">
        <v>75</v>
      </c>
      <c r="C223" s="3">
        <v>0</v>
      </c>
      <c r="D223" s="3">
        <v>0</v>
      </c>
      <c r="E223" s="8">
        <v>0</v>
      </c>
      <c r="F223" s="8">
        <v>0</v>
      </c>
      <c r="G223" s="3">
        <v>0</v>
      </c>
      <c r="H223" s="3">
        <v>0</v>
      </c>
      <c r="I223" s="3">
        <v>0</v>
      </c>
      <c r="J223" s="3">
        <v>4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4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4">
        <v>0</v>
      </c>
      <c r="AF223" s="4">
        <v>0</v>
      </c>
      <c r="AG223" s="5">
        <v>6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5">
        <v>0</v>
      </c>
      <c r="AN223" s="6">
        <v>0</v>
      </c>
      <c r="AO223" s="7">
        <v>0</v>
      </c>
      <c r="AP223" s="4">
        <v>0</v>
      </c>
      <c r="AQ223" s="4">
        <v>0</v>
      </c>
      <c r="AR223" s="4">
        <v>0</v>
      </c>
      <c r="AS223" s="9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4">
        <v>0</v>
      </c>
      <c r="BA223" s="5">
        <v>0</v>
      </c>
      <c r="BB223" s="4">
        <v>0</v>
      </c>
      <c r="BC223" s="10">
        <v>0</v>
      </c>
      <c r="BD223" s="11">
        <v>0</v>
      </c>
      <c r="BE223" s="11">
        <v>0</v>
      </c>
      <c r="BF223" s="8">
        <v>16</v>
      </c>
      <c r="BG223" s="12">
        <v>0</v>
      </c>
      <c r="BH223" s="11">
        <v>2</v>
      </c>
      <c r="BI223" s="13">
        <v>32</v>
      </c>
      <c r="BJ223" s="14">
        <v>24</v>
      </c>
      <c r="BK223" s="14">
        <v>0</v>
      </c>
      <c r="BL223" s="14">
        <v>0</v>
      </c>
      <c r="BM223" s="14">
        <v>4</v>
      </c>
    </row>
    <row r="224" spans="1:65" x14ac:dyDescent="0.2">
      <c r="A224" t="s">
        <v>82</v>
      </c>
      <c r="B224" t="s">
        <v>75</v>
      </c>
      <c r="C224" s="3">
        <v>0</v>
      </c>
      <c r="D224" s="3">
        <v>0</v>
      </c>
      <c r="E224" s="8">
        <v>0</v>
      </c>
      <c r="F224" s="8">
        <v>0</v>
      </c>
      <c r="G224" s="3">
        <v>0</v>
      </c>
      <c r="H224" s="3">
        <v>10</v>
      </c>
      <c r="I224" s="3">
        <v>0</v>
      </c>
      <c r="J224" s="3">
        <v>4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4">
        <v>0</v>
      </c>
      <c r="AF224" s="4">
        <v>0</v>
      </c>
      <c r="AG224" s="5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5">
        <v>0</v>
      </c>
      <c r="AN224" s="6">
        <v>0</v>
      </c>
      <c r="AO224" s="7">
        <v>2</v>
      </c>
      <c r="AP224" s="4">
        <v>0</v>
      </c>
      <c r="AQ224" s="4">
        <v>0</v>
      </c>
      <c r="AR224" s="4">
        <v>0</v>
      </c>
      <c r="AS224" s="9">
        <v>0</v>
      </c>
      <c r="AT224" s="5">
        <v>0</v>
      </c>
      <c r="AU224" s="5">
        <v>0</v>
      </c>
      <c r="AV224" s="5">
        <v>0</v>
      </c>
      <c r="AW224" s="5">
        <v>2</v>
      </c>
      <c r="AX224" s="5">
        <v>0</v>
      </c>
      <c r="AY224" s="5">
        <v>0</v>
      </c>
      <c r="AZ224" s="4">
        <v>0</v>
      </c>
      <c r="BA224" s="5">
        <v>0</v>
      </c>
      <c r="BB224" s="4">
        <v>0</v>
      </c>
      <c r="BC224" s="10">
        <v>0</v>
      </c>
      <c r="BD224" s="11">
        <v>0</v>
      </c>
      <c r="BE224" s="11">
        <v>0</v>
      </c>
      <c r="BF224" s="8">
        <v>12</v>
      </c>
      <c r="BG224" s="12">
        <v>0</v>
      </c>
      <c r="BH224" s="11">
        <v>6</v>
      </c>
      <c r="BI224" s="13">
        <v>2</v>
      </c>
      <c r="BJ224" s="14">
        <v>44</v>
      </c>
      <c r="BK224" s="14">
        <v>0</v>
      </c>
      <c r="BL224" s="14">
        <v>0</v>
      </c>
      <c r="BM224" s="14">
        <v>2</v>
      </c>
    </row>
    <row r="225" spans="1:65" x14ac:dyDescent="0.2">
      <c r="A225" t="s">
        <v>82</v>
      </c>
      <c r="B225" t="s">
        <v>75</v>
      </c>
      <c r="C225" s="3">
        <v>14</v>
      </c>
      <c r="D225" s="3">
        <v>2</v>
      </c>
      <c r="E225" s="8">
        <v>0</v>
      </c>
      <c r="F225" s="8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6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4">
        <v>0</v>
      </c>
      <c r="AF225" s="4">
        <v>0</v>
      </c>
      <c r="AG225" s="5">
        <v>2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5">
        <v>0</v>
      </c>
      <c r="AN225" s="6">
        <v>0</v>
      </c>
      <c r="AO225" s="7">
        <v>2</v>
      </c>
      <c r="AP225" s="4">
        <v>0</v>
      </c>
      <c r="AQ225" s="4">
        <v>0</v>
      </c>
      <c r="AR225" s="4">
        <v>0</v>
      </c>
      <c r="AS225" s="9">
        <v>2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4">
        <v>0</v>
      </c>
      <c r="BA225" s="5">
        <v>0</v>
      </c>
      <c r="BB225" s="4">
        <v>0</v>
      </c>
      <c r="BC225" s="10">
        <v>2</v>
      </c>
      <c r="BD225" s="11">
        <v>0</v>
      </c>
      <c r="BE225" s="11">
        <v>0</v>
      </c>
      <c r="BF225" s="8">
        <v>0</v>
      </c>
      <c r="BG225" s="12">
        <v>0</v>
      </c>
      <c r="BH225" s="11">
        <v>16</v>
      </c>
      <c r="BI225" s="13">
        <v>30</v>
      </c>
      <c r="BJ225" s="14">
        <v>0</v>
      </c>
      <c r="BK225" s="14">
        <v>0</v>
      </c>
      <c r="BL225" s="14">
        <v>4</v>
      </c>
      <c r="BM225" s="14">
        <v>10</v>
      </c>
    </row>
    <row r="226" spans="1:65" x14ac:dyDescent="0.2">
      <c r="A226" t="s">
        <v>82</v>
      </c>
      <c r="B226" t="s">
        <v>75</v>
      </c>
      <c r="C226" s="3">
        <v>32</v>
      </c>
      <c r="D226" s="3">
        <v>0</v>
      </c>
      <c r="E226" s="8">
        <v>0</v>
      </c>
      <c r="F226" s="8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4">
        <v>0</v>
      </c>
      <c r="AF226" s="4">
        <v>0</v>
      </c>
      <c r="AG226" s="5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5">
        <v>0</v>
      </c>
      <c r="AN226" s="6">
        <v>0</v>
      </c>
      <c r="AO226" s="7">
        <v>4</v>
      </c>
      <c r="AP226" s="4">
        <v>0</v>
      </c>
      <c r="AQ226" s="4">
        <v>0</v>
      </c>
      <c r="AR226" s="4">
        <v>0</v>
      </c>
      <c r="AS226" s="9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4">
        <v>0</v>
      </c>
      <c r="BA226" s="5">
        <v>0</v>
      </c>
      <c r="BB226" s="4">
        <v>0</v>
      </c>
      <c r="BC226" s="10">
        <v>16</v>
      </c>
      <c r="BD226" s="11">
        <v>0</v>
      </c>
      <c r="BE226" s="11">
        <v>0</v>
      </c>
      <c r="BF226" s="8">
        <v>0</v>
      </c>
      <c r="BG226" s="12">
        <v>0</v>
      </c>
      <c r="BH226" s="11">
        <v>2</v>
      </c>
      <c r="BI226" s="13">
        <v>30</v>
      </c>
      <c r="BJ226" s="14">
        <v>0</v>
      </c>
      <c r="BK226" s="14">
        <v>0</v>
      </c>
      <c r="BL226" s="14">
        <v>4</v>
      </c>
      <c r="BM226" s="14">
        <v>0</v>
      </c>
    </row>
    <row r="227" spans="1:65" x14ac:dyDescent="0.2">
      <c r="A227" t="s">
        <v>82</v>
      </c>
      <c r="B227" t="s">
        <v>75</v>
      </c>
      <c r="C227" s="3">
        <v>38</v>
      </c>
      <c r="D227" s="3">
        <v>0</v>
      </c>
      <c r="E227" s="8">
        <v>0</v>
      </c>
      <c r="F227" s="8">
        <v>0</v>
      </c>
      <c r="G227" s="3">
        <v>0</v>
      </c>
      <c r="H227" s="3">
        <v>0</v>
      </c>
      <c r="I227" s="3">
        <v>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2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4">
        <v>0</v>
      </c>
      <c r="AF227" s="4">
        <v>0</v>
      </c>
      <c r="AG227" s="5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5">
        <v>0</v>
      </c>
      <c r="AN227" s="6">
        <v>0</v>
      </c>
      <c r="AO227" s="7">
        <v>0</v>
      </c>
      <c r="AP227" s="4">
        <v>0</v>
      </c>
      <c r="AQ227" s="4">
        <v>0</v>
      </c>
      <c r="AR227" s="4">
        <v>0</v>
      </c>
      <c r="AS227" s="9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4">
        <v>0</v>
      </c>
      <c r="BA227" s="5">
        <v>0</v>
      </c>
      <c r="BB227" s="4">
        <v>0</v>
      </c>
      <c r="BC227" s="10">
        <v>0</v>
      </c>
      <c r="BD227" s="11">
        <v>0</v>
      </c>
      <c r="BE227" s="11">
        <v>0</v>
      </c>
      <c r="BF227" s="8">
        <v>0</v>
      </c>
      <c r="BG227" s="12">
        <v>0</v>
      </c>
      <c r="BH227" s="11">
        <v>6</v>
      </c>
      <c r="BI227" s="13">
        <v>26</v>
      </c>
      <c r="BJ227" s="14">
        <v>6</v>
      </c>
      <c r="BK227" s="14">
        <v>0</v>
      </c>
      <c r="BL227" s="14">
        <v>6</v>
      </c>
      <c r="BM227" s="14">
        <v>6</v>
      </c>
    </row>
    <row r="228" spans="1:65" x14ac:dyDescent="0.2">
      <c r="A228" t="s">
        <v>83</v>
      </c>
      <c r="B228" t="s">
        <v>75</v>
      </c>
      <c r="C228" s="3">
        <v>0</v>
      </c>
      <c r="D228" s="3">
        <v>0</v>
      </c>
      <c r="E228" s="8">
        <v>0</v>
      </c>
      <c r="F228" s="8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14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4">
        <v>0</v>
      </c>
      <c r="AF228" s="4">
        <v>0</v>
      </c>
      <c r="AG228" s="5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5">
        <v>0</v>
      </c>
      <c r="AN228" s="6">
        <v>0</v>
      </c>
      <c r="AO228" s="7">
        <v>0</v>
      </c>
      <c r="AP228" s="4">
        <v>0</v>
      </c>
      <c r="AQ228" s="4">
        <v>0</v>
      </c>
      <c r="AR228" s="4">
        <v>0</v>
      </c>
      <c r="AS228" s="9">
        <v>28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4">
        <v>0</v>
      </c>
      <c r="BA228" s="5">
        <v>0</v>
      </c>
      <c r="BB228" s="4">
        <v>0</v>
      </c>
      <c r="BC228" s="10">
        <v>0</v>
      </c>
      <c r="BD228" s="11">
        <v>0</v>
      </c>
      <c r="BE228" s="11">
        <v>0</v>
      </c>
      <c r="BF228" s="8">
        <v>10</v>
      </c>
      <c r="BG228" s="12">
        <v>0</v>
      </c>
      <c r="BH228" s="11">
        <v>20</v>
      </c>
      <c r="BI228" s="13">
        <v>2</v>
      </c>
      <c r="BJ228" s="14">
        <v>0</v>
      </c>
      <c r="BK228" s="14">
        <v>0</v>
      </c>
      <c r="BL228" s="14">
        <v>12</v>
      </c>
      <c r="BM228" s="14">
        <v>0</v>
      </c>
    </row>
    <row r="229" spans="1:65" x14ac:dyDescent="0.2">
      <c r="A229" t="s">
        <v>83</v>
      </c>
      <c r="B229" t="s">
        <v>75</v>
      </c>
      <c r="C229" s="3">
        <v>0</v>
      </c>
      <c r="D229" s="3">
        <v>0</v>
      </c>
      <c r="E229" s="8">
        <v>0</v>
      </c>
      <c r="F229" s="8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4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4">
        <v>0</v>
      </c>
      <c r="AF229" s="4">
        <v>0</v>
      </c>
      <c r="AG229" s="5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5">
        <v>0</v>
      </c>
      <c r="AN229" s="6">
        <v>0</v>
      </c>
      <c r="AO229" s="7">
        <v>20</v>
      </c>
      <c r="AP229" s="4">
        <v>0</v>
      </c>
      <c r="AQ229" s="4">
        <v>0</v>
      </c>
      <c r="AR229" s="4">
        <v>0</v>
      </c>
      <c r="AS229" s="9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4">
        <v>0</v>
      </c>
      <c r="BA229" s="5">
        <v>0</v>
      </c>
      <c r="BB229" s="4">
        <v>0</v>
      </c>
      <c r="BC229" s="10">
        <v>0</v>
      </c>
      <c r="BD229" s="11">
        <v>0</v>
      </c>
      <c r="BE229" s="11">
        <v>0</v>
      </c>
      <c r="BF229" s="8">
        <v>4</v>
      </c>
      <c r="BG229" s="12">
        <v>0</v>
      </c>
      <c r="BH229" s="11">
        <v>46</v>
      </c>
      <c r="BI229" s="13">
        <v>0</v>
      </c>
      <c r="BJ229" s="14">
        <v>0</v>
      </c>
      <c r="BK229" s="14">
        <v>0</v>
      </c>
      <c r="BL229" s="14">
        <v>10</v>
      </c>
      <c r="BM229" s="14">
        <v>12</v>
      </c>
    </row>
    <row r="230" spans="1:65" x14ac:dyDescent="0.2">
      <c r="A230" t="s">
        <v>83</v>
      </c>
      <c r="B230" t="s">
        <v>75</v>
      </c>
      <c r="C230" s="3">
        <v>0</v>
      </c>
      <c r="D230" s="3">
        <v>0</v>
      </c>
      <c r="E230" s="8">
        <v>0</v>
      </c>
      <c r="F230" s="8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22</v>
      </c>
      <c r="W230" s="3">
        <v>0</v>
      </c>
      <c r="X230" s="3">
        <v>0</v>
      </c>
      <c r="Y230" s="3">
        <v>0</v>
      </c>
      <c r="Z230" s="3">
        <v>2</v>
      </c>
      <c r="AA230" s="3">
        <v>0</v>
      </c>
      <c r="AB230" s="3">
        <v>0</v>
      </c>
      <c r="AC230" s="3">
        <v>0</v>
      </c>
      <c r="AD230" s="3">
        <v>0</v>
      </c>
      <c r="AE230" s="4">
        <v>0</v>
      </c>
      <c r="AF230" s="4">
        <v>0</v>
      </c>
      <c r="AG230" s="5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5">
        <v>6</v>
      </c>
      <c r="AN230" s="6">
        <v>0</v>
      </c>
      <c r="AO230" s="7">
        <v>0</v>
      </c>
      <c r="AP230" s="4">
        <v>0</v>
      </c>
      <c r="AQ230" s="4">
        <v>0</v>
      </c>
      <c r="AR230" s="4">
        <v>0</v>
      </c>
      <c r="AS230" s="9">
        <v>18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4">
        <v>0</v>
      </c>
      <c r="BA230" s="5">
        <v>0</v>
      </c>
      <c r="BB230" s="4">
        <v>0</v>
      </c>
      <c r="BC230" s="10">
        <v>0</v>
      </c>
      <c r="BD230" s="11">
        <v>0</v>
      </c>
      <c r="BE230" s="11">
        <v>0</v>
      </c>
      <c r="BF230" s="8">
        <v>10</v>
      </c>
      <c r="BG230" s="12">
        <v>0</v>
      </c>
      <c r="BH230" s="11">
        <v>24</v>
      </c>
      <c r="BI230" s="13">
        <v>4</v>
      </c>
      <c r="BJ230" s="14">
        <v>2</v>
      </c>
      <c r="BK230" s="14">
        <v>2</v>
      </c>
      <c r="BL230" s="14">
        <v>0</v>
      </c>
      <c r="BM230" s="14">
        <v>4</v>
      </c>
    </row>
    <row r="231" spans="1:65" x14ac:dyDescent="0.2">
      <c r="A231" t="s">
        <v>83</v>
      </c>
      <c r="B231" t="s">
        <v>75</v>
      </c>
      <c r="C231" s="3">
        <v>0</v>
      </c>
      <c r="D231" s="3">
        <v>0</v>
      </c>
      <c r="E231" s="8">
        <v>0</v>
      </c>
      <c r="F231" s="8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</v>
      </c>
      <c r="W231" s="3">
        <v>4</v>
      </c>
      <c r="X231" s="3">
        <v>0</v>
      </c>
      <c r="Y231" s="3">
        <v>0</v>
      </c>
      <c r="Z231" s="3">
        <v>2</v>
      </c>
      <c r="AA231" s="3">
        <v>0</v>
      </c>
      <c r="AB231" s="3">
        <v>0</v>
      </c>
      <c r="AC231" s="3">
        <v>0</v>
      </c>
      <c r="AD231" s="3">
        <v>0</v>
      </c>
      <c r="AE231" s="4">
        <v>0</v>
      </c>
      <c r="AF231" s="4">
        <v>0</v>
      </c>
      <c r="AG231" s="5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5">
        <v>0</v>
      </c>
      <c r="AN231" s="6">
        <v>0</v>
      </c>
      <c r="AO231" s="7">
        <v>0</v>
      </c>
      <c r="AP231" s="4">
        <v>0</v>
      </c>
      <c r="AQ231" s="4">
        <v>0</v>
      </c>
      <c r="AR231" s="4">
        <v>0</v>
      </c>
      <c r="AS231" s="9">
        <v>26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4">
        <v>0</v>
      </c>
      <c r="BA231" s="5">
        <v>0</v>
      </c>
      <c r="BB231" s="4">
        <v>0</v>
      </c>
      <c r="BC231" s="10">
        <v>0</v>
      </c>
      <c r="BD231" s="11">
        <v>4</v>
      </c>
      <c r="BE231" s="11">
        <v>0</v>
      </c>
      <c r="BF231" s="8">
        <v>4</v>
      </c>
      <c r="BG231" s="12">
        <v>0</v>
      </c>
      <c r="BH231" s="11">
        <v>16</v>
      </c>
      <c r="BI231" s="13">
        <v>0</v>
      </c>
      <c r="BJ231" s="14">
        <v>0</v>
      </c>
      <c r="BK231" s="14">
        <v>0</v>
      </c>
      <c r="BL231" s="14">
        <v>0</v>
      </c>
      <c r="BM231" s="14">
        <v>36</v>
      </c>
    </row>
    <row r="232" spans="1:65" x14ac:dyDescent="0.2">
      <c r="A232" t="s">
        <v>83</v>
      </c>
      <c r="B232" t="s">
        <v>75</v>
      </c>
      <c r="C232" s="3">
        <v>0</v>
      </c>
      <c r="D232" s="3">
        <v>0</v>
      </c>
      <c r="E232" s="8">
        <v>0</v>
      </c>
      <c r="F232" s="8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8</v>
      </c>
      <c r="W232" s="3">
        <v>0</v>
      </c>
      <c r="X232" s="3">
        <v>0</v>
      </c>
      <c r="Y232" s="3">
        <v>10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4">
        <v>0</v>
      </c>
      <c r="AF232" s="4">
        <v>0</v>
      </c>
      <c r="AG232" s="5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5">
        <v>0</v>
      </c>
      <c r="AN232" s="6">
        <v>0</v>
      </c>
      <c r="AO232" s="7">
        <v>0</v>
      </c>
      <c r="AP232" s="4">
        <v>0</v>
      </c>
      <c r="AQ232" s="4">
        <v>0</v>
      </c>
      <c r="AR232" s="4">
        <v>0</v>
      </c>
      <c r="AS232" s="9">
        <v>30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4">
        <v>0</v>
      </c>
      <c r="BA232" s="5">
        <v>0</v>
      </c>
      <c r="BB232" s="4">
        <v>0</v>
      </c>
      <c r="BC232" s="10">
        <v>0</v>
      </c>
      <c r="BD232" s="11">
        <v>0</v>
      </c>
      <c r="BE232" s="11">
        <v>0</v>
      </c>
      <c r="BF232" s="8">
        <v>2</v>
      </c>
      <c r="BG232" s="12">
        <v>0</v>
      </c>
      <c r="BH232" s="11">
        <v>18</v>
      </c>
      <c r="BI232" s="13">
        <v>0</v>
      </c>
      <c r="BJ232" s="14">
        <v>0</v>
      </c>
      <c r="BK232" s="14">
        <v>0</v>
      </c>
      <c r="BL232" s="14">
        <v>6</v>
      </c>
      <c r="BM232" s="14">
        <v>18</v>
      </c>
    </row>
    <row r="233" spans="1:65" x14ac:dyDescent="0.2">
      <c r="A233" t="s">
        <v>83</v>
      </c>
      <c r="B233" t="s">
        <v>75</v>
      </c>
      <c r="C233" s="3">
        <v>0</v>
      </c>
      <c r="D233" s="3">
        <v>2</v>
      </c>
      <c r="E233" s="8">
        <v>0</v>
      </c>
      <c r="F233" s="8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4">
        <v>0</v>
      </c>
      <c r="AF233" s="4">
        <v>0</v>
      </c>
      <c r="AG233" s="5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5">
        <v>6</v>
      </c>
      <c r="AN233" s="6">
        <v>0</v>
      </c>
      <c r="AO233" s="7">
        <v>0</v>
      </c>
      <c r="AP233" s="4">
        <v>0</v>
      </c>
      <c r="AQ233" s="4">
        <v>0</v>
      </c>
      <c r="AR233" s="4">
        <v>0</v>
      </c>
      <c r="AS233" s="9">
        <v>12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4">
        <v>0</v>
      </c>
      <c r="BA233" s="5">
        <v>0</v>
      </c>
      <c r="BB233" s="4">
        <v>0</v>
      </c>
      <c r="BC233" s="10">
        <v>0</v>
      </c>
      <c r="BD233" s="11">
        <v>0</v>
      </c>
      <c r="BE233" s="11">
        <v>0</v>
      </c>
      <c r="BF233" s="8">
        <v>2</v>
      </c>
      <c r="BG233" s="12">
        <v>0</v>
      </c>
      <c r="BH233" s="11">
        <v>22</v>
      </c>
      <c r="BI233" s="13">
        <v>6</v>
      </c>
      <c r="BJ233" s="14">
        <v>0</v>
      </c>
      <c r="BK233" s="14">
        <v>0</v>
      </c>
      <c r="BL233" s="14">
        <v>12</v>
      </c>
      <c r="BM233" s="14">
        <v>30</v>
      </c>
    </row>
    <row r="234" spans="1:65" x14ac:dyDescent="0.2">
      <c r="A234" t="s">
        <v>83</v>
      </c>
      <c r="B234" t="s">
        <v>75</v>
      </c>
      <c r="C234" s="3">
        <v>0</v>
      </c>
      <c r="D234" s="3">
        <v>4</v>
      </c>
      <c r="E234" s="8">
        <v>0</v>
      </c>
      <c r="F234" s="8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2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4">
        <v>0</v>
      </c>
      <c r="AF234" s="4">
        <v>0</v>
      </c>
      <c r="AG234" s="5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5">
        <v>0</v>
      </c>
      <c r="AN234" s="6">
        <v>0</v>
      </c>
      <c r="AO234" s="7">
        <v>2</v>
      </c>
      <c r="AP234" s="4">
        <v>0</v>
      </c>
      <c r="AQ234" s="4">
        <v>0</v>
      </c>
      <c r="AR234" s="4">
        <v>0</v>
      </c>
      <c r="AS234" s="9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4">
        <v>0</v>
      </c>
      <c r="BA234" s="5">
        <v>0</v>
      </c>
      <c r="BB234" s="4">
        <v>0</v>
      </c>
      <c r="BC234" s="10">
        <v>0</v>
      </c>
      <c r="BD234" s="11">
        <v>24</v>
      </c>
      <c r="BE234" s="11">
        <v>0</v>
      </c>
      <c r="BF234" s="8">
        <v>2</v>
      </c>
      <c r="BG234" s="12">
        <v>0</v>
      </c>
      <c r="BH234" s="11">
        <v>38</v>
      </c>
      <c r="BI234" s="13">
        <v>4</v>
      </c>
      <c r="BJ234" s="14">
        <v>0</v>
      </c>
      <c r="BK234" s="14">
        <v>0</v>
      </c>
      <c r="BL234" s="14">
        <v>0</v>
      </c>
      <c r="BM234" s="14">
        <v>24</v>
      </c>
    </row>
    <row r="235" spans="1:65" x14ac:dyDescent="0.2">
      <c r="A235" t="s">
        <v>83</v>
      </c>
      <c r="B235" t="s">
        <v>75</v>
      </c>
      <c r="C235" s="3">
        <v>0</v>
      </c>
      <c r="D235" s="3">
        <v>26</v>
      </c>
      <c r="E235" s="8">
        <v>0</v>
      </c>
      <c r="F235" s="8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4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  <c r="AA235" s="3">
        <v>0</v>
      </c>
      <c r="AB235" s="3">
        <v>0</v>
      </c>
      <c r="AC235" s="3">
        <v>0</v>
      </c>
      <c r="AD235" s="3">
        <v>0</v>
      </c>
      <c r="AE235" s="4">
        <v>0</v>
      </c>
      <c r="AF235" s="4">
        <v>0</v>
      </c>
      <c r="AG235" s="5">
        <v>0</v>
      </c>
      <c r="AH235" s="6">
        <v>0</v>
      </c>
      <c r="AI235" s="6">
        <v>0</v>
      </c>
      <c r="AJ235" s="6">
        <v>0</v>
      </c>
      <c r="AK235" s="6">
        <v>2</v>
      </c>
      <c r="AL235" s="6">
        <v>0</v>
      </c>
      <c r="AM235" s="5">
        <v>0</v>
      </c>
      <c r="AN235" s="6">
        <v>0</v>
      </c>
      <c r="AO235" s="7">
        <v>4</v>
      </c>
      <c r="AP235" s="4">
        <v>0</v>
      </c>
      <c r="AQ235" s="4">
        <v>0</v>
      </c>
      <c r="AR235" s="4">
        <v>0</v>
      </c>
      <c r="AS235" s="9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4">
        <v>0</v>
      </c>
      <c r="BA235" s="5">
        <v>0</v>
      </c>
      <c r="BB235" s="4">
        <v>0</v>
      </c>
      <c r="BC235" s="10">
        <v>0</v>
      </c>
      <c r="BD235" s="11">
        <v>18</v>
      </c>
      <c r="BE235" s="11">
        <v>0</v>
      </c>
      <c r="BF235" s="8">
        <v>0</v>
      </c>
      <c r="BG235" s="12">
        <v>0</v>
      </c>
      <c r="BH235" s="11">
        <v>26</v>
      </c>
      <c r="BI235" s="13">
        <v>0</v>
      </c>
      <c r="BJ235" s="14">
        <v>0</v>
      </c>
      <c r="BK235" s="14">
        <v>0</v>
      </c>
      <c r="BL235" s="14">
        <v>2</v>
      </c>
      <c r="BM235" s="14">
        <v>10</v>
      </c>
    </row>
    <row r="236" spans="1:65" x14ac:dyDescent="0.2">
      <c r="A236" t="s">
        <v>83</v>
      </c>
      <c r="B236" t="s">
        <v>75</v>
      </c>
      <c r="C236" s="3">
        <v>0</v>
      </c>
      <c r="D236" s="3">
        <v>0</v>
      </c>
      <c r="E236" s="8">
        <v>0</v>
      </c>
      <c r="F236" s="8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2</v>
      </c>
      <c r="AA236" s="3">
        <v>0</v>
      </c>
      <c r="AB236" s="3">
        <v>0</v>
      </c>
      <c r="AC236" s="3">
        <v>0</v>
      </c>
      <c r="AD236" s="3">
        <v>0</v>
      </c>
      <c r="AE236" s="4">
        <v>0</v>
      </c>
      <c r="AF236" s="4">
        <v>0</v>
      </c>
      <c r="AG236" s="5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5">
        <v>0</v>
      </c>
      <c r="AN236" s="6">
        <v>0</v>
      </c>
      <c r="AO236" s="7">
        <v>2</v>
      </c>
      <c r="AP236" s="4">
        <v>0</v>
      </c>
      <c r="AQ236" s="4">
        <v>0</v>
      </c>
      <c r="AR236" s="4">
        <v>0</v>
      </c>
      <c r="AS236" s="9">
        <v>2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4">
        <v>0</v>
      </c>
      <c r="BA236" s="5">
        <v>0</v>
      </c>
      <c r="BB236" s="4">
        <v>0</v>
      </c>
      <c r="BC236" s="10">
        <v>0</v>
      </c>
      <c r="BD236" s="11">
        <v>14</v>
      </c>
      <c r="BE236" s="11">
        <v>0</v>
      </c>
      <c r="BF236" s="8">
        <v>4</v>
      </c>
      <c r="BG236" s="12">
        <v>0</v>
      </c>
      <c r="BH236" s="11">
        <v>28</v>
      </c>
      <c r="BI236" s="13">
        <v>8</v>
      </c>
      <c r="BJ236" s="14">
        <v>4</v>
      </c>
      <c r="BK236" s="14">
        <v>4</v>
      </c>
      <c r="BL236" s="14">
        <v>8</v>
      </c>
      <c r="BM236" s="14">
        <v>20</v>
      </c>
    </row>
    <row r="237" spans="1:65" x14ac:dyDescent="0.2">
      <c r="A237" t="s">
        <v>83</v>
      </c>
      <c r="B237" t="s">
        <v>75</v>
      </c>
      <c r="C237" s="3">
        <v>0</v>
      </c>
      <c r="D237" s="3">
        <v>0</v>
      </c>
      <c r="E237" s="8">
        <v>0</v>
      </c>
      <c r="F237" s="8">
        <v>0</v>
      </c>
      <c r="G237" s="3">
        <v>0</v>
      </c>
      <c r="H237" s="3">
        <v>0</v>
      </c>
      <c r="I237" s="3">
        <v>0</v>
      </c>
      <c r="J237" s="3">
        <v>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10</v>
      </c>
      <c r="W237" s="3">
        <v>0</v>
      </c>
      <c r="X237" s="3">
        <v>0</v>
      </c>
      <c r="Y237" s="3">
        <v>0</v>
      </c>
      <c r="Z237" s="3">
        <v>6</v>
      </c>
      <c r="AA237" s="3">
        <v>0</v>
      </c>
      <c r="AB237" s="3">
        <v>0</v>
      </c>
      <c r="AC237" s="3">
        <v>0</v>
      </c>
      <c r="AD237" s="3">
        <v>0</v>
      </c>
      <c r="AE237" s="4">
        <v>0</v>
      </c>
      <c r="AF237" s="4">
        <v>0</v>
      </c>
      <c r="AG237" s="5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5">
        <v>2</v>
      </c>
      <c r="AN237" s="6">
        <v>0</v>
      </c>
      <c r="AO237" s="7">
        <v>16</v>
      </c>
      <c r="AP237" s="4">
        <v>0</v>
      </c>
      <c r="AQ237" s="4">
        <v>0</v>
      </c>
      <c r="AR237" s="4">
        <v>0</v>
      </c>
      <c r="AS237" s="9">
        <v>8</v>
      </c>
      <c r="AT237" s="5">
        <v>0</v>
      </c>
      <c r="AU237" s="5">
        <v>0</v>
      </c>
      <c r="AV237" s="5">
        <v>2</v>
      </c>
      <c r="AW237" s="5">
        <v>2</v>
      </c>
      <c r="AX237" s="5">
        <v>0</v>
      </c>
      <c r="AY237" s="5">
        <v>0</v>
      </c>
      <c r="AZ237" s="4">
        <v>0</v>
      </c>
      <c r="BA237" s="5">
        <v>2</v>
      </c>
      <c r="BB237" s="4">
        <v>0</v>
      </c>
      <c r="BC237" s="10">
        <v>0</v>
      </c>
      <c r="BD237" s="11">
        <v>12</v>
      </c>
      <c r="BE237" s="11">
        <v>0</v>
      </c>
      <c r="BF237" s="8">
        <v>2</v>
      </c>
      <c r="BG237" s="12">
        <v>0</v>
      </c>
      <c r="BH237" s="11">
        <v>18</v>
      </c>
      <c r="BI237" s="13">
        <v>8</v>
      </c>
      <c r="BJ237" s="14">
        <v>0</v>
      </c>
      <c r="BK237" s="14">
        <v>2</v>
      </c>
      <c r="BL237" s="14">
        <v>0</v>
      </c>
      <c r="BM237" s="14">
        <v>0</v>
      </c>
    </row>
    <row r="238" spans="1:65" x14ac:dyDescent="0.2">
      <c r="A238" t="s">
        <v>83</v>
      </c>
      <c r="B238" t="s">
        <v>75</v>
      </c>
      <c r="C238" s="3">
        <v>0</v>
      </c>
      <c r="D238" s="3">
        <v>6</v>
      </c>
      <c r="E238" s="8">
        <v>0</v>
      </c>
      <c r="F238" s="8">
        <v>0</v>
      </c>
      <c r="G238" s="3">
        <v>38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2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4">
        <v>0</v>
      </c>
      <c r="AF238" s="4">
        <v>0</v>
      </c>
      <c r="AG238" s="5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5">
        <v>16</v>
      </c>
      <c r="AN238" s="6">
        <v>0</v>
      </c>
      <c r="AO238" s="7">
        <v>0</v>
      </c>
      <c r="AP238" s="4">
        <v>0</v>
      </c>
      <c r="AQ238" s="4">
        <v>0</v>
      </c>
      <c r="AR238" s="4">
        <v>0</v>
      </c>
      <c r="AS238" s="9">
        <v>2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4">
        <v>0</v>
      </c>
      <c r="BA238" s="5">
        <v>0</v>
      </c>
      <c r="BB238" s="4">
        <v>0</v>
      </c>
      <c r="BC238" s="10">
        <v>0</v>
      </c>
      <c r="BD238" s="11">
        <v>10</v>
      </c>
      <c r="BE238" s="11">
        <v>0</v>
      </c>
      <c r="BF238" s="8">
        <v>0</v>
      </c>
      <c r="BG238" s="12">
        <v>0</v>
      </c>
      <c r="BH238" s="11">
        <v>20</v>
      </c>
      <c r="BI238" s="13">
        <v>2</v>
      </c>
      <c r="BJ238" s="14">
        <v>0</v>
      </c>
      <c r="BK238" s="14">
        <v>0</v>
      </c>
      <c r="BL238" s="14">
        <v>0</v>
      </c>
      <c r="BM238" s="14">
        <v>0</v>
      </c>
    </row>
    <row r="239" spans="1:65" x14ac:dyDescent="0.2">
      <c r="A239" t="s">
        <v>84</v>
      </c>
      <c r="B239" t="s">
        <v>75</v>
      </c>
      <c r="C239" s="3">
        <v>0</v>
      </c>
      <c r="D239" s="3">
        <v>0</v>
      </c>
      <c r="E239" s="8">
        <v>0</v>
      </c>
      <c r="F239" s="8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4</v>
      </c>
      <c r="W239" s="3">
        <v>0</v>
      </c>
      <c r="X239" s="3">
        <v>0</v>
      </c>
      <c r="Y239" s="3">
        <v>0</v>
      </c>
      <c r="Z239" s="3">
        <v>0</v>
      </c>
      <c r="AA239" s="3">
        <v>4</v>
      </c>
      <c r="AB239" s="3">
        <v>0</v>
      </c>
      <c r="AC239" s="3">
        <v>0</v>
      </c>
      <c r="AD239" s="3">
        <v>0</v>
      </c>
      <c r="AE239" s="4">
        <v>0</v>
      </c>
      <c r="AF239" s="4">
        <v>0</v>
      </c>
      <c r="AG239" s="5">
        <v>8</v>
      </c>
      <c r="AH239" s="6">
        <v>0</v>
      </c>
      <c r="AI239" s="6">
        <v>0</v>
      </c>
      <c r="AJ239" s="6">
        <v>0</v>
      </c>
      <c r="AK239" s="6">
        <v>6</v>
      </c>
      <c r="AL239" s="6">
        <v>0</v>
      </c>
      <c r="AM239" s="5">
        <v>6</v>
      </c>
      <c r="AN239" s="6">
        <v>0</v>
      </c>
      <c r="AO239" s="7">
        <v>0</v>
      </c>
      <c r="AP239" s="4">
        <v>0</v>
      </c>
      <c r="AQ239" s="4">
        <v>0</v>
      </c>
      <c r="AR239" s="4">
        <v>0</v>
      </c>
      <c r="AS239" s="9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4">
        <v>0</v>
      </c>
      <c r="BA239" s="5">
        <v>0</v>
      </c>
      <c r="BB239" s="4">
        <v>0</v>
      </c>
      <c r="BC239" s="10">
        <v>18</v>
      </c>
      <c r="BD239" s="11">
        <v>8</v>
      </c>
      <c r="BE239" s="11">
        <v>0</v>
      </c>
      <c r="BF239" s="8">
        <v>2</v>
      </c>
      <c r="BG239" s="12">
        <v>0</v>
      </c>
      <c r="BH239" s="11">
        <v>32</v>
      </c>
      <c r="BI239" s="13">
        <v>0</v>
      </c>
      <c r="BJ239" s="14">
        <v>0</v>
      </c>
      <c r="BK239" s="14">
        <v>0</v>
      </c>
      <c r="BL239" s="14">
        <v>0</v>
      </c>
      <c r="BM239" s="14">
        <v>0</v>
      </c>
    </row>
    <row r="240" spans="1:65" x14ac:dyDescent="0.2">
      <c r="A240" t="s">
        <v>84</v>
      </c>
      <c r="B240" t="s">
        <v>75</v>
      </c>
      <c r="C240" s="3">
        <v>0</v>
      </c>
      <c r="D240" s="3">
        <v>0</v>
      </c>
      <c r="E240" s="8">
        <v>0</v>
      </c>
      <c r="F240" s="8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28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4">
        <v>0</v>
      </c>
      <c r="AF240" s="4">
        <v>0</v>
      </c>
      <c r="AG240" s="5">
        <v>2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5">
        <v>8</v>
      </c>
      <c r="AN240" s="6">
        <v>0</v>
      </c>
      <c r="AO240" s="7">
        <v>2</v>
      </c>
      <c r="AP240" s="4">
        <v>0</v>
      </c>
      <c r="AQ240" s="4">
        <v>0</v>
      </c>
      <c r="AR240" s="4">
        <v>0</v>
      </c>
      <c r="AS240" s="9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4">
        <v>0</v>
      </c>
      <c r="BA240" s="5">
        <v>0</v>
      </c>
      <c r="BB240" s="4">
        <v>0</v>
      </c>
      <c r="BC240" s="10">
        <v>24</v>
      </c>
      <c r="BD240" s="11">
        <v>0</v>
      </c>
      <c r="BE240" s="11">
        <v>0</v>
      </c>
      <c r="BF240" s="8">
        <v>0</v>
      </c>
      <c r="BG240" s="12">
        <v>0</v>
      </c>
      <c r="BH240" s="11">
        <v>16</v>
      </c>
      <c r="BI240" s="13">
        <v>2</v>
      </c>
      <c r="BJ240" s="14">
        <v>0</v>
      </c>
      <c r="BK240" s="14">
        <v>0</v>
      </c>
      <c r="BL240" s="14">
        <v>4</v>
      </c>
      <c r="BM240" s="14">
        <v>0</v>
      </c>
    </row>
    <row r="241" spans="1:65" x14ac:dyDescent="0.2">
      <c r="A241" t="s">
        <v>84</v>
      </c>
      <c r="B241" t="s">
        <v>75</v>
      </c>
      <c r="C241" s="3">
        <v>0</v>
      </c>
      <c r="D241" s="3">
        <v>0</v>
      </c>
      <c r="E241" s="8">
        <v>0</v>
      </c>
      <c r="F241" s="8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2</v>
      </c>
      <c r="W241" s="3">
        <v>0</v>
      </c>
      <c r="X241" s="3">
        <v>0</v>
      </c>
      <c r="Y241" s="3">
        <v>8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4">
        <v>0</v>
      </c>
      <c r="AF241" s="4">
        <v>0</v>
      </c>
      <c r="AG241" s="5">
        <v>0</v>
      </c>
      <c r="AH241" s="6">
        <v>0</v>
      </c>
      <c r="AI241" s="6">
        <v>0</v>
      </c>
      <c r="AJ241" s="6">
        <v>0</v>
      </c>
      <c r="AK241" s="6">
        <v>2</v>
      </c>
      <c r="AL241" s="6">
        <v>0</v>
      </c>
      <c r="AM241" s="5">
        <v>18</v>
      </c>
      <c r="AN241" s="6">
        <v>0</v>
      </c>
      <c r="AO241" s="7">
        <v>0</v>
      </c>
      <c r="AP241" s="4">
        <v>0</v>
      </c>
      <c r="AQ241" s="4">
        <v>0</v>
      </c>
      <c r="AR241" s="4">
        <v>0</v>
      </c>
      <c r="AS241" s="9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4">
        <v>0</v>
      </c>
      <c r="BA241" s="5">
        <v>0</v>
      </c>
      <c r="BB241" s="4">
        <v>0</v>
      </c>
      <c r="BC241" s="10">
        <v>18</v>
      </c>
      <c r="BD241" s="11">
        <v>0</v>
      </c>
      <c r="BE241" s="11">
        <v>0</v>
      </c>
      <c r="BF241" s="8">
        <v>16</v>
      </c>
      <c r="BG241" s="12">
        <v>0</v>
      </c>
      <c r="BH241" s="11">
        <v>24</v>
      </c>
      <c r="BI241" s="13">
        <v>0</v>
      </c>
      <c r="BJ241" s="14">
        <v>0</v>
      </c>
      <c r="BK241" s="14">
        <v>0</v>
      </c>
      <c r="BL241" s="14">
        <v>0</v>
      </c>
      <c r="BM241" s="14">
        <v>0</v>
      </c>
    </row>
    <row r="242" spans="1:65" x14ac:dyDescent="0.2">
      <c r="A242" t="s">
        <v>84</v>
      </c>
      <c r="B242" t="s">
        <v>75</v>
      </c>
      <c r="C242" s="3">
        <v>0</v>
      </c>
      <c r="D242" s="3">
        <v>0</v>
      </c>
      <c r="E242" s="8">
        <v>0</v>
      </c>
      <c r="F242" s="8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36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4">
        <v>0</v>
      </c>
      <c r="AF242" s="4">
        <v>0</v>
      </c>
      <c r="AG242" s="5">
        <v>16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5">
        <v>0</v>
      </c>
      <c r="AN242" s="6">
        <v>0</v>
      </c>
      <c r="AO242" s="7">
        <v>0</v>
      </c>
      <c r="AP242" s="4">
        <v>0</v>
      </c>
      <c r="AQ242" s="4">
        <v>0</v>
      </c>
      <c r="AR242" s="4">
        <v>0</v>
      </c>
      <c r="AS242" s="9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4">
        <v>0</v>
      </c>
      <c r="BA242" s="5">
        <v>0</v>
      </c>
      <c r="BB242" s="4">
        <v>0</v>
      </c>
      <c r="BC242" s="10">
        <v>16</v>
      </c>
      <c r="BD242" s="11">
        <v>0</v>
      </c>
      <c r="BE242" s="11">
        <v>0</v>
      </c>
      <c r="BF242" s="8">
        <v>16</v>
      </c>
      <c r="BG242" s="12">
        <v>0</v>
      </c>
      <c r="BH242" s="11">
        <v>2</v>
      </c>
      <c r="BI242" s="13">
        <v>0</v>
      </c>
      <c r="BJ242" s="14">
        <v>0</v>
      </c>
      <c r="BK242" s="14">
        <v>0</v>
      </c>
      <c r="BL242" s="14">
        <v>0</v>
      </c>
      <c r="BM242" s="14">
        <v>0</v>
      </c>
    </row>
    <row r="243" spans="1:65" x14ac:dyDescent="0.2">
      <c r="A243" t="s">
        <v>84</v>
      </c>
      <c r="B243" t="s">
        <v>75</v>
      </c>
      <c r="C243" s="3">
        <v>0</v>
      </c>
      <c r="D243" s="3">
        <v>0</v>
      </c>
      <c r="E243" s="8">
        <v>0</v>
      </c>
      <c r="F243" s="8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10</v>
      </c>
      <c r="W243" s="3">
        <v>0</v>
      </c>
      <c r="X243" s="3">
        <v>0</v>
      </c>
      <c r="Y243" s="3">
        <v>0</v>
      </c>
      <c r="Z243" s="3">
        <v>0</v>
      </c>
      <c r="AA243" s="3">
        <v>16</v>
      </c>
      <c r="AB243" s="3">
        <v>0</v>
      </c>
      <c r="AC243" s="3">
        <v>0</v>
      </c>
      <c r="AD243" s="3">
        <v>0</v>
      </c>
      <c r="AE243" s="4">
        <v>0</v>
      </c>
      <c r="AF243" s="4">
        <v>0</v>
      </c>
      <c r="AG243" s="5">
        <v>0</v>
      </c>
      <c r="AH243" s="6">
        <v>2</v>
      </c>
      <c r="AI243" s="6">
        <v>0</v>
      </c>
      <c r="AJ243" s="6">
        <v>0</v>
      </c>
      <c r="AK243" s="6">
        <v>4</v>
      </c>
      <c r="AL243" s="6">
        <v>0</v>
      </c>
      <c r="AM243" s="5">
        <v>18</v>
      </c>
      <c r="AN243" s="6">
        <v>0</v>
      </c>
      <c r="AO243" s="7">
        <v>0</v>
      </c>
      <c r="AP243" s="4">
        <v>0</v>
      </c>
      <c r="AQ243" s="4">
        <v>0</v>
      </c>
      <c r="AR243" s="4">
        <v>0</v>
      </c>
      <c r="AS243" s="9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4">
        <v>0</v>
      </c>
      <c r="BA243" s="5">
        <v>0</v>
      </c>
      <c r="BB243" s="4">
        <v>0</v>
      </c>
      <c r="BC243" s="10">
        <v>14</v>
      </c>
      <c r="BD243" s="11">
        <v>0</v>
      </c>
      <c r="BE243" s="11">
        <v>0</v>
      </c>
      <c r="BF243" s="8">
        <v>20</v>
      </c>
      <c r="BG243" s="12">
        <v>0</v>
      </c>
      <c r="BH243" s="11">
        <v>12</v>
      </c>
      <c r="BI243" s="13">
        <v>0</v>
      </c>
      <c r="BJ243" s="14">
        <v>0</v>
      </c>
      <c r="BK243" s="14">
        <v>0</v>
      </c>
      <c r="BL243" s="14">
        <v>0</v>
      </c>
      <c r="BM243" s="14">
        <v>0</v>
      </c>
    </row>
    <row r="244" spans="1:65" x14ac:dyDescent="0.2">
      <c r="A244" t="s">
        <v>84</v>
      </c>
      <c r="B244" t="s">
        <v>75</v>
      </c>
      <c r="C244" s="3">
        <v>0</v>
      </c>
      <c r="D244" s="3">
        <v>0</v>
      </c>
      <c r="E244" s="8">
        <v>0</v>
      </c>
      <c r="F244" s="8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8</v>
      </c>
      <c r="W244" s="3">
        <v>0</v>
      </c>
      <c r="X244" s="3">
        <v>0</v>
      </c>
      <c r="Y244" s="3">
        <v>0</v>
      </c>
      <c r="Z244" s="3">
        <v>0</v>
      </c>
      <c r="AA244" s="3">
        <v>18</v>
      </c>
      <c r="AB244" s="3">
        <v>0</v>
      </c>
      <c r="AC244" s="3">
        <v>0</v>
      </c>
      <c r="AD244" s="3">
        <v>0</v>
      </c>
      <c r="AE244" s="4">
        <v>0</v>
      </c>
      <c r="AF244" s="4">
        <v>0</v>
      </c>
      <c r="AG244" s="5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5">
        <v>4</v>
      </c>
      <c r="AN244" s="6">
        <v>0</v>
      </c>
      <c r="AO244" s="7">
        <v>0</v>
      </c>
      <c r="AP244" s="4">
        <v>0</v>
      </c>
      <c r="AQ244" s="4">
        <v>0</v>
      </c>
      <c r="AR244" s="4">
        <v>0</v>
      </c>
      <c r="AS244" s="9">
        <v>0</v>
      </c>
      <c r="AT244" s="5">
        <v>0</v>
      </c>
      <c r="AU244" s="5">
        <v>0</v>
      </c>
      <c r="AV244" s="5">
        <v>10</v>
      </c>
      <c r="AW244" s="5">
        <v>0</v>
      </c>
      <c r="AX244" s="5">
        <v>0</v>
      </c>
      <c r="AY244" s="5">
        <v>0</v>
      </c>
      <c r="AZ244" s="4">
        <v>0</v>
      </c>
      <c r="BA244" s="5">
        <v>0</v>
      </c>
      <c r="BB244" s="4">
        <v>0</v>
      </c>
      <c r="BC244" s="10">
        <v>26</v>
      </c>
      <c r="BD244" s="11">
        <v>0</v>
      </c>
      <c r="BE244" s="11">
        <v>0</v>
      </c>
      <c r="BF244" s="8">
        <v>18</v>
      </c>
      <c r="BG244" s="12">
        <v>0</v>
      </c>
      <c r="BH244" s="11">
        <v>14</v>
      </c>
      <c r="BI244" s="13">
        <v>0</v>
      </c>
      <c r="BJ244" s="14">
        <v>0</v>
      </c>
      <c r="BK244" s="14">
        <v>0</v>
      </c>
      <c r="BL244" s="14">
        <v>0</v>
      </c>
      <c r="BM244" s="14">
        <v>0</v>
      </c>
    </row>
    <row r="245" spans="1:65" x14ac:dyDescent="0.2">
      <c r="A245" t="s">
        <v>84</v>
      </c>
      <c r="B245" t="s">
        <v>75</v>
      </c>
      <c r="C245" s="3">
        <v>0</v>
      </c>
      <c r="D245" s="3">
        <v>0</v>
      </c>
      <c r="E245" s="8">
        <v>0</v>
      </c>
      <c r="F245" s="8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2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4">
        <v>0</v>
      </c>
      <c r="AF245" s="4">
        <v>0</v>
      </c>
      <c r="AG245" s="5">
        <v>0</v>
      </c>
      <c r="AH245" s="6">
        <v>2</v>
      </c>
      <c r="AI245" s="6">
        <v>0</v>
      </c>
      <c r="AJ245" s="6">
        <v>0</v>
      </c>
      <c r="AK245" s="6">
        <v>2</v>
      </c>
      <c r="AL245" s="6">
        <v>0</v>
      </c>
      <c r="AM245" s="5">
        <v>6</v>
      </c>
      <c r="AN245" s="6">
        <v>0</v>
      </c>
      <c r="AO245" s="7">
        <v>0</v>
      </c>
      <c r="AP245" s="4">
        <v>0</v>
      </c>
      <c r="AQ245" s="4">
        <v>0</v>
      </c>
      <c r="AR245" s="4">
        <v>0</v>
      </c>
      <c r="AS245" s="9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4">
        <v>0</v>
      </c>
      <c r="BA245" s="5">
        <v>0</v>
      </c>
      <c r="BB245" s="4">
        <v>0</v>
      </c>
      <c r="BC245" s="10">
        <v>24</v>
      </c>
      <c r="BD245" s="11">
        <v>0</v>
      </c>
      <c r="BE245" s="11">
        <v>0</v>
      </c>
      <c r="BF245" s="8">
        <v>28</v>
      </c>
      <c r="BG245" s="12">
        <v>0</v>
      </c>
      <c r="BH245" s="11">
        <v>22</v>
      </c>
      <c r="BI245" s="13">
        <v>0</v>
      </c>
      <c r="BJ245" s="14">
        <v>0</v>
      </c>
      <c r="BK245" s="14">
        <v>0</v>
      </c>
      <c r="BL245" s="14">
        <v>6</v>
      </c>
      <c r="BM245" s="14">
        <v>0</v>
      </c>
    </row>
    <row r="246" spans="1:65" x14ac:dyDescent="0.2">
      <c r="A246" t="s">
        <v>84</v>
      </c>
      <c r="B246" t="s">
        <v>75</v>
      </c>
      <c r="C246" s="3">
        <v>0</v>
      </c>
      <c r="D246" s="3">
        <v>0</v>
      </c>
      <c r="E246" s="8">
        <v>0</v>
      </c>
      <c r="F246" s="8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4">
        <v>0</v>
      </c>
      <c r="AF246" s="4">
        <v>0</v>
      </c>
      <c r="AG246" s="5">
        <v>2</v>
      </c>
      <c r="AH246" s="6">
        <v>0</v>
      </c>
      <c r="AI246" s="6">
        <v>0</v>
      </c>
      <c r="AJ246" s="6">
        <v>0</v>
      </c>
      <c r="AK246" s="6">
        <v>6</v>
      </c>
      <c r="AL246" s="6">
        <v>0</v>
      </c>
      <c r="AM246" s="5">
        <v>0</v>
      </c>
      <c r="AN246" s="6">
        <v>0</v>
      </c>
      <c r="AO246" s="7">
        <v>0</v>
      </c>
      <c r="AP246" s="4">
        <v>0</v>
      </c>
      <c r="AQ246" s="4">
        <v>0</v>
      </c>
      <c r="AR246" s="4">
        <v>0</v>
      </c>
      <c r="AS246" s="9">
        <v>0</v>
      </c>
      <c r="AT246" s="5">
        <v>0</v>
      </c>
      <c r="AU246" s="5">
        <v>0</v>
      </c>
      <c r="AV246" s="5">
        <v>2</v>
      </c>
      <c r="AW246" s="5">
        <v>0</v>
      </c>
      <c r="AX246" s="5">
        <v>0</v>
      </c>
      <c r="AY246" s="5">
        <v>0</v>
      </c>
      <c r="AZ246" s="4">
        <v>0</v>
      </c>
      <c r="BA246" s="5">
        <v>0</v>
      </c>
      <c r="BB246" s="4">
        <v>0</v>
      </c>
      <c r="BC246" s="10">
        <v>16</v>
      </c>
      <c r="BD246" s="11">
        <v>0</v>
      </c>
      <c r="BE246" s="11">
        <v>0</v>
      </c>
      <c r="BF246" s="8">
        <v>46</v>
      </c>
      <c r="BG246" s="12">
        <v>0</v>
      </c>
      <c r="BH246" s="11">
        <v>12</v>
      </c>
      <c r="BI246" s="13">
        <v>0</v>
      </c>
      <c r="BJ246" s="14">
        <v>0</v>
      </c>
      <c r="BK246" s="14">
        <v>0</v>
      </c>
      <c r="BL246" s="14">
        <v>10</v>
      </c>
      <c r="BM246" s="14">
        <v>0</v>
      </c>
    </row>
    <row r="247" spans="1:65" x14ac:dyDescent="0.2">
      <c r="A247" t="s">
        <v>84</v>
      </c>
      <c r="B247" t="s">
        <v>75</v>
      </c>
      <c r="C247" s="3">
        <v>0</v>
      </c>
      <c r="D247" s="3">
        <v>0</v>
      </c>
      <c r="E247" s="8">
        <v>0</v>
      </c>
      <c r="F247" s="8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4">
        <v>0</v>
      </c>
      <c r="AF247" s="4">
        <v>0</v>
      </c>
      <c r="AG247" s="5">
        <v>12</v>
      </c>
      <c r="AH247" s="6">
        <v>0</v>
      </c>
      <c r="AI247" s="6">
        <v>0</v>
      </c>
      <c r="AJ247" s="6">
        <v>0</v>
      </c>
      <c r="AK247" s="6">
        <v>10</v>
      </c>
      <c r="AL247" s="6">
        <v>0</v>
      </c>
      <c r="AM247" s="5">
        <v>6</v>
      </c>
      <c r="AN247" s="6">
        <v>0</v>
      </c>
      <c r="AO247" s="7">
        <v>0</v>
      </c>
      <c r="AP247" s="4">
        <v>0</v>
      </c>
      <c r="AQ247" s="4">
        <v>0</v>
      </c>
      <c r="AR247" s="4">
        <v>0</v>
      </c>
      <c r="AS247" s="9">
        <v>0</v>
      </c>
      <c r="AT247" s="5">
        <v>0</v>
      </c>
      <c r="AU247" s="5">
        <v>2</v>
      </c>
      <c r="AV247" s="5">
        <v>0</v>
      </c>
      <c r="AW247" s="5">
        <v>0</v>
      </c>
      <c r="AX247" s="5">
        <v>2</v>
      </c>
      <c r="AY247" s="5">
        <v>0</v>
      </c>
      <c r="AZ247" s="4">
        <v>0</v>
      </c>
      <c r="BA247" s="5">
        <v>0</v>
      </c>
      <c r="BB247" s="4">
        <v>0</v>
      </c>
      <c r="BC247" s="10">
        <v>8</v>
      </c>
      <c r="BD247" s="11">
        <v>14</v>
      </c>
      <c r="BE247" s="11">
        <v>0</v>
      </c>
      <c r="BF247" s="8">
        <v>16</v>
      </c>
      <c r="BG247" s="12">
        <v>0</v>
      </c>
      <c r="BH247" s="11">
        <v>26</v>
      </c>
      <c r="BI247" s="13">
        <v>0</v>
      </c>
      <c r="BJ247" s="14">
        <v>0</v>
      </c>
      <c r="BK247" s="14">
        <v>0</v>
      </c>
      <c r="BL247" s="14">
        <v>2</v>
      </c>
      <c r="BM247" s="14">
        <v>0</v>
      </c>
    </row>
    <row r="248" spans="1:65" x14ac:dyDescent="0.2">
      <c r="A248" t="s">
        <v>84</v>
      </c>
      <c r="B248" t="s">
        <v>75</v>
      </c>
      <c r="C248" s="3">
        <v>0</v>
      </c>
      <c r="D248" s="3">
        <v>0</v>
      </c>
      <c r="E248" s="8">
        <v>0</v>
      </c>
      <c r="F248" s="8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4">
        <v>0</v>
      </c>
      <c r="AF248" s="4">
        <v>0</v>
      </c>
      <c r="AG248" s="5">
        <v>0</v>
      </c>
      <c r="AH248" s="6">
        <v>0</v>
      </c>
      <c r="AI248" s="6">
        <v>0</v>
      </c>
      <c r="AJ248" s="6">
        <v>0</v>
      </c>
      <c r="AK248" s="6">
        <v>6</v>
      </c>
      <c r="AL248" s="6">
        <v>0</v>
      </c>
      <c r="AM248" s="5">
        <v>2</v>
      </c>
      <c r="AN248" s="6">
        <v>0</v>
      </c>
      <c r="AO248" s="7">
        <v>0</v>
      </c>
      <c r="AP248" s="4">
        <v>0</v>
      </c>
      <c r="AQ248" s="4">
        <v>0</v>
      </c>
      <c r="AR248" s="4">
        <v>0</v>
      </c>
      <c r="AS248" s="9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4">
        <v>0</v>
      </c>
      <c r="BA248" s="5">
        <v>0</v>
      </c>
      <c r="BB248" s="4">
        <v>0</v>
      </c>
      <c r="BC248" s="10">
        <v>6</v>
      </c>
      <c r="BD248" s="11">
        <v>40</v>
      </c>
      <c r="BE248" s="11">
        <v>0</v>
      </c>
      <c r="BF248" s="8">
        <v>14</v>
      </c>
      <c r="BG248" s="12">
        <v>0</v>
      </c>
      <c r="BH248" s="11">
        <v>16</v>
      </c>
      <c r="BI248" s="13">
        <v>0</v>
      </c>
      <c r="BJ248" s="14">
        <v>0</v>
      </c>
      <c r="BK248" s="14">
        <v>0</v>
      </c>
      <c r="BL248" s="14">
        <v>6</v>
      </c>
      <c r="BM248" s="14">
        <v>0</v>
      </c>
    </row>
    <row r="249" spans="1:65" x14ac:dyDescent="0.2">
      <c r="A249" t="s">
        <v>84</v>
      </c>
      <c r="B249" t="s">
        <v>75</v>
      </c>
      <c r="C249" s="3">
        <v>0</v>
      </c>
      <c r="D249" s="3">
        <v>0</v>
      </c>
      <c r="E249" s="8">
        <v>0</v>
      </c>
      <c r="F249" s="8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8</v>
      </c>
      <c r="W249" s="3">
        <v>0</v>
      </c>
      <c r="X249" s="3">
        <v>0</v>
      </c>
      <c r="Y249" s="3">
        <v>0</v>
      </c>
      <c r="Z249" s="3">
        <v>0</v>
      </c>
      <c r="AA249" s="3">
        <v>30</v>
      </c>
      <c r="AB249" s="3">
        <v>0</v>
      </c>
      <c r="AC249" s="3">
        <v>0</v>
      </c>
      <c r="AD249" s="3">
        <v>0</v>
      </c>
      <c r="AE249" s="4">
        <v>0</v>
      </c>
      <c r="AF249" s="4">
        <v>0</v>
      </c>
      <c r="AG249" s="5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5">
        <v>2</v>
      </c>
      <c r="AN249" s="6">
        <v>0</v>
      </c>
      <c r="AO249" s="7">
        <v>0</v>
      </c>
      <c r="AP249" s="4">
        <v>0</v>
      </c>
      <c r="AQ249" s="4">
        <v>0</v>
      </c>
      <c r="AR249" s="4">
        <v>0</v>
      </c>
      <c r="AS249" s="9">
        <v>0</v>
      </c>
      <c r="AT249" s="5">
        <v>0</v>
      </c>
      <c r="AU249" s="5">
        <v>2</v>
      </c>
      <c r="AV249" s="5">
        <v>0</v>
      </c>
      <c r="AW249" s="5">
        <v>6</v>
      </c>
      <c r="AX249" s="5">
        <v>2</v>
      </c>
      <c r="AY249" s="5">
        <v>0</v>
      </c>
      <c r="AZ249" s="4">
        <v>0</v>
      </c>
      <c r="BA249" s="5">
        <v>0</v>
      </c>
      <c r="BB249" s="4">
        <v>0</v>
      </c>
      <c r="BC249" s="10">
        <v>24</v>
      </c>
      <c r="BD249" s="11">
        <v>6</v>
      </c>
      <c r="BE249" s="11">
        <v>0</v>
      </c>
      <c r="BF249" s="8">
        <v>0</v>
      </c>
      <c r="BG249" s="12">
        <v>0</v>
      </c>
      <c r="BH249" s="11">
        <v>6</v>
      </c>
      <c r="BI249" s="13">
        <v>0</v>
      </c>
      <c r="BJ249" s="14">
        <v>0</v>
      </c>
      <c r="BK249" s="14">
        <v>0</v>
      </c>
      <c r="BL249" s="14">
        <v>2</v>
      </c>
      <c r="BM249" s="14">
        <v>0</v>
      </c>
    </row>
    <row r="250" spans="1:65" x14ac:dyDescent="0.2">
      <c r="A250" t="s">
        <v>85</v>
      </c>
      <c r="B250" t="s">
        <v>75</v>
      </c>
      <c r="C250" s="3">
        <v>0</v>
      </c>
      <c r="D250" s="3">
        <v>0</v>
      </c>
      <c r="E250" s="8">
        <v>0</v>
      </c>
      <c r="F250" s="8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2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4">
        <v>0</v>
      </c>
      <c r="AF250" s="4">
        <v>0</v>
      </c>
      <c r="AG250" s="5">
        <v>2</v>
      </c>
      <c r="AH250" s="6">
        <v>0</v>
      </c>
      <c r="AI250" s="6">
        <v>2</v>
      </c>
      <c r="AJ250" s="6">
        <v>0</v>
      </c>
      <c r="AK250" s="6">
        <v>0</v>
      </c>
      <c r="AL250" s="6">
        <v>0</v>
      </c>
      <c r="AM250" s="5">
        <v>8</v>
      </c>
      <c r="AN250" s="6">
        <v>0</v>
      </c>
      <c r="AO250" s="7">
        <v>0</v>
      </c>
      <c r="AP250" s="4">
        <v>0</v>
      </c>
      <c r="AQ250" s="4">
        <v>0</v>
      </c>
      <c r="AR250" s="4">
        <v>0</v>
      </c>
      <c r="AS250" s="9">
        <v>0</v>
      </c>
      <c r="AT250" s="5">
        <v>0</v>
      </c>
      <c r="AU250" s="5">
        <v>4</v>
      </c>
      <c r="AV250" s="5">
        <v>4</v>
      </c>
      <c r="AW250" s="5">
        <v>10</v>
      </c>
      <c r="AX250" s="5">
        <v>0</v>
      </c>
      <c r="AY250" s="5">
        <v>0</v>
      </c>
      <c r="AZ250" s="4">
        <v>0</v>
      </c>
      <c r="BA250" s="5">
        <v>0</v>
      </c>
      <c r="BB250" s="4">
        <v>0</v>
      </c>
      <c r="BC250" s="10">
        <v>22</v>
      </c>
      <c r="BD250" s="11">
        <v>28</v>
      </c>
      <c r="BE250" s="11">
        <v>0</v>
      </c>
      <c r="BF250" s="8">
        <v>0</v>
      </c>
      <c r="BG250" s="12">
        <v>0</v>
      </c>
      <c r="BH250" s="11">
        <v>8</v>
      </c>
      <c r="BI250" s="13">
        <v>0</v>
      </c>
      <c r="BJ250" s="14">
        <v>0</v>
      </c>
      <c r="BK250" s="14">
        <v>0</v>
      </c>
      <c r="BL250" s="14">
        <v>4</v>
      </c>
      <c r="BM250" s="14">
        <v>0</v>
      </c>
    </row>
    <row r="251" spans="1:65" x14ac:dyDescent="0.2">
      <c r="A251" t="s">
        <v>85</v>
      </c>
      <c r="B251" t="s">
        <v>75</v>
      </c>
      <c r="C251" s="3">
        <v>0</v>
      </c>
      <c r="D251" s="3">
        <v>0</v>
      </c>
      <c r="E251" s="8">
        <v>0</v>
      </c>
      <c r="F251" s="8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6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4">
        <v>0</v>
      </c>
      <c r="AF251" s="4">
        <v>0</v>
      </c>
      <c r="AG251" s="5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5">
        <v>12</v>
      </c>
      <c r="AN251" s="6">
        <v>0</v>
      </c>
      <c r="AO251" s="7">
        <v>0</v>
      </c>
      <c r="AP251" s="4">
        <v>0</v>
      </c>
      <c r="AQ251" s="4">
        <v>0</v>
      </c>
      <c r="AR251" s="4">
        <v>0</v>
      </c>
      <c r="AS251" s="9">
        <v>0</v>
      </c>
      <c r="AT251" s="5">
        <v>0</v>
      </c>
      <c r="AU251" s="5">
        <v>0</v>
      </c>
      <c r="AV251" s="5">
        <v>0</v>
      </c>
      <c r="AW251" s="5">
        <v>12</v>
      </c>
      <c r="AX251" s="5">
        <v>0</v>
      </c>
      <c r="AY251" s="5">
        <v>0</v>
      </c>
      <c r="AZ251" s="4">
        <v>0</v>
      </c>
      <c r="BA251" s="5">
        <v>0</v>
      </c>
      <c r="BB251" s="4">
        <v>0</v>
      </c>
      <c r="BC251" s="10">
        <v>16</v>
      </c>
      <c r="BD251" s="11">
        <v>40</v>
      </c>
      <c r="BE251" s="11">
        <v>0</v>
      </c>
      <c r="BF251" s="8">
        <v>0</v>
      </c>
      <c r="BG251" s="12">
        <v>0</v>
      </c>
      <c r="BH251" s="11">
        <v>4</v>
      </c>
      <c r="BI251" s="13">
        <v>0</v>
      </c>
      <c r="BJ251" s="14">
        <v>0</v>
      </c>
      <c r="BK251" s="14">
        <v>0</v>
      </c>
      <c r="BL251" s="14">
        <v>0</v>
      </c>
      <c r="BM251" s="14">
        <v>0</v>
      </c>
    </row>
    <row r="252" spans="1:65" x14ac:dyDescent="0.2">
      <c r="A252" t="s">
        <v>85</v>
      </c>
      <c r="B252" t="s">
        <v>75</v>
      </c>
      <c r="C252" s="3">
        <v>0</v>
      </c>
      <c r="D252" s="3">
        <v>0</v>
      </c>
      <c r="E252" s="8">
        <v>0</v>
      </c>
      <c r="F252" s="8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4">
        <v>0</v>
      </c>
      <c r="AF252" s="4">
        <v>0</v>
      </c>
      <c r="AG252" s="5">
        <v>4</v>
      </c>
      <c r="AH252" s="6">
        <v>0</v>
      </c>
      <c r="AI252" s="6">
        <v>0</v>
      </c>
      <c r="AJ252" s="6">
        <v>0</v>
      </c>
      <c r="AK252" s="6">
        <v>2</v>
      </c>
      <c r="AL252" s="6">
        <v>0</v>
      </c>
      <c r="AM252" s="5">
        <v>4</v>
      </c>
      <c r="AN252" s="6">
        <v>2</v>
      </c>
      <c r="AO252" s="7">
        <v>0</v>
      </c>
      <c r="AP252" s="4">
        <v>0</v>
      </c>
      <c r="AQ252" s="4">
        <v>0</v>
      </c>
      <c r="AR252" s="4">
        <v>0</v>
      </c>
      <c r="AS252" s="9">
        <v>0</v>
      </c>
      <c r="AT252" s="5">
        <v>0</v>
      </c>
      <c r="AU252" s="5">
        <v>0</v>
      </c>
      <c r="AV252" s="5">
        <v>0</v>
      </c>
      <c r="AW252" s="5">
        <v>16</v>
      </c>
      <c r="AX252" s="5">
        <v>0</v>
      </c>
      <c r="AY252" s="5">
        <v>0</v>
      </c>
      <c r="AZ252" s="4">
        <v>0</v>
      </c>
      <c r="BA252" s="5">
        <v>6</v>
      </c>
      <c r="BB252" s="4">
        <v>0</v>
      </c>
      <c r="BC252" s="10">
        <v>28</v>
      </c>
      <c r="BD252" s="11">
        <v>20</v>
      </c>
      <c r="BE252" s="11">
        <v>0</v>
      </c>
      <c r="BF252" s="8">
        <v>0</v>
      </c>
      <c r="BG252" s="12">
        <v>0</v>
      </c>
      <c r="BH252" s="11">
        <v>2</v>
      </c>
      <c r="BI252" s="13">
        <v>2</v>
      </c>
      <c r="BJ252" s="14">
        <v>0</v>
      </c>
      <c r="BK252" s="14">
        <v>0</v>
      </c>
      <c r="BL252" s="14">
        <v>0</v>
      </c>
      <c r="BM252" s="14">
        <v>0</v>
      </c>
    </row>
    <row r="253" spans="1:65" x14ac:dyDescent="0.2">
      <c r="A253" t="s">
        <v>85</v>
      </c>
      <c r="B253" t="s">
        <v>75</v>
      </c>
      <c r="C253" s="3">
        <v>0</v>
      </c>
      <c r="D253" s="3">
        <v>0</v>
      </c>
      <c r="E253" s="8">
        <v>0</v>
      </c>
      <c r="F253" s="8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16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4">
        <v>0</v>
      </c>
      <c r="AF253" s="4">
        <v>0</v>
      </c>
      <c r="AG253" s="5">
        <v>0</v>
      </c>
      <c r="AH253" s="6">
        <v>0</v>
      </c>
      <c r="AI253" s="6">
        <v>2</v>
      </c>
      <c r="AJ253" s="6">
        <v>0</v>
      </c>
      <c r="AK253" s="6">
        <v>0</v>
      </c>
      <c r="AL253" s="6">
        <v>0</v>
      </c>
      <c r="AM253" s="5">
        <v>2</v>
      </c>
      <c r="AN253" s="6">
        <v>0</v>
      </c>
      <c r="AO253" s="7">
        <v>0</v>
      </c>
      <c r="AP253" s="4">
        <v>0</v>
      </c>
      <c r="AQ253" s="4">
        <v>0</v>
      </c>
      <c r="AR253" s="4">
        <v>0</v>
      </c>
      <c r="AS253" s="9">
        <v>0</v>
      </c>
      <c r="AT253" s="5">
        <v>0</v>
      </c>
      <c r="AU253" s="5">
        <v>0</v>
      </c>
      <c r="AV253" s="5">
        <v>0</v>
      </c>
      <c r="AW253" s="5">
        <v>22</v>
      </c>
      <c r="AX253" s="5">
        <v>0</v>
      </c>
      <c r="AY253" s="5">
        <v>0</v>
      </c>
      <c r="AZ253" s="4">
        <v>0</v>
      </c>
      <c r="BA253" s="5">
        <v>6</v>
      </c>
      <c r="BB253" s="4">
        <v>0</v>
      </c>
      <c r="BC253" s="10">
        <v>18</v>
      </c>
      <c r="BD253" s="11">
        <v>18</v>
      </c>
      <c r="BE253" s="11">
        <v>0</v>
      </c>
      <c r="BF253" s="8">
        <v>2</v>
      </c>
      <c r="BG253" s="12">
        <v>0</v>
      </c>
      <c r="BH253" s="11">
        <v>10</v>
      </c>
      <c r="BI253" s="13">
        <v>0</v>
      </c>
      <c r="BJ253" s="14">
        <v>0</v>
      </c>
      <c r="BK253" s="14">
        <v>0</v>
      </c>
      <c r="BL253" s="14">
        <v>0</v>
      </c>
      <c r="BM253" s="14">
        <v>0</v>
      </c>
    </row>
    <row r="254" spans="1:65" x14ac:dyDescent="0.2">
      <c r="A254" t="s">
        <v>85</v>
      </c>
      <c r="B254" t="s">
        <v>75</v>
      </c>
      <c r="C254" s="3">
        <v>0</v>
      </c>
      <c r="D254" s="3">
        <v>0</v>
      </c>
      <c r="E254" s="8">
        <v>0</v>
      </c>
      <c r="F254" s="8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16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4">
        <v>0</v>
      </c>
      <c r="AF254" s="4">
        <v>0</v>
      </c>
      <c r="AG254" s="5">
        <v>0</v>
      </c>
      <c r="AH254" s="6">
        <v>0</v>
      </c>
      <c r="AI254" s="6">
        <v>6</v>
      </c>
      <c r="AJ254" s="6">
        <v>0</v>
      </c>
      <c r="AK254" s="6">
        <v>0</v>
      </c>
      <c r="AL254" s="6">
        <v>0</v>
      </c>
      <c r="AM254" s="5">
        <v>4</v>
      </c>
      <c r="AN254" s="6">
        <v>0</v>
      </c>
      <c r="AO254" s="7">
        <v>0</v>
      </c>
      <c r="AP254" s="4">
        <v>0</v>
      </c>
      <c r="AQ254" s="4">
        <v>0</v>
      </c>
      <c r="AR254" s="4">
        <v>0</v>
      </c>
      <c r="AS254" s="9">
        <v>0</v>
      </c>
      <c r="AT254" s="5">
        <v>0</v>
      </c>
      <c r="AU254" s="5">
        <v>0</v>
      </c>
      <c r="AV254" s="5">
        <v>0</v>
      </c>
      <c r="AW254" s="5">
        <v>12</v>
      </c>
      <c r="AX254" s="5">
        <v>6</v>
      </c>
      <c r="AY254" s="5">
        <v>0</v>
      </c>
      <c r="AZ254" s="4">
        <v>0</v>
      </c>
      <c r="BA254" s="5">
        <v>8</v>
      </c>
      <c r="BB254" s="4">
        <v>0</v>
      </c>
      <c r="BC254" s="10">
        <v>2</v>
      </c>
      <c r="BD254" s="11">
        <v>20</v>
      </c>
      <c r="BE254" s="11">
        <v>0</v>
      </c>
      <c r="BF254" s="8">
        <v>0</v>
      </c>
      <c r="BG254" s="12">
        <v>0</v>
      </c>
      <c r="BH254" s="11">
        <v>8</v>
      </c>
      <c r="BI254" s="13">
        <v>0</v>
      </c>
      <c r="BJ254" s="14">
        <v>10</v>
      </c>
      <c r="BK254" s="14">
        <v>0</v>
      </c>
      <c r="BL254" s="14">
        <v>0</v>
      </c>
      <c r="BM254" s="14">
        <v>0</v>
      </c>
    </row>
    <row r="255" spans="1:65" x14ac:dyDescent="0.2">
      <c r="A255" t="s">
        <v>85</v>
      </c>
      <c r="B255" t="s">
        <v>75</v>
      </c>
      <c r="C255" s="3">
        <v>0</v>
      </c>
      <c r="D255" s="3">
        <v>0</v>
      </c>
      <c r="E255" s="8">
        <v>0</v>
      </c>
      <c r="F255" s="8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4">
        <v>0</v>
      </c>
      <c r="AF255" s="4">
        <v>0</v>
      </c>
      <c r="AG255" s="5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5">
        <v>18</v>
      </c>
      <c r="AN255" s="6">
        <v>0</v>
      </c>
      <c r="AO255" s="7">
        <v>0</v>
      </c>
      <c r="AP255" s="4">
        <v>0</v>
      </c>
      <c r="AQ255" s="4">
        <v>0</v>
      </c>
      <c r="AR255" s="4">
        <v>0</v>
      </c>
      <c r="AS255" s="9">
        <v>0</v>
      </c>
      <c r="AT255" s="5">
        <v>0</v>
      </c>
      <c r="AU255" s="5">
        <v>0</v>
      </c>
      <c r="AV255" s="5">
        <v>0</v>
      </c>
      <c r="AW255" s="5">
        <v>14</v>
      </c>
      <c r="AX255" s="5">
        <v>0</v>
      </c>
      <c r="AY255" s="5">
        <v>0</v>
      </c>
      <c r="AZ255" s="4">
        <v>0</v>
      </c>
      <c r="BA255" s="5">
        <v>0</v>
      </c>
      <c r="BB255" s="4">
        <v>0</v>
      </c>
      <c r="BC255" s="10">
        <v>8</v>
      </c>
      <c r="BD255" s="11">
        <v>42</v>
      </c>
      <c r="BE255" s="11">
        <v>0</v>
      </c>
      <c r="BF255" s="8">
        <v>0</v>
      </c>
      <c r="BG255" s="12">
        <v>0</v>
      </c>
      <c r="BH255" s="11">
        <v>10</v>
      </c>
      <c r="BI255" s="13">
        <v>0</v>
      </c>
      <c r="BJ255" s="14">
        <v>0</v>
      </c>
      <c r="BK255" s="14">
        <v>0</v>
      </c>
      <c r="BL255" s="14">
        <v>0</v>
      </c>
      <c r="BM255" s="14">
        <v>0</v>
      </c>
    </row>
    <row r="256" spans="1:65" x14ac:dyDescent="0.2">
      <c r="A256" t="s">
        <v>85</v>
      </c>
      <c r="B256" t="s">
        <v>75</v>
      </c>
      <c r="C256" s="3">
        <v>0</v>
      </c>
      <c r="D256" s="3">
        <v>0</v>
      </c>
      <c r="E256" s="8">
        <v>0</v>
      </c>
      <c r="F256" s="8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4">
        <v>2</v>
      </c>
      <c r="AF256" s="4">
        <v>0</v>
      </c>
      <c r="AG256" s="5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5">
        <v>10</v>
      </c>
      <c r="AN256" s="6">
        <v>0</v>
      </c>
      <c r="AO256" s="7">
        <v>0</v>
      </c>
      <c r="AP256" s="4">
        <v>0</v>
      </c>
      <c r="AQ256" s="4">
        <v>0</v>
      </c>
      <c r="AR256" s="4">
        <v>0</v>
      </c>
      <c r="AS256" s="9">
        <v>4</v>
      </c>
      <c r="AT256" s="5">
        <v>0</v>
      </c>
      <c r="AU256" s="5">
        <v>0</v>
      </c>
      <c r="AV256" s="5">
        <v>0</v>
      </c>
      <c r="AW256" s="5">
        <v>6</v>
      </c>
      <c r="AX256" s="5">
        <v>0</v>
      </c>
      <c r="AY256" s="5">
        <v>0</v>
      </c>
      <c r="AZ256" s="4">
        <v>0</v>
      </c>
      <c r="BA256" s="5">
        <v>2</v>
      </c>
      <c r="BB256" s="4">
        <v>0</v>
      </c>
      <c r="BC256" s="10">
        <v>30</v>
      </c>
      <c r="BD256" s="11">
        <v>28</v>
      </c>
      <c r="BE256" s="11">
        <v>0</v>
      </c>
      <c r="BF256" s="8">
        <v>0</v>
      </c>
      <c r="BG256" s="12">
        <v>0</v>
      </c>
      <c r="BH256" s="11">
        <v>4</v>
      </c>
      <c r="BI256" s="13">
        <v>0</v>
      </c>
      <c r="BJ256" s="14">
        <v>0</v>
      </c>
      <c r="BK256" s="14">
        <v>0</v>
      </c>
      <c r="BL256" s="14">
        <v>0</v>
      </c>
      <c r="BM256" s="14">
        <v>0</v>
      </c>
    </row>
    <row r="257" spans="1:65" x14ac:dyDescent="0.2">
      <c r="A257" t="s">
        <v>85</v>
      </c>
      <c r="B257" t="s">
        <v>75</v>
      </c>
      <c r="C257" s="3">
        <v>0</v>
      </c>
      <c r="D257" s="3">
        <v>0</v>
      </c>
      <c r="E257" s="8">
        <v>0</v>
      </c>
      <c r="F257" s="8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4">
        <v>0</v>
      </c>
      <c r="AF257" s="4">
        <v>0</v>
      </c>
      <c r="AG257" s="5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5">
        <v>8</v>
      </c>
      <c r="AN257" s="6">
        <v>0</v>
      </c>
      <c r="AO257" s="7">
        <v>0</v>
      </c>
      <c r="AP257" s="4">
        <v>0</v>
      </c>
      <c r="AQ257" s="4">
        <v>0</v>
      </c>
      <c r="AR257" s="4">
        <v>0</v>
      </c>
      <c r="AS257" s="9">
        <v>0</v>
      </c>
      <c r="AT257" s="5">
        <v>0</v>
      </c>
      <c r="AU257" s="5">
        <v>0</v>
      </c>
      <c r="AV257" s="5">
        <v>4</v>
      </c>
      <c r="AW257" s="5">
        <v>8</v>
      </c>
      <c r="AX257" s="5">
        <v>0</v>
      </c>
      <c r="AY257" s="5">
        <v>0</v>
      </c>
      <c r="AZ257" s="4">
        <v>0</v>
      </c>
      <c r="BA257" s="5">
        <v>6</v>
      </c>
      <c r="BB257" s="4">
        <v>0</v>
      </c>
      <c r="BC257" s="10">
        <v>20</v>
      </c>
      <c r="BD257" s="11">
        <v>42</v>
      </c>
      <c r="BE257" s="11">
        <v>0</v>
      </c>
      <c r="BF257" s="8">
        <v>0</v>
      </c>
      <c r="BG257" s="12">
        <v>0</v>
      </c>
      <c r="BH257" s="11">
        <v>8</v>
      </c>
      <c r="BI257" s="13">
        <v>0</v>
      </c>
      <c r="BJ257" s="14">
        <v>0</v>
      </c>
      <c r="BK257" s="14">
        <v>0</v>
      </c>
      <c r="BL257" s="14">
        <v>2</v>
      </c>
      <c r="BM257" s="14">
        <v>0</v>
      </c>
    </row>
    <row r="258" spans="1:65" x14ac:dyDescent="0.2">
      <c r="A258" t="s">
        <v>85</v>
      </c>
      <c r="B258" t="s">
        <v>75</v>
      </c>
      <c r="C258" s="3">
        <v>0</v>
      </c>
      <c r="D258" s="3">
        <v>0</v>
      </c>
      <c r="E258" s="8">
        <v>0</v>
      </c>
      <c r="F258" s="8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4">
        <v>0</v>
      </c>
      <c r="AF258" s="4">
        <v>0</v>
      </c>
      <c r="AG258" s="5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5">
        <v>6</v>
      </c>
      <c r="AN258" s="6">
        <v>0</v>
      </c>
      <c r="AO258" s="7">
        <v>0</v>
      </c>
      <c r="AP258" s="4">
        <v>0</v>
      </c>
      <c r="AQ258" s="4">
        <v>0</v>
      </c>
      <c r="AR258" s="4">
        <v>0</v>
      </c>
      <c r="AS258" s="9">
        <v>0</v>
      </c>
      <c r="AT258" s="5">
        <v>0</v>
      </c>
      <c r="AU258" s="5">
        <v>0</v>
      </c>
      <c r="AV258" s="5">
        <v>10</v>
      </c>
      <c r="AW258" s="5">
        <v>4</v>
      </c>
      <c r="AX258" s="5">
        <v>0</v>
      </c>
      <c r="AY258" s="5">
        <v>0</v>
      </c>
      <c r="AZ258" s="4">
        <v>0</v>
      </c>
      <c r="BA258" s="5">
        <v>4</v>
      </c>
      <c r="BB258" s="4">
        <v>0</v>
      </c>
      <c r="BC258" s="10">
        <v>14</v>
      </c>
      <c r="BD258" s="11">
        <v>44</v>
      </c>
      <c r="BE258" s="11">
        <v>0</v>
      </c>
      <c r="BF258" s="8">
        <v>0</v>
      </c>
      <c r="BG258" s="12">
        <v>0</v>
      </c>
      <c r="BH258" s="11">
        <v>18</v>
      </c>
      <c r="BI258" s="13">
        <v>0</v>
      </c>
      <c r="BJ258" s="14">
        <v>0</v>
      </c>
      <c r="BK258" s="14">
        <v>0</v>
      </c>
      <c r="BL258" s="14">
        <v>0</v>
      </c>
      <c r="BM258" s="14">
        <v>0</v>
      </c>
    </row>
    <row r="259" spans="1:65" x14ac:dyDescent="0.2">
      <c r="A259" t="s">
        <v>85</v>
      </c>
      <c r="B259" t="s">
        <v>75</v>
      </c>
      <c r="C259" s="3">
        <v>0</v>
      </c>
      <c r="D259" s="3">
        <v>0</v>
      </c>
      <c r="E259" s="8">
        <v>0</v>
      </c>
      <c r="F259" s="8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2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4">
        <v>0</v>
      </c>
      <c r="AF259" s="4">
        <v>0</v>
      </c>
      <c r="AG259" s="5">
        <v>2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5">
        <v>10</v>
      </c>
      <c r="AN259" s="6">
        <v>0</v>
      </c>
      <c r="AO259" s="7">
        <v>0</v>
      </c>
      <c r="AP259" s="4">
        <v>0</v>
      </c>
      <c r="AQ259" s="4">
        <v>0</v>
      </c>
      <c r="AR259" s="4">
        <v>0</v>
      </c>
      <c r="AS259" s="9">
        <v>0</v>
      </c>
      <c r="AT259" s="5">
        <v>0</v>
      </c>
      <c r="AU259" s="5">
        <v>0</v>
      </c>
      <c r="AV259" s="5">
        <v>0</v>
      </c>
      <c r="AW259" s="5">
        <v>2</v>
      </c>
      <c r="AX259" s="5">
        <v>2</v>
      </c>
      <c r="AY259" s="5">
        <v>0</v>
      </c>
      <c r="AZ259" s="4">
        <v>0</v>
      </c>
      <c r="BA259" s="5">
        <v>0</v>
      </c>
      <c r="BB259" s="4">
        <v>0</v>
      </c>
      <c r="BC259" s="10">
        <v>42</v>
      </c>
      <c r="BD259" s="11">
        <v>24</v>
      </c>
      <c r="BE259" s="11">
        <v>0</v>
      </c>
      <c r="BF259" s="8">
        <v>0</v>
      </c>
      <c r="BG259" s="12">
        <v>0</v>
      </c>
      <c r="BH259" s="11">
        <v>14</v>
      </c>
      <c r="BI259" s="13">
        <v>0</v>
      </c>
      <c r="BJ259" s="14">
        <v>0</v>
      </c>
      <c r="BK259" s="14">
        <v>0</v>
      </c>
      <c r="BL259" s="14">
        <v>0</v>
      </c>
      <c r="BM259" s="14">
        <v>0</v>
      </c>
    </row>
    <row r="260" spans="1:65" x14ac:dyDescent="0.2">
      <c r="A260" t="s">
        <v>85</v>
      </c>
      <c r="B260" t="s">
        <v>75</v>
      </c>
      <c r="C260" s="3">
        <v>0</v>
      </c>
      <c r="D260" s="3">
        <v>0</v>
      </c>
      <c r="E260" s="8">
        <v>0</v>
      </c>
      <c r="F260" s="8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4">
        <v>0</v>
      </c>
      <c r="AF260" s="4">
        <v>0</v>
      </c>
      <c r="AG260" s="5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5">
        <v>16</v>
      </c>
      <c r="AN260" s="6">
        <v>0</v>
      </c>
      <c r="AO260" s="7">
        <v>0</v>
      </c>
      <c r="AP260" s="4">
        <v>0</v>
      </c>
      <c r="AQ260" s="4">
        <v>0</v>
      </c>
      <c r="AR260" s="4">
        <v>0</v>
      </c>
      <c r="AS260" s="9">
        <v>0</v>
      </c>
      <c r="AT260" s="5">
        <v>0</v>
      </c>
      <c r="AU260" s="5">
        <v>4</v>
      </c>
      <c r="AV260" s="5">
        <v>0</v>
      </c>
      <c r="AW260" s="5">
        <v>0</v>
      </c>
      <c r="AX260" s="5">
        <v>0</v>
      </c>
      <c r="AY260" s="5">
        <v>0</v>
      </c>
      <c r="AZ260" s="4">
        <v>0</v>
      </c>
      <c r="BA260" s="5">
        <v>2</v>
      </c>
      <c r="BB260" s="4">
        <v>0</v>
      </c>
      <c r="BC260" s="10">
        <v>16</v>
      </c>
      <c r="BD260" s="11">
        <v>32</v>
      </c>
      <c r="BE260" s="11">
        <v>0</v>
      </c>
      <c r="BF260" s="8">
        <v>0</v>
      </c>
      <c r="BG260" s="12">
        <v>0</v>
      </c>
      <c r="BH260" s="11">
        <v>30</v>
      </c>
      <c r="BI260" s="13">
        <v>0</v>
      </c>
      <c r="BJ260" s="14">
        <v>0</v>
      </c>
      <c r="BK260" s="14">
        <v>0</v>
      </c>
      <c r="BL260" s="14">
        <v>0</v>
      </c>
      <c r="BM260" s="14">
        <v>0</v>
      </c>
    </row>
    <row r="261" spans="1:65" x14ac:dyDescent="0.2">
      <c r="A261" t="s">
        <v>88</v>
      </c>
      <c r="B261" t="s">
        <v>75</v>
      </c>
      <c r="C261" s="3">
        <v>0</v>
      </c>
      <c r="D261" s="3">
        <v>30</v>
      </c>
      <c r="E261" s="8">
        <v>0</v>
      </c>
      <c r="F261" s="8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4">
        <v>0</v>
      </c>
      <c r="AF261" s="4">
        <v>0</v>
      </c>
      <c r="AG261" s="5">
        <v>0</v>
      </c>
      <c r="AH261" s="6">
        <v>0</v>
      </c>
      <c r="AI261" s="6">
        <v>0</v>
      </c>
      <c r="AJ261" s="6">
        <v>0</v>
      </c>
      <c r="AK261" s="6">
        <v>2</v>
      </c>
      <c r="AL261" s="6">
        <v>0</v>
      </c>
      <c r="AM261" s="5">
        <v>0</v>
      </c>
      <c r="AN261" s="6">
        <v>0</v>
      </c>
      <c r="AO261" s="7">
        <v>8</v>
      </c>
      <c r="AP261" s="4">
        <v>0</v>
      </c>
      <c r="AQ261" s="4">
        <v>0</v>
      </c>
      <c r="AR261" s="4">
        <v>0</v>
      </c>
      <c r="AS261" s="9">
        <v>0</v>
      </c>
      <c r="AT261" s="5">
        <v>0</v>
      </c>
      <c r="AU261" s="5">
        <v>0</v>
      </c>
      <c r="AV261" s="5">
        <v>2</v>
      </c>
      <c r="AW261" s="5">
        <v>0</v>
      </c>
      <c r="AX261" s="5">
        <v>2</v>
      </c>
      <c r="AY261" s="5">
        <v>0</v>
      </c>
      <c r="AZ261" s="4">
        <v>0</v>
      </c>
      <c r="BA261" s="5">
        <v>0</v>
      </c>
      <c r="BB261" s="4">
        <v>0</v>
      </c>
      <c r="BC261" s="10">
        <v>0</v>
      </c>
      <c r="BD261" s="11">
        <v>24</v>
      </c>
      <c r="BE261" s="11">
        <v>0</v>
      </c>
      <c r="BF261" s="8">
        <v>10</v>
      </c>
      <c r="BG261" s="12">
        <v>0</v>
      </c>
      <c r="BH261" s="11">
        <v>16</v>
      </c>
      <c r="BI261" s="13">
        <v>0</v>
      </c>
      <c r="BJ261" s="14">
        <v>0</v>
      </c>
      <c r="BK261" s="14">
        <v>0</v>
      </c>
      <c r="BL261" s="14">
        <v>0</v>
      </c>
      <c r="BM261" s="14">
        <v>0</v>
      </c>
    </row>
    <row r="262" spans="1:65" x14ac:dyDescent="0.2">
      <c r="A262" t="s">
        <v>88</v>
      </c>
      <c r="B262" t="s">
        <v>75</v>
      </c>
      <c r="C262" s="3">
        <v>0</v>
      </c>
      <c r="D262" s="3">
        <v>0</v>
      </c>
      <c r="E262" s="8">
        <v>0</v>
      </c>
      <c r="F262" s="8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4">
        <v>0</v>
      </c>
      <c r="AF262" s="4">
        <v>0</v>
      </c>
      <c r="AG262" s="5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5">
        <v>4</v>
      </c>
      <c r="AN262" s="6">
        <v>0</v>
      </c>
      <c r="AO262" s="7">
        <v>18</v>
      </c>
      <c r="AP262" s="4">
        <v>0</v>
      </c>
      <c r="AQ262" s="4">
        <v>0</v>
      </c>
      <c r="AR262" s="4">
        <v>0</v>
      </c>
      <c r="AS262" s="9">
        <v>0</v>
      </c>
      <c r="AT262" s="5">
        <v>0</v>
      </c>
      <c r="AU262" s="5">
        <v>0</v>
      </c>
      <c r="AV262" s="5">
        <v>0</v>
      </c>
      <c r="AW262" s="5">
        <v>2</v>
      </c>
      <c r="AX262" s="5">
        <v>2</v>
      </c>
      <c r="AY262" s="5">
        <v>0</v>
      </c>
      <c r="AZ262" s="4">
        <v>0</v>
      </c>
      <c r="BA262" s="5">
        <v>0</v>
      </c>
      <c r="BB262" s="4">
        <v>0</v>
      </c>
      <c r="BC262" s="10">
        <v>8</v>
      </c>
      <c r="BD262" s="11">
        <v>28</v>
      </c>
      <c r="BE262" s="11">
        <v>0</v>
      </c>
      <c r="BF262" s="8">
        <v>14</v>
      </c>
      <c r="BG262" s="12">
        <v>0</v>
      </c>
      <c r="BH262" s="11">
        <v>22</v>
      </c>
      <c r="BI262" s="13">
        <v>0</v>
      </c>
      <c r="BJ262" s="14">
        <v>0</v>
      </c>
      <c r="BK262" s="14">
        <v>0</v>
      </c>
      <c r="BL262" s="14">
        <v>0</v>
      </c>
      <c r="BM262" s="14">
        <v>2</v>
      </c>
    </row>
    <row r="263" spans="1:65" x14ac:dyDescent="0.2">
      <c r="A263" t="s">
        <v>88</v>
      </c>
      <c r="B263" t="s">
        <v>75</v>
      </c>
      <c r="C263" s="3">
        <v>0</v>
      </c>
      <c r="D263" s="3">
        <v>0</v>
      </c>
      <c r="E263" s="8">
        <v>0</v>
      </c>
      <c r="F263" s="8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4">
        <v>0</v>
      </c>
      <c r="AF263" s="4">
        <v>0</v>
      </c>
      <c r="AG263" s="5">
        <v>0</v>
      </c>
      <c r="AH263" s="6">
        <v>0</v>
      </c>
      <c r="AI263" s="6">
        <v>2</v>
      </c>
      <c r="AJ263" s="6">
        <v>0</v>
      </c>
      <c r="AK263" s="6">
        <v>0</v>
      </c>
      <c r="AL263" s="6">
        <v>0</v>
      </c>
      <c r="AM263" s="5">
        <v>6</v>
      </c>
      <c r="AN263" s="6">
        <v>0</v>
      </c>
      <c r="AO263" s="7">
        <v>14</v>
      </c>
      <c r="AP263" s="4">
        <v>0</v>
      </c>
      <c r="AQ263" s="4">
        <v>0</v>
      </c>
      <c r="AR263" s="4">
        <v>0</v>
      </c>
      <c r="AS263" s="9">
        <v>0</v>
      </c>
      <c r="AT263" s="5">
        <v>0</v>
      </c>
      <c r="AU263" s="5">
        <v>0</v>
      </c>
      <c r="AV263" s="5">
        <v>4</v>
      </c>
      <c r="AW263" s="5">
        <v>2</v>
      </c>
      <c r="AX263" s="5">
        <v>20</v>
      </c>
      <c r="AY263" s="5">
        <v>0</v>
      </c>
      <c r="AZ263" s="4">
        <v>0</v>
      </c>
      <c r="BA263" s="5">
        <v>2</v>
      </c>
      <c r="BB263" s="4">
        <v>0</v>
      </c>
      <c r="BC263" s="10">
        <v>0</v>
      </c>
      <c r="BD263" s="11">
        <v>14</v>
      </c>
      <c r="BE263" s="11">
        <v>0</v>
      </c>
      <c r="BF263" s="8">
        <v>10</v>
      </c>
      <c r="BG263" s="12">
        <v>0</v>
      </c>
      <c r="BH263" s="11">
        <v>18</v>
      </c>
      <c r="BI263" s="13">
        <v>0</v>
      </c>
      <c r="BJ263" s="14">
        <v>0</v>
      </c>
      <c r="BK263" s="14">
        <v>0</v>
      </c>
      <c r="BL263" s="14">
        <v>2</v>
      </c>
      <c r="BM263" s="14">
        <v>4</v>
      </c>
    </row>
    <row r="264" spans="1:65" x14ac:dyDescent="0.2">
      <c r="A264" t="s">
        <v>88</v>
      </c>
      <c r="B264" t="s">
        <v>75</v>
      </c>
      <c r="C264" s="3">
        <v>0</v>
      </c>
      <c r="D264" s="3">
        <v>2</v>
      </c>
      <c r="E264" s="8">
        <v>0</v>
      </c>
      <c r="F264" s="8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0</v>
      </c>
      <c r="S264" s="3">
        <v>0</v>
      </c>
      <c r="T264" s="3">
        <v>0</v>
      </c>
      <c r="U264" s="3">
        <v>2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4">
        <v>0</v>
      </c>
      <c r="AF264" s="4">
        <v>0</v>
      </c>
      <c r="AG264" s="5">
        <v>2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5">
        <v>0</v>
      </c>
      <c r="AN264" s="6">
        <v>0</v>
      </c>
      <c r="AO264" s="7">
        <v>0</v>
      </c>
      <c r="AP264" s="4">
        <v>0</v>
      </c>
      <c r="AQ264" s="4">
        <v>0</v>
      </c>
      <c r="AR264" s="4">
        <v>0</v>
      </c>
      <c r="AS264" s="9">
        <v>0</v>
      </c>
      <c r="AT264" s="5">
        <v>0</v>
      </c>
      <c r="AU264" s="5">
        <v>0</v>
      </c>
      <c r="AV264" s="5">
        <v>0</v>
      </c>
      <c r="AW264" s="5">
        <v>2</v>
      </c>
      <c r="AX264" s="5">
        <v>10</v>
      </c>
      <c r="AY264" s="5">
        <v>0</v>
      </c>
      <c r="AZ264" s="4">
        <v>0</v>
      </c>
      <c r="BA264" s="5">
        <v>0</v>
      </c>
      <c r="BB264" s="4">
        <v>0</v>
      </c>
      <c r="BC264" s="10">
        <v>24</v>
      </c>
      <c r="BD264" s="11">
        <v>16</v>
      </c>
      <c r="BE264" s="11">
        <v>0</v>
      </c>
      <c r="BF264" s="8">
        <v>0</v>
      </c>
      <c r="BG264" s="12">
        <v>0</v>
      </c>
      <c r="BH264" s="11">
        <v>12</v>
      </c>
      <c r="BI264" s="13">
        <v>2</v>
      </c>
      <c r="BJ264" s="14">
        <v>0</v>
      </c>
      <c r="BK264" s="14">
        <v>0</v>
      </c>
      <c r="BL264" s="14">
        <v>8</v>
      </c>
      <c r="BM264" s="14">
        <v>16</v>
      </c>
    </row>
    <row r="265" spans="1:65" x14ac:dyDescent="0.2">
      <c r="A265" t="s">
        <v>88</v>
      </c>
      <c r="B265" t="s">
        <v>75</v>
      </c>
      <c r="C265" s="3">
        <v>0</v>
      </c>
      <c r="D265" s="3">
        <v>22</v>
      </c>
      <c r="E265" s="8">
        <v>0</v>
      </c>
      <c r="F265" s="8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4">
        <v>2</v>
      </c>
      <c r="AF265" s="4">
        <v>0</v>
      </c>
      <c r="AG265" s="5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5">
        <v>0</v>
      </c>
      <c r="AN265" s="6">
        <v>0</v>
      </c>
      <c r="AO265" s="7">
        <v>4</v>
      </c>
      <c r="AP265" s="4">
        <v>0</v>
      </c>
      <c r="AQ265" s="4">
        <v>0</v>
      </c>
      <c r="AR265" s="4">
        <v>0</v>
      </c>
      <c r="AS265" s="9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8</v>
      </c>
      <c r="AY265" s="5">
        <v>0</v>
      </c>
      <c r="AZ265" s="4">
        <v>0</v>
      </c>
      <c r="BA265" s="5">
        <v>0</v>
      </c>
      <c r="BB265" s="4">
        <v>0</v>
      </c>
      <c r="BC265" s="10">
        <v>0</v>
      </c>
      <c r="BD265" s="11">
        <v>44</v>
      </c>
      <c r="BE265" s="11">
        <v>0</v>
      </c>
      <c r="BF265" s="8">
        <v>4</v>
      </c>
      <c r="BG265" s="12">
        <v>0</v>
      </c>
      <c r="BH265" s="11">
        <v>8</v>
      </c>
      <c r="BI265" s="13">
        <v>0</v>
      </c>
      <c r="BJ265" s="14">
        <v>0</v>
      </c>
      <c r="BK265" s="14">
        <v>0</v>
      </c>
      <c r="BL265" s="14">
        <v>0</v>
      </c>
      <c r="BM265" s="14">
        <v>4</v>
      </c>
    </row>
    <row r="266" spans="1:65" x14ac:dyDescent="0.2">
      <c r="A266" t="s">
        <v>88</v>
      </c>
      <c r="B266" t="s">
        <v>75</v>
      </c>
      <c r="C266" s="3">
        <v>0</v>
      </c>
      <c r="D266" s="3">
        <v>0</v>
      </c>
      <c r="E266" s="8">
        <v>0</v>
      </c>
      <c r="F266" s="8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2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4">
        <v>0</v>
      </c>
      <c r="AF266" s="4">
        <v>0</v>
      </c>
      <c r="AG266" s="5">
        <v>0</v>
      </c>
      <c r="AH266" s="6">
        <v>0</v>
      </c>
      <c r="AI266" s="6">
        <v>2</v>
      </c>
      <c r="AJ266" s="6">
        <v>0</v>
      </c>
      <c r="AK266" s="6">
        <v>0</v>
      </c>
      <c r="AL266" s="6">
        <v>0</v>
      </c>
      <c r="AM266" s="5">
        <v>4</v>
      </c>
      <c r="AN266" s="6">
        <v>0</v>
      </c>
      <c r="AO266" s="7">
        <v>28</v>
      </c>
      <c r="AP266" s="4">
        <v>0</v>
      </c>
      <c r="AQ266" s="4">
        <v>0</v>
      </c>
      <c r="AR266" s="4">
        <v>0</v>
      </c>
      <c r="AS266" s="9">
        <v>0</v>
      </c>
      <c r="AT266" s="5">
        <v>0</v>
      </c>
      <c r="AU266" s="5">
        <v>0</v>
      </c>
      <c r="AV266" s="5">
        <v>0</v>
      </c>
      <c r="AW266" s="5">
        <v>2</v>
      </c>
      <c r="AX266" s="5">
        <v>16</v>
      </c>
      <c r="AY266" s="5">
        <v>0</v>
      </c>
      <c r="AZ266" s="4">
        <v>0</v>
      </c>
      <c r="BA266" s="5">
        <v>2</v>
      </c>
      <c r="BB266" s="4">
        <v>0</v>
      </c>
      <c r="BC266" s="10">
        <v>0</v>
      </c>
      <c r="BD266" s="11">
        <v>30</v>
      </c>
      <c r="BE266" s="11">
        <v>0</v>
      </c>
      <c r="BF266" s="8">
        <v>0</v>
      </c>
      <c r="BG266" s="12">
        <v>0</v>
      </c>
      <c r="BH266" s="11">
        <v>8</v>
      </c>
      <c r="BI266" s="13">
        <v>0</v>
      </c>
      <c r="BJ266" s="14">
        <v>0</v>
      </c>
      <c r="BK266" s="14">
        <v>0</v>
      </c>
      <c r="BL266" s="14">
        <v>0</v>
      </c>
      <c r="BM266" s="14">
        <v>4</v>
      </c>
    </row>
    <row r="267" spans="1:65" x14ac:dyDescent="0.2">
      <c r="A267" t="s">
        <v>88</v>
      </c>
      <c r="B267" t="s">
        <v>75</v>
      </c>
      <c r="C267" s="3">
        <v>0</v>
      </c>
      <c r="D267" s="3">
        <v>0</v>
      </c>
      <c r="E267" s="8">
        <v>0</v>
      </c>
      <c r="F267" s="8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4">
        <v>0</v>
      </c>
      <c r="AF267" s="4">
        <v>0</v>
      </c>
      <c r="AG267" s="5">
        <v>0</v>
      </c>
      <c r="AH267" s="6">
        <v>0</v>
      </c>
      <c r="AI267" s="6">
        <v>0</v>
      </c>
      <c r="AJ267" s="6">
        <v>0</v>
      </c>
      <c r="AK267" s="6">
        <v>6</v>
      </c>
      <c r="AL267" s="6">
        <v>0</v>
      </c>
      <c r="AM267" s="5">
        <v>6</v>
      </c>
      <c r="AN267" s="6">
        <v>0</v>
      </c>
      <c r="AO267" s="7">
        <v>26</v>
      </c>
      <c r="AP267" s="4">
        <v>0</v>
      </c>
      <c r="AQ267" s="4">
        <v>0</v>
      </c>
      <c r="AR267" s="4">
        <v>0</v>
      </c>
      <c r="AS267" s="9">
        <v>0</v>
      </c>
      <c r="AT267" s="5">
        <v>0</v>
      </c>
      <c r="AU267" s="5">
        <v>0</v>
      </c>
      <c r="AV267" s="5">
        <v>4</v>
      </c>
      <c r="AW267" s="5">
        <v>8</v>
      </c>
      <c r="AX267" s="5">
        <v>6</v>
      </c>
      <c r="AY267" s="5">
        <v>0</v>
      </c>
      <c r="AZ267" s="4">
        <v>0</v>
      </c>
      <c r="BA267" s="5">
        <v>0</v>
      </c>
      <c r="BB267" s="4">
        <v>0</v>
      </c>
      <c r="BC267" s="10">
        <v>0</v>
      </c>
      <c r="BD267" s="11">
        <v>2</v>
      </c>
      <c r="BE267" s="11">
        <v>0</v>
      </c>
      <c r="BF267" s="8">
        <v>0</v>
      </c>
      <c r="BG267" s="12">
        <v>0</v>
      </c>
      <c r="BH267" s="11">
        <v>26</v>
      </c>
      <c r="BI267" s="13">
        <v>0</v>
      </c>
      <c r="BJ267" s="14">
        <v>0</v>
      </c>
      <c r="BK267" s="14">
        <v>0</v>
      </c>
      <c r="BL267" s="14">
        <v>4</v>
      </c>
      <c r="BM267" s="14">
        <v>10</v>
      </c>
    </row>
    <row r="268" spans="1:65" x14ac:dyDescent="0.2">
      <c r="A268" t="s">
        <v>88</v>
      </c>
      <c r="B268" t="s">
        <v>75</v>
      </c>
      <c r="C268" s="3">
        <v>0</v>
      </c>
      <c r="D268" s="3">
        <v>2</v>
      </c>
      <c r="E268" s="8">
        <v>0</v>
      </c>
      <c r="F268" s="8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4">
        <v>2</v>
      </c>
      <c r="AF268" s="4">
        <v>0</v>
      </c>
      <c r="AG268" s="5">
        <v>2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5">
        <v>0</v>
      </c>
      <c r="AN268" s="6">
        <v>0</v>
      </c>
      <c r="AO268" s="7">
        <v>64</v>
      </c>
      <c r="AP268" s="4">
        <v>0</v>
      </c>
      <c r="AQ268" s="4">
        <v>0</v>
      </c>
      <c r="AR268" s="4">
        <v>0</v>
      </c>
      <c r="AS268" s="9">
        <v>0</v>
      </c>
      <c r="AT268" s="5">
        <v>0</v>
      </c>
      <c r="AU268" s="5">
        <v>0</v>
      </c>
      <c r="AV268" s="5">
        <v>0</v>
      </c>
      <c r="AW268" s="5">
        <v>4</v>
      </c>
      <c r="AX268" s="5">
        <v>0</v>
      </c>
      <c r="AY268" s="5">
        <v>0</v>
      </c>
      <c r="AZ268" s="4">
        <v>0</v>
      </c>
      <c r="BA268" s="5">
        <v>0</v>
      </c>
      <c r="BB268" s="4">
        <v>0</v>
      </c>
      <c r="BC268" s="10">
        <v>0</v>
      </c>
      <c r="BD268" s="11">
        <v>2</v>
      </c>
      <c r="BE268" s="11">
        <v>0</v>
      </c>
      <c r="BF268" s="8">
        <v>4</v>
      </c>
      <c r="BG268" s="12">
        <v>0</v>
      </c>
      <c r="BH268" s="11">
        <v>4</v>
      </c>
      <c r="BI268" s="13">
        <v>0</v>
      </c>
      <c r="BJ268" s="14">
        <v>0</v>
      </c>
      <c r="BK268" s="14">
        <v>0</v>
      </c>
      <c r="BL268" s="14">
        <v>0</v>
      </c>
      <c r="BM268" s="14">
        <v>0</v>
      </c>
    </row>
    <row r="269" spans="1:65" x14ac:dyDescent="0.2">
      <c r="A269" t="s">
        <v>88</v>
      </c>
      <c r="B269" t="s">
        <v>75</v>
      </c>
      <c r="C269" s="3">
        <v>0</v>
      </c>
      <c r="D269" s="3">
        <v>0</v>
      </c>
      <c r="E269" s="8">
        <v>0</v>
      </c>
      <c r="F269" s="8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58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4">
        <v>0</v>
      </c>
      <c r="AF269" s="4">
        <v>0</v>
      </c>
      <c r="AG269" s="5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5">
        <v>0</v>
      </c>
      <c r="AN269" s="6">
        <v>0</v>
      </c>
      <c r="AO269" s="7">
        <v>10</v>
      </c>
      <c r="AP269" s="4">
        <v>0</v>
      </c>
      <c r="AQ269" s="4">
        <v>0</v>
      </c>
      <c r="AR269" s="4">
        <v>0</v>
      </c>
      <c r="AS269" s="9">
        <v>0</v>
      </c>
      <c r="AT269" s="5">
        <v>0</v>
      </c>
      <c r="AU269" s="5">
        <v>0</v>
      </c>
      <c r="AV269" s="5">
        <v>0</v>
      </c>
      <c r="AW269" s="5">
        <v>16</v>
      </c>
      <c r="AX269" s="5">
        <v>0</v>
      </c>
      <c r="AY269" s="5">
        <v>0</v>
      </c>
      <c r="AZ269" s="4">
        <v>0</v>
      </c>
      <c r="BA269" s="5">
        <v>0</v>
      </c>
      <c r="BB269" s="4">
        <v>0</v>
      </c>
      <c r="BC269" s="10">
        <v>0</v>
      </c>
      <c r="BD269" s="11">
        <v>0</v>
      </c>
      <c r="BE269" s="11">
        <v>0</v>
      </c>
      <c r="BF269" s="8">
        <v>12</v>
      </c>
      <c r="BG269" s="12">
        <v>0</v>
      </c>
      <c r="BH269" s="11">
        <v>0</v>
      </c>
      <c r="BI269" s="13">
        <v>0</v>
      </c>
      <c r="BJ269" s="14">
        <v>0</v>
      </c>
      <c r="BK269" s="14">
        <v>0</v>
      </c>
      <c r="BL269" s="14">
        <v>0</v>
      </c>
      <c r="BM269" s="14">
        <v>0</v>
      </c>
    </row>
    <row r="270" spans="1:65" x14ac:dyDescent="0.2">
      <c r="A270" t="s">
        <v>89</v>
      </c>
      <c r="B270" t="s">
        <v>75</v>
      </c>
      <c r="C270" s="3">
        <v>0</v>
      </c>
      <c r="D270" s="3">
        <v>6</v>
      </c>
      <c r="E270" s="8">
        <v>0</v>
      </c>
      <c r="F270" s="8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36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4">
        <v>0</v>
      </c>
      <c r="AF270" s="4">
        <v>0</v>
      </c>
      <c r="AG270" s="5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5">
        <v>0</v>
      </c>
      <c r="AN270" s="6">
        <v>0</v>
      </c>
      <c r="AO270" s="7">
        <v>0</v>
      </c>
      <c r="AP270" s="4">
        <v>0</v>
      </c>
      <c r="AQ270" s="4">
        <v>0</v>
      </c>
      <c r="AR270" s="4">
        <v>0</v>
      </c>
      <c r="AS270" s="9">
        <v>0</v>
      </c>
      <c r="AT270" s="5">
        <v>0</v>
      </c>
      <c r="AU270" s="5">
        <v>0</v>
      </c>
      <c r="AV270" s="5">
        <v>0</v>
      </c>
      <c r="AW270" s="5">
        <v>4</v>
      </c>
      <c r="AX270" s="5">
        <v>0</v>
      </c>
      <c r="AY270" s="5">
        <v>0</v>
      </c>
      <c r="AZ270" s="4">
        <v>0</v>
      </c>
      <c r="BA270" s="5">
        <v>0</v>
      </c>
      <c r="BB270" s="4">
        <v>0</v>
      </c>
      <c r="BC270" s="10">
        <v>0</v>
      </c>
      <c r="BD270" s="11">
        <v>0</v>
      </c>
      <c r="BE270" s="11">
        <v>0</v>
      </c>
      <c r="BF270" s="8">
        <v>8</v>
      </c>
      <c r="BG270" s="12">
        <v>0</v>
      </c>
      <c r="BH270" s="11">
        <v>0</v>
      </c>
      <c r="BI270" s="13">
        <v>0</v>
      </c>
      <c r="BJ270" s="14">
        <v>26</v>
      </c>
      <c r="BK270" s="14">
        <v>4</v>
      </c>
      <c r="BL270" s="14">
        <v>0</v>
      </c>
      <c r="BM270" s="14">
        <v>0</v>
      </c>
    </row>
    <row r="271" spans="1:65" x14ac:dyDescent="0.2">
      <c r="A271" t="s">
        <v>89</v>
      </c>
      <c r="B271" t="s">
        <v>75</v>
      </c>
      <c r="C271" s="3">
        <v>0</v>
      </c>
      <c r="D271" s="3">
        <v>8</v>
      </c>
      <c r="E271" s="8">
        <v>0</v>
      </c>
      <c r="F271" s="8">
        <v>0</v>
      </c>
      <c r="G271" s="3">
        <v>0</v>
      </c>
      <c r="H271" s="3">
        <v>0</v>
      </c>
      <c r="I271" s="3">
        <v>0</v>
      </c>
      <c r="J271" s="3">
        <v>8</v>
      </c>
      <c r="K271" s="3">
        <v>0</v>
      </c>
      <c r="L271" s="3">
        <v>0</v>
      </c>
      <c r="M271" s="3">
        <v>0</v>
      </c>
      <c r="N271" s="3">
        <v>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14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4">
        <v>0</v>
      </c>
      <c r="AF271" s="4">
        <v>0</v>
      </c>
      <c r="AG271" s="5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5">
        <v>0</v>
      </c>
      <c r="AN271" s="6">
        <v>0</v>
      </c>
      <c r="AO271" s="7">
        <v>2</v>
      </c>
      <c r="AP271" s="4">
        <v>0</v>
      </c>
      <c r="AQ271" s="4">
        <v>0</v>
      </c>
      <c r="AR271" s="4">
        <v>0</v>
      </c>
      <c r="AS271" s="9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4">
        <v>0</v>
      </c>
      <c r="BA271" s="5">
        <v>0</v>
      </c>
      <c r="BB271" s="4">
        <v>0</v>
      </c>
      <c r="BC271" s="10">
        <v>0</v>
      </c>
      <c r="BD271" s="11">
        <v>2</v>
      </c>
      <c r="BE271" s="11">
        <v>0</v>
      </c>
      <c r="BF271" s="8">
        <v>26</v>
      </c>
      <c r="BG271" s="12">
        <v>0</v>
      </c>
      <c r="BH271" s="11">
        <v>18</v>
      </c>
      <c r="BI271" s="13">
        <v>4</v>
      </c>
      <c r="BJ271" s="14">
        <v>0</v>
      </c>
      <c r="BK271" s="14">
        <v>4</v>
      </c>
      <c r="BL271" s="14">
        <v>4</v>
      </c>
      <c r="BM271" s="14">
        <v>0</v>
      </c>
    </row>
    <row r="272" spans="1:65" x14ac:dyDescent="0.2">
      <c r="A272" t="s">
        <v>89</v>
      </c>
      <c r="B272" t="s">
        <v>75</v>
      </c>
      <c r="C272" s="3">
        <v>0</v>
      </c>
      <c r="D272" s="3">
        <v>8</v>
      </c>
      <c r="E272" s="8">
        <v>0</v>
      </c>
      <c r="F272" s="8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4">
        <v>0</v>
      </c>
      <c r="AF272" s="4">
        <v>0</v>
      </c>
      <c r="AG272" s="5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5">
        <v>0</v>
      </c>
      <c r="AN272" s="6">
        <v>0</v>
      </c>
      <c r="AO272" s="7">
        <v>0</v>
      </c>
      <c r="AP272" s="4">
        <v>0</v>
      </c>
      <c r="AQ272" s="4">
        <v>0</v>
      </c>
      <c r="AR272" s="4">
        <v>0</v>
      </c>
      <c r="AS272" s="9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4">
        <v>0</v>
      </c>
      <c r="BA272" s="5">
        <v>0</v>
      </c>
      <c r="BB272" s="4">
        <v>0</v>
      </c>
      <c r="BC272" s="10">
        <v>0</v>
      </c>
      <c r="BD272" s="11">
        <v>0</v>
      </c>
      <c r="BE272" s="11">
        <v>0</v>
      </c>
      <c r="BF272" s="8">
        <v>10</v>
      </c>
      <c r="BG272" s="12">
        <v>0</v>
      </c>
      <c r="BH272" s="11">
        <v>12</v>
      </c>
      <c r="BI272" s="13">
        <v>0</v>
      </c>
      <c r="BJ272" s="14">
        <v>50</v>
      </c>
      <c r="BK272" s="14">
        <v>0</v>
      </c>
      <c r="BL272" s="14">
        <v>0</v>
      </c>
      <c r="BM272" s="14">
        <v>8</v>
      </c>
    </row>
    <row r="273" spans="1:65" x14ac:dyDescent="0.2">
      <c r="A273" t="s">
        <v>89</v>
      </c>
      <c r="B273" t="s">
        <v>75</v>
      </c>
      <c r="C273" s="3">
        <v>0</v>
      </c>
      <c r="D273" s="3">
        <v>16</v>
      </c>
      <c r="E273" s="8">
        <v>0</v>
      </c>
      <c r="F273" s="8">
        <v>0</v>
      </c>
      <c r="G273" s="3">
        <v>0</v>
      </c>
      <c r="H273" s="3">
        <v>0</v>
      </c>
      <c r="I273" s="3">
        <v>0</v>
      </c>
      <c r="J273" s="3">
        <v>4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2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4">
        <v>0</v>
      </c>
      <c r="AF273" s="4">
        <v>0</v>
      </c>
      <c r="AG273" s="5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5">
        <v>0</v>
      </c>
      <c r="AN273" s="6">
        <v>0</v>
      </c>
      <c r="AO273" s="7">
        <v>22</v>
      </c>
      <c r="AP273" s="4">
        <v>0</v>
      </c>
      <c r="AQ273" s="4">
        <v>0</v>
      </c>
      <c r="AR273" s="4">
        <v>0</v>
      </c>
      <c r="AS273" s="9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4">
        <v>0</v>
      </c>
      <c r="BA273" s="5">
        <v>0</v>
      </c>
      <c r="BB273" s="4">
        <v>0</v>
      </c>
      <c r="BC273" s="10">
        <v>0</v>
      </c>
      <c r="BD273" s="11">
        <v>2</v>
      </c>
      <c r="BE273" s="11">
        <v>0</v>
      </c>
      <c r="BF273" s="8">
        <v>12</v>
      </c>
      <c r="BG273" s="12">
        <v>2</v>
      </c>
      <c r="BH273" s="11">
        <v>12</v>
      </c>
      <c r="BI273" s="13">
        <v>0</v>
      </c>
      <c r="BJ273" s="14">
        <v>0</v>
      </c>
      <c r="BK273" s="14">
        <v>22</v>
      </c>
      <c r="BL273" s="14">
        <v>0</v>
      </c>
      <c r="BM273" s="14">
        <v>0</v>
      </c>
    </row>
    <row r="274" spans="1:65" x14ac:dyDescent="0.2">
      <c r="A274" t="s">
        <v>89</v>
      </c>
      <c r="B274" t="s">
        <v>75</v>
      </c>
      <c r="C274" s="3">
        <v>0</v>
      </c>
      <c r="D274" s="3">
        <v>6</v>
      </c>
      <c r="E274" s="8">
        <v>0</v>
      </c>
      <c r="F274" s="8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4">
        <v>0</v>
      </c>
      <c r="AF274" s="4">
        <v>0</v>
      </c>
      <c r="AG274" s="5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5">
        <v>0</v>
      </c>
      <c r="AN274" s="6">
        <v>0</v>
      </c>
      <c r="AO274" s="7">
        <v>0</v>
      </c>
      <c r="AP274" s="4">
        <v>0</v>
      </c>
      <c r="AQ274" s="4">
        <v>0</v>
      </c>
      <c r="AR274" s="4">
        <v>0</v>
      </c>
      <c r="AS274" s="9">
        <v>0</v>
      </c>
      <c r="AT274" s="5">
        <v>0</v>
      </c>
      <c r="AU274" s="5">
        <v>0</v>
      </c>
      <c r="AV274" s="5">
        <v>0</v>
      </c>
      <c r="AW274" s="5">
        <v>4</v>
      </c>
      <c r="AX274" s="5">
        <v>0</v>
      </c>
      <c r="AY274" s="5">
        <v>0</v>
      </c>
      <c r="AZ274" s="4">
        <v>0</v>
      </c>
      <c r="BA274" s="5">
        <v>0</v>
      </c>
      <c r="BB274" s="4">
        <v>0</v>
      </c>
      <c r="BC274" s="10">
        <v>0</v>
      </c>
      <c r="BD274" s="11">
        <v>0</v>
      </c>
      <c r="BE274" s="11">
        <v>0</v>
      </c>
      <c r="BF274" s="8">
        <v>20</v>
      </c>
      <c r="BG274" s="12">
        <v>0</v>
      </c>
      <c r="BH274" s="11">
        <v>28</v>
      </c>
      <c r="BI274" s="13">
        <v>0</v>
      </c>
      <c r="BJ274" s="14">
        <v>24</v>
      </c>
      <c r="BK274" s="14">
        <v>0</v>
      </c>
      <c r="BL274" s="14">
        <v>4</v>
      </c>
      <c r="BM274" s="14">
        <v>12</v>
      </c>
    </row>
    <row r="275" spans="1:65" x14ac:dyDescent="0.2">
      <c r="A275" t="s">
        <v>89</v>
      </c>
      <c r="B275" t="s">
        <v>75</v>
      </c>
      <c r="C275" s="3">
        <v>0</v>
      </c>
      <c r="D275" s="3">
        <v>10</v>
      </c>
      <c r="E275" s="8">
        <v>0</v>
      </c>
      <c r="F275" s="8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2</v>
      </c>
      <c r="V275" s="3">
        <v>0</v>
      </c>
      <c r="W275" s="3">
        <v>2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4">
        <v>0</v>
      </c>
      <c r="AF275" s="4">
        <v>2</v>
      </c>
      <c r="AG275" s="5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5">
        <v>0</v>
      </c>
      <c r="AN275" s="6">
        <v>0</v>
      </c>
      <c r="AO275" s="7">
        <v>2</v>
      </c>
      <c r="AP275" s="4">
        <v>0</v>
      </c>
      <c r="AQ275" s="4">
        <v>0</v>
      </c>
      <c r="AR275" s="4">
        <v>0</v>
      </c>
      <c r="AS275" s="9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4">
        <v>0</v>
      </c>
      <c r="BA275" s="5">
        <v>0</v>
      </c>
      <c r="BB275" s="4">
        <v>0</v>
      </c>
      <c r="BC275" s="10">
        <v>0</v>
      </c>
      <c r="BD275" s="11">
        <v>0</v>
      </c>
      <c r="BE275" s="11">
        <v>0</v>
      </c>
      <c r="BF275" s="8">
        <v>14</v>
      </c>
      <c r="BG275" s="12">
        <v>0</v>
      </c>
      <c r="BH275" s="11">
        <v>0</v>
      </c>
      <c r="BI275" s="13">
        <v>0</v>
      </c>
      <c r="BJ275" s="14">
        <v>50</v>
      </c>
      <c r="BK275" s="14">
        <v>6</v>
      </c>
      <c r="BL275" s="14">
        <v>12</v>
      </c>
      <c r="BM275" s="14">
        <v>0</v>
      </c>
    </row>
    <row r="276" spans="1:65" x14ac:dyDescent="0.2">
      <c r="A276" t="s">
        <v>89</v>
      </c>
      <c r="B276" t="s">
        <v>75</v>
      </c>
      <c r="C276" s="3">
        <v>0</v>
      </c>
      <c r="D276" s="3">
        <v>2</v>
      </c>
      <c r="E276" s="8">
        <v>0</v>
      </c>
      <c r="F276" s="8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20</v>
      </c>
      <c r="AD276" s="3">
        <v>0</v>
      </c>
      <c r="AE276" s="4">
        <v>0</v>
      </c>
      <c r="AF276" s="4">
        <v>0</v>
      </c>
      <c r="AG276" s="5">
        <v>0</v>
      </c>
      <c r="AH276" s="6">
        <v>0</v>
      </c>
      <c r="AI276" s="6">
        <v>0</v>
      </c>
      <c r="AJ276" s="6">
        <v>0</v>
      </c>
      <c r="AK276" s="6">
        <v>2</v>
      </c>
      <c r="AL276" s="6">
        <v>0</v>
      </c>
      <c r="AM276" s="5">
        <v>0</v>
      </c>
      <c r="AN276" s="6">
        <v>0</v>
      </c>
      <c r="AO276" s="7">
        <v>14</v>
      </c>
      <c r="AP276" s="4">
        <v>0</v>
      </c>
      <c r="AQ276" s="4">
        <v>0</v>
      </c>
      <c r="AR276" s="4">
        <v>0</v>
      </c>
      <c r="AS276" s="9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4">
        <v>0</v>
      </c>
      <c r="BA276" s="5">
        <v>0</v>
      </c>
      <c r="BB276" s="4">
        <v>0</v>
      </c>
      <c r="BC276" s="10">
        <v>0</v>
      </c>
      <c r="BD276" s="11">
        <v>0</v>
      </c>
      <c r="BE276" s="11">
        <v>0</v>
      </c>
      <c r="BF276" s="8">
        <v>16</v>
      </c>
      <c r="BG276" s="12">
        <v>0</v>
      </c>
      <c r="BH276" s="11">
        <v>22</v>
      </c>
      <c r="BI276" s="13">
        <v>4</v>
      </c>
      <c r="BJ276" s="14">
        <v>2</v>
      </c>
      <c r="BK276" s="14">
        <v>0</v>
      </c>
      <c r="BL276" s="14">
        <v>0</v>
      </c>
      <c r="BM276" s="14">
        <v>0</v>
      </c>
    </row>
    <row r="277" spans="1:65" x14ac:dyDescent="0.2">
      <c r="A277" t="s">
        <v>89</v>
      </c>
      <c r="B277" t="s">
        <v>75</v>
      </c>
      <c r="C277" s="3">
        <v>0</v>
      </c>
      <c r="D277" s="3">
        <v>6</v>
      </c>
      <c r="E277" s="8">
        <v>0</v>
      </c>
      <c r="F277" s="8">
        <v>0</v>
      </c>
      <c r="G277" s="3">
        <v>0</v>
      </c>
      <c r="H277" s="3">
        <v>0</v>
      </c>
      <c r="I277" s="3">
        <v>0</v>
      </c>
      <c r="J277" s="3">
        <v>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2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4">
        <v>0</v>
      </c>
      <c r="AF277" s="4">
        <v>0</v>
      </c>
      <c r="AG277" s="5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5">
        <v>0</v>
      </c>
      <c r="AN277" s="6">
        <v>0</v>
      </c>
      <c r="AO277" s="7">
        <v>2</v>
      </c>
      <c r="AP277" s="4">
        <v>0</v>
      </c>
      <c r="AQ277" s="4">
        <v>0</v>
      </c>
      <c r="AR277" s="4">
        <v>0</v>
      </c>
      <c r="AS277" s="9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4">
        <v>0</v>
      </c>
      <c r="BA277" s="5">
        <v>0</v>
      </c>
      <c r="BB277" s="4">
        <v>2</v>
      </c>
      <c r="BC277" s="10">
        <v>0</v>
      </c>
      <c r="BD277" s="11">
        <v>6</v>
      </c>
      <c r="BE277" s="11">
        <v>0</v>
      </c>
      <c r="BF277" s="8">
        <v>30</v>
      </c>
      <c r="BG277" s="12">
        <v>0</v>
      </c>
      <c r="BH277" s="11">
        <v>36</v>
      </c>
      <c r="BI277" s="13">
        <v>2</v>
      </c>
      <c r="BJ277" s="14">
        <v>6</v>
      </c>
      <c r="BK277" s="14">
        <v>2</v>
      </c>
      <c r="BL277" s="14">
        <v>2</v>
      </c>
      <c r="BM277" s="14">
        <v>0</v>
      </c>
    </row>
    <row r="278" spans="1:65" x14ac:dyDescent="0.2">
      <c r="A278" t="s">
        <v>89</v>
      </c>
      <c r="B278" t="s">
        <v>75</v>
      </c>
      <c r="C278" s="3">
        <v>0</v>
      </c>
      <c r="D278" s="3">
        <v>42</v>
      </c>
      <c r="E278" s="8">
        <v>0</v>
      </c>
      <c r="F278" s="8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16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4">
        <v>0</v>
      </c>
      <c r="AF278" s="4">
        <v>0</v>
      </c>
      <c r="AG278" s="5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5">
        <v>0</v>
      </c>
      <c r="AN278" s="6">
        <v>0</v>
      </c>
      <c r="AO278" s="7">
        <v>6</v>
      </c>
      <c r="AP278" s="4">
        <v>0</v>
      </c>
      <c r="AQ278" s="4">
        <v>0</v>
      </c>
      <c r="AR278" s="4">
        <v>0</v>
      </c>
      <c r="AS278" s="9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4">
        <v>0</v>
      </c>
      <c r="BA278" s="5">
        <v>0</v>
      </c>
      <c r="BB278" s="4">
        <v>0</v>
      </c>
      <c r="BC278" s="10">
        <v>0</v>
      </c>
      <c r="BD278" s="11">
        <v>0</v>
      </c>
      <c r="BE278" s="11">
        <v>0</v>
      </c>
      <c r="BF278" s="8">
        <v>4</v>
      </c>
      <c r="BG278" s="12">
        <v>0</v>
      </c>
      <c r="BH278" s="11">
        <v>2</v>
      </c>
      <c r="BI278" s="13">
        <v>0</v>
      </c>
      <c r="BJ278" s="14">
        <v>8</v>
      </c>
      <c r="BK278" s="14">
        <v>10</v>
      </c>
      <c r="BL278" s="14">
        <v>0</v>
      </c>
      <c r="BM278" s="14">
        <v>0</v>
      </c>
    </row>
    <row r="279" spans="1:65" x14ac:dyDescent="0.2">
      <c r="A279" t="s">
        <v>89</v>
      </c>
      <c r="B279" t="s">
        <v>75</v>
      </c>
      <c r="C279" s="3">
        <v>0</v>
      </c>
      <c r="D279" s="3">
        <v>0</v>
      </c>
      <c r="E279" s="8">
        <v>0</v>
      </c>
      <c r="F279" s="8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6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4">
        <v>0</v>
      </c>
      <c r="AF279" s="4">
        <v>0</v>
      </c>
      <c r="AG279" s="5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5">
        <v>0</v>
      </c>
      <c r="AN279" s="6">
        <v>0</v>
      </c>
      <c r="AO279" s="7">
        <v>0</v>
      </c>
      <c r="AP279" s="4">
        <v>0</v>
      </c>
      <c r="AQ279" s="4">
        <v>0</v>
      </c>
      <c r="AR279" s="4">
        <v>0</v>
      </c>
      <c r="AS279" s="9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4">
        <v>0</v>
      </c>
      <c r="BA279" s="5">
        <v>0</v>
      </c>
      <c r="BB279" s="4">
        <v>0</v>
      </c>
      <c r="BC279" s="10">
        <v>0</v>
      </c>
      <c r="BD279" s="11">
        <v>2</v>
      </c>
      <c r="BE279" s="11">
        <v>0</v>
      </c>
      <c r="BF279" s="8">
        <v>2</v>
      </c>
      <c r="BG279" s="12">
        <v>0</v>
      </c>
      <c r="BH279" s="11">
        <v>50</v>
      </c>
      <c r="BI279" s="13">
        <v>0</v>
      </c>
      <c r="BJ279" s="14">
        <v>2</v>
      </c>
      <c r="BK279" s="14">
        <v>2</v>
      </c>
      <c r="BL279" s="14">
        <v>0</v>
      </c>
      <c r="BM279" s="14">
        <v>20</v>
      </c>
    </row>
    <row r="280" spans="1:65" x14ac:dyDescent="0.2">
      <c r="A280" t="s">
        <v>89</v>
      </c>
      <c r="B280" t="s">
        <v>75</v>
      </c>
      <c r="C280" s="3">
        <v>0</v>
      </c>
      <c r="D280" s="3">
        <v>14</v>
      </c>
      <c r="E280" s="8">
        <v>0</v>
      </c>
      <c r="F280" s="8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6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4">
        <v>0</v>
      </c>
      <c r="AF280" s="4">
        <v>0</v>
      </c>
      <c r="AG280" s="5">
        <v>0</v>
      </c>
      <c r="AH280" s="6">
        <v>0</v>
      </c>
      <c r="AI280" s="6">
        <v>0</v>
      </c>
      <c r="AJ280" s="6">
        <v>0</v>
      </c>
      <c r="AK280" s="6">
        <v>4</v>
      </c>
      <c r="AL280" s="6">
        <v>0</v>
      </c>
      <c r="AM280" s="5">
        <v>0</v>
      </c>
      <c r="AN280" s="6">
        <v>0</v>
      </c>
      <c r="AO280" s="7">
        <v>6</v>
      </c>
      <c r="AP280" s="4">
        <v>0</v>
      </c>
      <c r="AQ280" s="4">
        <v>0</v>
      </c>
      <c r="AR280" s="4">
        <v>0</v>
      </c>
      <c r="AS280" s="9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4">
        <v>0</v>
      </c>
      <c r="BA280" s="5">
        <v>0</v>
      </c>
      <c r="BB280" s="4">
        <v>0</v>
      </c>
      <c r="BC280" s="10">
        <v>0</v>
      </c>
      <c r="BD280" s="11">
        <v>0</v>
      </c>
      <c r="BE280" s="11">
        <v>0</v>
      </c>
      <c r="BF280" s="8">
        <v>34</v>
      </c>
      <c r="BG280" s="12">
        <v>0</v>
      </c>
      <c r="BH280" s="11">
        <v>0</v>
      </c>
      <c r="BI280" s="13">
        <v>4</v>
      </c>
      <c r="BJ280" s="14">
        <v>0</v>
      </c>
      <c r="BK280" s="14">
        <v>4</v>
      </c>
      <c r="BL280" s="14">
        <v>14</v>
      </c>
      <c r="BM280" s="14">
        <v>0</v>
      </c>
    </row>
    <row r="281" spans="1:65" x14ac:dyDescent="0.2">
      <c r="A281" t="s">
        <v>90</v>
      </c>
      <c r="B281" t="s">
        <v>75</v>
      </c>
      <c r="C281" s="3">
        <v>0</v>
      </c>
      <c r="D281" s="3">
        <v>12</v>
      </c>
      <c r="E281" s="8">
        <v>0</v>
      </c>
      <c r="F281" s="8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4">
        <v>0</v>
      </c>
      <c r="AF281" s="4">
        <v>0</v>
      </c>
      <c r="AG281" s="5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5">
        <v>0</v>
      </c>
      <c r="AN281" s="6">
        <v>0</v>
      </c>
      <c r="AO281" s="7">
        <v>0</v>
      </c>
      <c r="AP281" s="4">
        <v>0</v>
      </c>
      <c r="AQ281" s="4">
        <v>0</v>
      </c>
      <c r="AR281" s="4">
        <v>0</v>
      </c>
      <c r="AS281" s="9">
        <v>0</v>
      </c>
      <c r="AT281" s="5">
        <v>0</v>
      </c>
      <c r="AU281" s="5">
        <v>0</v>
      </c>
      <c r="AV281" s="5">
        <v>0</v>
      </c>
      <c r="AW281" s="5">
        <v>22</v>
      </c>
      <c r="AX281" s="5">
        <v>0</v>
      </c>
      <c r="AY281" s="5">
        <v>0</v>
      </c>
      <c r="AZ281" s="4">
        <v>0</v>
      </c>
      <c r="BA281" s="5">
        <v>2</v>
      </c>
      <c r="BB281" s="4">
        <v>0</v>
      </c>
      <c r="BC281" s="10">
        <v>0</v>
      </c>
      <c r="BD281" s="11">
        <v>36</v>
      </c>
      <c r="BE281" s="11">
        <v>0</v>
      </c>
      <c r="BF281" s="8">
        <v>2</v>
      </c>
      <c r="BG281" s="12">
        <v>0</v>
      </c>
      <c r="BH281" s="11">
        <v>18</v>
      </c>
      <c r="BI281" s="13">
        <v>0</v>
      </c>
      <c r="BJ281" s="14">
        <v>0</v>
      </c>
      <c r="BK281" s="14">
        <v>0</v>
      </c>
      <c r="BL281" s="14">
        <v>0</v>
      </c>
      <c r="BM281" s="14">
        <v>0</v>
      </c>
    </row>
    <row r="282" spans="1:65" x14ac:dyDescent="0.2">
      <c r="A282" t="s">
        <v>90</v>
      </c>
      <c r="B282" t="s">
        <v>75</v>
      </c>
      <c r="C282" s="3">
        <v>0</v>
      </c>
      <c r="D282" s="3">
        <v>22</v>
      </c>
      <c r="E282" s="8">
        <v>0</v>
      </c>
      <c r="F282" s="8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4">
        <v>0</v>
      </c>
      <c r="AF282" s="4">
        <v>0</v>
      </c>
      <c r="AG282" s="5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5">
        <v>0</v>
      </c>
      <c r="AN282" s="6">
        <v>0</v>
      </c>
      <c r="AO282" s="7">
        <v>0</v>
      </c>
      <c r="AP282" s="4">
        <v>0</v>
      </c>
      <c r="AQ282" s="4">
        <v>0</v>
      </c>
      <c r="AR282" s="4">
        <v>0</v>
      </c>
      <c r="AS282" s="9">
        <v>0</v>
      </c>
      <c r="AT282" s="5">
        <v>0</v>
      </c>
      <c r="AU282" s="5">
        <v>0</v>
      </c>
      <c r="AV282" s="5">
        <v>0</v>
      </c>
      <c r="AW282" s="5">
        <v>26</v>
      </c>
      <c r="AX282" s="5">
        <v>0</v>
      </c>
      <c r="AY282" s="5">
        <v>0</v>
      </c>
      <c r="AZ282" s="4">
        <v>0</v>
      </c>
      <c r="BA282" s="5">
        <v>0</v>
      </c>
      <c r="BB282" s="4">
        <v>0</v>
      </c>
      <c r="BC282" s="10">
        <v>0</v>
      </c>
      <c r="BD282" s="11">
        <v>32</v>
      </c>
      <c r="BE282" s="11">
        <v>0</v>
      </c>
      <c r="BF282" s="8">
        <v>0</v>
      </c>
      <c r="BG282" s="12">
        <v>0</v>
      </c>
      <c r="BH282" s="11">
        <v>12</v>
      </c>
      <c r="BI282" s="13">
        <v>0</v>
      </c>
      <c r="BJ282" s="14">
        <v>0</v>
      </c>
      <c r="BK282" s="14">
        <v>0</v>
      </c>
      <c r="BL282" s="14">
        <v>0</v>
      </c>
      <c r="BM282" s="14">
        <v>0</v>
      </c>
    </row>
    <row r="283" spans="1:65" x14ac:dyDescent="0.2">
      <c r="A283" t="s">
        <v>90</v>
      </c>
      <c r="B283" t="s">
        <v>75</v>
      </c>
      <c r="C283" s="3">
        <v>0</v>
      </c>
      <c r="D283" s="3">
        <v>0</v>
      </c>
      <c r="E283" s="8">
        <v>0</v>
      </c>
      <c r="F283" s="8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4">
        <v>0</v>
      </c>
      <c r="AF283" s="4">
        <v>0</v>
      </c>
      <c r="AG283" s="5">
        <v>0</v>
      </c>
      <c r="AH283" s="6">
        <v>0</v>
      </c>
      <c r="AI283" s="6">
        <v>0</v>
      </c>
      <c r="AJ283" s="6">
        <v>0</v>
      </c>
      <c r="AK283" s="6">
        <v>2</v>
      </c>
      <c r="AL283" s="6">
        <v>0</v>
      </c>
      <c r="AM283" s="5">
        <v>2</v>
      </c>
      <c r="AN283" s="6">
        <v>0</v>
      </c>
      <c r="AO283" s="7">
        <v>0</v>
      </c>
      <c r="AP283" s="4">
        <v>0</v>
      </c>
      <c r="AQ283" s="4">
        <v>0</v>
      </c>
      <c r="AR283" s="4">
        <v>0</v>
      </c>
      <c r="AS283" s="9">
        <v>0</v>
      </c>
      <c r="AT283" s="5">
        <v>0</v>
      </c>
      <c r="AU283" s="5">
        <v>0</v>
      </c>
      <c r="AV283" s="5">
        <v>0</v>
      </c>
      <c r="AW283" s="5">
        <v>4</v>
      </c>
      <c r="AX283" s="5">
        <v>0</v>
      </c>
      <c r="AY283" s="5">
        <v>0</v>
      </c>
      <c r="AZ283" s="4">
        <v>0</v>
      </c>
      <c r="BA283" s="5">
        <v>0</v>
      </c>
      <c r="BB283" s="4">
        <v>0</v>
      </c>
      <c r="BC283" s="10">
        <v>0</v>
      </c>
      <c r="BD283" s="11">
        <v>4</v>
      </c>
      <c r="BE283" s="11">
        <v>0</v>
      </c>
      <c r="BF283" s="8">
        <v>54</v>
      </c>
      <c r="BG283" s="12">
        <v>0</v>
      </c>
      <c r="BH283" s="11">
        <v>22</v>
      </c>
      <c r="BI283" s="13">
        <v>0</v>
      </c>
      <c r="BJ283" s="14">
        <v>0</v>
      </c>
      <c r="BK283" s="14">
        <v>0</v>
      </c>
      <c r="BL283" s="14">
        <v>6</v>
      </c>
      <c r="BM283" s="14">
        <v>0</v>
      </c>
    </row>
    <row r="284" spans="1:65" x14ac:dyDescent="0.2">
      <c r="A284" t="s">
        <v>90</v>
      </c>
      <c r="B284" t="s">
        <v>75</v>
      </c>
      <c r="C284" s="3">
        <v>0</v>
      </c>
      <c r="D284" s="3">
        <v>20</v>
      </c>
      <c r="E284" s="8">
        <v>0</v>
      </c>
      <c r="F284" s="8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4">
        <v>0</v>
      </c>
      <c r="AF284" s="4">
        <v>0</v>
      </c>
      <c r="AG284" s="5">
        <v>22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5">
        <v>0</v>
      </c>
      <c r="AN284" s="6">
        <v>0</v>
      </c>
      <c r="AO284" s="7">
        <v>0</v>
      </c>
      <c r="AP284" s="4">
        <v>0</v>
      </c>
      <c r="AQ284" s="4">
        <v>0</v>
      </c>
      <c r="AR284" s="4">
        <v>0</v>
      </c>
      <c r="AS284" s="9">
        <v>0</v>
      </c>
      <c r="AT284" s="5">
        <v>0</v>
      </c>
      <c r="AU284" s="5">
        <v>0</v>
      </c>
      <c r="AV284" s="5">
        <v>0</v>
      </c>
      <c r="AW284" s="5">
        <v>18</v>
      </c>
      <c r="AX284" s="5">
        <v>0</v>
      </c>
      <c r="AY284" s="5">
        <v>0</v>
      </c>
      <c r="AZ284" s="4">
        <v>0</v>
      </c>
      <c r="BA284" s="5">
        <v>0</v>
      </c>
      <c r="BB284" s="4">
        <v>0</v>
      </c>
      <c r="BC284" s="10">
        <v>0</v>
      </c>
      <c r="BD284" s="11">
        <v>28</v>
      </c>
      <c r="BE284" s="11">
        <v>0</v>
      </c>
      <c r="BF284" s="8">
        <v>2</v>
      </c>
      <c r="BG284" s="12">
        <v>0</v>
      </c>
      <c r="BH284" s="11">
        <v>2</v>
      </c>
      <c r="BI284" s="13">
        <v>0</v>
      </c>
      <c r="BJ284" s="14">
        <v>0</v>
      </c>
      <c r="BK284" s="14">
        <v>0</v>
      </c>
      <c r="BL284" s="14">
        <v>0</v>
      </c>
      <c r="BM284" s="14">
        <v>0</v>
      </c>
    </row>
    <row r="285" spans="1:65" x14ac:dyDescent="0.2">
      <c r="A285" t="s">
        <v>90</v>
      </c>
      <c r="B285" t="s">
        <v>75</v>
      </c>
      <c r="C285" s="3">
        <v>0</v>
      </c>
      <c r="D285" s="3">
        <v>10</v>
      </c>
      <c r="E285" s="8">
        <v>0</v>
      </c>
      <c r="F285" s="8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4">
        <v>0</v>
      </c>
      <c r="AF285" s="4">
        <v>0</v>
      </c>
      <c r="AG285" s="5">
        <v>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5">
        <v>0</v>
      </c>
      <c r="AN285" s="6">
        <v>0</v>
      </c>
      <c r="AO285" s="7">
        <v>0</v>
      </c>
      <c r="AP285" s="4">
        <v>0</v>
      </c>
      <c r="AQ285" s="4">
        <v>0</v>
      </c>
      <c r="AR285" s="4">
        <v>0</v>
      </c>
      <c r="AS285" s="9">
        <v>0</v>
      </c>
      <c r="AT285" s="5">
        <v>0</v>
      </c>
      <c r="AU285" s="5">
        <v>2</v>
      </c>
      <c r="AV285" s="5">
        <v>0</v>
      </c>
      <c r="AW285" s="5">
        <v>14</v>
      </c>
      <c r="AX285" s="5">
        <v>0</v>
      </c>
      <c r="AY285" s="5">
        <v>0</v>
      </c>
      <c r="AZ285" s="4">
        <v>0</v>
      </c>
      <c r="BA285" s="5">
        <v>0</v>
      </c>
      <c r="BB285" s="4">
        <v>0</v>
      </c>
      <c r="BC285" s="10">
        <v>0</v>
      </c>
      <c r="BD285" s="11">
        <v>38</v>
      </c>
      <c r="BE285" s="11">
        <v>0</v>
      </c>
      <c r="BF285" s="8">
        <v>8</v>
      </c>
      <c r="BG285" s="12">
        <v>0</v>
      </c>
      <c r="BH285" s="11">
        <v>4</v>
      </c>
      <c r="BI285" s="13">
        <v>0</v>
      </c>
      <c r="BJ285" s="14">
        <v>0</v>
      </c>
      <c r="BK285" s="14">
        <v>0</v>
      </c>
      <c r="BL285" s="14">
        <v>0</v>
      </c>
      <c r="BM285" s="14">
        <v>0</v>
      </c>
    </row>
    <row r="286" spans="1:65" x14ac:dyDescent="0.2">
      <c r="A286" t="s">
        <v>90</v>
      </c>
      <c r="B286" t="s">
        <v>75</v>
      </c>
      <c r="C286" s="3">
        <v>0</v>
      </c>
      <c r="D286" s="3">
        <v>4</v>
      </c>
      <c r="E286" s="8">
        <v>0</v>
      </c>
      <c r="F286" s="8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4">
        <v>0</v>
      </c>
      <c r="AF286" s="4">
        <v>0</v>
      </c>
      <c r="AG286" s="5">
        <v>16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5">
        <v>4</v>
      </c>
      <c r="AN286" s="6">
        <v>0</v>
      </c>
      <c r="AO286" s="7">
        <v>0</v>
      </c>
      <c r="AP286" s="4">
        <v>0</v>
      </c>
      <c r="AQ286" s="4">
        <v>0</v>
      </c>
      <c r="AR286" s="4">
        <v>0</v>
      </c>
      <c r="AS286" s="9">
        <v>0</v>
      </c>
      <c r="AT286" s="5">
        <v>0</v>
      </c>
      <c r="AU286" s="5">
        <v>6</v>
      </c>
      <c r="AV286" s="5">
        <v>0</v>
      </c>
      <c r="AW286" s="5">
        <v>2</v>
      </c>
      <c r="AX286" s="5">
        <v>0</v>
      </c>
      <c r="AY286" s="5">
        <v>0</v>
      </c>
      <c r="AZ286" s="4">
        <v>0</v>
      </c>
      <c r="BA286" s="5">
        <v>10</v>
      </c>
      <c r="BB286" s="4">
        <v>0</v>
      </c>
      <c r="BC286" s="10">
        <v>0</v>
      </c>
      <c r="BD286" s="11">
        <v>22</v>
      </c>
      <c r="BE286" s="11">
        <v>0</v>
      </c>
      <c r="BF286" s="8">
        <v>12</v>
      </c>
      <c r="BG286" s="12">
        <v>0</v>
      </c>
      <c r="BH286" s="11">
        <v>20</v>
      </c>
      <c r="BI286" s="13">
        <v>0</v>
      </c>
      <c r="BJ286" s="14">
        <v>0</v>
      </c>
      <c r="BK286" s="14">
        <v>0</v>
      </c>
      <c r="BL286" s="14">
        <v>0</v>
      </c>
      <c r="BM286" s="14">
        <v>0</v>
      </c>
    </row>
    <row r="287" spans="1:65" x14ac:dyDescent="0.2">
      <c r="A287" t="s">
        <v>90</v>
      </c>
      <c r="B287" t="s">
        <v>75</v>
      </c>
      <c r="C287" s="3">
        <v>0</v>
      </c>
      <c r="D287" s="3">
        <v>8</v>
      </c>
      <c r="E287" s="8">
        <v>0</v>
      </c>
      <c r="F287" s="8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4">
        <v>0</v>
      </c>
      <c r="AF287" s="4">
        <v>0</v>
      </c>
      <c r="AG287" s="5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5">
        <v>0</v>
      </c>
      <c r="AN287" s="6">
        <v>2</v>
      </c>
      <c r="AO287" s="7">
        <v>0</v>
      </c>
      <c r="AP287" s="4">
        <v>0</v>
      </c>
      <c r="AQ287" s="4">
        <v>0</v>
      </c>
      <c r="AR287" s="4">
        <v>0</v>
      </c>
      <c r="AS287" s="9">
        <v>0</v>
      </c>
      <c r="AT287" s="5">
        <v>0</v>
      </c>
      <c r="AU287" s="5">
        <v>0</v>
      </c>
      <c r="AV287" s="5">
        <v>0</v>
      </c>
      <c r="AW287" s="5">
        <v>18</v>
      </c>
      <c r="AX287" s="5">
        <v>0</v>
      </c>
      <c r="AY287" s="5">
        <v>0</v>
      </c>
      <c r="AZ287" s="4">
        <v>0</v>
      </c>
      <c r="BA287" s="5">
        <v>2</v>
      </c>
      <c r="BB287" s="4">
        <v>0</v>
      </c>
      <c r="BC287" s="10">
        <v>0</v>
      </c>
      <c r="BD287" s="11">
        <v>56</v>
      </c>
      <c r="BE287" s="11">
        <v>0</v>
      </c>
      <c r="BF287" s="8">
        <v>6</v>
      </c>
      <c r="BG287" s="12">
        <v>0</v>
      </c>
      <c r="BH287" s="11">
        <v>4</v>
      </c>
      <c r="BI287" s="13">
        <v>0</v>
      </c>
      <c r="BJ287" s="14">
        <v>0</v>
      </c>
      <c r="BK287" s="14">
        <v>0</v>
      </c>
      <c r="BL287" s="14">
        <v>0</v>
      </c>
      <c r="BM287" s="14">
        <v>0</v>
      </c>
    </row>
    <row r="288" spans="1:65" x14ac:dyDescent="0.2">
      <c r="A288" t="s">
        <v>90</v>
      </c>
      <c r="B288" t="s">
        <v>75</v>
      </c>
      <c r="C288" s="3">
        <v>0</v>
      </c>
      <c r="D288" s="3">
        <v>12</v>
      </c>
      <c r="E288" s="8">
        <v>0</v>
      </c>
      <c r="F288" s="8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4">
        <v>0</v>
      </c>
      <c r="AF288" s="4">
        <v>0</v>
      </c>
      <c r="AG288" s="5">
        <v>10</v>
      </c>
      <c r="AH288" s="6">
        <v>0</v>
      </c>
      <c r="AI288" s="6">
        <v>0</v>
      </c>
      <c r="AJ288" s="6">
        <v>0</v>
      </c>
      <c r="AK288" s="6">
        <v>2</v>
      </c>
      <c r="AL288" s="6">
        <v>0</v>
      </c>
      <c r="AM288" s="5">
        <v>12</v>
      </c>
      <c r="AN288" s="6">
        <v>2</v>
      </c>
      <c r="AO288" s="7">
        <v>0</v>
      </c>
      <c r="AP288" s="4">
        <v>0</v>
      </c>
      <c r="AQ288" s="4">
        <v>0</v>
      </c>
      <c r="AR288" s="4">
        <v>0</v>
      </c>
      <c r="AS288" s="9">
        <v>0</v>
      </c>
      <c r="AT288" s="5">
        <v>0</v>
      </c>
      <c r="AU288" s="5">
        <v>0</v>
      </c>
      <c r="AV288" s="5">
        <v>0</v>
      </c>
      <c r="AW288" s="5">
        <v>10</v>
      </c>
      <c r="AX288" s="5">
        <v>0</v>
      </c>
      <c r="AY288" s="5">
        <v>0</v>
      </c>
      <c r="AZ288" s="4">
        <v>0</v>
      </c>
      <c r="BA288" s="5">
        <v>0</v>
      </c>
      <c r="BB288" s="4">
        <v>0</v>
      </c>
      <c r="BC288" s="10">
        <v>0</v>
      </c>
      <c r="BD288" s="11">
        <v>20</v>
      </c>
      <c r="BE288" s="11">
        <v>0</v>
      </c>
      <c r="BF288" s="8">
        <v>2</v>
      </c>
      <c r="BG288" s="12">
        <v>0</v>
      </c>
      <c r="BH288" s="11">
        <v>24</v>
      </c>
      <c r="BI288" s="13">
        <v>0</v>
      </c>
      <c r="BJ288" s="14">
        <v>0</v>
      </c>
      <c r="BK288" s="14">
        <v>0</v>
      </c>
      <c r="BL288" s="14">
        <v>0</v>
      </c>
      <c r="BM288" s="14">
        <v>0</v>
      </c>
    </row>
    <row r="289" spans="1:65" x14ac:dyDescent="0.2">
      <c r="A289" t="s">
        <v>90</v>
      </c>
      <c r="B289" t="s">
        <v>75</v>
      </c>
      <c r="C289" s="3">
        <v>0</v>
      </c>
      <c r="D289" s="3">
        <v>14</v>
      </c>
      <c r="E289" s="8">
        <v>0</v>
      </c>
      <c r="F289" s="8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4">
        <v>0</v>
      </c>
      <c r="AF289" s="4">
        <v>0</v>
      </c>
      <c r="AG289" s="5">
        <v>2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5">
        <v>6</v>
      </c>
      <c r="AN289" s="6">
        <v>0</v>
      </c>
      <c r="AO289" s="7">
        <v>0</v>
      </c>
      <c r="AP289" s="4">
        <v>0</v>
      </c>
      <c r="AQ289" s="4">
        <v>0</v>
      </c>
      <c r="AR289" s="4">
        <v>0</v>
      </c>
      <c r="AS289" s="9">
        <v>0</v>
      </c>
      <c r="AT289" s="5">
        <v>0</v>
      </c>
      <c r="AU289" s="5">
        <v>0</v>
      </c>
      <c r="AV289" s="5">
        <v>2</v>
      </c>
      <c r="AW289" s="5">
        <v>26</v>
      </c>
      <c r="AX289" s="5">
        <v>0</v>
      </c>
      <c r="AY289" s="5">
        <v>0</v>
      </c>
      <c r="AZ289" s="4">
        <v>0</v>
      </c>
      <c r="BA289" s="5">
        <v>4</v>
      </c>
      <c r="BB289" s="4">
        <v>0</v>
      </c>
      <c r="BC289" s="10">
        <v>0</v>
      </c>
      <c r="BD289" s="11">
        <v>16</v>
      </c>
      <c r="BE289" s="11">
        <v>0</v>
      </c>
      <c r="BF289" s="8">
        <v>2</v>
      </c>
      <c r="BG289" s="12">
        <v>0</v>
      </c>
      <c r="BH289" s="11">
        <v>22</v>
      </c>
      <c r="BI289" s="13">
        <v>0</v>
      </c>
      <c r="BJ289" s="14">
        <v>0</v>
      </c>
      <c r="BK289" s="14">
        <v>0</v>
      </c>
      <c r="BL289" s="14">
        <v>0</v>
      </c>
      <c r="BM289" s="14">
        <v>0</v>
      </c>
    </row>
    <row r="290" spans="1:65" x14ac:dyDescent="0.2">
      <c r="A290" t="s">
        <v>90</v>
      </c>
      <c r="B290" t="s">
        <v>75</v>
      </c>
      <c r="C290" s="3">
        <v>0</v>
      </c>
      <c r="D290" s="3">
        <v>4</v>
      </c>
      <c r="E290" s="8">
        <v>0</v>
      </c>
      <c r="F290" s="8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4">
        <v>0</v>
      </c>
      <c r="AF290" s="4">
        <v>0</v>
      </c>
      <c r="AG290" s="5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5">
        <v>2</v>
      </c>
      <c r="AN290" s="6">
        <v>0</v>
      </c>
      <c r="AO290" s="7">
        <v>0</v>
      </c>
      <c r="AP290" s="4">
        <v>0</v>
      </c>
      <c r="AQ290" s="4">
        <v>0</v>
      </c>
      <c r="AR290" s="4">
        <v>0</v>
      </c>
      <c r="AS290" s="9">
        <v>0</v>
      </c>
      <c r="AT290" s="5">
        <v>0</v>
      </c>
      <c r="AU290" s="5">
        <v>0</v>
      </c>
      <c r="AV290" s="5">
        <v>0</v>
      </c>
      <c r="AW290" s="5">
        <v>28</v>
      </c>
      <c r="AX290" s="5">
        <v>0</v>
      </c>
      <c r="AY290" s="5">
        <v>0</v>
      </c>
      <c r="AZ290" s="4">
        <v>0</v>
      </c>
      <c r="BA290" s="5">
        <v>12</v>
      </c>
      <c r="BB290" s="4">
        <v>0</v>
      </c>
      <c r="BC290" s="10">
        <v>0</v>
      </c>
      <c r="BD290" s="11">
        <v>10</v>
      </c>
      <c r="BE290" s="11">
        <v>0</v>
      </c>
      <c r="BF290" s="8">
        <v>8</v>
      </c>
      <c r="BG290" s="12">
        <v>0</v>
      </c>
      <c r="BH290" s="11">
        <v>32</v>
      </c>
      <c r="BI290" s="13">
        <v>0</v>
      </c>
      <c r="BJ290" s="14">
        <v>0</v>
      </c>
      <c r="BK290" s="14">
        <v>0</v>
      </c>
      <c r="BL290" s="14">
        <v>0</v>
      </c>
      <c r="BM290" s="14">
        <v>0</v>
      </c>
    </row>
    <row r="291" spans="1:65" x14ac:dyDescent="0.2">
      <c r="A291" t="s">
        <v>74</v>
      </c>
      <c r="B291" t="s">
        <v>76</v>
      </c>
      <c r="C291" s="3">
        <v>0</v>
      </c>
      <c r="D291" s="3">
        <v>0</v>
      </c>
      <c r="E291" s="8">
        <v>0</v>
      </c>
      <c r="F291" s="8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4">
        <v>0</v>
      </c>
      <c r="AF291" s="4">
        <v>0</v>
      </c>
      <c r="AG291" s="5">
        <v>4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5">
        <v>4</v>
      </c>
      <c r="AN291" s="6">
        <v>0</v>
      </c>
      <c r="AO291" s="7">
        <v>0</v>
      </c>
      <c r="AP291" s="4">
        <v>0</v>
      </c>
      <c r="AQ291" s="4">
        <v>0</v>
      </c>
      <c r="AR291" s="4">
        <v>0</v>
      </c>
      <c r="AS291" s="9">
        <v>0</v>
      </c>
      <c r="AT291" s="5">
        <v>0</v>
      </c>
      <c r="AU291" s="5">
        <v>0</v>
      </c>
      <c r="AV291" s="5">
        <v>0</v>
      </c>
      <c r="AW291" s="5">
        <v>8</v>
      </c>
      <c r="AX291" s="5">
        <v>0</v>
      </c>
      <c r="AY291" s="5">
        <v>0</v>
      </c>
      <c r="AZ291" s="4">
        <v>0</v>
      </c>
      <c r="BA291" s="5">
        <v>0</v>
      </c>
      <c r="BB291" s="4">
        <v>0</v>
      </c>
      <c r="BC291" s="10">
        <v>4</v>
      </c>
      <c r="BD291" s="11">
        <v>26</v>
      </c>
      <c r="BE291" s="11">
        <v>0</v>
      </c>
      <c r="BF291" s="8">
        <v>34</v>
      </c>
      <c r="BG291" s="12">
        <v>0</v>
      </c>
      <c r="BH291" s="11">
        <v>8</v>
      </c>
      <c r="BI291" s="13">
        <v>0</v>
      </c>
      <c r="BJ291" s="14">
        <v>0</v>
      </c>
      <c r="BK291" s="14">
        <v>0</v>
      </c>
      <c r="BL291" s="14">
        <v>8</v>
      </c>
      <c r="BM291" s="14">
        <v>2</v>
      </c>
    </row>
    <row r="292" spans="1:65" x14ac:dyDescent="0.2">
      <c r="A292" t="s">
        <v>74</v>
      </c>
      <c r="B292" t="s">
        <v>76</v>
      </c>
      <c r="C292" s="3">
        <v>0</v>
      </c>
      <c r="D292" s="3">
        <v>0</v>
      </c>
      <c r="E292" s="8">
        <v>0</v>
      </c>
      <c r="F292" s="8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4">
        <v>0</v>
      </c>
      <c r="AF292" s="4">
        <v>2</v>
      </c>
      <c r="AG292" s="5">
        <v>0</v>
      </c>
      <c r="AH292" s="6">
        <v>0</v>
      </c>
      <c r="AI292" s="6">
        <v>2</v>
      </c>
      <c r="AJ292" s="6">
        <v>0</v>
      </c>
      <c r="AK292" s="6">
        <v>0</v>
      </c>
      <c r="AL292" s="6">
        <v>0</v>
      </c>
      <c r="AM292" s="5">
        <v>0</v>
      </c>
      <c r="AN292" s="6">
        <v>0</v>
      </c>
      <c r="AO292" s="7">
        <v>0</v>
      </c>
      <c r="AP292" s="4">
        <v>0</v>
      </c>
      <c r="AQ292" s="4">
        <v>0</v>
      </c>
      <c r="AR292" s="4">
        <v>0</v>
      </c>
      <c r="AS292" s="9">
        <v>0</v>
      </c>
      <c r="AT292" s="5">
        <v>0</v>
      </c>
      <c r="AU292" s="5">
        <v>0</v>
      </c>
      <c r="AV292" s="5">
        <v>0</v>
      </c>
      <c r="AW292" s="5">
        <v>2</v>
      </c>
      <c r="AX292" s="5">
        <v>0</v>
      </c>
      <c r="AY292" s="5">
        <v>0</v>
      </c>
      <c r="AZ292" s="4">
        <v>0</v>
      </c>
      <c r="BA292" s="5">
        <v>2</v>
      </c>
      <c r="BB292" s="4">
        <v>0</v>
      </c>
      <c r="BC292" s="10">
        <v>2</v>
      </c>
      <c r="BD292" s="11">
        <v>30</v>
      </c>
      <c r="BE292" s="11">
        <v>0</v>
      </c>
      <c r="BF292" s="8">
        <v>8</v>
      </c>
      <c r="BG292" s="12">
        <v>0</v>
      </c>
      <c r="BH292" s="11">
        <v>32</v>
      </c>
      <c r="BI292" s="13">
        <v>0</v>
      </c>
      <c r="BJ292" s="14">
        <v>0</v>
      </c>
      <c r="BK292" s="14">
        <v>0</v>
      </c>
      <c r="BL292" s="14">
        <v>10</v>
      </c>
      <c r="BM292" s="14">
        <v>10</v>
      </c>
    </row>
    <row r="293" spans="1:65" x14ac:dyDescent="0.2">
      <c r="A293" t="s">
        <v>74</v>
      </c>
      <c r="B293" t="s">
        <v>76</v>
      </c>
      <c r="C293" s="3">
        <v>0</v>
      </c>
      <c r="D293" s="3">
        <v>2</v>
      </c>
      <c r="E293" s="8">
        <v>0</v>
      </c>
      <c r="F293" s="8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4">
        <v>0</v>
      </c>
      <c r="AF293" s="4">
        <v>0</v>
      </c>
      <c r="AG293" s="5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5">
        <v>0</v>
      </c>
      <c r="AN293" s="6">
        <v>0</v>
      </c>
      <c r="AO293" s="7">
        <v>0</v>
      </c>
      <c r="AP293" s="4">
        <v>0</v>
      </c>
      <c r="AQ293" s="4">
        <v>0</v>
      </c>
      <c r="AR293" s="4">
        <v>0</v>
      </c>
      <c r="AS293" s="9">
        <v>0</v>
      </c>
      <c r="AT293" s="5">
        <v>0</v>
      </c>
      <c r="AU293" s="5">
        <v>0</v>
      </c>
      <c r="AV293" s="5">
        <v>0</v>
      </c>
      <c r="AW293" s="5">
        <v>2</v>
      </c>
      <c r="AX293" s="5">
        <v>0</v>
      </c>
      <c r="AY293" s="5">
        <v>0</v>
      </c>
      <c r="AZ293" s="4">
        <v>0</v>
      </c>
      <c r="BA293" s="5">
        <v>0</v>
      </c>
      <c r="BB293" s="4">
        <v>0</v>
      </c>
      <c r="BC293" s="10">
        <v>0</v>
      </c>
      <c r="BD293" s="11">
        <v>20</v>
      </c>
      <c r="BE293" s="11">
        <v>0</v>
      </c>
      <c r="BF293" s="8">
        <v>52</v>
      </c>
      <c r="BG293" s="12">
        <v>0</v>
      </c>
      <c r="BH293" s="11">
        <v>0</v>
      </c>
      <c r="BI293" s="13">
        <v>0</v>
      </c>
      <c r="BJ293" s="14">
        <v>0</v>
      </c>
      <c r="BK293" s="14">
        <v>0</v>
      </c>
      <c r="BL293" s="14">
        <v>12</v>
      </c>
      <c r="BM293" s="14">
        <v>8</v>
      </c>
    </row>
    <row r="294" spans="1:65" x14ac:dyDescent="0.2">
      <c r="A294" t="s">
        <v>74</v>
      </c>
      <c r="B294" t="s">
        <v>76</v>
      </c>
      <c r="C294" s="3">
        <v>0</v>
      </c>
      <c r="D294" s="3">
        <v>0</v>
      </c>
      <c r="E294" s="8">
        <v>0</v>
      </c>
      <c r="F294" s="8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4">
        <v>0</v>
      </c>
      <c r="AF294" s="4">
        <v>0</v>
      </c>
      <c r="AG294" s="5">
        <v>2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5">
        <v>0</v>
      </c>
      <c r="AN294" s="6">
        <v>0</v>
      </c>
      <c r="AO294" s="7">
        <v>0</v>
      </c>
      <c r="AP294" s="4">
        <v>0</v>
      </c>
      <c r="AQ294" s="4">
        <v>0</v>
      </c>
      <c r="AR294" s="4">
        <v>0</v>
      </c>
      <c r="AS294" s="9">
        <v>0</v>
      </c>
      <c r="AT294" s="5">
        <v>0</v>
      </c>
      <c r="AU294" s="5">
        <v>0</v>
      </c>
      <c r="AV294" s="5">
        <v>0</v>
      </c>
      <c r="AW294" s="5">
        <v>6</v>
      </c>
      <c r="AX294" s="5">
        <v>0</v>
      </c>
      <c r="AY294" s="5">
        <v>0</v>
      </c>
      <c r="AZ294" s="4">
        <v>0</v>
      </c>
      <c r="BA294" s="5">
        <v>4</v>
      </c>
      <c r="BB294" s="4">
        <v>0</v>
      </c>
      <c r="BC294" s="10">
        <v>14</v>
      </c>
      <c r="BD294" s="11">
        <v>38</v>
      </c>
      <c r="BE294" s="11">
        <v>0</v>
      </c>
      <c r="BF294" s="8">
        <v>6</v>
      </c>
      <c r="BG294" s="12">
        <v>0</v>
      </c>
      <c r="BH294" s="11">
        <v>18</v>
      </c>
      <c r="BI294" s="13">
        <v>0</v>
      </c>
      <c r="BJ294" s="14">
        <v>0</v>
      </c>
      <c r="BK294" s="14">
        <v>0</v>
      </c>
      <c r="BL294" s="14">
        <v>0</v>
      </c>
      <c r="BM294" s="14">
        <v>12</v>
      </c>
    </row>
    <row r="295" spans="1:65" x14ac:dyDescent="0.2">
      <c r="A295" t="s">
        <v>74</v>
      </c>
      <c r="B295" t="s">
        <v>76</v>
      </c>
      <c r="C295" s="3">
        <v>0</v>
      </c>
      <c r="D295" s="3">
        <v>0</v>
      </c>
      <c r="E295" s="8">
        <v>0</v>
      </c>
      <c r="F295" s="8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4">
        <v>0</v>
      </c>
      <c r="AF295" s="4">
        <v>0</v>
      </c>
      <c r="AG295" s="5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5">
        <v>4</v>
      </c>
      <c r="AN295" s="6">
        <v>0</v>
      </c>
      <c r="AO295" s="7">
        <v>0</v>
      </c>
      <c r="AP295" s="4">
        <v>0</v>
      </c>
      <c r="AQ295" s="4">
        <v>0</v>
      </c>
      <c r="AR295" s="4">
        <v>0</v>
      </c>
      <c r="AS295" s="9">
        <v>0</v>
      </c>
      <c r="AT295" s="5">
        <v>0</v>
      </c>
      <c r="AU295" s="5">
        <v>0</v>
      </c>
      <c r="AV295" s="5">
        <v>0</v>
      </c>
      <c r="AW295" s="5">
        <v>2</v>
      </c>
      <c r="AX295" s="5">
        <v>16</v>
      </c>
      <c r="AY295" s="5">
        <v>0</v>
      </c>
      <c r="AZ295" s="4">
        <v>0</v>
      </c>
      <c r="BA295" s="5">
        <v>0</v>
      </c>
      <c r="BB295" s="4">
        <v>0</v>
      </c>
      <c r="BC295" s="10">
        <v>4</v>
      </c>
      <c r="BD295" s="11">
        <v>30</v>
      </c>
      <c r="BE295" s="11">
        <v>0</v>
      </c>
      <c r="BF295" s="8">
        <v>0</v>
      </c>
      <c r="BG295" s="12">
        <v>0</v>
      </c>
      <c r="BH295" s="11">
        <v>22</v>
      </c>
      <c r="BI295" s="13">
        <v>2</v>
      </c>
      <c r="BJ295" s="14">
        <v>0</v>
      </c>
      <c r="BK295" s="14">
        <v>0</v>
      </c>
      <c r="BL295" s="14">
        <v>2</v>
      </c>
      <c r="BM295" s="14">
        <v>18</v>
      </c>
    </row>
    <row r="296" spans="1:65" x14ac:dyDescent="0.2">
      <c r="A296" t="s">
        <v>74</v>
      </c>
      <c r="B296" t="s">
        <v>76</v>
      </c>
      <c r="C296" s="3">
        <v>0</v>
      </c>
      <c r="D296" s="3">
        <v>0</v>
      </c>
      <c r="E296" s="8">
        <v>0</v>
      </c>
      <c r="F296" s="8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4">
        <v>2</v>
      </c>
      <c r="AF296" s="4">
        <v>0</v>
      </c>
      <c r="AG296" s="5">
        <v>2</v>
      </c>
      <c r="AH296" s="6">
        <v>0</v>
      </c>
      <c r="AI296" s="6">
        <v>4</v>
      </c>
      <c r="AJ296" s="6">
        <v>0</v>
      </c>
      <c r="AK296" s="6">
        <v>2</v>
      </c>
      <c r="AL296" s="6">
        <v>0</v>
      </c>
      <c r="AM296" s="5">
        <v>0</v>
      </c>
      <c r="AN296" s="6">
        <v>0</v>
      </c>
      <c r="AO296" s="7">
        <v>0</v>
      </c>
      <c r="AP296" s="4">
        <v>0</v>
      </c>
      <c r="AQ296" s="4">
        <v>0</v>
      </c>
      <c r="AR296" s="4">
        <v>0</v>
      </c>
      <c r="AS296" s="9">
        <v>0</v>
      </c>
      <c r="AT296" s="5">
        <v>0</v>
      </c>
      <c r="AU296" s="5">
        <v>0</v>
      </c>
      <c r="AV296" s="5">
        <v>0</v>
      </c>
      <c r="AW296" s="5">
        <v>2</v>
      </c>
      <c r="AX296" s="5">
        <v>0</v>
      </c>
      <c r="AY296" s="5">
        <v>0</v>
      </c>
      <c r="AZ296" s="4">
        <v>0</v>
      </c>
      <c r="BA296" s="5">
        <v>0</v>
      </c>
      <c r="BB296" s="4">
        <v>0</v>
      </c>
      <c r="BC296" s="10">
        <v>0</v>
      </c>
      <c r="BD296" s="11">
        <v>22</v>
      </c>
      <c r="BE296" s="11">
        <v>0</v>
      </c>
      <c r="BF296" s="8">
        <v>24</v>
      </c>
      <c r="BG296" s="12">
        <v>0</v>
      </c>
      <c r="BH296" s="11">
        <v>20</v>
      </c>
      <c r="BI296" s="13">
        <v>0</v>
      </c>
      <c r="BJ296" s="14">
        <v>0</v>
      </c>
      <c r="BK296" s="14">
        <v>0</v>
      </c>
      <c r="BL296" s="14">
        <v>2</v>
      </c>
      <c r="BM296" s="14">
        <v>16</v>
      </c>
    </row>
    <row r="297" spans="1:65" x14ac:dyDescent="0.2">
      <c r="A297" t="s">
        <v>74</v>
      </c>
      <c r="B297" t="s">
        <v>76</v>
      </c>
      <c r="C297" s="3">
        <v>0</v>
      </c>
      <c r="D297" s="3">
        <v>0</v>
      </c>
      <c r="E297" s="8">
        <v>0</v>
      </c>
      <c r="F297" s="8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4">
        <v>0</v>
      </c>
      <c r="AF297" s="4">
        <v>0</v>
      </c>
      <c r="AG297" s="5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5">
        <v>0</v>
      </c>
      <c r="AN297" s="6">
        <v>0</v>
      </c>
      <c r="AO297" s="7">
        <v>0</v>
      </c>
      <c r="AP297" s="4">
        <v>0</v>
      </c>
      <c r="AQ297" s="4">
        <v>0</v>
      </c>
      <c r="AR297" s="4">
        <v>0</v>
      </c>
      <c r="AS297" s="9">
        <v>0</v>
      </c>
      <c r="AT297" s="5">
        <v>0</v>
      </c>
      <c r="AU297" s="5">
        <v>0</v>
      </c>
      <c r="AV297" s="5">
        <v>0</v>
      </c>
      <c r="AW297" s="5">
        <v>2</v>
      </c>
      <c r="AX297" s="5">
        <v>0</v>
      </c>
      <c r="AY297" s="5">
        <v>0</v>
      </c>
      <c r="AZ297" s="4">
        <v>0</v>
      </c>
      <c r="BA297" s="5">
        <v>6</v>
      </c>
      <c r="BB297" s="4">
        <v>0</v>
      </c>
      <c r="BC297" s="10">
        <v>0</v>
      </c>
      <c r="BD297" s="11">
        <v>44</v>
      </c>
      <c r="BE297" s="11">
        <v>0</v>
      </c>
      <c r="BF297" s="8">
        <v>0</v>
      </c>
      <c r="BG297" s="12">
        <v>0</v>
      </c>
      <c r="BH297" s="11">
        <v>32</v>
      </c>
      <c r="BI297" s="13">
        <v>0</v>
      </c>
      <c r="BJ297" s="14">
        <v>0</v>
      </c>
      <c r="BK297" s="14">
        <v>0</v>
      </c>
      <c r="BL297" s="14">
        <v>2</v>
      </c>
      <c r="BM297" s="14">
        <v>12</v>
      </c>
    </row>
    <row r="298" spans="1:65" x14ac:dyDescent="0.2">
      <c r="A298" t="s">
        <v>74</v>
      </c>
      <c r="B298" t="s">
        <v>76</v>
      </c>
      <c r="C298" s="3">
        <v>0</v>
      </c>
      <c r="D298" s="3">
        <v>0</v>
      </c>
      <c r="E298" s="8">
        <v>0</v>
      </c>
      <c r="F298" s="8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4">
        <v>0</v>
      </c>
      <c r="AF298" s="4">
        <v>0</v>
      </c>
      <c r="AG298" s="5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4</v>
      </c>
      <c r="AM298" s="5">
        <v>2</v>
      </c>
      <c r="AN298" s="6">
        <v>0</v>
      </c>
      <c r="AO298" s="7">
        <v>0</v>
      </c>
      <c r="AP298" s="4">
        <v>0</v>
      </c>
      <c r="AQ298" s="4">
        <v>0</v>
      </c>
      <c r="AR298" s="4">
        <v>0</v>
      </c>
      <c r="AS298" s="9">
        <v>0</v>
      </c>
      <c r="AT298" s="5">
        <v>0</v>
      </c>
      <c r="AU298" s="5">
        <v>0</v>
      </c>
      <c r="AV298" s="5">
        <v>2</v>
      </c>
      <c r="AW298" s="5">
        <v>4</v>
      </c>
      <c r="AX298" s="5">
        <v>2</v>
      </c>
      <c r="AY298" s="5">
        <v>0</v>
      </c>
      <c r="AZ298" s="4">
        <v>0</v>
      </c>
      <c r="BA298" s="5">
        <v>0</v>
      </c>
      <c r="BB298" s="4">
        <v>0</v>
      </c>
      <c r="BC298" s="10">
        <v>0</v>
      </c>
      <c r="BD298" s="11">
        <v>32</v>
      </c>
      <c r="BE298" s="11">
        <v>0</v>
      </c>
      <c r="BF298" s="8">
        <v>0</v>
      </c>
      <c r="BG298" s="12">
        <v>0</v>
      </c>
      <c r="BH298" s="11">
        <v>42</v>
      </c>
      <c r="BI298" s="13">
        <v>0</v>
      </c>
      <c r="BJ298" s="14">
        <v>0</v>
      </c>
      <c r="BK298" s="14">
        <v>0</v>
      </c>
      <c r="BL298" s="14">
        <v>2</v>
      </c>
      <c r="BM298" s="14">
        <v>8</v>
      </c>
    </row>
    <row r="299" spans="1:65" x14ac:dyDescent="0.2">
      <c r="A299" t="s">
        <v>74</v>
      </c>
      <c r="B299" t="s">
        <v>76</v>
      </c>
      <c r="C299" s="3">
        <v>0</v>
      </c>
      <c r="D299" s="3">
        <v>0</v>
      </c>
      <c r="E299" s="8">
        <v>0</v>
      </c>
      <c r="F299" s="8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4">
        <v>0</v>
      </c>
      <c r="AF299" s="4">
        <v>0</v>
      </c>
      <c r="AG299" s="5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5">
        <v>0</v>
      </c>
      <c r="AN299" s="6">
        <v>0</v>
      </c>
      <c r="AO299" s="7">
        <v>0</v>
      </c>
      <c r="AP299" s="4">
        <v>0</v>
      </c>
      <c r="AQ299" s="4">
        <v>0</v>
      </c>
      <c r="AR299" s="4">
        <v>0</v>
      </c>
      <c r="AS299" s="9">
        <v>0</v>
      </c>
      <c r="AT299" s="5">
        <v>0</v>
      </c>
      <c r="AU299" s="5">
        <v>0</v>
      </c>
      <c r="AV299" s="5">
        <v>2</v>
      </c>
      <c r="AW299" s="5">
        <v>8</v>
      </c>
      <c r="AX299" s="5">
        <v>0</v>
      </c>
      <c r="AY299" s="5">
        <v>0</v>
      </c>
      <c r="AZ299" s="4">
        <v>0</v>
      </c>
      <c r="BA299" s="5">
        <v>0</v>
      </c>
      <c r="BB299" s="4">
        <v>0</v>
      </c>
      <c r="BC299" s="10">
        <v>0</v>
      </c>
      <c r="BD299" s="11">
        <v>40</v>
      </c>
      <c r="BE299" s="11">
        <v>0</v>
      </c>
      <c r="BF299" s="8">
        <v>16</v>
      </c>
      <c r="BG299" s="12">
        <v>0</v>
      </c>
      <c r="BH299" s="11">
        <v>24</v>
      </c>
      <c r="BI299" s="13">
        <v>0</v>
      </c>
      <c r="BJ299" s="14">
        <v>0</v>
      </c>
      <c r="BK299" s="14">
        <v>0</v>
      </c>
      <c r="BL299" s="14">
        <v>2</v>
      </c>
      <c r="BM299" s="14">
        <v>6</v>
      </c>
    </row>
    <row r="300" spans="1:65" x14ac:dyDescent="0.2">
      <c r="A300" t="s">
        <v>74</v>
      </c>
      <c r="B300" t="s">
        <v>76</v>
      </c>
      <c r="C300" s="3">
        <v>0</v>
      </c>
      <c r="D300" s="3">
        <v>0</v>
      </c>
      <c r="E300" s="8">
        <v>0</v>
      </c>
      <c r="F300" s="8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4">
        <v>0</v>
      </c>
      <c r="AF300" s="4">
        <v>0</v>
      </c>
      <c r="AG300" s="5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5">
        <v>4</v>
      </c>
      <c r="AN300" s="6">
        <v>0</v>
      </c>
      <c r="AO300" s="7">
        <v>0</v>
      </c>
      <c r="AP300" s="4">
        <v>0</v>
      </c>
      <c r="AQ300" s="4">
        <v>0</v>
      </c>
      <c r="AR300" s="4">
        <v>0</v>
      </c>
      <c r="AS300" s="9">
        <v>4</v>
      </c>
      <c r="AT300" s="5">
        <v>0</v>
      </c>
      <c r="AU300" s="5">
        <v>0</v>
      </c>
      <c r="AV300" s="5">
        <v>4</v>
      </c>
      <c r="AW300" s="5">
        <v>14</v>
      </c>
      <c r="AX300" s="5">
        <v>0</v>
      </c>
      <c r="AY300" s="5">
        <v>0</v>
      </c>
      <c r="AZ300" s="4">
        <v>0</v>
      </c>
      <c r="BA300" s="5">
        <v>0</v>
      </c>
      <c r="BB300" s="4">
        <v>0</v>
      </c>
      <c r="BC300" s="10">
        <v>0</v>
      </c>
      <c r="BD300" s="11">
        <v>28</v>
      </c>
      <c r="BE300" s="11">
        <v>0</v>
      </c>
      <c r="BF300" s="8">
        <v>0</v>
      </c>
      <c r="BG300" s="12">
        <v>0</v>
      </c>
      <c r="BH300" s="11">
        <v>24</v>
      </c>
      <c r="BI300" s="13">
        <v>0</v>
      </c>
      <c r="BJ300" s="14">
        <v>0</v>
      </c>
      <c r="BK300" s="14">
        <v>0</v>
      </c>
      <c r="BL300" s="14">
        <v>0</v>
      </c>
      <c r="BM300" s="14">
        <v>18</v>
      </c>
    </row>
    <row r="301" spans="1:65" x14ac:dyDescent="0.2">
      <c r="A301" t="s">
        <v>74</v>
      </c>
      <c r="B301" t="s">
        <v>76</v>
      </c>
      <c r="C301" s="3">
        <v>0</v>
      </c>
      <c r="D301" s="3">
        <v>0</v>
      </c>
      <c r="E301" s="8">
        <v>0</v>
      </c>
      <c r="F301" s="8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4">
        <v>2</v>
      </c>
      <c r="AF301" s="4">
        <v>0</v>
      </c>
      <c r="AG301" s="5">
        <v>2</v>
      </c>
      <c r="AH301" s="6">
        <v>0</v>
      </c>
      <c r="AI301" s="6">
        <v>0</v>
      </c>
      <c r="AJ301" s="6">
        <v>0</v>
      </c>
      <c r="AK301" s="6">
        <v>0</v>
      </c>
      <c r="AL301" s="6">
        <v>2</v>
      </c>
      <c r="AM301" s="5">
        <v>0</v>
      </c>
      <c r="AN301" s="6">
        <v>2</v>
      </c>
      <c r="AO301" s="7">
        <v>0</v>
      </c>
      <c r="AP301" s="4">
        <v>0</v>
      </c>
      <c r="AQ301" s="4">
        <v>0</v>
      </c>
      <c r="AR301" s="4">
        <v>0</v>
      </c>
      <c r="AS301" s="9">
        <v>0</v>
      </c>
      <c r="AT301" s="5">
        <v>0</v>
      </c>
      <c r="AU301" s="5">
        <v>0</v>
      </c>
      <c r="AV301" s="5">
        <v>0</v>
      </c>
      <c r="AW301" s="5">
        <v>6</v>
      </c>
      <c r="AX301" s="5">
        <v>0</v>
      </c>
      <c r="AY301" s="5">
        <v>0</v>
      </c>
      <c r="AZ301" s="4">
        <v>0</v>
      </c>
      <c r="BA301" s="5">
        <v>0</v>
      </c>
      <c r="BB301" s="4">
        <v>0</v>
      </c>
      <c r="BC301" s="10">
        <v>0</v>
      </c>
      <c r="BD301" s="11">
        <v>44</v>
      </c>
      <c r="BE301" s="11">
        <v>0</v>
      </c>
      <c r="BF301" s="8">
        <v>0</v>
      </c>
      <c r="BG301" s="12">
        <v>0</v>
      </c>
      <c r="BH301" s="11">
        <v>26</v>
      </c>
      <c r="BI301" s="13">
        <v>0</v>
      </c>
      <c r="BJ301" s="14">
        <v>0</v>
      </c>
      <c r="BK301" s="14">
        <v>0</v>
      </c>
      <c r="BL301" s="14">
        <v>2</v>
      </c>
      <c r="BM301" s="14">
        <v>12</v>
      </c>
    </row>
    <row r="302" spans="1:65" x14ac:dyDescent="0.2">
      <c r="A302" t="s">
        <v>74</v>
      </c>
      <c r="B302" t="s">
        <v>76</v>
      </c>
      <c r="C302" s="3">
        <v>0</v>
      </c>
      <c r="D302" s="3">
        <v>0</v>
      </c>
      <c r="E302" s="8">
        <v>0</v>
      </c>
      <c r="F302" s="8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4">
        <v>0</v>
      </c>
      <c r="AF302" s="4">
        <v>0</v>
      </c>
      <c r="AG302" s="5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5">
        <v>2</v>
      </c>
      <c r="AN302" s="6">
        <v>0</v>
      </c>
      <c r="AO302" s="7">
        <v>0</v>
      </c>
      <c r="AP302" s="4">
        <v>0</v>
      </c>
      <c r="AQ302" s="4">
        <v>0</v>
      </c>
      <c r="AR302" s="4">
        <v>0</v>
      </c>
      <c r="AS302" s="9">
        <v>0</v>
      </c>
      <c r="AT302" s="5">
        <v>0</v>
      </c>
      <c r="AU302" s="5">
        <v>0</v>
      </c>
      <c r="AV302" s="5">
        <v>0</v>
      </c>
      <c r="AW302" s="5">
        <v>24</v>
      </c>
      <c r="AX302" s="5">
        <v>0</v>
      </c>
      <c r="AY302" s="5">
        <v>0</v>
      </c>
      <c r="AZ302" s="4">
        <v>0</v>
      </c>
      <c r="BA302" s="5">
        <v>4</v>
      </c>
      <c r="BB302" s="4">
        <v>0</v>
      </c>
      <c r="BC302" s="10">
        <v>0</v>
      </c>
      <c r="BD302" s="11">
        <v>28</v>
      </c>
      <c r="BE302" s="11">
        <v>0</v>
      </c>
      <c r="BF302" s="8">
        <v>18</v>
      </c>
      <c r="BG302" s="12">
        <v>0</v>
      </c>
      <c r="BH302" s="11">
        <v>8</v>
      </c>
      <c r="BI302" s="13">
        <v>0</v>
      </c>
      <c r="BJ302" s="14">
        <v>0</v>
      </c>
      <c r="BK302" s="14">
        <v>0</v>
      </c>
      <c r="BL302" s="14">
        <v>4</v>
      </c>
      <c r="BM302" s="14">
        <v>10</v>
      </c>
    </row>
    <row r="303" spans="1:65" x14ac:dyDescent="0.2">
      <c r="A303" t="s">
        <v>74</v>
      </c>
      <c r="B303" t="s">
        <v>76</v>
      </c>
      <c r="C303" s="3">
        <v>0</v>
      </c>
      <c r="D303" s="3">
        <v>0</v>
      </c>
      <c r="E303" s="8">
        <v>0</v>
      </c>
      <c r="F303" s="8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4">
        <v>0</v>
      </c>
      <c r="AF303" s="4">
        <v>0</v>
      </c>
      <c r="AG303" s="5">
        <v>0</v>
      </c>
      <c r="AH303" s="6">
        <v>0</v>
      </c>
      <c r="AI303" s="6">
        <v>0</v>
      </c>
      <c r="AJ303" s="6">
        <v>0</v>
      </c>
      <c r="AK303" s="6">
        <v>2</v>
      </c>
      <c r="AL303" s="6">
        <v>2</v>
      </c>
      <c r="AM303" s="5">
        <v>0</v>
      </c>
      <c r="AN303" s="6">
        <v>0</v>
      </c>
      <c r="AO303" s="7">
        <v>0</v>
      </c>
      <c r="AP303" s="4">
        <v>0</v>
      </c>
      <c r="AQ303" s="4">
        <v>0</v>
      </c>
      <c r="AR303" s="4">
        <v>0</v>
      </c>
      <c r="AS303" s="9">
        <v>0</v>
      </c>
      <c r="AT303" s="5">
        <v>0</v>
      </c>
      <c r="AU303" s="5">
        <v>0</v>
      </c>
      <c r="AV303" s="5">
        <v>0</v>
      </c>
      <c r="AW303" s="5">
        <v>10</v>
      </c>
      <c r="AX303" s="5">
        <v>0</v>
      </c>
      <c r="AY303" s="5">
        <v>0</v>
      </c>
      <c r="AZ303" s="4">
        <v>0</v>
      </c>
      <c r="BA303" s="5">
        <v>0</v>
      </c>
      <c r="BB303" s="4">
        <v>0</v>
      </c>
      <c r="BC303" s="10">
        <v>0</v>
      </c>
      <c r="BD303" s="11">
        <v>30</v>
      </c>
      <c r="BE303" s="11">
        <v>0</v>
      </c>
      <c r="BF303" s="8">
        <v>20</v>
      </c>
      <c r="BG303" s="12">
        <v>0</v>
      </c>
      <c r="BH303" s="11">
        <v>12</v>
      </c>
      <c r="BI303" s="13">
        <v>0</v>
      </c>
      <c r="BJ303" s="14">
        <v>0</v>
      </c>
      <c r="BK303" s="14">
        <v>0</v>
      </c>
      <c r="BL303" s="14">
        <v>0</v>
      </c>
      <c r="BM303" s="14">
        <v>16</v>
      </c>
    </row>
    <row r="304" spans="1:65" x14ac:dyDescent="0.2">
      <c r="A304" t="s">
        <v>74</v>
      </c>
      <c r="B304" t="s">
        <v>76</v>
      </c>
      <c r="C304" s="3">
        <v>0</v>
      </c>
      <c r="D304" s="3">
        <v>0</v>
      </c>
      <c r="E304" s="8">
        <v>0</v>
      </c>
      <c r="F304" s="8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4">
        <v>0</v>
      </c>
      <c r="AF304" s="4">
        <v>0</v>
      </c>
      <c r="AG304" s="5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5">
        <v>0</v>
      </c>
      <c r="AN304" s="6">
        <v>0</v>
      </c>
      <c r="AO304" s="7">
        <v>0</v>
      </c>
      <c r="AP304" s="4">
        <v>0</v>
      </c>
      <c r="AQ304" s="4">
        <v>0</v>
      </c>
      <c r="AR304" s="4">
        <v>0</v>
      </c>
      <c r="AS304" s="9">
        <v>0</v>
      </c>
      <c r="AT304" s="5">
        <v>0</v>
      </c>
      <c r="AU304" s="5">
        <v>0</v>
      </c>
      <c r="AV304" s="5">
        <v>0</v>
      </c>
      <c r="AW304" s="5">
        <v>6</v>
      </c>
      <c r="AX304" s="5">
        <v>2</v>
      </c>
      <c r="AY304" s="5">
        <v>0</v>
      </c>
      <c r="AZ304" s="4">
        <v>0</v>
      </c>
      <c r="BA304" s="5">
        <v>4</v>
      </c>
      <c r="BB304" s="4">
        <v>0</v>
      </c>
      <c r="BC304" s="10">
        <v>0</v>
      </c>
      <c r="BD304" s="11">
        <v>24</v>
      </c>
      <c r="BE304" s="11">
        <v>0</v>
      </c>
      <c r="BF304" s="8">
        <v>8</v>
      </c>
      <c r="BG304" s="12">
        <v>0</v>
      </c>
      <c r="BH304" s="11">
        <v>12</v>
      </c>
      <c r="BI304" s="13">
        <v>0</v>
      </c>
      <c r="BJ304" s="14">
        <v>0</v>
      </c>
      <c r="BK304" s="14">
        <v>0</v>
      </c>
      <c r="BL304" s="14">
        <v>2</v>
      </c>
      <c r="BM304" s="14">
        <v>34</v>
      </c>
    </row>
    <row r="305" spans="1:65" x14ac:dyDescent="0.2">
      <c r="A305" t="s">
        <v>74</v>
      </c>
      <c r="B305" t="s">
        <v>76</v>
      </c>
      <c r="C305" s="3">
        <v>0</v>
      </c>
      <c r="D305" s="3">
        <v>0</v>
      </c>
      <c r="E305" s="8">
        <v>0</v>
      </c>
      <c r="F305" s="8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4">
        <v>0</v>
      </c>
      <c r="AF305" s="4">
        <v>0</v>
      </c>
      <c r="AG305" s="5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5">
        <v>0</v>
      </c>
      <c r="AN305" s="6">
        <v>0</v>
      </c>
      <c r="AO305" s="7">
        <v>0</v>
      </c>
      <c r="AP305" s="4">
        <v>0</v>
      </c>
      <c r="AQ305" s="4">
        <v>0</v>
      </c>
      <c r="AR305" s="4">
        <v>0</v>
      </c>
      <c r="AS305" s="9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8</v>
      </c>
      <c r="AY305" s="5">
        <v>0</v>
      </c>
      <c r="AZ305" s="4">
        <v>0</v>
      </c>
      <c r="BA305" s="5">
        <v>8</v>
      </c>
      <c r="BB305" s="4">
        <v>0</v>
      </c>
      <c r="BC305" s="10">
        <v>0</v>
      </c>
      <c r="BD305" s="11">
        <v>26</v>
      </c>
      <c r="BE305" s="11">
        <v>0</v>
      </c>
      <c r="BF305" s="8">
        <v>12</v>
      </c>
      <c r="BG305" s="12">
        <v>0</v>
      </c>
      <c r="BH305" s="11">
        <v>16</v>
      </c>
      <c r="BI305" s="13">
        <v>0</v>
      </c>
      <c r="BJ305" s="14">
        <v>0</v>
      </c>
      <c r="BK305" s="14">
        <v>0</v>
      </c>
      <c r="BL305" s="14">
        <v>14</v>
      </c>
      <c r="BM305" s="14">
        <v>12</v>
      </c>
    </row>
    <row r="306" spans="1:65" x14ac:dyDescent="0.2">
      <c r="A306" t="s">
        <v>74</v>
      </c>
      <c r="B306" t="s">
        <v>76</v>
      </c>
      <c r="C306" s="3">
        <v>0</v>
      </c>
      <c r="D306" s="3">
        <v>0</v>
      </c>
      <c r="E306" s="8">
        <v>0</v>
      </c>
      <c r="F306" s="8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4">
        <v>0</v>
      </c>
      <c r="AF306" s="4">
        <v>0</v>
      </c>
      <c r="AG306" s="5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5">
        <v>2</v>
      </c>
      <c r="AN306" s="6">
        <v>0</v>
      </c>
      <c r="AO306" s="7">
        <v>2</v>
      </c>
      <c r="AP306" s="4">
        <v>0</v>
      </c>
      <c r="AQ306" s="4">
        <v>0</v>
      </c>
      <c r="AR306" s="4">
        <v>0</v>
      </c>
      <c r="AS306" s="9">
        <v>2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4">
        <v>0</v>
      </c>
      <c r="BA306" s="5">
        <v>0</v>
      </c>
      <c r="BB306" s="4">
        <v>0</v>
      </c>
      <c r="BC306" s="10">
        <v>0</v>
      </c>
      <c r="BD306" s="11">
        <v>34</v>
      </c>
      <c r="BE306" s="11">
        <v>0</v>
      </c>
      <c r="BF306" s="8">
        <v>30</v>
      </c>
      <c r="BG306" s="12">
        <v>0</v>
      </c>
      <c r="BH306" s="11">
        <v>20</v>
      </c>
      <c r="BI306" s="13">
        <v>0</v>
      </c>
      <c r="BJ306" s="14">
        <v>0</v>
      </c>
      <c r="BK306" s="14">
        <v>0</v>
      </c>
      <c r="BL306" s="14">
        <v>4</v>
      </c>
      <c r="BM306" s="14">
        <v>2</v>
      </c>
    </row>
    <row r="307" spans="1:65" x14ac:dyDescent="0.2">
      <c r="A307" t="s">
        <v>74</v>
      </c>
      <c r="B307" t="s">
        <v>76</v>
      </c>
      <c r="C307" s="3">
        <v>0</v>
      </c>
      <c r="D307" s="3">
        <v>0</v>
      </c>
      <c r="E307" s="8">
        <v>0</v>
      </c>
      <c r="F307" s="8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4">
        <v>0</v>
      </c>
      <c r="AF307" s="4">
        <v>0</v>
      </c>
      <c r="AG307" s="5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5">
        <v>0</v>
      </c>
      <c r="AN307" s="6">
        <v>0</v>
      </c>
      <c r="AO307" s="7">
        <v>0</v>
      </c>
      <c r="AP307" s="4">
        <v>0</v>
      </c>
      <c r="AQ307" s="4">
        <v>0</v>
      </c>
      <c r="AR307" s="4">
        <v>0</v>
      </c>
      <c r="AS307" s="9">
        <v>0</v>
      </c>
      <c r="AT307" s="5">
        <v>0</v>
      </c>
      <c r="AU307" s="5">
        <v>0</v>
      </c>
      <c r="AV307" s="5">
        <v>0</v>
      </c>
      <c r="AW307" s="5">
        <v>10</v>
      </c>
      <c r="AX307" s="5">
        <v>0</v>
      </c>
      <c r="AY307" s="5">
        <v>0</v>
      </c>
      <c r="AZ307" s="4">
        <v>0</v>
      </c>
      <c r="BA307" s="5">
        <v>0</v>
      </c>
      <c r="BB307" s="4">
        <v>0</v>
      </c>
      <c r="BC307" s="10">
        <v>0</v>
      </c>
      <c r="BD307" s="11">
        <v>40</v>
      </c>
      <c r="BE307" s="11">
        <v>0</v>
      </c>
      <c r="BF307" s="8">
        <v>24</v>
      </c>
      <c r="BG307" s="12">
        <v>0</v>
      </c>
      <c r="BH307" s="11">
        <v>18</v>
      </c>
      <c r="BI307" s="13">
        <v>0</v>
      </c>
      <c r="BJ307" s="14">
        <v>0</v>
      </c>
      <c r="BK307" s="14">
        <v>0</v>
      </c>
      <c r="BL307" s="14">
        <v>0</v>
      </c>
      <c r="BM307" s="14">
        <v>4</v>
      </c>
    </row>
    <row r="308" spans="1:65" x14ac:dyDescent="0.2">
      <c r="A308" t="s">
        <v>74</v>
      </c>
      <c r="B308" t="s">
        <v>76</v>
      </c>
      <c r="C308" s="3">
        <v>0</v>
      </c>
      <c r="D308" s="3">
        <v>0</v>
      </c>
      <c r="E308" s="8">
        <v>0</v>
      </c>
      <c r="F308" s="8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4">
        <v>0</v>
      </c>
      <c r="AF308" s="4">
        <v>0</v>
      </c>
      <c r="AG308" s="5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5">
        <v>2</v>
      </c>
      <c r="AN308" s="6">
        <v>2</v>
      </c>
      <c r="AO308" s="7">
        <v>0</v>
      </c>
      <c r="AP308" s="4">
        <v>0</v>
      </c>
      <c r="AQ308" s="4">
        <v>0</v>
      </c>
      <c r="AR308" s="4">
        <v>0</v>
      </c>
      <c r="AS308" s="9">
        <v>0</v>
      </c>
      <c r="AT308" s="5">
        <v>0</v>
      </c>
      <c r="AU308" s="5">
        <v>0</v>
      </c>
      <c r="AV308" s="5">
        <v>0</v>
      </c>
      <c r="AW308" s="5">
        <v>8</v>
      </c>
      <c r="AX308" s="5">
        <v>0</v>
      </c>
      <c r="AY308" s="5">
        <v>0</v>
      </c>
      <c r="AZ308" s="4">
        <v>0</v>
      </c>
      <c r="BA308" s="5">
        <v>0</v>
      </c>
      <c r="BB308" s="4">
        <v>0</v>
      </c>
      <c r="BC308" s="10">
        <v>2</v>
      </c>
      <c r="BD308" s="11">
        <v>28</v>
      </c>
      <c r="BE308" s="11">
        <v>0</v>
      </c>
      <c r="BF308" s="8">
        <v>8</v>
      </c>
      <c r="BG308" s="12">
        <v>0</v>
      </c>
      <c r="BH308" s="11">
        <v>12</v>
      </c>
      <c r="BI308" s="13">
        <v>0</v>
      </c>
      <c r="BJ308" s="14">
        <v>0</v>
      </c>
      <c r="BK308" s="14">
        <v>0</v>
      </c>
      <c r="BL308" s="14">
        <v>0</v>
      </c>
      <c r="BM308" s="14">
        <v>28</v>
      </c>
    </row>
    <row r="309" spans="1:65" x14ac:dyDescent="0.2">
      <c r="A309" t="s">
        <v>74</v>
      </c>
      <c r="B309" t="s">
        <v>76</v>
      </c>
      <c r="C309" s="3">
        <v>0</v>
      </c>
      <c r="D309" s="3">
        <v>0</v>
      </c>
      <c r="E309" s="8">
        <v>0</v>
      </c>
      <c r="F309" s="8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6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4">
        <v>0</v>
      </c>
      <c r="AF309" s="4">
        <v>0</v>
      </c>
      <c r="AG309" s="5">
        <v>6</v>
      </c>
      <c r="AH309" s="6">
        <v>0</v>
      </c>
      <c r="AI309" s="6">
        <v>0</v>
      </c>
      <c r="AJ309" s="6">
        <v>0</v>
      </c>
      <c r="AK309" s="6">
        <v>2</v>
      </c>
      <c r="AL309" s="6">
        <v>0</v>
      </c>
      <c r="AM309" s="5">
        <v>4</v>
      </c>
      <c r="AN309" s="6">
        <v>0</v>
      </c>
      <c r="AO309" s="7">
        <v>0</v>
      </c>
      <c r="AP309" s="4">
        <v>0</v>
      </c>
      <c r="AQ309" s="4">
        <v>0</v>
      </c>
      <c r="AR309" s="4">
        <v>0</v>
      </c>
      <c r="AS309" s="9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2</v>
      </c>
      <c r="AY309" s="5">
        <v>0</v>
      </c>
      <c r="AZ309" s="4">
        <v>0</v>
      </c>
      <c r="BA309" s="5">
        <v>0</v>
      </c>
      <c r="BB309" s="4">
        <v>0</v>
      </c>
      <c r="BC309" s="10">
        <v>0</v>
      </c>
      <c r="BD309" s="11">
        <v>38</v>
      </c>
      <c r="BE309" s="11">
        <v>0</v>
      </c>
      <c r="BF309" s="8">
        <v>12</v>
      </c>
      <c r="BG309" s="12">
        <v>0</v>
      </c>
      <c r="BH309" s="11">
        <v>22</v>
      </c>
      <c r="BI309" s="13">
        <v>0</v>
      </c>
      <c r="BJ309" s="14">
        <v>0</v>
      </c>
      <c r="BK309" s="14">
        <v>0</v>
      </c>
      <c r="BL309" s="14">
        <v>2</v>
      </c>
      <c r="BM309" s="14">
        <v>2</v>
      </c>
    </row>
    <row r="310" spans="1:65" x14ac:dyDescent="0.2">
      <c r="A310" t="s">
        <v>78</v>
      </c>
      <c r="B310" t="s">
        <v>76</v>
      </c>
      <c r="C310" s="3">
        <v>0</v>
      </c>
      <c r="D310" s="3">
        <v>0</v>
      </c>
      <c r="E310" s="8">
        <v>0</v>
      </c>
      <c r="F310" s="8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4">
        <v>0</v>
      </c>
      <c r="AF310" s="4">
        <v>0</v>
      </c>
      <c r="AG310" s="5">
        <v>0</v>
      </c>
      <c r="AH310" s="6">
        <v>0</v>
      </c>
      <c r="AI310" s="6">
        <v>2</v>
      </c>
      <c r="AJ310" s="6">
        <v>0</v>
      </c>
      <c r="AK310" s="6">
        <v>0</v>
      </c>
      <c r="AL310" s="6">
        <v>0</v>
      </c>
      <c r="AM310" s="5">
        <v>8</v>
      </c>
      <c r="AN310" s="6">
        <v>0</v>
      </c>
      <c r="AO310" s="7">
        <v>0</v>
      </c>
      <c r="AP310" s="4">
        <v>0</v>
      </c>
      <c r="AQ310" s="4">
        <v>0</v>
      </c>
      <c r="AR310" s="4">
        <v>0</v>
      </c>
      <c r="AS310" s="9">
        <v>0</v>
      </c>
      <c r="AT310" s="5">
        <v>0</v>
      </c>
      <c r="AU310" s="5">
        <v>2</v>
      </c>
      <c r="AV310" s="5">
        <v>0</v>
      </c>
      <c r="AW310" s="5">
        <v>0</v>
      </c>
      <c r="AX310" s="5">
        <v>2</v>
      </c>
      <c r="AY310" s="5">
        <v>0</v>
      </c>
      <c r="AZ310" s="4">
        <v>0</v>
      </c>
      <c r="BA310" s="5">
        <v>0</v>
      </c>
      <c r="BB310" s="4">
        <v>0</v>
      </c>
      <c r="BC310" s="10">
        <v>0</v>
      </c>
      <c r="BD310" s="11">
        <v>50</v>
      </c>
      <c r="BE310" s="11">
        <v>0</v>
      </c>
      <c r="BF310" s="8">
        <v>4</v>
      </c>
      <c r="BG310" s="12">
        <v>0</v>
      </c>
      <c r="BH310" s="11">
        <v>10</v>
      </c>
      <c r="BI310" s="13">
        <v>0</v>
      </c>
      <c r="BJ310" s="14">
        <v>0</v>
      </c>
      <c r="BK310" s="14">
        <v>0</v>
      </c>
      <c r="BL310" s="14">
        <v>8</v>
      </c>
      <c r="BM310" s="14">
        <v>12</v>
      </c>
    </row>
    <row r="311" spans="1:65" x14ac:dyDescent="0.2">
      <c r="A311" t="s">
        <v>78</v>
      </c>
      <c r="B311" t="s">
        <v>76</v>
      </c>
      <c r="C311" s="3">
        <v>0</v>
      </c>
      <c r="D311" s="3">
        <v>0</v>
      </c>
      <c r="E311" s="8">
        <v>0</v>
      </c>
      <c r="F311" s="8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4">
        <v>0</v>
      </c>
      <c r="AF311" s="4">
        <v>0</v>
      </c>
      <c r="AG311" s="5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5">
        <v>0</v>
      </c>
      <c r="AN311" s="6">
        <v>0</v>
      </c>
      <c r="AO311" s="7">
        <v>0</v>
      </c>
      <c r="AP311" s="4">
        <v>0</v>
      </c>
      <c r="AQ311" s="4">
        <v>0</v>
      </c>
      <c r="AR311" s="4">
        <v>0</v>
      </c>
      <c r="AS311" s="9">
        <v>0</v>
      </c>
      <c r="AT311" s="5">
        <v>0</v>
      </c>
      <c r="AU311" s="5">
        <v>2</v>
      </c>
      <c r="AV311" s="5">
        <v>0</v>
      </c>
      <c r="AW311" s="5">
        <v>0</v>
      </c>
      <c r="AX311" s="5">
        <v>0</v>
      </c>
      <c r="AY311" s="5">
        <v>0</v>
      </c>
      <c r="AZ311" s="4">
        <v>0</v>
      </c>
      <c r="BA311" s="5">
        <v>2</v>
      </c>
      <c r="BB311" s="4">
        <v>0</v>
      </c>
      <c r="BC311" s="10">
        <v>0</v>
      </c>
      <c r="BD311" s="11">
        <v>86</v>
      </c>
      <c r="BE311" s="11">
        <v>0</v>
      </c>
      <c r="BF311" s="8">
        <v>0</v>
      </c>
      <c r="BG311" s="12">
        <v>0</v>
      </c>
      <c r="BH311" s="11">
        <v>0</v>
      </c>
      <c r="BI311" s="13">
        <v>0</v>
      </c>
      <c r="BJ311" s="14">
        <v>0</v>
      </c>
      <c r="BK311" s="14">
        <v>0</v>
      </c>
      <c r="BL311" s="14">
        <v>2</v>
      </c>
      <c r="BM311" s="14">
        <v>4</v>
      </c>
    </row>
    <row r="312" spans="1:65" x14ac:dyDescent="0.2">
      <c r="A312" t="s">
        <v>78</v>
      </c>
      <c r="B312" t="s">
        <v>76</v>
      </c>
      <c r="C312" s="3">
        <v>0</v>
      </c>
      <c r="D312" s="3">
        <v>0</v>
      </c>
      <c r="E312" s="8">
        <v>0</v>
      </c>
      <c r="F312" s="8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6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4">
        <v>0</v>
      </c>
      <c r="AF312" s="4">
        <v>0</v>
      </c>
      <c r="AG312" s="5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5">
        <v>2</v>
      </c>
      <c r="AN312" s="6">
        <v>0</v>
      </c>
      <c r="AO312" s="7">
        <v>0</v>
      </c>
      <c r="AP312" s="4">
        <v>0</v>
      </c>
      <c r="AQ312" s="4">
        <v>0</v>
      </c>
      <c r="AR312" s="4">
        <v>0</v>
      </c>
      <c r="AS312" s="9">
        <v>0</v>
      </c>
      <c r="AT312" s="5">
        <v>0</v>
      </c>
      <c r="AU312" s="5">
        <v>0</v>
      </c>
      <c r="AV312" s="5">
        <v>0</v>
      </c>
      <c r="AW312" s="5">
        <v>2</v>
      </c>
      <c r="AX312" s="5">
        <v>6</v>
      </c>
      <c r="AY312" s="5">
        <v>0</v>
      </c>
      <c r="AZ312" s="4">
        <v>0</v>
      </c>
      <c r="BA312" s="5">
        <v>0</v>
      </c>
      <c r="BB312" s="4">
        <v>0</v>
      </c>
      <c r="BC312" s="10">
        <v>4</v>
      </c>
      <c r="BD312" s="11">
        <v>56</v>
      </c>
      <c r="BE312" s="11">
        <v>0</v>
      </c>
      <c r="BF312" s="8">
        <v>6</v>
      </c>
      <c r="BG312" s="12">
        <v>0</v>
      </c>
      <c r="BH312" s="11">
        <v>0</v>
      </c>
      <c r="BI312" s="13">
        <v>10</v>
      </c>
      <c r="BJ312" s="14">
        <v>0</v>
      </c>
      <c r="BK312" s="14">
        <v>0</v>
      </c>
      <c r="BL312" s="14">
        <v>0</v>
      </c>
      <c r="BM312" s="14">
        <v>4</v>
      </c>
    </row>
    <row r="313" spans="1:65" x14ac:dyDescent="0.2">
      <c r="A313" t="s">
        <v>78</v>
      </c>
      <c r="B313" t="s">
        <v>76</v>
      </c>
      <c r="C313" s="3">
        <v>0</v>
      </c>
      <c r="D313" s="3">
        <v>0</v>
      </c>
      <c r="E313" s="8">
        <v>0</v>
      </c>
      <c r="F313" s="8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30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4">
        <v>0</v>
      </c>
      <c r="AF313" s="4">
        <v>0</v>
      </c>
      <c r="AG313" s="5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5">
        <v>0</v>
      </c>
      <c r="AN313" s="6">
        <v>0</v>
      </c>
      <c r="AO313" s="7">
        <v>0</v>
      </c>
      <c r="AP313" s="4">
        <v>0</v>
      </c>
      <c r="AQ313" s="4">
        <v>0</v>
      </c>
      <c r="AR313" s="4">
        <v>0</v>
      </c>
      <c r="AS313" s="9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4">
        <v>0</v>
      </c>
      <c r="BA313" s="5">
        <v>0</v>
      </c>
      <c r="BB313" s="4">
        <v>0</v>
      </c>
      <c r="BC313" s="10">
        <v>0</v>
      </c>
      <c r="BD313" s="11">
        <v>58</v>
      </c>
      <c r="BE313" s="11">
        <v>0</v>
      </c>
      <c r="BF313" s="8">
        <v>6</v>
      </c>
      <c r="BG313" s="12">
        <v>0</v>
      </c>
      <c r="BH313" s="11">
        <v>4</v>
      </c>
      <c r="BI313" s="13">
        <v>0</v>
      </c>
      <c r="BJ313" s="14">
        <v>0</v>
      </c>
      <c r="BK313" s="14">
        <v>0</v>
      </c>
      <c r="BL313" s="14">
        <v>2</v>
      </c>
      <c r="BM313" s="14">
        <v>0</v>
      </c>
    </row>
    <row r="314" spans="1:65" x14ac:dyDescent="0.2">
      <c r="A314" t="s">
        <v>78</v>
      </c>
      <c r="B314" t="s">
        <v>76</v>
      </c>
      <c r="C314" s="3">
        <v>0</v>
      </c>
      <c r="D314" s="3">
        <v>0</v>
      </c>
      <c r="E314" s="8">
        <v>0</v>
      </c>
      <c r="F314" s="8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24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2</v>
      </c>
      <c r="AD314" s="3">
        <v>0</v>
      </c>
      <c r="AE314" s="4">
        <v>0</v>
      </c>
      <c r="AF314" s="4">
        <v>0</v>
      </c>
      <c r="AG314" s="5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5">
        <v>0</v>
      </c>
      <c r="AN314" s="6">
        <v>0</v>
      </c>
      <c r="AO314" s="7">
        <v>0</v>
      </c>
      <c r="AP314" s="4">
        <v>0</v>
      </c>
      <c r="AQ314" s="4">
        <v>0</v>
      </c>
      <c r="AR314" s="4">
        <v>0</v>
      </c>
      <c r="AS314" s="9">
        <v>0</v>
      </c>
      <c r="AT314" s="5">
        <v>0</v>
      </c>
      <c r="AU314" s="5">
        <v>0</v>
      </c>
      <c r="AV314" s="5">
        <v>0</v>
      </c>
      <c r="AW314" s="5">
        <v>2</v>
      </c>
      <c r="AX314" s="5">
        <v>4</v>
      </c>
      <c r="AY314" s="5">
        <v>0</v>
      </c>
      <c r="AZ314" s="4">
        <v>0</v>
      </c>
      <c r="BA314" s="5">
        <v>0</v>
      </c>
      <c r="BB314" s="4">
        <v>0</v>
      </c>
      <c r="BC314" s="10">
        <v>0</v>
      </c>
      <c r="BD314" s="11">
        <v>54</v>
      </c>
      <c r="BE314" s="11">
        <v>0</v>
      </c>
      <c r="BF314" s="8">
        <v>8</v>
      </c>
      <c r="BG314" s="12">
        <v>0</v>
      </c>
      <c r="BH314" s="11">
        <v>0</v>
      </c>
      <c r="BI314" s="13">
        <v>2</v>
      </c>
      <c r="BJ314" s="14">
        <v>0</v>
      </c>
      <c r="BK314" s="14">
        <v>0</v>
      </c>
      <c r="BL314" s="14">
        <v>0</v>
      </c>
      <c r="BM314" s="14">
        <v>2</v>
      </c>
    </row>
    <row r="315" spans="1:65" x14ac:dyDescent="0.2">
      <c r="A315" t="s">
        <v>78</v>
      </c>
      <c r="B315" t="s">
        <v>76</v>
      </c>
      <c r="C315" s="3">
        <v>0</v>
      </c>
      <c r="D315" s="3">
        <v>0</v>
      </c>
      <c r="E315" s="8">
        <v>0</v>
      </c>
      <c r="F315" s="8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4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4">
        <v>0</v>
      </c>
      <c r="AF315" s="4">
        <v>0</v>
      </c>
      <c r="AG315" s="5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5">
        <v>0</v>
      </c>
      <c r="AN315" s="6">
        <v>0</v>
      </c>
      <c r="AO315" s="7">
        <v>0</v>
      </c>
      <c r="AP315" s="4">
        <v>0</v>
      </c>
      <c r="AQ315" s="4">
        <v>0</v>
      </c>
      <c r="AR315" s="4">
        <v>0</v>
      </c>
      <c r="AS315" s="9">
        <v>0</v>
      </c>
      <c r="AT315" s="5">
        <v>0</v>
      </c>
      <c r="AU315" s="5">
        <v>0</v>
      </c>
      <c r="AV315" s="5">
        <v>0</v>
      </c>
      <c r="AW315" s="5">
        <v>4</v>
      </c>
      <c r="AX315" s="5">
        <v>0</v>
      </c>
      <c r="AY315" s="5">
        <v>0</v>
      </c>
      <c r="AZ315" s="4">
        <v>0</v>
      </c>
      <c r="BA315" s="5">
        <v>0</v>
      </c>
      <c r="BB315" s="4">
        <v>0</v>
      </c>
      <c r="BC315" s="10">
        <v>0</v>
      </c>
      <c r="BD315" s="11">
        <v>58</v>
      </c>
      <c r="BE315" s="11">
        <v>0</v>
      </c>
      <c r="BF315" s="8">
        <v>4</v>
      </c>
      <c r="BG315" s="12">
        <v>0</v>
      </c>
      <c r="BH315" s="11">
        <v>6</v>
      </c>
      <c r="BI315" s="13">
        <v>6</v>
      </c>
      <c r="BJ315" s="14">
        <v>0</v>
      </c>
      <c r="BK315" s="14">
        <v>0</v>
      </c>
      <c r="BL315" s="14">
        <v>4</v>
      </c>
      <c r="BM315" s="14">
        <v>6</v>
      </c>
    </row>
    <row r="316" spans="1:65" x14ac:dyDescent="0.2">
      <c r="A316" t="s">
        <v>78</v>
      </c>
      <c r="B316" t="s">
        <v>76</v>
      </c>
      <c r="C316" s="3">
        <v>0</v>
      </c>
      <c r="D316" s="3">
        <v>0</v>
      </c>
      <c r="E316" s="8">
        <v>0</v>
      </c>
      <c r="F316" s="8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8</v>
      </c>
      <c r="U316" s="3">
        <v>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2</v>
      </c>
      <c r="AD316" s="3">
        <v>0</v>
      </c>
      <c r="AE316" s="4">
        <v>0</v>
      </c>
      <c r="AF316" s="4">
        <v>0</v>
      </c>
      <c r="AG316" s="5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5">
        <v>2</v>
      </c>
      <c r="AN316" s="6">
        <v>0</v>
      </c>
      <c r="AO316" s="7">
        <v>0</v>
      </c>
      <c r="AP316" s="4">
        <v>0</v>
      </c>
      <c r="AQ316" s="4">
        <v>0</v>
      </c>
      <c r="AR316" s="4">
        <v>0</v>
      </c>
      <c r="AS316" s="9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4">
        <v>0</v>
      </c>
      <c r="BA316" s="5">
        <v>0</v>
      </c>
      <c r="BB316" s="4">
        <v>0</v>
      </c>
      <c r="BC316" s="10">
        <v>0</v>
      </c>
      <c r="BD316" s="11">
        <v>60</v>
      </c>
      <c r="BE316" s="11">
        <v>0</v>
      </c>
      <c r="BF316" s="8">
        <v>4</v>
      </c>
      <c r="BG316" s="12">
        <v>0</v>
      </c>
      <c r="BH316" s="11">
        <v>6</v>
      </c>
      <c r="BI316" s="13">
        <v>0</v>
      </c>
      <c r="BJ316" s="14">
        <v>0</v>
      </c>
      <c r="BK316" s="14">
        <v>0</v>
      </c>
      <c r="BL316" s="14">
        <v>0</v>
      </c>
      <c r="BM316" s="14">
        <v>14</v>
      </c>
    </row>
    <row r="317" spans="1:65" x14ac:dyDescent="0.2">
      <c r="A317" t="s">
        <v>78</v>
      </c>
      <c r="B317" t="s">
        <v>76</v>
      </c>
      <c r="C317" s="3">
        <v>0</v>
      </c>
      <c r="D317" s="3">
        <v>0</v>
      </c>
      <c r="E317" s="8">
        <v>0</v>
      </c>
      <c r="F317" s="8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4">
        <v>0</v>
      </c>
      <c r="AF317" s="4">
        <v>0</v>
      </c>
      <c r="AG317" s="5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5">
        <v>0</v>
      </c>
      <c r="AN317" s="6">
        <v>0</v>
      </c>
      <c r="AO317" s="7">
        <v>0</v>
      </c>
      <c r="AP317" s="4">
        <v>0</v>
      </c>
      <c r="AQ317" s="4">
        <v>0</v>
      </c>
      <c r="AR317" s="4">
        <v>0</v>
      </c>
      <c r="AS317" s="9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4">
        <v>0</v>
      </c>
      <c r="BA317" s="5">
        <v>0</v>
      </c>
      <c r="BB317" s="4">
        <v>0</v>
      </c>
      <c r="BC317" s="10">
        <v>0</v>
      </c>
      <c r="BD317" s="11">
        <v>92</v>
      </c>
      <c r="BE317" s="11">
        <v>0</v>
      </c>
      <c r="BF317" s="8">
        <v>0</v>
      </c>
      <c r="BG317" s="12">
        <v>0</v>
      </c>
      <c r="BH317" s="11">
        <v>0</v>
      </c>
      <c r="BI317" s="13">
        <v>0</v>
      </c>
      <c r="BJ317" s="14">
        <v>0</v>
      </c>
      <c r="BK317" s="14">
        <v>0</v>
      </c>
      <c r="BL317" s="14">
        <v>0</v>
      </c>
      <c r="BM317" s="14">
        <v>0</v>
      </c>
    </row>
    <row r="318" spans="1:65" x14ac:dyDescent="0.2">
      <c r="A318" t="s">
        <v>78</v>
      </c>
      <c r="B318" t="s">
        <v>76</v>
      </c>
      <c r="C318" s="3">
        <v>0</v>
      </c>
      <c r="D318" s="3">
        <v>0</v>
      </c>
      <c r="E318" s="8">
        <v>0</v>
      </c>
      <c r="F318" s="8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4">
        <v>0</v>
      </c>
      <c r="AF318" s="4">
        <v>0</v>
      </c>
      <c r="AG318" s="5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5">
        <v>0</v>
      </c>
      <c r="AN318" s="6">
        <v>0</v>
      </c>
      <c r="AO318" s="7">
        <v>0</v>
      </c>
      <c r="AP318" s="4">
        <v>0</v>
      </c>
      <c r="AQ318" s="4">
        <v>0</v>
      </c>
      <c r="AR318" s="4">
        <v>0</v>
      </c>
      <c r="AS318" s="9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4">
        <v>0</v>
      </c>
      <c r="BA318" s="5">
        <v>0</v>
      </c>
      <c r="BB318" s="4">
        <v>0</v>
      </c>
      <c r="BC318" s="10">
        <v>0</v>
      </c>
      <c r="BD318" s="11">
        <v>82</v>
      </c>
      <c r="BE318" s="11">
        <v>0</v>
      </c>
      <c r="BF318" s="8">
        <v>10</v>
      </c>
      <c r="BG318" s="12">
        <v>0</v>
      </c>
      <c r="BH318" s="11">
        <v>2</v>
      </c>
      <c r="BI318" s="13">
        <v>0</v>
      </c>
      <c r="BJ318" s="14">
        <v>0</v>
      </c>
      <c r="BK318" s="14">
        <v>0</v>
      </c>
      <c r="BL318" s="14">
        <v>0</v>
      </c>
      <c r="BM318" s="14">
        <v>2</v>
      </c>
    </row>
    <row r="319" spans="1:65" x14ac:dyDescent="0.2">
      <c r="A319" t="s">
        <v>78</v>
      </c>
      <c r="B319" t="s">
        <v>76</v>
      </c>
      <c r="C319" s="3">
        <v>0</v>
      </c>
      <c r="D319" s="3">
        <v>0</v>
      </c>
      <c r="E319" s="8">
        <v>0</v>
      </c>
      <c r="F319" s="8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4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4">
        <v>0</v>
      </c>
      <c r="AF319" s="4">
        <v>0</v>
      </c>
      <c r="AG319" s="5">
        <v>14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5">
        <v>2</v>
      </c>
      <c r="AN319" s="6">
        <v>0</v>
      </c>
      <c r="AO319" s="7">
        <v>0</v>
      </c>
      <c r="AP319" s="4">
        <v>0</v>
      </c>
      <c r="AQ319" s="4">
        <v>0</v>
      </c>
      <c r="AR319" s="4">
        <v>0</v>
      </c>
      <c r="AS319" s="9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4">
        <v>0</v>
      </c>
      <c r="BA319" s="5">
        <v>0</v>
      </c>
      <c r="BB319" s="4">
        <v>0</v>
      </c>
      <c r="BC319" s="10">
        <v>0</v>
      </c>
      <c r="BD319" s="11">
        <v>56</v>
      </c>
      <c r="BE319" s="11">
        <v>0</v>
      </c>
      <c r="BF319" s="8">
        <v>16</v>
      </c>
      <c r="BG319" s="12">
        <v>0</v>
      </c>
      <c r="BH319" s="11">
        <v>2</v>
      </c>
      <c r="BI319" s="13">
        <v>0</v>
      </c>
      <c r="BJ319" s="14">
        <v>0</v>
      </c>
      <c r="BK319" s="14">
        <v>0</v>
      </c>
      <c r="BL319" s="14">
        <v>4</v>
      </c>
      <c r="BM319" s="14">
        <v>0</v>
      </c>
    </row>
    <row r="320" spans="1:65" x14ac:dyDescent="0.2">
      <c r="A320" t="s">
        <v>78</v>
      </c>
      <c r="B320" t="s">
        <v>76</v>
      </c>
      <c r="C320" s="3">
        <v>0</v>
      </c>
      <c r="D320" s="3">
        <v>0</v>
      </c>
      <c r="E320" s="8">
        <v>0</v>
      </c>
      <c r="F320" s="8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26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4">
        <v>0</v>
      </c>
      <c r="AF320" s="4">
        <v>0</v>
      </c>
      <c r="AG320" s="5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5">
        <v>0</v>
      </c>
      <c r="AN320" s="6">
        <v>0</v>
      </c>
      <c r="AO320" s="7">
        <v>0</v>
      </c>
      <c r="AP320" s="4">
        <v>0</v>
      </c>
      <c r="AQ320" s="4">
        <v>0</v>
      </c>
      <c r="AR320" s="4">
        <v>0</v>
      </c>
      <c r="AS320" s="9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4">
        <v>0</v>
      </c>
      <c r="BA320" s="5">
        <v>0</v>
      </c>
      <c r="BB320" s="4">
        <v>0</v>
      </c>
      <c r="BC320" s="10">
        <v>0</v>
      </c>
      <c r="BD320" s="11">
        <v>60</v>
      </c>
      <c r="BE320" s="11">
        <v>0</v>
      </c>
      <c r="BF320" s="8">
        <v>10</v>
      </c>
      <c r="BG320" s="12">
        <v>0</v>
      </c>
      <c r="BH320" s="11">
        <v>0</v>
      </c>
      <c r="BI320" s="13">
        <v>0</v>
      </c>
      <c r="BJ320" s="14">
        <v>0</v>
      </c>
      <c r="BK320" s="14">
        <v>0</v>
      </c>
      <c r="BL320" s="14">
        <v>2</v>
      </c>
      <c r="BM320" s="14">
        <v>2</v>
      </c>
    </row>
    <row r="321" spans="1:65" x14ac:dyDescent="0.2">
      <c r="A321" t="s">
        <v>79</v>
      </c>
      <c r="B321" t="s">
        <v>76</v>
      </c>
      <c r="C321" s="3">
        <v>0</v>
      </c>
      <c r="D321" s="3">
        <v>0</v>
      </c>
      <c r="E321" s="8">
        <v>0</v>
      </c>
      <c r="F321" s="8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24</v>
      </c>
      <c r="AB321" s="3">
        <v>0</v>
      </c>
      <c r="AC321" s="3">
        <v>0</v>
      </c>
      <c r="AD321" s="3">
        <v>0</v>
      </c>
      <c r="AE321" s="4">
        <v>0</v>
      </c>
      <c r="AF321" s="4">
        <v>0</v>
      </c>
      <c r="AG321" s="5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5">
        <v>0</v>
      </c>
      <c r="AN321" s="6">
        <v>0</v>
      </c>
      <c r="AO321" s="7">
        <v>2</v>
      </c>
      <c r="AP321" s="4">
        <v>0</v>
      </c>
      <c r="AQ321" s="4">
        <v>0</v>
      </c>
      <c r="AR321" s="4">
        <v>0</v>
      </c>
      <c r="AS321" s="9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4">
        <v>0</v>
      </c>
      <c r="BA321" s="5">
        <v>0</v>
      </c>
      <c r="BB321" s="4">
        <v>0</v>
      </c>
      <c r="BC321" s="10">
        <v>52</v>
      </c>
      <c r="BD321" s="11">
        <v>0</v>
      </c>
      <c r="BE321" s="11">
        <v>0</v>
      </c>
      <c r="BF321" s="8">
        <v>12</v>
      </c>
      <c r="BG321" s="12">
        <v>0</v>
      </c>
      <c r="BH321" s="11">
        <v>2</v>
      </c>
      <c r="BI321" s="13">
        <v>0</v>
      </c>
      <c r="BJ321" s="14">
        <v>2</v>
      </c>
      <c r="BK321" s="14">
        <v>0</v>
      </c>
      <c r="BL321" s="14">
        <v>2</v>
      </c>
      <c r="BM321" s="14">
        <v>0</v>
      </c>
    </row>
    <row r="322" spans="1:65" x14ac:dyDescent="0.2">
      <c r="A322" t="s">
        <v>79</v>
      </c>
      <c r="B322" t="s">
        <v>76</v>
      </c>
      <c r="C322" s="3">
        <v>0</v>
      </c>
      <c r="D322" s="3">
        <v>0</v>
      </c>
      <c r="E322" s="8">
        <v>0</v>
      </c>
      <c r="F322" s="8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4">
        <v>2</v>
      </c>
      <c r="AF322" s="4">
        <v>0</v>
      </c>
      <c r="AG322" s="5">
        <v>6</v>
      </c>
      <c r="AH322" s="6">
        <v>0</v>
      </c>
      <c r="AI322" s="6">
        <v>4</v>
      </c>
      <c r="AJ322" s="6">
        <v>0</v>
      </c>
      <c r="AK322" s="6">
        <v>0</v>
      </c>
      <c r="AL322" s="6">
        <v>0</v>
      </c>
      <c r="AM322" s="5">
        <v>12</v>
      </c>
      <c r="AN322" s="6">
        <v>0</v>
      </c>
      <c r="AO322" s="7">
        <v>10</v>
      </c>
      <c r="AP322" s="4">
        <v>0</v>
      </c>
      <c r="AQ322" s="4">
        <v>0</v>
      </c>
      <c r="AR322" s="4">
        <v>0</v>
      </c>
      <c r="AS322" s="9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4">
        <v>0</v>
      </c>
      <c r="BA322" s="5">
        <v>0</v>
      </c>
      <c r="BB322" s="4">
        <v>0</v>
      </c>
      <c r="BC322" s="10">
        <v>40</v>
      </c>
      <c r="BD322" s="11">
        <v>0</v>
      </c>
      <c r="BE322" s="11">
        <v>0</v>
      </c>
      <c r="BF322" s="8">
        <v>6</v>
      </c>
      <c r="BG322" s="12">
        <v>0</v>
      </c>
      <c r="BH322" s="11">
        <v>10</v>
      </c>
      <c r="BI322" s="13">
        <v>4</v>
      </c>
      <c r="BJ322" s="14">
        <v>0</v>
      </c>
      <c r="BK322" s="14">
        <v>0</v>
      </c>
      <c r="BL322" s="14">
        <v>4</v>
      </c>
      <c r="BM322" s="14">
        <v>0</v>
      </c>
    </row>
    <row r="323" spans="1:65" x14ac:dyDescent="0.2">
      <c r="A323" t="s">
        <v>79</v>
      </c>
      <c r="B323" t="s">
        <v>76</v>
      </c>
      <c r="C323" s="3">
        <v>0</v>
      </c>
      <c r="D323" s="3">
        <v>0</v>
      </c>
      <c r="E323" s="8">
        <v>0</v>
      </c>
      <c r="F323" s="8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2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4">
        <v>2</v>
      </c>
      <c r="AF323" s="4">
        <v>0</v>
      </c>
      <c r="AG323" s="5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5">
        <v>2</v>
      </c>
      <c r="AN323" s="6">
        <v>0</v>
      </c>
      <c r="AO323" s="7">
        <v>0</v>
      </c>
      <c r="AP323" s="4">
        <v>0</v>
      </c>
      <c r="AQ323" s="4">
        <v>0</v>
      </c>
      <c r="AR323" s="4">
        <v>0</v>
      </c>
      <c r="AS323" s="9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2</v>
      </c>
      <c r="AY323" s="5">
        <v>0</v>
      </c>
      <c r="AZ323" s="4">
        <v>0</v>
      </c>
      <c r="BA323" s="5">
        <v>0</v>
      </c>
      <c r="BB323" s="4">
        <v>0</v>
      </c>
      <c r="BC323" s="10">
        <v>40</v>
      </c>
      <c r="BD323" s="11">
        <v>4</v>
      </c>
      <c r="BE323" s="11">
        <v>0</v>
      </c>
      <c r="BF323" s="8">
        <v>10</v>
      </c>
      <c r="BG323" s="12">
        <v>0</v>
      </c>
      <c r="BH323" s="11">
        <v>30</v>
      </c>
      <c r="BI323" s="13">
        <v>0</v>
      </c>
      <c r="BJ323" s="14">
        <v>2</v>
      </c>
      <c r="BK323" s="14">
        <v>0</v>
      </c>
      <c r="BL323" s="14">
        <v>2</v>
      </c>
      <c r="BM323" s="14">
        <v>0</v>
      </c>
    </row>
    <row r="324" spans="1:65" x14ac:dyDescent="0.2">
      <c r="A324" t="s">
        <v>79</v>
      </c>
      <c r="B324" t="s">
        <v>76</v>
      </c>
      <c r="C324" s="3">
        <v>0</v>
      </c>
      <c r="D324" s="3">
        <v>0</v>
      </c>
      <c r="E324" s="8">
        <v>0</v>
      </c>
      <c r="F324" s="8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4">
        <v>0</v>
      </c>
      <c r="AF324" s="4">
        <v>0</v>
      </c>
      <c r="AG324" s="5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2</v>
      </c>
      <c r="AM324" s="5">
        <v>6</v>
      </c>
      <c r="AN324" s="6">
        <v>2</v>
      </c>
      <c r="AO324" s="7">
        <v>10</v>
      </c>
      <c r="AP324" s="4">
        <v>0</v>
      </c>
      <c r="AQ324" s="4">
        <v>0</v>
      </c>
      <c r="AR324" s="4">
        <v>0</v>
      </c>
      <c r="AS324" s="9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4">
        <v>0</v>
      </c>
      <c r="BA324" s="5">
        <v>0</v>
      </c>
      <c r="BB324" s="4">
        <v>0</v>
      </c>
      <c r="BC324" s="10">
        <v>42</v>
      </c>
      <c r="BD324" s="11">
        <v>8</v>
      </c>
      <c r="BE324" s="11">
        <v>0</v>
      </c>
      <c r="BF324" s="8">
        <v>4</v>
      </c>
      <c r="BG324" s="12">
        <v>0</v>
      </c>
      <c r="BH324" s="11">
        <v>16</v>
      </c>
      <c r="BI324" s="13">
        <v>0</v>
      </c>
      <c r="BJ324" s="14">
        <v>0</v>
      </c>
      <c r="BK324" s="14">
        <v>0</v>
      </c>
      <c r="BL324" s="14">
        <v>2</v>
      </c>
      <c r="BM324" s="14">
        <v>0</v>
      </c>
    </row>
    <row r="325" spans="1:65" x14ac:dyDescent="0.2">
      <c r="A325" t="s">
        <v>79</v>
      </c>
      <c r="B325" t="s">
        <v>76</v>
      </c>
      <c r="C325" s="3">
        <v>0</v>
      </c>
      <c r="D325" s="3">
        <v>0</v>
      </c>
      <c r="E325" s="8">
        <v>0</v>
      </c>
      <c r="F325" s="8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12</v>
      </c>
      <c r="AB325" s="3">
        <v>0</v>
      </c>
      <c r="AC325" s="3">
        <v>0</v>
      </c>
      <c r="AD325" s="3">
        <v>0</v>
      </c>
      <c r="AE325" s="4">
        <v>0</v>
      </c>
      <c r="AF325" s="4">
        <v>0</v>
      </c>
      <c r="AG325" s="5">
        <v>0</v>
      </c>
      <c r="AH325" s="6">
        <v>0</v>
      </c>
      <c r="AI325" s="6">
        <v>2</v>
      </c>
      <c r="AJ325" s="6">
        <v>0</v>
      </c>
      <c r="AK325" s="6">
        <v>0</v>
      </c>
      <c r="AL325" s="6">
        <v>0</v>
      </c>
      <c r="AM325" s="5">
        <v>4</v>
      </c>
      <c r="AN325" s="6">
        <v>0</v>
      </c>
      <c r="AO325" s="7">
        <v>2</v>
      </c>
      <c r="AP325" s="4">
        <v>0</v>
      </c>
      <c r="AQ325" s="4">
        <v>0</v>
      </c>
      <c r="AR325" s="4">
        <v>0</v>
      </c>
      <c r="AS325" s="9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4">
        <v>0</v>
      </c>
      <c r="BA325" s="5">
        <v>0</v>
      </c>
      <c r="BB325" s="4">
        <v>0</v>
      </c>
      <c r="BC325" s="10">
        <v>40</v>
      </c>
      <c r="BD325" s="11">
        <v>10</v>
      </c>
      <c r="BE325" s="11">
        <v>0</v>
      </c>
      <c r="BF325" s="8">
        <v>8</v>
      </c>
      <c r="BG325" s="12">
        <v>0</v>
      </c>
      <c r="BH325" s="11">
        <v>18</v>
      </c>
      <c r="BI325" s="13">
        <v>0</v>
      </c>
      <c r="BJ325" s="14">
        <v>2</v>
      </c>
      <c r="BK325" s="14">
        <v>0</v>
      </c>
      <c r="BL325" s="14">
        <v>2</v>
      </c>
      <c r="BM325" s="14">
        <v>0</v>
      </c>
    </row>
    <row r="326" spans="1:65" x14ac:dyDescent="0.2">
      <c r="A326" t="s">
        <v>79</v>
      </c>
      <c r="B326" t="s">
        <v>76</v>
      </c>
      <c r="C326" s="3">
        <v>0</v>
      </c>
      <c r="D326" s="3">
        <v>0</v>
      </c>
      <c r="E326" s="8">
        <v>0</v>
      </c>
      <c r="F326" s="8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12</v>
      </c>
      <c r="W326" s="3">
        <v>0</v>
      </c>
      <c r="X326" s="3">
        <v>0</v>
      </c>
      <c r="Y326" s="3">
        <v>0</v>
      </c>
      <c r="Z326" s="3">
        <v>0</v>
      </c>
      <c r="AA326" s="3">
        <v>16</v>
      </c>
      <c r="AB326" s="3">
        <v>0</v>
      </c>
      <c r="AC326" s="3">
        <v>0</v>
      </c>
      <c r="AD326" s="3">
        <v>0</v>
      </c>
      <c r="AE326" s="4">
        <v>0</v>
      </c>
      <c r="AF326" s="4">
        <v>0</v>
      </c>
      <c r="AG326" s="5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5">
        <v>0</v>
      </c>
      <c r="AN326" s="6">
        <v>0</v>
      </c>
      <c r="AO326" s="7">
        <v>0</v>
      </c>
      <c r="AP326" s="4">
        <v>0</v>
      </c>
      <c r="AQ326" s="4">
        <v>0</v>
      </c>
      <c r="AR326" s="4">
        <v>0</v>
      </c>
      <c r="AS326" s="9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2</v>
      </c>
      <c r="AY326" s="5">
        <v>0</v>
      </c>
      <c r="AZ326" s="4">
        <v>0</v>
      </c>
      <c r="BA326" s="5">
        <v>0</v>
      </c>
      <c r="BB326" s="4">
        <v>0</v>
      </c>
      <c r="BC326" s="10">
        <v>22</v>
      </c>
      <c r="BD326" s="11">
        <v>6</v>
      </c>
      <c r="BE326" s="11">
        <v>0</v>
      </c>
      <c r="BF326" s="8">
        <v>10</v>
      </c>
      <c r="BG326" s="12">
        <v>0</v>
      </c>
      <c r="BH326" s="11">
        <v>22</v>
      </c>
      <c r="BI326" s="13">
        <v>0</v>
      </c>
      <c r="BJ326" s="14">
        <v>0</v>
      </c>
      <c r="BK326" s="14">
        <v>0</v>
      </c>
      <c r="BL326" s="14">
        <v>2</v>
      </c>
      <c r="BM326" s="14">
        <v>2</v>
      </c>
    </row>
    <row r="327" spans="1:65" x14ac:dyDescent="0.2">
      <c r="A327" t="s">
        <v>79</v>
      </c>
      <c r="B327" t="s">
        <v>76</v>
      </c>
      <c r="C327" s="3">
        <v>0</v>
      </c>
      <c r="D327" s="3">
        <v>0</v>
      </c>
      <c r="E327" s="8">
        <v>0</v>
      </c>
      <c r="F327" s="8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4</v>
      </c>
      <c r="W327" s="3">
        <v>0</v>
      </c>
      <c r="X327" s="3">
        <v>0</v>
      </c>
      <c r="Y327" s="3">
        <v>0</v>
      </c>
      <c r="Z327" s="3">
        <v>0</v>
      </c>
      <c r="AA327" s="3">
        <v>6</v>
      </c>
      <c r="AB327" s="3">
        <v>0</v>
      </c>
      <c r="AC327" s="3">
        <v>0</v>
      </c>
      <c r="AD327" s="3">
        <v>0</v>
      </c>
      <c r="AE327" s="4">
        <v>2</v>
      </c>
      <c r="AF327" s="4">
        <v>0</v>
      </c>
      <c r="AG327" s="5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5">
        <v>6</v>
      </c>
      <c r="AN327" s="6">
        <v>0</v>
      </c>
      <c r="AO327" s="7">
        <v>0</v>
      </c>
      <c r="AP327" s="4">
        <v>0</v>
      </c>
      <c r="AQ327" s="4">
        <v>0</v>
      </c>
      <c r="AR327" s="4">
        <v>0</v>
      </c>
      <c r="AS327" s="9">
        <v>0</v>
      </c>
      <c r="AT327" s="5">
        <v>0</v>
      </c>
      <c r="AU327" s="5">
        <v>0</v>
      </c>
      <c r="AV327" s="5">
        <v>0</v>
      </c>
      <c r="AW327" s="5">
        <v>2</v>
      </c>
      <c r="AX327" s="5">
        <v>0</v>
      </c>
      <c r="AY327" s="5">
        <v>0</v>
      </c>
      <c r="AZ327" s="4">
        <v>0</v>
      </c>
      <c r="BA327" s="5">
        <v>0</v>
      </c>
      <c r="BB327" s="4">
        <v>0</v>
      </c>
      <c r="BC327" s="10">
        <v>34</v>
      </c>
      <c r="BD327" s="11">
        <v>0</v>
      </c>
      <c r="BE327" s="11">
        <v>0</v>
      </c>
      <c r="BF327" s="8">
        <v>20</v>
      </c>
      <c r="BG327" s="12">
        <v>0</v>
      </c>
      <c r="BH327" s="11">
        <v>18</v>
      </c>
      <c r="BI327" s="13">
        <v>0</v>
      </c>
      <c r="BJ327" s="14">
        <v>0</v>
      </c>
      <c r="BK327" s="14">
        <v>0</v>
      </c>
      <c r="BL327" s="14">
        <v>4</v>
      </c>
      <c r="BM327" s="14">
        <v>0</v>
      </c>
    </row>
    <row r="328" spans="1:65" x14ac:dyDescent="0.2">
      <c r="A328" t="s">
        <v>79</v>
      </c>
      <c r="B328" t="s">
        <v>76</v>
      </c>
      <c r="C328" s="3">
        <v>0</v>
      </c>
      <c r="D328" s="3">
        <v>0</v>
      </c>
      <c r="E328" s="8">
        <v>0</v>
      </c>
      <c r="F328" s="8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2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4">
        <v>0</v>
      </c>
      <c r="AF328" s="4">
        <v>0</v>
      </c>
      <c r="AG328" s="5">
        <v>0</v>
      </c>
      <c r="AH328" s="6">
        <v>0</v>
      </c>
      <c r="AI328" s="6">
        <v>2</v>
      </c>
      <c r="AJ328" s="6">
        <v>0</v>
      </c>
      <c r="AK328" s="6">
        <v>0</v>
      </c>
      <c r="AL328" s="6">
        <v>0</v>
      </c>
      <c r="AM328" s="5">
        <v>2</v>
      </c>
      <c r="AN328" s="6">
        <v>0</v>
      </c>
      <c r="AO328" s="7">
        <v>0</v>
      </c>
      <c r="AP328" s="4">
        <v>0</v>
      </c>
      <c r="AQ328" s="4">
        <v>0</v>
      </c>
      <c r="AR328" s="4">
        <v>0</v>
      </c>
      <c r="AS328" s="9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10</v>
      </c>
      <c r="AY328" s="5">
        <v>0</v>
      </c>
      <c r="AZ328" s="4">
        <v>0</v>
      </c>
      <c r="BA328" s="5">
        <v>0</v>
      </c>
      <c r="BB328" s="4">
        <v>0</v>
      </c>
      <c r="BC328" s="10">
        <v>12</v>
      </c>
      <c r="BD328" s="11">
        <v>34</v>
      </c>
      <c r="BE328" s="11">
        <v>0</v>
      </c>
      <c r="BF328" s="8">
        <v>2</v>
      </c>
      <c r="BG328" s="12">
        <v>0</v>
      </c>
      <c r="BH328" s="11">
        <v>28</v>
      </c>
      <c r="BI328" s="13">
        <v>0</v>
      </c>
      <c r="BJ328" s="14">
        <v>0</v>
      </c>
      <c r="BK328" s="14">
        <v>0</v>
      </c>
      <c r="BL328" s="14">
        <v>0</v>
      </c>
      <c r="BM328" s="14">
        <v>0</v>
      </c>
    </row>
    <row r="329" spans="1:65" x14ac:dyDescent="0.2">
      <c r="A329" t="s">
        <v>79</v>
      </c>
      <c r="B329" t="s">
        <v>76</v>
      </c>
      <c r="C329" s="3">
        <v>0</v>
      </c>
      <c r="D329" s="3">
        <v>0</v>
      </c>
      <c r="E329" s="8">
        <v>0</v>
      </c>
      <c r="F329" s="8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2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4">
        <v>2</v>
      </c>
      <c r="AF329" s="4">
        <v>0</v>
      </c>
      <c r="AG329" s="5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5">
        <v>2</v>
      </c>
      <c r="AN329" s="6">
        <v>0</v>
      </c>
      <c r="AO329" s="7">
        <v>0</v>
      </c>
      <c r="AP329" s="4">
        <v>0</v>
      </c>
      <c r="AQ329" s="4">
        <v>0</v>
      </c>
      <c r="AR329" s="4">
        <v>0</v>
      </c>
      <c r="AS329" s="9">
        <v>0</v>
      </c>
      <c r="AT329" s="5">
        <v>0</v>
      </c>
      <c r="AU329" s="5">
        <v>0</v>
      </c>
      <c r="AV329" s="5">
        <v>0</v>
      </c>
      <c r="AW329" s="5">
        <v>4</v>
      </c>
      <c r="AX329" s="5">
        <v>6</v>
      </c>
      <c r="AY329" s="5">
        <v>0</v>
      </c>
      <c r="AZ329" s="4">
        <v>0</v>
      </c>
      <c r="BA329" s="5">
        <v>0</v>
      </c>
      <c r="BB329" s="4">
        <v>0</v>
      </c>
      <c r="BC329" s="10">
        <v>38</v>
      </c>
      <c r="BD329" s="11">
        <v>28</v>
      </c>
      <c r="BE329" s="11">
        <v>0</v>
      </c>
      <c r="BF329" s="8">
        <v>2</v>
      </c>
      <c r="BG329" s="12">
        <v>0</v>
      </c>
      <c r="BH329" s="11">
        <v>8</v>
      </c>
      <c r="BI329" s="13">
        <v>0</v>
      </c>
      <c r="BJ329" s="14">
        <v>0</v>
      </c>
      <c r="BK329" s="14">
        <v>0</v>
      </c>
      <c r="BL329" s="14">
        <v>0</v>
      </c>
      <c r="BM329" s="14">
        <v>2</v>
      </c>
    </row>
    <row r="330" spans="1:65" x14ac:dyDescent="0.2">
      <c r="A330" t="s">
        <v>79</v>
      </c>
      <c r="B330" t="s">
        <v>76</v>
      </c>
      <c r="C330" s="3">
        <v>0</v>
      </c>
      <c r="D330" s="3">
        <v>0</v>
      </c>
      <c r="E330" s="8">
        <v>0</v>
      </c>
      <c r="F330" s="8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2</v>
      </c>
      <c r="AB330" s="3">
        <v>0</v>
      </c>
      <c r="AC330" s="3">
        <v>0</v>
      </c>
      <c r="AD330" s="3">
        <v>0</v>
      </c>
      <c r="AE330" s="4">
        <v>0</v>
      </c>
      <c r="AF330" s="4">
        <v>0</v>
      </c>
      <c r="AG330" s="5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5">
        <v>2</v>
      </c>
      <c r="AN330" s="6">
        <v>0</v>
      </c>
      <c r="AO330" s="7">
        <v>0</v>
      </c>
      <c r="AP330" s="4">
        <v>0</v>
      </c>
      <c r="AQ330" s="4">
        <v>0</v>
      </c>
      <c r="AR330" s="4">
        <v>0</v>
      </c>
      <c r="AS330" s="9">
        <v>0</v>
      </c>
      <c r="AT330" s="5">
        <v>0</v>
      </c>
      <c r="AU330" s="5">
        <v>0</v>
      </c>
      <c r="AV330" s="5">
        <v>0</v>
      </c>
      <c r="AW330" s="5">
        <v>2</v>
      </c>
      <c r="AX330" s="5">
        <v>0</v>
      </c>
      <c r="AY330" s="5">
        <v>0</v>
      </c>
      <c r="AZ330" s="4">
        <v>0</v>
      </c>
      <c r="BA330" s="5">
        <v>0</v>
      </c>
      <c r="BB330" s="4">
        <v>0</v>
      </c>
      <c r="BC330" s="10">
        <v>46</v>
      </c>
      <c r="BD330" s="11">
        <v>20</v>
      </c>
      <c r="BE330" s="11">
        <v>0</v>
      </c>
      <c r="BF330" s="8">
        <v>0</v>
      </c>
      <c r="BG330" s="12">
        <v>0</v>
      </c>
      <c r="BH330" s="11">
        <v>24</v>
      </c>
      <c r="BI330" s="13">
        <v>0</v>
      </c>
      <c r="BJ330" s="14">
        <v>0</v>
      </c>
      <c r="BK330" s="14">
        <v>2</v>
      </c>
      <c r="BL330" s="14">
        <v>0</v>
      </c>
      <c r="BM330" s="14">
        <v>2</v>
      </c>
    </row>
    <row r="331" spans="1:65" x14ac:dyDescent="0.2">
      <c r="A331" t="s">
        <v>79</v>
      </c>
      <c r="B331" t="s">
        <v>76</v>
      </c>
      <c r="C331" s="3">
        <v>0</v>
      </c>
      <c r="D331" s="3">
        <v>0</v>
      </c>
      <c r="E331" s="8">
        <v>0</v>
      </c>
      <c r="F331" s="8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2</v>
      </c>
      <c r="W331" s="3">
        <v>0</v>
      </c>
      <c r="X331" s="3">
        <v>0</v>
      </c>
      <c r="Y331" s="3">
        <v>0</v>
      </c>
      <c r="Z331" s="3">
        <v>0</v>
      </c>
      <c r="AA331" s="3">
        <v>2</v>
      </c>
      <c r="AB331" s="3">
        <v>0</v>
      </c>
      <c r="AC331" s="3">
        <v>0</v>
      </c>
      <c r="AD331" s="3">
        <v>0</v>
      </c>
      <c r="AE331" s="4">
        <v>0</v>
      </c>
      <c r="AF331" s="4">
        <v>0</v>
      </c>
      <c r="AG331" s="5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2</v>
      </c>
      <c r="AM331" s="5">
        <v>10</v>
      </c>
      <c r="AN331" s="6">
        <v>0</v>
      </c>
      <c r="AO331" s="7">
        <v>6</v>
      </c>
      <c r="AP331" s="4">
        <v>0</v>
      </c>
      <c r="AQ331" s="4">
        <v>0</v>
      </c>
      <c r="AR331" s="4">
        <v>0</v>
      </c>
      <c r="AS331" s="9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4">
        <v>0</v>
      </c>
      <c r="BA331" s="5">
        <v>0</v>
      </c>
      <c r="BB331" s="4">
        <v>0</v>
      </c>
      <c r="BC331" s="10">
        <v>38</v>
      </c>
      <c r="BD331" s="11">
        <v>12</v>
      </c>
      <c r="BE331" s="11">
        <v>0</v>
      </c>
      <c r="BF331" s="8">
        <v>10</v>
      </c>
      <c r="BG331" s="12">
        <v>0</v>
      </c>
      <c r="BH331" s="11">
        <v>16</v>
      </c>
      <c r="BI331" s="13">
        <v>0</v>
      </c>
      <c r="BJ331" s="14">
        <v>0</v>
      </c>
      <c r="BK331" s="14">
        <v>0</v>
      </c>
      <c r="BL331" s="14">
        <v>0</v>
      </c>
      <c r="BM331" s="14">
        <v>0</v>
      </c>
    </row>
    <row r="332" spans="1:65" x14ac:dyDescent="0.2">
      <c r="A332" t="s">
        <v>82</v>
      </c>
      <c r="B332" t="s">
        <v>76</v>
      </c>
      <c r="C332" s="3">
        <v>0</v>
      </c>
      <c r="D332" s="3">
        <v>0</v>
      </c>
      <c r="E332" s="8">
        <v>0</v>
      </c>
      <c r="F332" s="8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4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4">
        <v>0</v>
      </c>
      <c r="AF332" s="4">
        <v>0</v>
      </c>
      <c r="AG332" s="5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5">
        <v>0</v>
      </c>
      <c r="AN332" s="6">
        <v>0</v>
      </c>
      <c r="AO332" s="7">
        <v>2</v>
      </c>
      <c r="AP332" s="4">
        <v>0</v>
      </c>
      <c r="AQ332" s="4">
        <v>0</v>
      </c>
      <c r="AR332" s="4">
        <v>0</v>
      </c>
      <c r="AS332" s="9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4">
        <v>0</v>
      </c>
      <c r="BA332" s="5">
        <v>0</v>
      </c>
      <c r="BB332" s="4">
        <v>0</v>
      </c>
      <c r="BC332" s="10">
        <v>0</v>
      </c>
      <c r="BD332" s="11">
        <v>0</v>
      </c>
      <c r="BE332" s="11">
        <v>0</v>
      </c>
      <c r="BF332" s="8">
        <v>0</v>
      </c>
      <c r="BG332" s="12">
        <v>0</v>
      </c>
      <c r="BH332" s="11">
        <v>2</v>
      </c>
      <c r="BI332" s="13">
        <v>6</v>
      </c>
      <c r="BJ332" s="14">
        <v>54</v>
      </c>
      <c r="BK332" s="14">
        <v>2</v>
      </c>
      <c r="BL332" s="14">
        <v>14</v>
      </c>
      <c r="BM332" s="14">
        <v>16</v>
      </c>
    </row>
    <row r="333" spans="1:65" x14ac:dyDescent="0.2">
      <c r="A333" t="s">
        <v>82</v>
      </c>
      <c r="B333" t="s">
        <v>76</v>
      </c>
      <c r="C333" s="3">
        <v>0</v>
      </c>
      <c r="D333" s="3">
        <v>0</v>
      </c>
      <c r="E333" s="8">
        <v>0</v>
      </c>
      <c r="F333" s="8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2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4">
        <v>0</v>
      </c>
      <c r="AF333" s="4">
        <v>0</v>
      </c>
      <c r="AG333" s="5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5">
        <v>2</v>
      </c>
      <c r="AN333" s="6">
        <v>0</v>
      </c>
      <c r="AO333" s="7">
        <v>2</v>
      </c>
      <c r="AP333" s="4">
        <v>0</v>
      </c>
      <c r="AQ333" s="4">
        <v>0</v>
      </c>
      <c r="AR333" s="4">
        <v>0</v>
      </c>
      <c r="AS333" s="9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4">
        <v>0</v>
      </c>
      <c r="BA333" s="5">
        <v>0</v>
      </c>
      <c r="BB333" s="4">
        <v>0</v>
      </c>
      <c r="BC333" s="10">
        <v>0</v>
      </c>
      <c r="BD333" s="11">
        <v>0</v>
      </c>
      <c r="BE333" s="11">
        <v>0</v>
      </c>
      <c r="BF333" s="8">
        <v>0</v>
      </c>
      <c r="BG333" s="12">
        <v>0</v>
      </c>
      <c r="BH333" s="11">
        <v>10</v>
      </c>
      <c r="BI333" s="13">
        <v>4</v>
      </c>
      <c r="BJ333" s="14">
        <v>20</v>
      </c>
      <c r="BK333" s="14">
        <v>4</v>
      </c>
      <c r="BL333" s="14">
        <v>20</v>
      </c>
      <c r="BM333" s="14">
        <v>36</v>
      </c>
    </row>
    <row r="334" spans="1:65" x14ac:dyDescent="0.2">
      <c r="A334" t="s">
        <v>82</v>
      </c>
      <c r="B334" t="s">
        <v>76</v>
      </c>
      <c r="C334" s="3">
        <v>0</v>
      </c>
      <c r="D334" s="3">
        <v>12</v>
      </c>
      <c r="E334" s="8">
        <v>0</v>
      </c>
      <c r="F334" s="8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2</v>
      </c>
      <c r="V334" s="3">
        <v>2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4">
        <v>0</v>
      </c>
      <c r="AF334" s="4">
        <v>0</v>
      </c>
      <c r="AG334" s="5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5">
        <v>0</v>
      </c>
      <c r="AN334" s="6">
        <v>0</v>
      </c>
      <c r="AO334" s="7">
        <v>8</v>
      </c>
      <c r="AP334" s="4">
        <v>0</v>
      </c>
      <c r="AQ334" s="4">
        <v>0</v>
      </c>
      <c r="AR334" s="4">
        <v>0</v>
      </c>
      <c r="AS334" s="9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4">
        <v>0</v>
      </c>
      <c r="BA334" s="5">
        <v>0</v>
      </c>
      <c r="BB334" s="4">
        <v>0</v>
      </c>
      <c r="BC334" s="10">
        <v>0</v>
      </c>
      <c r="BD334" s="11">
        <v>0</v>
      </c>
      <c r="BE334" s="11">
        <v>0</v>
      </c>
      <c r="BF334" s="8">
        <v>2</v>
      </c>
      <c r="BG334" s="12">
        <v>2</v>
      </c>
      <c r="BH334" s="11">
        <v>2</v>
      </c>
      <c r="BI334" s="13">
        <v>16</v>
      </c>
      <c r="BJ334" s="14">
        <v>22</v>
      </c>
      <c r="BK334" s="14">
        <v>0</v>
      </c>
      <c r="BL334" s="14">
        <v>14</v>
      </c>
      <c r="BM334" s="14">
        <v>18</v>
      </c>
    </row>
    <row r="335" spans="1:65" x14ac:dyDescent="0.2">
      <c r="A335" t="s">
        <v>82</v>
      </c>
      <c r="B335" t="s">
        <v>76</v>
      </c>
      <c r="C335" s="3">
        <v>0</v>
      </c>
      <c r="D335" s="3">
        <v>4</v>
      </c>
      <c r="E335" s="8">
        <v>0</v>
      </c>
      <c r="F335" s="8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6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4">
        <v>0</v>
      </c>
      <c r="AF335" s="4">
        <v>0</v>
      </c>
      <c r="AG335" s="5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5">
        <v>0</v>
      </c>
      <c r="AN335" s="6">
        <v>0</v>
      </c>
      <c r="AO335" s="7">
        <v>0</v>
      </c>
      <c r="AP335" s="4">
        <v>0</v>
      </c>
      <c r="AQ335" s="4">
        <v>0</v>
      </c>
      <c r="AR335" s="4">
        <v>0</v>
      </c>
      <c r="AS335" s="9">
        <v>4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4">
        <v>0</v>
      </c>
      <c r="BA335" s="5">
        <v>0</v>
      </c>
      <c r="BB335" s="4">
        <v>0</v>
      </c>
      <c r="BC335" s="10">
        <v>0</v>
      </c>
      <c r="BD335" s="11">
        <v>0</v>
      </c>
      <c r="BE335" s="11">
        <v>0</v>
      </c>
      <c r="BF335" s="8">
        <v>0</v>
      </c>
      <c r="BG335" s="12">
        <v>0</v>
      </c>
      <c r="BH335" s="11">
        <v>2</v>
      </c>
      <c r="BI335" s="13">
        <v>0</v>
      </c>
      <c r="BJ335" s="14">
        <v>56</v>
      </c>
      <c r="BK335" s="14">
        <v>4</v>
      </c>
      <c r="BL335" s="14">
        <v>6</v>
      </c>
      <c r="BM335" s="14">
        <v>18</v>
      </c>
    </row>
    <row r="336" spans="1:65" x14ac:dyDescent="0.2">
      <c r="A336" t="s">
        <v>82</v>
      </c>
      <c r="B336" t="s">
        <v>76</v>
      </c>
      <c r="C336" s="3">
        <v>0</v>
      </c>
      <c r="D336" s="3">
        <v>12</v>
      </c>
      <c r="E336" s="8">
        <v>0</v>
      </c>
      <c r="F336" s="8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2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4">
        <v>0</v>
      </c>
      <c r="AF336" s="4">
        <v>0</v>
      </c>
      <c r="AG336" s="5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5">
        <v>18</v>
      </c>
      <c r="AN336" s="6">
        <v>0</v>
      </c>
      <c r="AO336" s="7">
        <v>2</v>
      </c>
      <c r="AP336" s="4">
        <v>0</v>
      </c>
      <c r="AQ336" s="4">
        <v>0</v>
      </c>
      <c r="AR336" s="4">
        <v>0</v>
      </c>
      <c r="AS336" s="9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4">
        <v>0</v>
      </c>
      <c r="BA336" s="5">
        <v>0</v>
      </c>
      <c r="BB336" s="4">
        <v>0</v>
      </c>
      <c r="BC336" s="10">
        <v>6</v>
      </c>
      <c r="BD336" s="11">
        <v>0</v>
      </c>
      <c r="BE336" s="11">
        <v>0</v>
      </c>
      <c r="BF336" s="8">
        <v>0</v>
      </c>
      <c r="BG336" s="12">
        <v>0</v>
      </c>
      <c r="BH336" s="11">
        <v>0</v>
      </c>
      <c r="BI336" s="13">
        <v>4</v>
      </c>
      <c r="BJ336" s="14">
        <v>28</v>
      </c>
      <c r="BK336" s="14">
        <v>2</v>
      </c>
      <c r="BL336" s="14">
        <v>12</v>
      </c>
      <c r="BM336" s="14">
        <v>14</v>
      </c>
    </row>
    <row r="337" spans="1:65" x14ac:dyDescent="0.2">
      <c r="A337" t="s">
        <v>82</v>
      </c>
      <c r="B337" t="s">
        <v>76</v>
      </c>
      <c r="C337" s="3">
        <v>0</v>
      </c>
      <c r="D337" s="3">
        <v>0</v>
      </c>
      <c r="E337" s="8">
        <v>0</v>
      </c>
      <c r="F337" s="8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4">
        <v>0</v>
      </c>
      <c r="AF337" s="4">
        <v>0</v>
      </c>
      <c r="AG337" s="5">
        <v>2</v>
      </c>
      <c r="AH337" s="6">
        <v>2</v>
      </c>
      <c r="AI337" s="6">
        <v>0</v>
      </c>
      <c r="AJ337" s="6">
        <v>0</v>
      </c>
      <c r="AK337" s="6">
        <v>2</v>
      </c>
      <c r="AL337" s="6">
        <v>0</v>
      </c>
      <c r="AM337" s="5">
        <v>0</v>
      </c>
      <c r="AN337" s="6">
        <v>0</v>
      </c>
      <c r="AO337" s="7">
        <v>8</v>
      </c>
      <c r="AP337" s="4">
        <v>0</v>
      </c>
      <c r="AQ337" s="4">
        <v>0</v>
      </c>
      <c r="AR337" s="4">
        <v>0</v>
      </c>
      <c r="AS337" s="9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4">
        <v>0</v>
      </c>
      <c r="BA337" s="5">
        <v>0</v>
      </c>
      <c r="BB337" s="4">
        <v>0</v>
      </c>
      <c r="BC337" s="10">
        <v>0</v>
      </c>
      <c r="BD337" s="11">
        <v>0</v>
      </c>
      <c r="BE337" s="11">
        <v>0</v>
      </c>
      <c r="BF337" s="8">
        <v>8</v>
      </c>
      <c r="BG337" s="12">
        <v>0</v>
      </c>
      <c r="BH337" s="11">
        <v>2</v>
      </c>
      <c r="BI337" s="13">
        <v>6</v>
      </c>
      <c r="BJ337" s="14">
        <v>0</v>
      </c>
      <c r="BK337" s="14">
        <v>0</v>
      </c>
      <c r="BL337" s="14">
        <v>4</v>
      </c>
      <c r="BM337" s="14">
        <v>66</v>
      </c>
    </row>
    <row r="338" spans="1:65" x14ac:dyDescent="0.2">
      <c r="A338" t="s">
        <v>82</v>
      </c>
      <c r="B338" t="s">
        <v>76</v>
      </c>
      <c r="C338" s="3">
        <v>0</v>
      </c>
      <c r="D338" s="3">
        <v>0</v>
      </c>
      <c r="E338" s="8">
        <v>0</v>
      </c>
      <c r="F338" s="8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8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4">
        <v>0</v>
      </c>
      <c r="AF338" s="4">
        <v>0</v>
      </c>
      <c r="AG338" s="5">
        <v>0</v>
      </c>
      <c r="AH338" s="6">
        <v>0</v>
      </c>
      <c r="AI338" s="6">
        <v>0</v>
      </c>
      <c r="AJ338" s="6">
        <v>0</v>
      </c>
      <c r="AK338" s="6">
        <v>8</v>
      </c>
      <c r="AL338" s="6">
        <v>0</v>
      </c>
      <c r="AM338" s="5">
        <v>6</v>
      </c>
      <c r="AN338" s="6">
        <v>0</v>
      </c>
      <c r="AO338" s="7">
        <v>0</v>
      </c>
      <c r="AP338" s="4">
        <v>0</v>
      </c>
      <c r="AQ338" s="4">
        <v>0</v>
      </c>
      <c r="AR338" s="4">
        <v>0</v>
      </c>
      <c r="AS338" s="9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4">
        <v>0</v>
      </c>
      <c r="BA338" s="5">
        <v>0</v>
      </c>
      <c r="BB338" s="4">
        <v>0</v>
      </c>
      <c r="BC338" s="10">
        <v>4</v>
      </c>
      <c r="BD338" s="11">
        <v>0</v>
      </c>
      <c r="BE338" s="11">
        <v>0</v>
      </c>
      <c r="BF338" s="8">
        <v>0</v>
      </c>
      <c r="BG338" s="12">
        <v>0</v>
      </c>
      <c r="BH338" s="11">
        <v>16</v>
      </c>
      <c r="BI338" s="13">
        <v>16</v>
      </c>
      <c r="BJ338" s="14">
        <v>24</v>
      </c>
      <c r="BK338" s="14">
        <v>0</v>
      </c>
      <c r="BL338" s="14">
        <v>12</v>
      </c>
      <c r="BM338" s="14">
        <v>6</v>
      </c>
    </row>
    <row r="339" spans="1:65" x14ac:dyDescent="0.2">
      <c r="A339" t="s">
        <v>82</v>
      </c>
      <c r="B339" t="s">
        <v>76</v>
      </c>
      <c r="C339" s="3">
        <v>0</v>
      </c>
      <c r="D339" s="3">
        <v>0</v>
      </c>
      <c r="E339" s="8">
        <v>0</v>
      </c>
      <c r="F339" s="8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4">
        <v>0</v>
      </c>
      <c r="AF339" s="4">
        <v>0</v>
      </c>
      <c r="AG339" s="5">
        <v>0</v>
      </c>
      <c r="AH339" s="6">
        <v>0</v>
      </c>
      <c r="AI339" s="6">
        <v>0</v>
      </c>
      <c r="AJ339" s="6">
        <v>0</v>
      </c>
      <c r="AK339" s="6">
        <v>2</v>
      </c>
      <c r="AL339" s="6">
        <v>0</v>
      </c>
      <c r="AM339" s="5">
        <v>0</v>
      </c>
      <c r="AN339" s="6">
        <v>0</v>
      </c>
      <c r="AO339" s="7">
        <v>0</v>
      </c>
      <c r="AP339" s="4">
        <v>0</v>
      </c>
      <c r="AQ339" s="4">
        <v>0</v>
      </c>
      <c r="AR339" s="4">
        <v>0</v>
      </c>
      <c r="AS339" s="9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4">
        <v>0</v>
      </c>
      <c r="BA339" s="5">
        <v>0</v>
      </c>
      <c r="BB339" s="4">
        <v>0</v>
      </c>
      <c r="BC339" s="10">
        <v>0</v>
      </c>
      <c r="BD339" s="11">
        <v>0</v>
      </c>
      <c r="BE339" s="11">
        <v>0</v>
      </c>
      <c r="BF339" s="8">
        <v>0</v>
      </c>
      <c r="BG339" s="12">
        <v>0</v>
      </c>
      <c r="BH339" s="11">
        <v>22</v>
      </c>
      <c r="BI339" s="13">
        <v>32</v>
      </c>
      <c r="BJ339" s="14">
        <v>16</v>
      </c>
      <c r="BK339" s="14">
        <v>2</v>
      </c>
      <c r="BL339" s="14">
        <v>2</v>
      </c>
      <c r="BM339" s="14">
        <v>14</v>
      </c>
    </row>
    <row r="340" spans="1:65" x14ac:dyDescent="0.2">
      <c r="A340" t="s">
        <v>82</v>
      </c>
      <c r="B340" t="s">
        <v>76</v>
      </c>
      <c r="C340" s="3">
        <v>0</v>
      </c>
      <c r="D340" s="3">
        <v>4</v>
      </c>
      <c r="E340" s="8">
        <v>0</v>
      </c>
      <c r="F340" s="8">
        <v>0</v>
      </c>
      <c r="G340" s="3">
        <v>10</v>
      </c>
      <c r="H340" s="3">
        <v>0</v>
      </c>
      <c r="I340" s="3">
        <v>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4">
        <v>0</v>
      </c>
      <c r="AF340" s="4">
        <v>0</v>
      </c>
      <c r="AG340" s="5">
        <v>0</v>
      </c>
      <c r="AH340" s="6">
        <v>2</v>
      </c>
      <c r="AI340" s="6">
        <v>0</v>
      </c>
      <c r="AJ340" s="6">
        <v>0</v>
      </c>
      <c r="AK340" s="6">
        <v>0</v>
      </c>
      <c r="AL340" s="6">
        <v>0</v>
      </c>
      <c r="AM340" s="5">
        <v>6</v>
      </c>
      <c r="AN340" s="6">
        <v>0</v>
      </c>
      <c r="AO340" s="7">
        <v>0</v>
      </c>
      <c r="AP340" s="4">
        <v>0</v>
      </c>
      <c r="AQ340" s="4">
        <v>0</v>
      </c>
      <c r="AR340" s="4">
        <v>0</v>
      </c>
      <c r="AS340" s="9">
        <v>2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4">
        <v>0</v>
      </c>
      <c r="BA340" s="5">
        <v>0</v>
      </c>
      <c r="BB340" s="4">
        <v>0</v>
      </c>
      <c r="BC340" s="10">
        <v>0</v>
      </c>
      <c r="BD340" s="11">
        <v>0</v>
      </c>
      <c r="BE340" s="11">
        <v>0</v>
      </c>
      <c r="BF340" s="8">
        <v>0</v>
      </c>
      <c r="BG340" s="12">
        <v>0</v>
      </c>
      <c r="BH340" s="11">
        <v>16</v>
      </c>
      <c r="BI340" s="13">
        <v>10</v>
      </c>
      <c r="BJ340" s="14">
        <v>24</v>
      </c>
      <c r="BK340" s="14">
        <v>0</v>
      </c>
      <c r="BL340" s="14">
        <v>0</v>
      </c>
      <c r="BM340" s="14">
        <v>20</v>
      </c>
    </row>
    <row r="341" spans="1:65" x14ac:dyDescent="0.2">
      <c r="A341" t="s">
        <v>82</v>
      </c>
      <c r="B341" t="s">
        <v>76</v>
      </c>
      <c r="C341" s="3">
        <v>0</v>
      </c>
      <c r="D341" s="3">
        <v>0</v>
      </c>
      <c r="E341" s="8">
        <v>0</v>
      </c>
      <c r="F341" s="8">
        <v>0</v>
      </c>
      <c r="G341" s="3">
        <v>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4">
        <v>0</v>
      </c>
      <c r="AF341" s="4">
        <v>0</v>
      </c>
      <c r="AG341" s="5">
        <v>0</v>
      </c>
      <c r="AH341" s="6">
        <v>0</v>
      </c>
      <c r="AI341" s="6">
        <v>0</v>
      </c>
      <c r="AJ341" s="6">
        <v>0</v>
      </c>
      <c r="AK341" s="6">
        <v>2</v>
      </c>
      <c r="AL341" s="6">
        <v>0</v>
      </c>
      <c r="AM341" s="5">
        <v>6</v>
      </c>
      <c r="AN341" s="6">
        <v>0</v>
      </c>
      <c r="AO341" s="7">
        <v>26</v>
      </c>
      <c r="AP341" s="4">
        <v>0</v>
      </c>
      <c r="AQ341" s="4">
        <v>0</v>
      </c>
      <c r="AR341" s="4">
        <v>0</v>
      </c>
      <c r="AS341" s="9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4">
        <v>0</v>
      </c>
      <c r="BA341" s="5">
        <v>0</v>
      </c>
      <c r="BB341" s="4">
        <v>0</v>
      </c>
      <c r="BC341" s="10">
        <v>0</v>
      </c>
      <c r="BD341" s="11">
        <v>0</v>
      </c>
      <c r="BE341" s="11">
        <v>0</v>
      </c>
      <c r="BF341" s="8">
        <v>0</v>
      </c>
      <c r="BG341" s="12">
        <v>0</v>
      </c>
      <c r="BH341" s="11">
        <v>4</v>
      </c>
      <c r="BI341" s="13">
        <v>18</v>
      </c>
      <c r="BJ341" s="14">
        <v>0</v>
      </c>
      <c r="BK341" s="14">
        <v>4</v>
      </c>
      <c r="BL341" s="14">
        <v>8</v>
      </c>
      <c r="BM341" s="14">
        <v>24</v>
      </c>
    </row>
    <row r="342" spans="1:65" x14ac:dyDescent="0.2">
      <c r="A342" t="s">
        <v>82</v>
      </c>
      <c r="B342" t="s">
        <v>76</v>
      </c>
      <c r="C342" s="3">
        <v>0</v>
      </c>
      <c r="D342" s="3">
        <v>0</v>
      </c>
      <c r="E342" s="8">
        <v>0</v>
      </c>
      <c r="F342" s="8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4">
        <v>0</v>
      </c>
      <c r="AF342" s="4">
        <v>0</v>
      </c>
      <c r="AG342" s="5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5">
        <v>14</v>
      </c>
      <c r="AN342" s="6">
        <v>0</v>
      </c>
      <c r="AO342" s="7">
        <v>2</v>
      </c>
      <c r="AP342" s="4">
        <v>0</v>
      </c>
      <c r="AQ342" s="4">
        <v>0</v>
      </c>
      <c r="AR342" s="4">
        <v>0</v>
      </c>
      <c r="AS342" s="9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4">
        <v>0</v>
      </c>
      <c r="BA342" s="5">
        <v>0</v>
      </c>
      <c r="BB342" s="4">
        <v>0</v>
      </c>
      <c r="BC342" s="10">
        <v>22</v>
      </c>
      <c r="BD342" s="11">
        <v>0</v>
      </c>
      <c r="BE342" s="11">
        <v>0</v>
      </c>
      <c r="BF342" s="8">
        <v>0</v>
      </c>
      <c r="BG342" s="12">
        <v>0</v>
      </c>
      <c r="BH342" s="11">
        <v>4</v>
      </c>
      <c r="BI342" s="13">
        <v>16</v>
      </c>
      <c r="BJ342" s="14">
        <v>0</v>
      </c>
      <c r="BK342" s="14">
        <v>2</v>
      </c>
      <c r="BL342" s="14">
        <v>8</v>
      </c>
      <c r="BM342" s="14">
        <v>30</v>
      </c>
    </row>
    <row r="343" spans="1:65" x14ac:dyDescent="0.2">
      <c r="A343" t="s">
        <v>82</v>
      </c>
      <c r="B343" t="s">
        <v>76</v>
      </c>
      <c r="C343" s="3">
        <v>0</v>
      </c>
      <c r="D343" s="3">
        <v>0</v>
      </c>
      <c r="E343" s="8">
        <v>0</v>
      </c>
      <c r="F343" s="8">
        <v>0</v>
      </c>
      <c r="G343" s="3">
        <v>0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4">
        <v>0</v>
      </c>
      <c r="AF343" s="4">
        <v>0</v>
      </c>
      <c r="AG343" s="5">
        <v>0</v>
      </c>
      <c r="AH343" s="6">
        <v>8</v>
      </c>
      <c r="AI343" s="6">
        <v>0</v>
      </c>
      <c r="AJ343" s="6">
        <v>0</v>
      </c>
      <c r="AK343" s="6">
        <v>4</v>
      </c>
      <c r="AL343" s="6">
        <v>0</v>
      </c>
      <c r="AM343" s="5">
        <v>0</v>
      </c>
      <c r="AN343" s="6">
        <v>0</v>
      </c>
      <c r="AO343" s="7">
        <v>0</v>
      </c>
      <c r="AP343" s="4">
        <v>0</v>
      </c>
      <c r="AQ343" s="4">
        <v>0</v>
      </c>
      <c r="AR343" s="4">
        <v>0</v>
      </c>
      <c r="AS343" s="9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4">
        <v>0</v>
      </c>
      <c r="BA343" s="5">
        <v>0</v>
      </c>
      <c r="BB343" s="4">
        <v>0</v>
      </c>
      <c r="BC343" s="10">
        <v>0</v>
      </c>
      <c r="BD343" s="11">
        <v>4</v>
      </c>
      <c r="BE343" s="11">
        <v>0</v>
      </c>
      <c r="BF343" s="8">
        <v>0</v>
      </c>
      <c r="BG343" s="12">
        <v>0</v>
      </c>
      <c r="BH343" s="11">
        <v>20</v>
      </c>
      <c r="BI343" s="13">
        <v>16</v>
      </c>
      <c r="BJ343" s="14">
        <v>0</v>
      </c>
      <c r="BK343" s="14">
        <v>0</v>
      </c>
      <c r="BL343" s="14">
        <v>6</v>
      </c>
      <c r="BM343" s="14">
        <v>40</v>
      </c>
    </row>
    <row r="344" spans="1:65" x14ac:dyDescent="0.2">
      <c r="A344" t="s">
        <v>83</v>
      </c>
      <c r="B344" t="s">
        <v>76</v>
      </c>
      <c r="C344" s="3">
        <v>0</v>
      </c>
      <c r="D344" s="3">
        <v>0</v>
      </c>
      <c r="E344" s="8">
        <v>0</v>
      </c>
      <c r="F344" s="8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8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4">
        <v>0</v>
      </c>
      <c r="AF344" s="4">
        <v>0</v>
      </c>
      <c r="AG344" s="5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5">
        <v>10</v>
      </c>
      <c r="AN344" s="6">
        <v>0</v>
      </c>
      <c r="AO344" s="7">
        <v>0</v>
      </c>
      <c r="AP344" s="4">
        <v>0</v>
      </c>
      <c r="AQ344" s="4">
        <v>0</v>
      </c>
      <c r="AR344" s="4">
        <v>0</v>
      </c>
      <c r="AS344" s="9">
        <v>24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4">
        <v>0</v>
      </c>
      <c r="BA344" s="5">
        <v>0</v>
      </c>
      <c r="BB344" s="4">
        <v>0</v>
      </c>
      <c r="BC344" s="10">
        <v>0</v>
      </c>
      <c r="BD344" s="11">
        <v>2</v>
      </c>
      <c r="BE344" s="11">
        <v>0</v>
      </c>
      <c r="BF344" s="8">
        <v>4</v>
      </c>
      <c r="BG344" s="12">
        <v>0</v>
      </c>
      <c r="BH344" s="11">
        <v>32</v>
      </c>
      <c r="BI344" s="13">
        <v>4</v>
      </c>
      <c r="BJ344" s="14">
        <v>0</v>
      </c>
      <c r="BK344" s="14">
        <v>0</v>
      </c>
      <c r="BL344" s="14">
        <v>6</v>
      </c>
      <c r="BM344" s="14">
        <v>0</v>
      </c>
    </row>
    <row r="345" spans="1:65" x14ac:dyDescent="0.2">
      <c r="A345" t="s">
        <v>83</v>
      </c>
      <c r="B345" t="s">
        <v>76</v>
      </c>
      <c r="C345" s="3">
        <v>0</v>
      </c>
      <c r="D345" s="3">
        <v>0</v>
      </c>
      <c r="E345" s="8">
        <v>0</v>
      </c>
      <c r="F345" s="8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4">
        <v>0</v>
      </c>
      <c r="AF345" s="4">
        <v>0</v>
      </c>
      <c r="AG345" s="5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5">
        <v>2</v>
      </c>
      <c r="AN345" s="6">
        <v>0</v>
      </c>
      <c r="AO345" s="7">
        <v>2</v>
      </c>
      <c r="AP345" s="4">
        <v>0</v>
      </c>
      <c r="AQ345" s="4">
        <v>0</v>
      </c>
      <c r="AR345" s="4">
        <v>0</v>
      </c>
      <c r="AS345" s="9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4">
        <v>0</v>
      </c>
      <c r="BA345" s="5">
        <v>0</v>
      </c>
      <c r="BB345" s="4">
        <v>0</v>
      </c>
      <c r="BC345" s="10">
        <v>0</v>
      </c>
      <c r="BD345" s="11">
        <v>0</v>
      </c>
      <c r="BE345" s="11">
        <v>0</v>
      </c>
      <c r="BF345" s="8">
        <v>0</v>
      </c>
      <c r="BG345" s="12">
        <v>0</v>
      </c>
      <c r="BH345" s="11">
        <v>72</v>
      </c>
      <c r="BI345" s="13">
        <v>8</v>
      </c>
      <c r="BJ345" s="14">
        <v>0</v>
      </c>
      <c r="BK345" s="14">
        <v>0</v>
      </c>
      <c r="BL345" s="14">
        <v>6</v>
      </c>
      <c r="BM345" s="14">
        <v>0</v>
      </c>
    </row>
    <row r="346" spans="1:65" x14ac:dyDescent="0.2">
      <c r="A346" t="s">
        <v>83</v>
      </c>
      <c r="B346" t="s">
        <v>76</v>
      </c>
      <c r="C346" s="3">
        <v>0</v>
      </c>
      <c r="D346" s="3">
        <v>0</v>
      </c>
      <c r="E346" s="8">
        <v>0</v>
      </c>
      <c r="F346" s="8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2</v>
      </c>
      <c r="V346" s="3">
        <v>14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4">
        <v>0</v>
      </c>
      <c r="AF346" s="4">
        <v>0</v>
      </c>
      <c r="AG346" s="5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5">
        <v>0</v>
      </c>
      <c r="AN346" s="6">
        <v>0</v>
      </c>
      <c r="AO346" s="7">
        <v>0</v>
      </c>
      <c r="AP346" s="4">
        <v>0</v>
      </c>
      <c r="AQ346" s="4">
        <v>0</v>
      </c>
      <c r="AR346" s="4">
        <v>0</v>
      </c>
      <c r="AS346" s="9">
        <v>2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4">
        <v>0</v>
      </c>
      <c r="BA346" s="5">
        <v>0</v>
      </c>
      <c r="BB346" s="4">
        <v>0</v>
      </c>
      <c r="BC346" s="10">
        <v>0</v>
      </c>
      <c r="BD346" s="11">
        <v>0</v>
      </c>
      <c r="BE346" s="11">
        <v>0</v>
      </c>
      <c r="BF346" s="8">
        <v>22</v>
      </c>
      <c r="BG346" s="12">
        <v>0</v>
      </c>
      <c r="BH346" s="11">
        <v>18</v>
      </c>
      <c r="BI346" s="13">
        <v>8</v>
      </c>
      <c r="BJ346" s="14">
        <v>0</v>
      </c>
      <c r="BK346" s="14">
        <v>6</v>
      </c>
      <c r="BL346" s="14">
        <v>8</v>
      </c>
      <c r="BM346" s="14">
        <v>16</v>
      </c>
    </row>
    <row r="347" spans="1:65" x14ac:dyDescent="0.2">
      <c r="A347" t="s">
        <v>83</v>
      </c>
      <c r="B347" t="s">
        <v>76</v>
      </c>
      <c r="C347" s="3">
        <v>0</v>
      </c>
      <c r="D347" s="3">
        <v>0</v>
      </c>
      <c r="E347" s="8">
        <v>0</v>
      </c>
      <c r="F347" s="8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4">
        <v>0</v>
      </c>
      <c r="AF347" s="4">
        <v>0</v>
      </c>
      <c r="AG347" s="5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5">
        <v>10</v>
      </c>
      <c r="AN347" s="6">
        <v>0</v>
      </c>
      <c r="AO347" s="7">
        <v>0</v>
      </c>
      <c r="AP347" s="4">
        <v>0</v>
      </c>
      <c r="AQ347" s="4">
        <v>0</v>
      </c>
      <c r="AR347" s="4">
        <v>0</v>
      </c>
      <c r="AS347" s="9">
        <v>18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4">
        <v>0</v>
      </c>
      <c r="BA347" s="5">
        <v>0</v>
      </c>
      <c r="BB347" s="4">
        <v>0</v>
      </c>
      <c r="BC347" s="10">
        <v>0</v>
      </c>
      <c r="BD347" s="11">
        <v>0</v>
      </c>
      <c r="BE347" s="11">
        <v>0</v>
      </c>
      <c r="BF347" s="8">
        <v>6</v>
      </c>
      <c r="BG347" s="12">
        <v>0</v>
      </c>
      <c r="BH347" s="11">
        <v>54</v>
      </c>
      <c r="BI347" s="13">
        <v>4</v>
      </c>
      <c r="BJ347" s="14">
        <v>0</v>
      </c>
      <c r="BK347" s="14">
        <v>0</v>
      </c>
      <c r="BL347" s="14">
        <v>2</v>
      </c>
      <c r="BM347" s="14">
        <v>4</v>
      </c>
    </row>
    <row r="348" spans="1:65" x14ac:dyDescent="0.2">
      <c r="A348" t="s">
        <v>83</v>
      </c>
      <c r="B348" t="s">
        <v>76</v>
      </c>
      <c r="C348" s="3">
        <v>0</v>
      </c>
      <c r="D348" s="3">
        <v>0</v>
      </c>
      <c r="E348" s="8">
        <v>0</v>
      </c>
      <c r="F348" s="8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8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4">
        <v>0</v>
      </c>
      <c r="AF348" s="4">
        <v>0</v>
      </c>
      <c r="AG348" s="5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5">
        <v>0</v>
      </c>
      <c r="AN348" s="6">
        <v>0</v>
      </c>
      <c r="AO348" s="7">
        <v>0</v>
      </c>
      <c r="AP348" s="4">
        <v>0</v>
      </c>
      <c r="AQ348" s="4">
        <v>0</v>
      </c>
      <c r="AR348" s="4">
        <v>0</v>
      </c>
      <c r="AS348" s="9">
        <v>4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4">
        <v>0</v>
      </c>
      <c r="BA348" s="5">
        <v>0</v>
      </c>
      <c r="BB348" s="4">
        <v>0</v>
      </c>
      <c r="BC348" s="10">
        <v>0</v>
      </c>
      <c r="BD348" s="11">
        <v>0</v>
      </c>
      <c r="BE348" s="11">
        <v>0</v>
      </c>
      <c r="BF348" s="8">
        <v>10</v>
      </c>
      <c r="BG348" s="12">
        <v>0</v>
      </c>
      <c r="BH348" s="11">
        <v>64</v>
      </c>
      <c r="BI348" s="13">
        <v>10</v>
      </c>
      <c r="BJ348" s="14">
        <v>0</v>
      </c>
      <c r="BK348" s="14">
        <v>0</v>
      </c>
      <c r="BL348" s="14">
        <v>2</v>
      </c>
      <c r="BM348" s="14">
        <v>0</v>
      </c>
    </row>
    <row r="349" spans="1:65" x14ac:dyDescent="0.2">
      <c r="A349" t="s">
        <v>83</v>
      </c>
      <c r="B349" t="s">
        <v>76</v>
      </c>
      <c r="C349" s="3">
        <v>0</v>
      </c>
      <c r="D349" s="3">
        <v>0</v>
      </c>
      <c r="E349" s="8">
        <v>0</v>
      </c>
      <c r="F349" s="8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4">
        <v>0</v>
      </c>
      <c r="AF349" s="4">
        <v>0</v>
      </c>
      <c r="AG349" s="5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5">
        <v>16</v>
      </c>
      <c r="AN349" s="6">
        <v>0</v>
      </c>
      <c r="AO349" s="7">
        <v>0</v>
      </c>
      <c r="AP349" s="4">
        <v>0</v>
      </c>
      <c r="AQ349" s="4">
        <v>0</v>
      </c>
      <c r="AR349" s="4">
        <v>0</v>
      </c>
      <c r="AS349" s="9">
        <v>6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4">
        <v>0</v>
      </c>
      <c r="BA349" s="5">
        <v>0</v>
      </c>
      <c r="BB349" s="4">
        <v>0</v>
      </c>
      <c r="BC349" s="10">
        <v>0</v>
      </c>
      <c r="BD349" s="11">
        <v>2</v>
      </c>
      <c r="BE349" s="11">
        <v>0</v>
      </c>
      <c r="BF349" s="8">
        <v>2</v>
      </c>
      <c r="BG349" s="12">
        <v>0</v>
      </c>
      <c r="BH349" s="11">
        <v>52</v>
      </c>
      <c r="BI349" s="13">
        <v>6</v>
      </c>
      <c r="BJ349" s="14">
        <v>0</v>
      </c>
      <c r="BK349" s="14">
        <v>0</v>
      </c>
      <c r="BL349" s="14">
        <v>12</v>
      </c>
      <c r="BM349" s="14">
        <v>0</v>
      </c>
    </row>
    <row r="350" spans="1:65" x14ac:dyDescent="0.2">
      <c r="A350" t="s">
        <v>83</v>
      </c>
      <c r="B350" t="s">
        <v>76</v>
      </c>
      <c r="C350" s="3">
        <v>0</v>
      </c>
      <c r="D350" s="3">
        <v>0</v>
      </c>
      <c r="E350" s="8">
        <v>0</v>
      </c>
      <c r="F350" s="8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4">
        <v>0</v>
      </c>
      <c r="AF350" s="4">
        <v>0</v>
      </c>
      <c r="AG350" s="5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5">
        <v>6</v>
      </c>
      <c r="AN350" s="6">
        <v>0</v>
      </c>
      <c r="AO350" s="7">
        <v>2</v>
      </c>
      <c r="AP350" s="4">
        <v>0</v>
      </c>
      <c r="AQ350" s="4">
        <v>0</v>
      </c>
      <c r="AR350" s="4">
        <v>0</v>
      </c>
      <c r="AS350" s="9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4">
        <v>0</v>
      </c>
      <c r="BA350" s="5">
        <v>0</v>
      </c>
      <c r="BB350" s="4">
        <v>0</v>
      </c>
      <c r="BC350" s="10">
        <v>0</v>
      </c>
      <c r="BD350" s="11">
        <v>12</v>
      </c>
      <c r="BE350" s="11">
        <v>0</v>
      </c>
      <c r="BF350" s="8">
        <v>2</v>
      </c>
      <c r="BG350" s="12">
        <v>0</v>
      </c>
      <c r="BH350" s="11">
        <v>72</v>
      </c>
      <c r="BI350" s="13">
        <v>4</v>
      </c>
      <c r="BJ350" s="14">
        <v>0</v>
      </c>
      <c r="BK350" s="14">
        <v>0</v>
      </c>
      <c r="BL350" s="14">
        <v>0</v>
      </c>
      <c r="BM350" s="14">
        <v>0</v>
      </c>
    </row>
    <row r="351" spans="1:65" x14ac:dyDescent="0.2">
      <c r="A351" t="s">
        <v>83</v>
      </c>
      <c r="B351" t="s">
        <v>76</v>
      </c>
      <c r="C351" s="3">
        <v>0</v>
      </c>
      <c r="D351" s="3">
        <v>0</v>
      </c>
      <c r="E351" s="8">
        <v>0</v>
      </c>
      <c r="F351" s="8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4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4">
        <v>0</v>
      </c>
      <c r="AF351" s="4">
        <v>0</v>
      </c>
      <c r="AG351" s="5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5">
        <v>8</v>
      </c>
      <c r="AN351" s="6">
        <v>0</v>
      </c>
      <c r="AO351" s="7">
        <v>0</v>
      </c>
      <c r="AP351" s="4">
        <v>0</v>
      </c>
      <c r="AQ351" s="4">
        <v>0</v>
      </c>
      <c r="AR351" s="4">
        <v>0</v>
      </c>
      <c r="AS351" s="9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4">
        <v>0</v>
      </c>
      <c r="BA351" s="5">
        <v>0</v>
      </c>
      <c r="BB351" s="4">
        <v>0</v>
      </c>
      <c r="BC351" s="10">
        <v>0</v>
      </c>
      <c r="BD351" s="11">
        <v>8</v>
      </c>
      <c r="BE351" s="11">
        <v>0</v>
      </c>
      <c r="BF351" s="8">
        <v>0</v>
      </c>
      <c r="BG351" s="12">
        <v>0</v>
      </c>
      <c r="BH351" s="11">
        <v>68</v>
      </c>
      <c r="BI351" s="13">
        <v>2</v>
      </c>
      <c r="BJ351" s="14">
        <v>0</v>
      </c>
      <c r="BK351" s="14">
        <v>6</v>
      </c>
      <c r="BL351" s="14">
        <v>0</v>
      </c>
      <c r="BM351" s="14">
        <v>2</v>
      </c>
    </row>
    <row r="352" spans="1:65" x14ac:dyDescent="0.2">
      <c r="A352" t="s">
        <v>83</v>
      </c>
      <c r="B352" t="s">
        <v>76</v>
      </c>
      <c r="C352" s="3">
        <v>0</v>
      </c>
      <c r="D352" s="3">
        <v>0</v>
      </c>
      <c r="E352" s="8">
        <v>0</v>
      </c>
      <c r="F352" s="8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2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4">
        <v>0</v>
      </c>
      <c r="AF352" s="4">
        <v>0</v>
      </c>
      <c r="AG352" s="5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5">
        <v>4</v>
      </c>
      <c r="AN352" s="6">
        <v>0</v>
      </c>
      <c r="AO352" s="7">
        <v>0</v>
      </c>
      <c r="AP352" s="4">
        <v>0</v>
      </c>
      <c r="AQ352" s="4">
        <v>0</v>
      </c>
      <c r="AR352" s="4">
        <v>0</v>
      </c>
      <c r="AS352" s="9">
        <v>2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4">
        <v>0</v>
      </c>
      <c r="BA352" s="5">
        <v>0</v>
      </c>
      <c r="BB352" s="4">
        <v>0</v>
      </c>
      <c r="BC352" s="10">
        <v>0</v>
      </c>
      <c r="BD352" s="11">
        <v>12</v>
      </c>
      <c r="BE352" s="11">
        <v>0</v>
      </c>
      <c r="BF352" s="8">
        <v>4</v>
      </c>
      <c r="BG352" s="12">
        <v>0</v>
      </c>
      <c r="BH352" s="11">
        <v>38</v>
      </c>
      <c r="BI352" s="13">
        <v>6</v>
      </c>
      <c r="BJ352" s="14">
        <v>0</v>
      </c>
      <c r="BK352" s="14">
        <v>14</v>
      </c>
      <c r="BL352" s="14">
        <v>0</v>
      </c>
      <c r="BM352" s="14">
        <v>16</v>
      </c>
    </row>
    <row r="353" spans="1:65" x14ac:dyDescent="0.2">
      <c r="A353" t="s">
        <v>83</v>
      </c>
      <c r="B353" t="s">
        <v>76</v>
      </c>
      <c r="C353" s="3">
        <v>0</v>
      </c>
      <c r="D353" s="3">
        <v>0</v>
      </c>
      <c r="E353" s="8">
        <v>0</v>
      </c>
      <c r="F353" s="8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4">
        <v>0</v>
      </c>
      <c r="AF353" s="4">
        <v>0</v>
      </c>
      <c r="AG353" s="5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5">
        <v>10</v>
      </c>
      <c r="AN353" s="6">
        <v>0</v>
      </c>
      <c r="AO353" s="7">
        <v>4</v>
      </c>
      <c r="AP353" s="4">
        <v>0</v>
      </c>
      <c r="AQ353" s="4">
        <v>0</v>
      </c>
      <c r="AR353" s="4">
        <v>0</v>
      </c>
      <c r="AS353" s="9">
        <v>2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4">
        <v>0</v>
      </c>
      <c r="BA353" s="5">
        <v>0</v>
      </c>
      <c r="BB353" s="4">
        <v>0</v>
      </c>
      <c r="BC353" s="10">
        <v>0</v>
      </c>
      <c r="BD353" s="11">
        <v>46</v>
      </c>
      <c r="BE353" s="11">
        <v>0</v>
      </c>
      <c r="BF353" s="8">
        <v>0</v>
      </c>
      <c r="BG353" s="12">
        <v>0</v>
      </c>
      <c r="BH353" s="11">
        <v>28</v>
      </c>
      <c r="BI353" s="13">
        <v>4</v>
      </c>
      <c r="BJ353" s="14">
        <v>0</v>
      </c>
      <c r="BK353" s="14">
        <v>2</v>
      </c>
      <c r="BL353" s="14">
        <v>2</v>
      </c>
      <c r="BM353" s="14">
        <v>0</v>
      </c>
    </row>
    <row r="354" spans="1:65" x14ac:dyDescent="0.2">
      <c r="A354" t="s">
        <v>83</v>
      </c>
      <c r="B354" t="s">
        <v>76</v>
      </c>
      <c r="C354" s="3">
        <v>0</v>
      </c>
      <c r="D354" s="3">
        <v>0</v>
      </c>
      <c r="E354" s="8">
        <v>0</v>
      </c>
      <c r="F354" s="8">
        <v>0</v>
      </c>
      <c r="G354" s="3">
        <v>0</v>
      </c>
      <c r="H354" s="3">
        <v>30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4">
        <v>0</v>
      </c>
      <c r="AF354" s="4">
        <v>0</v>
      </c>
      <c r="AG354" s="5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5">
        <v>22</v>
      </c>
      <c r="AN354" s="6">
        <v>0</v>
      </c>
      <c r="AO354" s="7">
        <v>0</v>
      </c>
      <c r="AP354" s="4">
        <v>0</v>
      </c>
      <c r="AQ354" s="4">
        <v>0</v>
      </c>
      <c r="AR354" s="4">
        <v>0</v>
      </c>
      <c r="AS354" s="9">
        <v>2</v>
      </c>
      <c r="AT354" s="5">
        <v>0</v>
      </c>
      <c r="AU354" s="5">
        <v>0</v>
      </c>
      <c r="AV354" s="5">
        <v>0</v>
      </c>
      <c r="AW354" s="5">
        <v>2</v>
      </c>
      <c r="AX354" s="5">
        <v>0</v>
      </c>
      <c r="AY354" s="5">
        <v>0</v>
      </c>
      <c r="AZ354" s="4">
        <v>0</v>
      </c>
      <c r="BA354" s="5">
        <v>0</v>
      </c>
      <c r="BB354" s="4">
        <v>0</v>
      </c>
      <c r="BC354" s="10">
        <v>0</v>
      </c>
      <c r="BD354" s="11">
        <v>20</v>
      </c>
      <c r="BE354" s="11">
        <v>0</v>
      </c>
      <c r="BF354" s="8">
        <v>2</v>
      </c>
      <c r="BG354" s="12">
        <v>0</v>
      </c>
      <c r="BH354" s="11">
        <v>20</v>
      </c>
      <c r="BI354" s="13">
        <v>0</v>
      </c>
      <c r="BJ354" s="14">
        <v>0</v>
      </c>
      <c r="BK354" s="14">
        <v>0</v>
      </c>
      <c r="BL354" s="14">
        <v>0</v>
      </c>
      <c r="BM354" s="14">
        <v>0</v>
      </c>
    </row>
    <row r="355" spans="1:65" x14ac:dyDescent="0.2">
      <c r="A355" t="s">
        <v>84</v>
      </c>
      <c r="B355" t="s">
        <v>76</v>
      </c>
      <c r="C355" s="3">
        <v>0</v>
      </c>
      <c r="D355" s="3">
        <v>0</v>
      </c>
      <c r="E355" s="8">
        <v>0</v>
      </c>
      <c r="F355" s="8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6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4">
        <v>0</v>
      </c>
      <c r="AF355" s="4">
        <v>0</v>
      </c>
      <c r="AG355" s="5">
        <v>0</v>
      </c>
      <c r="AH355" s="6">
        <v>0</v>
      </c>
      <c r="AI355" s="6">
        <v>0</v>
      </c>
      <c r="AJ355" s="6">
        <v>0</v>
      </c>
      <c r="AK355" s="6">
        <v>8</v>
      </c>
      <c r="AL355" s="6">
        <v>0</v>
      </c>
      <c r="AM355" s="5">
        <v>30</v>
      </c>
      <c r="AN355" s="6">
        <v>0</v>
      </c>
      <c r="AO355" s="7">
        <v>0</v>
      </c>
      <c r="AP355" s="4">
        <v>0</v>
      </c>
      <c r="AQ355" s="4">
        <v>0</v>
      </c>
      <c r="AR355" s="4">
        <v>0</v>
      </c>
      <c r="AS355" s="9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4">
        <v>0</v>
      </c>
      <c r="BA355" s="5">
        <v>0</v>
      </c>
      <c r="BB355" s="4">
        <v>0</v>
      </c>
      <c r="BC355" s="10">
        <v>12</v>
      </c>
      <c r="BD355" s="11">
        <v>2</v>
      </c>
      <c r="BE355" s="11">
        <v>0</v>
      </c>
      <c r="BF355" s="8">
        <v>0</v>
      </c>
      <c r="BG355" s="12">
        <v>0</v>
      </c>
      <c r="BH355" s="11">
        <v>36</v>
      </c>
      <c r="BI355" s="13">
        <v>0</v>
      </c>
      <c r="BJ355" s="14">
        <v>0</v>
      </c>
      <c r="BK355" s="14">
        <v>0</v>
      </c>
      <c r="BL355" s="14">
        <v>0</v>
      </c>
      <c r="BM355" s="14">
        <v>0</v>
      </c>
    </row>
    <row r="356" spans="1:65" x14ac:dyDescent="0.2">
      <c r="A356" t="s">
        <v>84</v>
      </c>
      <c r="B356" t="s">
        <v>76</v>
      </c>
      <c r="C356" s="3">
        <v>0</v>
      </c>
      <c r="D356" s="3">
        <v>0</v>
      </c>
      <c r="E356" s="8">
        <v>0</v>
      </c>
      <c r="F356" s="8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4">
        <v>0</v>
      </c>
      <c r="AF356" s="4">
        <v>0</v>
      </c>
      <c r="AG356" s="5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5">
        <v>28</v>
      </c>
      <c r="AN356" s="6">
        <v>0</v>
      </c>
      <c r="AO356" s="7">
        <v>0</v>
      </c>
      <c r="AP356" s="4">
        <v>0</v>
      </c>
      <c r="AQ356" s="4">
        <v>0</v>
      </c>
      <c r="AR356" s="4">
        <v>0</v>
      </c>
      <c r="AS356" s="9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4">
        <v>0</v>
      </c>
      <c r="BA356" s="5">
        <v>0</v>
      </c>
      <c r="BB356" s="4">
        <v>0</v>
      </c>
      <c r="BC356" s="10">
        <v>26</v>
      </c>
      <c r="BD356" s="11">
        <v>0</v>
      </c>
      <c r="BE356" s="11">
        <v>0</v>
      </c>
      <c r="BF356" s="8">
        <v>6</v>
      </c>
      <c r="BG356" s="12">
        <v>0</v>
      </c>
      <c r="BH356" s="11">
        <v>20</v>
      </c>
      <c r="BI356" s="13">
        <v>0</v>
      </c>
      <c r="BJ356" s="14">
        <v>0</v>
      </c>
      <c r="BK356" s="14">
        <v>0</v>
      </c>
      <c r="BL356" s="14">
        <v>0</v>
      </c>
      <c r="BM356" s="14">
        <v>0</v>
      </c>
    </row>
    <row r="357" spans="1:65" x14ac:dyDescent="0.2">
      <c r="A357" t="s">
        <v>84</v>
      </c>
      <c r="B357" t="s">
        <v>76</v>
      </c>
      <c r="C357" s="3">
        <v>0</v>
      </c>
      <c r="D357" s="3">
        <v>0</v>
      </c>
      <c r="E357" s="8">
        <v>0</v>
      </c>
      <c r="F357" s="8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6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4">
        <v>0</v>
      </c>
      <c r="AF357" s="4">
        <v>0</v>
      </c>
      <c r="AG357" s="5">
        <v>0</v>
      </c>
      <c r="AH357" s="6">
        <v>0</v>
      </c>
      <c r="AI357" s="6">
        <v>0</v>
      </c>
      <c r="AJ357" s="6">
        <v>0</v>
      </c>
      <c r="AK357" s="6">
        <v>2</v>
      </c>
      <c r="AL357" s="6">
        <v>0</v>
      </c>
      <c r="AM357" s="5">
        <v>22</v>
      </c>
      <c r="AN357" s="6">
        <v>0</v>
      </c>
      <c r="AO357" s="7">
        <v>0</v>
      </c>
      <c r="AP357" s="4">
        <v>0</v>
      </c>
      <c r="AQ357" s="4">
        <v>0</v>
      </c>
      <c r="AR357" s="4">
        <v>0</v>
      </c>
      <c r="AS357" s="9">
        <v>0</v>
      </c>
      <c r="AT357" s="5">
        <v>0</v>
      </c>
      <c r="AU357" s="5">
        <v>0</v>
      </c>
      <c r="AV357" s="5">
        <v>0</v>
      </c>
      <c r="AW357" s="5">
        <v>4</v>
      </c>
      <c r="AX357" s="5">
        <v>0</v>
      </c>
      <c r="AY357" s="5">
        <v>0</v>
      </c>
      <c r="AZ357" s="4">
        <v>0</v>
      </c>
      <c r="BA357" s="5">
        <v>0</v>
      </c>
      <c r="BB357" s="4">
        <v>0</v>
      </c>
      <c r="BC357" s="10">
        <v>30</v>
      </c>
      <c r="BD357" s="11">
        <v>0</v>
      </c>
      <c r="BE357" s="11">
        <v>0</v>
      </c>
      <c r="BF357" s="8">
        <v>0</v>
      </c>
      <c r="BG357" s="12">
        <v>0</v>
      </c>
      <c r="BH357" s="11">
        <v>32</v>
      </c>
      <c r="BI357" s="13">
        <v>2</v>
      </c>
      <c r="BJ357" s="14">
        <v>0</v>
      </c>
      <c r="BK357" s="14">
        <v>0</v>
      </c>
      <c r="BL357" s="14">
        <v>0</v>
      </c>
      <c r="BM357" s="14">
        <v>0</v>
      </c>
    </row>
    <row r="358" spans="1:65" x14ac:dyDescent="0.2">
      <c r="A358" t="s">
        <v>84</v>
      </c>
      <c r="B358" t="s">
        <v>76</v>
      </c>
      <c r="C358" s="3">
        <v>0</v>
      </c>
      <c r="D358" s="3">
        <v>0</v>
      </c>
      <c r="E358" s="8">
        <v>0</v>
      </c>
      <c r="F358" s="8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18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4">
        <v>0</v>
      </c>
      <c r="AF358" s="4">
        <v>0</v>
      </c>
      <c r="AG358" s="5">
        <v>0</v>
      </c>
      <c r="AH358" s="6">
        <v>0</v>
      </c>
      <c r="AI358" s="6">
        <v>0</v>
      </c>
      <c r="AJ358" s="6">
        <v>0</v>
      </c>
      <c r="AK358" s="6">
        <v>2</v>
      </c>
      <c r="AL358" s="6">
        <v>0</v>
      </c>
      <c r="AM358" s="5">
        <v>20</v>
      </c>
      <c r="AN358" s="6">
        <v>0</v>
      </c>
      <c r="AO358" s="7">
        <v>0</v>
      </c>
      <c r="AP358" s="4">
        <v>0</v>
      </c>
      <c r="AQ358" s="4">
        <v>0</v>
      </c>
      <c r="AR358" s="4">
        <v>0</v>
      </c>
      <c r="AS358" s="9">
        <v>0</v>
      </c>
      <c r="AT358" s="5">
        <v>0</v>
      </c>
      <c r="AU358" s="5">
        <v>0</v>
      </c>
      <c r="AV358" s="5">
        <v>0</v>
      </c>
      <c r="AW358" s="5">
        <v>2</v>
      </c>
      <c r="AX358" s="5">
        <v>0</v>
      </c>
      <c r="AY358" s="5">
        <v>0</v>
      </c>
      <c r="AZ358" s="4">
        <v>0</v>
      </c>
      <c r="BA358" s="5">
        <v>0</v>
      </c>
      <c r="BB358" s="4">
        <v>0</v>
      </c>
      <c r="BC358" s="10">
        <v>26</v>
      </c>
      <c r="BD358" s="11">
        <v>0</v>
      </c>
      <c r="BE358" s="11">
        <v>0</v>
      </c>
      <c r="BF358" s="8">
        <v>12</v>
      </c>
      <c r="BG358" s="12">
        <v>0</v>
      </c>
      <c r="BH358" s="11">
        <v>10</v>
      </c>
      <c r="BI358" s="13">
        <v>0</v>
      </c>
      <c r="BJ358" s="14">
        <v>0</v>
      </c>
      <c r="BK358" s="14">
        <v>0</v>
      </c>
      <c r="BL358" s="14">
        <v>2</v>
      </c>
      <c r="BM358" s="14">
        <v>2</v>
      </c>
    </row>
    <row r="359" spans="1:65" x14ac:dyDescent="0.2">
      <c r="A359" t="s">
        <v>84</v>
      </c>
      <c r="B359" t="s">
        <v>76</v>
      </c>
      <c r="C359" s="3">
        <v>0</v>
      </c>
      <c r="D359" s="3">
        <v>0</v>
      </c>
      <c r="E359" s="8">
        <v>0</v>
      </c>
      <c r="F359" s="8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6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4">
        <v>0</v>
      </c>
      <c r="AF359" s="4">
        <v>0</v>
      </c>
      <c r="AG359" s="5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5">
        <v>28</v>
      </c>
      <c r="AN359" s="6">
        <v>0</v>
      </c>
      <c r="AO359" s="7">
        <v>0</v>
      </c>
      <c r="AP359" s="4">
        <v>0</v>
      </c>
      <c r="AQ359" s="4">
        <v>0</v>
      </c>
      <c r="AR359" s="4">
        <v>0</v>
      </c>
      <c r="AS359" s="9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4">
        <v>0</v>
      </c>
      <c r="BA359" s="5">
        <v>0</v>
      </c>
      <c r="BB359" s="4">
        <v>0</v>
      </c>
      <c r="BC359" s="10">
        <v>36</v>
      </c>
      <c r="BD359" s="11">
        <v>0</v>
      </c>
      <c r="BE359" s="11">
        <v>0</v>
      </c>
      <c r="BF359" s="8">
        <v>2</v>
      </c>
      <c r="BG359" s="12">
        <v>0</v>
      </c>
      <c r="BH359" s="11">
        <v>20</v>
      </c>
      <c r="BI359" s="13">
        <v>0</v>
      </c>
      <c r="BJ359" s="14">
        <v>0</v>
      </c>
      <c r="BK359" s="14">
        <v>0</v>
      </c>
      <c r="BL359" s="14">
        <v>0</v>
      </c>
      <c r="BM359" s="14">
        <v>0</v>
      </c>
    </row>
    <row r="360" spans="1:65" x14ac:dyDescent="0.2">
      <c r="A360" t="s">
        <v>84</v>
      </c>
      <c r="B360" t="s">
        <v>76</v>
      </c>
      <c r="C360" s="3">
        <v>0</v>
      </c>
      <c r="D360" s="3">
        <v>0</v>
      </c>
      <c r="E360" s="8">
        <v>0</v>
      </c>
      <c r="F360" s="8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4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4">
        <v>0</v>
      </c>
      <c r="AF360" s="4">
        <v>0</v>
      </c>
      <c r="AG360" s="5">
        <v>0</v>
      </c>
      <c r="AH360" s="6">
        <v>0</v>
      </c>
      <c r="AI360" s="6">
        <v>0</v>
      </c>
      <c r="AJ360" s="6">
        <v>0</v>
      </c>
      <c r="AK360" s="6">
        <v>4</v>
      </c>
      <c r="AL360" s="6">
        <v>0</v>
      </c>
      <c r="AM360" s="5">
        <v>12</v>
      </c>
      <c r="AN360" s="6">
        <v>0</v>
      </c>
      <c r="AO360" s="7">
        <v>0</v>
      </c>
      <c r="AP360" s="4">
        <v>0</v>
      </c>
      <c r="AQ360" s="4">
        <v>0</v>
      </c>
      <c r="AR360" s="4">
        <v>0</v>
      </c>
      <c r="AS360" s="9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4">
        <v>0</v>
      </c>
      <c r="BA360" s="5">
        <v>0</v>
      </c>
      <c r="BB360" s="4">
        <v>0</v>
      </c>
      <c r="BC360" s="10">
        <v>38</v>
      </c>
      <c r="BD360" s="11">
        <v>0</v>
      </c>
      <c r="BE360" s="11">
        <v>0</v>
      </c>
      <c r="BF360" s="8">
        <v>12</v>
      </c>
      <c r="BG360" s="12">
        <v>0</v>
      </c>
      <c r="BH360" s="11">
        <v>18</v>
      </c>
      <c r="BI360" s="13">
        <v>0</v>
      </c>
      <c r="BJ360" s="14">
        <v>0</v>
      </c>
      <c r="BK360" s="14">
        <v>0</v>
      </c>
      <c r="BL360" s="14">
        <v>2</v>
      </c>
      <c r="BM360" s="14">
        <v>6</v>
      </c>
    </row>
    <row r="361" spans="1:65" x14ac:dyDescent="0.2">
      <c r="A361" t="s">
        <v>84</v>
      </c>
      <c r="B361" t="s">
        <v>76</v>
      </c>
      <c r="C361" s="3">
        <v>0</v>
      </c>
      <c r="D361" s="3">
        <v>0</v>
      </c>
      <c r="E361" s="8">
        <v>0</v>
      </c>
      <c r="F361" s="8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4">
        <v>0</v>
      </c>
      <c r="AF361" s="4">
        <v>0</v>
      </c>
      <c r="AG361" s="5">
        <v>0</v>
      </c>
      <c r="AH361" s="6">
        <v>0</v>
      </c>
      <c r="AI361" s="6">
        <v>0</v>
      </c>
      <c r="AJ361" s="6">
        <v>0</v>
      </c>
      <c r="AK361" s="6">
        <v>2</v>
      </c>
      <c r="AL361" s="6">
        <v>0</v>
      </c>
      <c r="AM361" s="5">
        <v>14</v>
      </c>
      <c r="AN361" s="6">
        <v>0</v>
      </c>
      <c r="AO361" s="7">
        <v>0</v>
      </c>
      <c r="AP361" s="4">
        <v>0</v>
      </c>
      <c r="AQ361" s="4">
        <v>0</v>
      </c>
      <c r="AR361" s="4">
        <v>0</v>
      </c>
      <c r="AS361" s="9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4">
        <v>0</v>
      </c>
      <c r="BA361" s="5">
        <v>0</v>
      </c>
      <c r="BB361" s="4">
        <v>0</v>
      </c>
      <c r="BC361" s="10">
        <v>12</v>
      </c>
      <c r="BD361" s="11">
        <v>0</v>
      </c>
      <c r="BE361" s="11">
        <v>0</v>
      </c>
      <c r="BF361" s="8">
        <v>16</v>
      </c>
      <c r="BG361" s="12">
        <v>0</v>
      </c>
      <c r="BH361" s="11">
        <v>28</v>
      </c>
      <c r="BI361" s="13">
        <v>2</v>
      </c>
      <c r="BJ361" s="14">
        <v>2</v>
      </c>
      <c r="BK361" s="14">
        <v>0</v>
      </c>
      <c r="BL361" s="14">
        <v>2</v>
      </c>
      <c r="BM361" s="14">
        <v>16</v>
      </c>
    </row>
    <row r="362" spans="1:65" x14ac:dyDescent="0.2">
      <c r="A362" t="s">
        <v>84</v>
      </c>
      <c r="B362" t="s">
        <v>76</v>
      </c>
      <c r="C362" s="3">
        <v>0</v>
      </c>
      <c r="D362" s="3">
        <v>0</v>
      </c>
      <c r="E362" s="8">
        <v>0</v>
      </c>
      <c r="F362" s="8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4">
        <v>0</v>
      </c>
      <c r="AF362" s="4">
        <v>0</v>
      </c>
      <c r="AG362" s="5">
        <v>0</v>
      </c>
      <c r="AH362" s="6">
        <v>0</v>
      </c>
      <c r="AI362" s="6">
        <v>0</v>
      </c>
      <c r="AJ362" s="6">
        <v>0</v>
      </c>
      <c r="AK362" s="6">
        <v>4</v>
      </c>
      <c r="AL362" s="6">
        <v>0</v>
      </c>
      <c r="AM362" s="5">
        <v>10</v>
      </c>
      <c r="AN362" s="6">
        <v>0</v>
      </c>
      <c r="AO362" s="7">
        <v>0</v>
      </c>
      <c r="AP362" s="4">
        <v>0</v>
      </c>
      <c r="AQ362" s="4">
        <v>0</v>
      </c>
      <c r="AR362" s="4">
        <v>0</v>
      </c>
      <c r="AS362" s="9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4">
        <v>0</v>
      </c>
      <c r="BA362" s="5">
        <v>0</v>
      </c>
      <c r="BB362" s="4">
        <v>0</v>
      </c>
      <c r="BC362" s="10">
        <v>38</v>
      </c>
      <c r="BD362" s="11">
        <v>0</v>
      </c>
      <c r="BE362" s="11">
        <v>0</v>
      </c>
      <c r="BF362" s="8">
        <v>8</v>
      </c>
      <c r="BG362" s="12">
        <v>0</v>
      </c>
      <c r="BH362" s="11">
        <v>36</v>
      </c>
      <c r="BI362" s="13">
        <v>0</v>
      </c>
      <c r="BJ362" s="14">
        <v>0</v>
      </c>
      <c r="BK362" s="14">
        <v>0</v>
      </c>
      <c r="BL362" s="14">
        <v>0</v>
      </c>
      <c r="BM362" s="14">
        <v>0</v>
      </c>
    </row>
    <row r="363" spans="1:65" x14ac:dyDescent="0.2">
      <c r="A363" t="s">
        <v>84</v>
      </c>
      <c r="B363" t="s">
        <v>76</v>
      </c>
      <c r="C363" s="3">
        <v>0</v>
      </c>
      <c r="D363" s="3">
        <v>0</v>
      </c>
      <c r="E363" s="8">
        <v>0</v>
      </c>
      <c r="F363" s="8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4">
        <v>0</v>
      </c>
      <c r="AF363" s="4">
        <v>0</v>
      </c>
      <c r="AG363" s="5">
        <v>0</v>
      </c>
      <c r="AH363" s="6">
        <v>0</v>
      </c>
      <c r="AI363" s="6">
        <v>0</v>
      </c>
      <c r="AJ363" s="6">
        <v>0</v>
      </c>
      <c r="AK363" s="6">
        <v>2</v>
      </c>
      <c r="AL363" s="6">
        <v>0</v>
      </c>
      <c r="AM363" s="5">
        <v>18</v>
      </c>
      <c r="AN363" s="6">
        <v>0</v>
      </c>
      <c r="AO363" s="7">
        <v>0</v>
      </c>
      <c r="AP363" s="4">
        <v>0</v>
      </c>
      <c r="AQ363" s="4">
        <v>0</v>
      </c>
      <c r="AR363" s="4">
        <v>2</v>
      </c>
      <c r="AS363" s="9">
        <v>2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4">
        <v>0</v>
      </c>
      <c r="BA363" s="5">
        <v>0</v>
      </c>
      <c r="BB363" s="4">
        <v>0</v>
      </c>
      <c r="BC363" s="10">
        <v>14</v>
      </c>
      <c r="BD363" s="11">
        <v>10</v>
      </c>
      <c r="BE363" s="11">
        <v>0</v>
      </c>
      <c r="BF363" s="8">
        <v>6</v>
      </c>
      <c r="BG363" s="12">
        <v>0</v>
      </c>
      <c r="BH363" s="11">
        <v>40</v>
      </c>
      <c r="BI363" s="13">
        <v>0</v>
      </c>
      <c r="BJ363" s="14">
        <v>0</v>
      </c>
      <c r="BK363" s="14">
        <v>0</v>
      </c>
      <c r="BL363" s="14">
        <v>0</v>
      </c>
      <c r="BM363" s="14">
        <v>2</v>
      </c>
    </row>
    <row r="364" spans="1:65" x14ac:dyDescent="0.2">
      <c r="A364" t="s">
        <v>84</v>
      </c>
      <c r="B364" t="s">
        <v>76</v>
      </c>
      <c r="C364" s="3">
        <v>0</v>
      </c>
      <c r="D364" s="3">
        <v>0</v>
      </c>
      <c r="E364" s="8">
        <v>0</v>
      </c>
      <c r="F364" s="8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4">
        <v>0</v>
      </c>
      <c r="AF364" s="4">
        <v>0</v>
      </c>
      <c r="AG364" s="5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5">
        <v>6</v>
      </c>
      <c r="AN364" s="6">
        <v>0</v>
      </c>
      <c r="AO364" s="7">
        <v>0</v>
      </c>
      <c r="AP364" s="4">
        <v>0</v>
      </c>
      <c r="AQ364" s="4">
        <v>0</v>
      </c>
      <c r="AR364" s="4">
        <v>0</v>
      </c>
      <c r="AS364" s="9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4">
        <v>0</v>
      </c>
      <c r="BA364" s="5">
        <v>0</v>
      </c>
      <c r="BB364" s="4">
        <v>0</v>
      </c>
      <c r="BC364" s="10">
        <v>12</v>
      </c>
      <c r="BD364" s="11">
        <v>22</v>
      </c>
      <c r="BE364" s="11">
        <v>0</v>
      </c>
      <c r="BF364" s="8">
        <v>8</v>
      </c>
      <c r="BG364" s="12">
        <v>0</v>
      </c>
      <c r="BH364" s="11">
        <v>44</v>
      </c>
      <c r="BI364" s="13">
        <v>0</v>
      </c>
      <c r="BJ364" s="14">
        <v>0</v>
      </c>
      <c r="BK364" s="14">
        <v>0</v>
      </c>
      <c r="BL364" s="14">
        <v>0</v>
      </c>
      <c r="BM364" s="14">
        <v>0</v>
      </c>
    </row>
    <row r="365" spans="1:65" x14ac:dyDescent="0.2">
      <c r="A365" t="s">
        <v>84</v>
      </c>
      <c r="B365" t="s">
        <v>76</v>
      </c>
      <c r="C365" s="3">
        <v>0</v>
      </c>
      <c r="D365" s="3">
        <v>0</v>
      </c>
      <c r="E365" s="8">
        <v>0</v>
      </c>
      <c r="F365" s="8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4">
        <v>0</v>
      </c>
      <c r="AF365" s="4">
        <v>0</v>
      </c>
      <c r="AG365" s="5">
        <v>0</v>
      </c>
      <c r="AH365" s="6">
        <v>0</v>
      </c>
      <c r="AI365" s="6">
        <v>0</v>
      </c>
      <c r="AJ365" s="6">
        <v>0</v>
      </c>
      <c r="AK365" s="6">
        <v>4</v>
      </c>
      <c r="AL365" s="6">
        <v>0</v>
      </c>
      <c r="AM365" s="5">
        <v>16</v>
      </c>
      <c r="AN365" s="6">
        <v>0</v>
      </c>
      <c r="AO365" s="7">
        <v>0</v>
      </c>
      <c r="AP365" s="4">
        <v>0</v>
      </c>
      <c r="AQ365" s="4">
        <v>0</v>
      </c>
      <c r="AR365" s="4">
        <v>0</v>
      </c>
      <c r="AS365" s="9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6</v>
      </c>
      <c r="AY365" s="5">
        <v>0</v>
      </c>
      <c r="AZ365" s="4">
        <v>0</v>
      </c>
      <c r="BA365" s="5">
        <v>0</v>
      </c>
      <c r="BB365" s="4">
        <v>0</v>
      </c>
      <c r="BC365" s="10">
        <v>32</v>
      </c>
      <c r="BD365" s="11">
        <v>2</v>
      </c>
      <c r="BE365" s="11">
        <v>0</v>
      </c>
      <c r="BF365" s="8">
        <v>0</v>
      </c>
      <c r="BG365" s="12">
        <v>0</v>
      </c>
      <c r="BH365" s="11">
        <v>22</v>
      </c>
      <c r="BI365" s="13">
        <v>0</v>
      </c>
      <c r="BJ365" s="14">
        <v>0</v>
      </c>
      <c r="BK365" s="14">
        <v>0</v>
      </c>
      <c r="BL365" s="14">
        <v>0</v>
      </c>
      <c r="BM365" s="14">
        <v>18</v>
      </c>
    </row>
    <row r="366" spans="1:65" x14ac:dyDescent="0.2">
      <c r="A366" t="s">
        <v>85</v>
      </c>
      <c r="B366" t="s">
        <v>76</v>
      </c>
      <c r="C366" s="3">
        <v>0</v>
      </c>
      <c r="D366" s="3">
        <v>0</v>
      </c>
      <c r="E366" s="8">
        <v>0</v>
      </c>
      <c r="F366" s="8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4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4">
        <v>0</v>
      </c>
      <c r="AF366" s="4">
        <v>0</v>
      </c>
      <c r="AG366" s="5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0</v>
      </c>
      <c r="AM366" s="5">
        <v>6</v>
      </c>
      <c r="AN366" s="6">
        <v>0</v>
      </c>
      <c r="AO366" s="7">
        <v>0</v>
      </c>
      <c r="AP366" s="4">
        <v>0</v>
      </c>
      <c r="AQ366" s="4">
        <v>0</v>
      </c>
      <c r="AR366" s="4">
        <v>0</v>
      </c>
      <c r="AS366" s="9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4</v>
      </c>
      <c r="AY366" s="5">
        <v>0</v>
      </c>
      <c r="AZ366" s="4">
        <v>0</v>
      </c>
      <c r="BA366" s="5">
        <v>0</v>
      </c>
      <c r="BB366" s="4">
        <v>0</v>
      </c>
      <c r="BC366" s="10">
        <v>12</v>
      </c>
      <c r="BD366" s="11">
        <v>46</v>
      </c>
      <c r="BE366" s="11">
        <v>0</v>
      </c>
      <c r="BF366" s="8">
        <v>0</v>
      </c>
      <c r="BG366" s="12">
        <v>0</v>
      </c>
      <c r="BH366" s="11">
        <v>18</v>
      </c>
      <c r="BI366" s="13">
        <v>0</v>
      </c>
      <c r="BJ366" s="14">
        <v>0</v>
      </c>
      <c r="BK366" s="14">
        <v>0</v>
      </c>
      <c r="BL366" s="14">
        <v>0</v>
      </c>
      <c r="BM366" s="14">
        <v>4</v>
      </c>
    </row>
    <row r="367" spans="1:65" x14ac:dyDescent="0.2">
      <c r="A367" t="s">
        <v>85</v>
      </c>
      <c r="B367" t="s">
        <v>76</v>
      </c>
      <c r="C367" s="3">
        <v>0</v>
      </c>
      <c r="D367" s="3">
        <v>0</v>
      </c>
      <c r="E367" s="8">
        <v>0</v>
      </c>
      <c r="F367" s="8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4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4">
        <v>4</v>
      </c>
      <c r="AF367" s="4">
        <v>0</v>
      </c>
      <c r="AG367" s="5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5">
        <v>12</v>
      </c>
      <c r="AN367" s="6">
        <v>0</v>
      </c>
      <c r="AO367" s="7">
        <v>0</v>
      </c>
      <c r="AP367" s="4">
        <v>0</v>
      </c>
      <c r="AQ367" s="4">
        <v>0</v>
      </c>
      <c r="AR367" s="4">
        <v>0</v>
      </c>
      <c r="AS367" s="9">
        <v>0</v>
      </c>
      <c r="AT367" s="5">
        <v>0</v>
      </c>
      <c r="AU367" s="5">
        <v>0</v>
      </c>
      <c r="AV367" s="5">
        <v>0</v>
      </c>
      <c r="AW367" s="5">
        <v>26</v>
      </c>
      <c r="AX367" s="5">
        <v>2</v>
      </c>
      <c r="AY367" s="5">
        <v>0</v>
      </c>
      <c r="AZ367" s="4">
        <v>0</v>
      </c>
      <c r="BA367" s="5">
        <v>2</v>
      </c>
      <c r="BB367" s="4">
        <v>0</v>
      </c>
      <c r="BC367" s="10">
        <v>16</v>
      </c>
      <c r="BD367" s="11">
        <v>18</v>
      </c>
      <c r="BE367" s="11">
        <v>0</v>
      </c>
      <c r="BF367" s="8">
        <v>0</v>
      </c>
      <c r="BG367" s="12">
        <v>0</v>
      </c>
      <c r="BH367" s="11">
        <v>12</v>
      </c>
      <c r="BI367" s="13">
        <v>2</v>
      </c>
      <c r="BJ367" s="14">
        <v>0</v>
      </c>
      <c r="BK367" s="14">
        <v>0</v>
      </c>
      <c r="BL367" s="14">
        <v>0</v>
      </c>
      <c r="BM367" s="14">
        <v>0</v>
      </c>
    </row>
    <row r="368" spans="1:65" x14ac:dyDescent="0.2">
      <c r="A368" t="s">
        <v>85</v>
      </c>
      <c r="B368" t="s">
        <v>76</v>
      </c>
      <c r="C368" s="3">
        <v>0</v>
      </c>
      <c r="D368" s="3">
        <v>0</v>
      </c>
      <c r="E368" s="8">
        <v>0</v>
      </c>
      <c r="F368" s="8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10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4">
        <v>0</v>
      </c>
      <c r="AF368" s="4">
        <v>0</v>
      </c>
      <c r="AG368" s="5">
        <v>2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5">
        <v>8</v>
      </c>
      <c r="AN368" s="6">
        <v>4</v>
      </c>
      <c r="AO368" s="7">
        <v>0</v>
      </c>
      <c r="AP368" s="4">
        <v>0</v>
      </c>
      <c r="AQ368" s="4">
        <v>0</v>
      </c>
      <c r="AR368" s="4">
        <v>0</v>
      </c>
      <c r="AS368" s="9">
        <v>0</v>
      </c>
      <c r="AT368" s="5">
        <v>0</v>
      </c>
      <c r="AU368" s="5">
        <v>0</v>
      </c>
      <c r="AV368" s="5">
        <v>0</v>
      </c>
      <c r="AW368" s="5">
        <v>2</v>
      </c>
      <c r="AX368" s="5">
        <v>4</v>
      </c>
      <c r="AY368" s="5">
        <v>0</v>
      </c>
      <c r="AZ368" s="4">
        <v>0</v>
      </c>
      <c r="BA368" s="5">
        <v>4</v>
      </c>
      <c r="BB368" s="4">
        <v>0</v>
      </c>
      <c r="BC368" s="10">
        <v>36</v>
      </c>
      <c r="BD368" s="11">
        <v>10</v>
      </c>
      <c r="BE368" s="11">
        <v>0</v>
      </c>
      <c r="BF368" s="8">
        <v>4</v>
      </c>
      <c r="BG368" s="12">
        <v>0</v>
      </c>
      <c r="BH368" s="11">
        <v>6</v>
      </c>
      <c r="BI368" s="13">
        <v>0</v>
      </c>
      <c r="BJ368" s="14">
        <v>0</v>
      </c>
      <c r="BK368" s="14">
        <v>0</v>
      </c>
      <c r="BL368" s="14">
        <v>0</v>
      </c>
      <c r="BM368" s="14">
        <v>2</v>
      </c>
    </row>
    <row r="369" spans="1:65" x14ac:dyDescent="0.2">
      <c r="A369" t="s">
        <v>85</v>
      </c>
      <c r="B369" t="s">
        <v>76</v>
      </c>
      <c r="C369" s="3">
        <v>0</v>
      </c>
      <c r="D369" s="3">
        <v>0</v>
      </c>
      <c r="E369" s="8">
        <v>0</v>
      </c>
      <c r="F369" s="8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4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4">
        <v>0</v>
      </c>
      <c r="AF369" s="4">
        <v>0</v>
      </c>
      <c r="AG369" s="5">
        <v>0</v>
      </c>
      <c r="AH369" s="6">
        <v>0</v>
      </c>
      <c r="AI369" s="6">
        <v>0</v>
      </c>
      <c r="AJ369" s="6">
        <v>0</v>
      </c>
      <c r="AK369" s="6">
        <v>2</v>
      </c>
      <c r="AL369" s="6">
        <v>0</v>
      </c>
      <c r="AM369" s="5">
        <v>16</v>
      </c>
      <c r="AN369" s="6">
        <v>0</v>
      </c>
      <c r="AO369" s="7">
        <v>0</v>
      </c>
      <c r="AP369" s="4">
        <v>0</v>
      </c>
      <c r="AQ369" s="4">
        <v>0</v>
      </c>
      <c r="AR369" s="4">
        <v>0</v>
      </c>
      <c r="AS369" s="9">
        <v>2</v>
      </c>
      <c r="AT369" s="5">
        <v>0</v>
      </c>
      <c r="AU369" s="5">
        <v>0</v>
      </c>
      <c r="AV369" s="5">
        <v>0</v>
      </c>
      <c r="AW369" s="5">
        <v>0</v>
      </c>
      <c r="AX369" s="5">
        <v>22</v>
      </c>
      <c r="AY369" s="5">
        <v>0</v>
      </c>
      <c r="AZ369" s="4">
        <v>0</v>
      </c>
      <c r="BA369" s="5">
        <v>0</v>
      </c>
      <c r="BB369" s="4">
        <v>0</v>
      </c>
      <c r="BC369" s="10">
        <v>16</v>
      </c>
      <c r="BD369" s="11">
        <v>16</v>
      </c>
      <c r="BE369" s="11">
        <v>0</v>
      </c>
      <c r="BF369" s="8">
        <v>2</v>
      </c>
      <c r="BG369" s="12">
        <v>0</v>
      </c>
      <c r="BH369" s="11">
        <v>16</v>
      </c>
      <c r="BI369" s="13">
        <v>0</v>
      </c>
      <c r="BJ369" s="14">
        <v>0</v>
      </c>
      <c r="BK369" s="14">
        <v>0</v>
      </c>
      <c r="BL369" s="14">
        <v>0</v>
      </c>
      <c r="BM369" s="14">
        <v>0</v>
      </c>
    </row>
    <row r="370" spans="1:65" x14ac:dyDescent="0.2">
      <c r="A370" t="s">
        <v>85</v>
      </c>
      <c r="B370" t="s">
        <v>76</v>
      </c>
      <c r="C370" s="3">
        <v>0</v>
      </c>
      <c r="D370" s="3">
        <v>0</v>
      </c>
      <c r="E370" s="8">
        <v>0</v>
      </c>
      <c r="F370" s="8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2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4">
        <v>0</v>
      </c>
      <c r="AF370" s="4">
        <v>0</v>
      </c>
      <c r="AG370" s="5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5">
        <v>12</v>
      </c>
      <c r="AN370" s="6">
        <v>0</v>
      </c>
      <c r="AO370" s="7">
        <v>0</v>
      </c>
      <c r="AP370" s="4">
        <v>0</v>
      </c>
      <c r="AQ370" s="4">
        <v>0</v>
      </c>
      <c r="AR370" s="4">
        <v>0</v>
      </c>
      <c r="AS370" s="9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28</v>
      </c>
      <c r="AY370" s="5">
        <v>0</v>
      </c>
      <c r="AZ370" s="4">
        <v>0</v>
      </c>
      <c r="BA370" s="5">
        <v>6</v>
      </c>
      <c r="BB370" s="4">
        <v>0</v>
      </c>
      <c r="BC370" s="10">
        <v>12</v>
      </c>
      <c r="BD370" s="11">
        <v>22</v>
      </c>
      <c r="BE370" s="11">
        <v>0</v>
      </c>
      <c r="BF370" s="8">
        <v>4</v>
      </c>
      <c r="BG370" s="12">
        <v>0</v>
      </c>
      <c r="BH370" s="11">
        <v>12</v>
      </c>
      <c r="BI370" s="13">
        <v>0</v>
      </c>
      <c r="BJ370" s="14">
        <v>0</v>
      </c>
      <c r="BK370" s="14">
        <v>0</v>
      </c>
      <c r="BL370" s="14">
        <v>0</v>
      </c>
      <c r="BM370" s="14">
        <v>0</v>
      </c>
    </row>
    <row r="371" spans="1:65" x14ac:dyDescent="0.2">
      <c r="A371" t="s">
        <v>85</v>
      </c>
      <c r="B371" t="s">
        <v>76</v>
      </c>
      <c r="C371" s="3">
        <v>0</v>
      </c>
      <c r="D371" s="3">
        <v>0</v>
      </c>
      <c r="E371" s="8">
        <v>0</v>
      </c>
      <c r="F371" s="8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4">
        <v>0</v>
      </c>
      <c r="AF371" s="4">
        <v>0</v>
      </c>
      <c r="AG371" s="5">
        <v>2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5">
        <v>4</v>
      </c>
      <c r="AN371" s="6">
        <v>0</v>
      </c>
      <c r="AO371" s="7">
        <v>0</v>
      </c>
      <c r="AP371" s="4">
        <v>0</v>
      </c>
      <c r="AQ371" s="4">
        <v>0</v>
      </c>
      <c r="AR371" s="4">
        <v>0</v>
      </c>
      <c r="AS371" s="9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6</v>
      </c>
      <c r="AY371" s="5">
        <v>0</v>
      </c>
      <c r="AZ371" s="4">
        <v>0</v>
      </c>
      <c r="BA371" s="5">
        <v>4</v>
      </c>
      <c r="BB371" s="4">
        <v>0</v>
      </c>
      <c r="BC371" s="10">
        <v>28</v>
      </c>
      <c r="BD371" s="11">
        <v>34</v>
      </c>
      <c r="BE371" s="11">
        <v>0</v>
      </c>
      <c r="BF371" s="8">
        <v>0</v>
      </c>
      <c r="BG371" s="12">
        <v>0</v>
      </c>
      <c r="BH371" s="11">
        <v>18</v>
      </c>
      <c r="BI371" s="13">
        <v>0</v>
      </c>
      <c r="BJ371" s="14">
        <v>0</v>
      </c>
      <c r="BK371" s="14">
        <v>0</v>
      </c>
      <c r="BL371" s="14">
        <v>0</v>
      </c>
      <c r="BM371" s="14">
        <v>0</v>
      </c>
    </row>
    <row r="372" spans="1:65" x14ac:dyDescent="0.2">
      <c r="A372" t="s">
        <v>85</v>
      </c>
      <c r="B372" t="s">
        <v>76</v>
      </c>
      <c r="C372" s="3">
        <v>0</v>
      </c>
      <c r="D372" s="3">
        <v>0</v>
      </c>
      <c r="E372" s="8">
        <v>0</v>
      </c>
      <c r="F372" s="8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2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4">
        <v>0</v>
      </c>
      <c r="AF372" s="4">
        <v>0</v>
      </c>
      <c r="AG372" s="5">
        <v>0</v>
      </c>
      <c r="AH372" s="6">
        <v>0</v>
      </c>
      <c r="AI372" s="6">
        <v>0</v>
      </c>
      <c r="AJ372" s="6">
        <v>0</v>
      </c>
      <c r="AK372" s="6">
        <v>2</v>
      </c>
      <c r="AL372" s="6">
        <v>0</v>
      </c>
      <c r="AM372" s="5">
        <v>20</v>
      </c>
      <c r="AN372" s="6">
        <v>0</v>
      </c>
      <c r="AO372" s="7">
        <v>0</v>
      </c>
      <c r="AP372" s="4">
        <v>0</v>
      </c>
      <c r="AQ372" s="4">
        <v>0</v>
      </c>
      <c r="AR372" s="4">
        <v>0</v>
      </c>
      <c r="AS372" s="9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6</v>
      </c>
      <c r="AY372" s="5">
        <v>0</v>
      </c>
      <c r="AZ372" s="4">
        <v>0</v>
      </c>
      <c r="BA372" s="5">
        <v>2</v>
      </c>
      <c r="BB372" s="4">
        <v>0</v>
      </c>
      <c r="BC372" s="10">
        <v>26</v>
      </c>
      <c r="BD372" s="11">
        <v>28</v>
      </c>
      <c r="BE372" s="11">
        <v>0</v>
      </c>
      <c r="BF372" s="8">
        <v>0</v>
      </c>
      <c r="BG372" s="12">
        <v>0</v>
      </c>
      <c r="BH372" s="11">
        <v>10</v>
      </c>
      <c r="BI372" s="13">
        <v>0</v>
      </c>
      <c r="BJ372" s="14">
        <v>0</v>
      </c>
      <c r="BK372" s="14">
        <v>0</v>
      </c>
      <c r="BL372" s="14">
        <v>0</v>
      </c>
      <c r="BM372" s="14">
        <v>0</v>
      </c>
    </row>
    <row r="373" spans="1:65" x14ac:dyDescent="0.2">
      <c r="A373" t="s">
        <v>85</v>
      </c>
      <c r="B373" t="s">
        <v>76</v>
      </c>
      <c r="C373" s="3">
        <v>0</v>
      </c>
      <c r="D373" s="3">
        <v>0</v>
      </c>
      <c r="E373" s="8">
        <v>0</v>
      </c>
      <c r="F373" s="8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4">
        <v>0</v>
      </c>
      <c r="AF373" s="4">
        <v>0</v>
      </c>
      <c r="AG373" s="5">
        <v>0</v>
      </c>
      <c r="AH373" s="6">
        <v>0</v>
      </c>
      <c r="AI373" s="6">
        <v>2</v>
      </c>
      <c r="AJ373" s="6">
        <v>0</v>
      </c>
      <c r="AK373" s="6">
        <v>0</v>
      </c>
      <c r="AL373" s="6">
        <v>0</v>
      </c>
      <c r="AM373" s="5">
        <v>12</v>
      </c>
      <c r="AN373" s="6">
        <v>0</v>
      </c>
      <c r="AO373" s="7">
        <v>0</v>
      </c>
      <c r="AP373" s="4">
        <v>0</v>
      </c>
      <c r="AQ373" s="4">
        <v>0</v>
      </c>
      <c r="AR373" s="4">
        <v>0</v>
      </c>
      <c r="AS373" s="9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12</v>
      </c>
      <c r="AY373" s="5">
        <v>0</v>
      </c>
      <c r="AZ373" s="4">
        <v>0</v>
      </c>
      <c r="BA373" s="5">
        <v>8</v>
      </c>
      <c r="BB373" s="4">
        <v>0</v>
      </c>
      <c r="BC373" s="10">
        <v>20</v>
      </c>
      <c r="BD373" s="11">
        <v>32</v>
      </c>
      <c r="BE373" s="11">
        <v>0</v>
      </c>
      <c r="BF373" s="8">
        <v>2</v>
      </c>
      <c r="BG373" s="12">
        <v>0</v>
      </c>
      <c r="BH373" s="11">
        <v>8</v>
      </c>
      <c r="BI373" s="13">
        <v>0</v>
      </c>
      <c r="BJ373" s="14">
        <v>0</v>
      </c>
      <c r="BK373" s="14">
        <v>0</v>
      </c>
      <c r="BL373" s="14">
        <v>0</v>
      </c>
      <c r="BM373" s="14">
        <v>0</v>
      </c>
    </row>
    <row r="374" spans="1:65" x14ac:dyDescent="0.2">
      <c r="A374" t="s">
        <v>85</v>
      </c>
      <c r="B374" t="s">
        <v>76</v>
      </c>
      <c r="C374" s="3">
        <v>0</v>
      </c>
      <c r="D374" s="3">
        <v>0</v>
      </c>
      <c r="E374" s="8">
        <v>0</v>
      </c>
      <c r="F374" s="8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2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4">
        <v>0</v>
      </c>
      <c r="AF374" s="4">
        <v>0</v>
      </c>
      <c r="AG374" s="5">
        <v>0</v>
      </c>
      <c r="AH374" s="6">
        <v>0</v>
      </c>
      <c r="AI374" s="6">
        <v>0</v>
      </c>
      <c r="AJ374" s="6">
        <v>0</v>
      </c>
      <c r="AK374" s="6">
        <v>2</v>
      </c>
      <c r="AL374" s="6">
        <v>0</v>
      </c>
      <c r="AM374" s="5">
        <v>6</v>
      </c>
      <c r="AN374" s="6">
        <v>0</v>
      </c>
      <c r="AO374" s="7">
        <v>0</v>
      </c>
      <c r="AP374" s="4">
        <v>0</v>
      </c>
      <c r="AQ374" s="4">
        <v>0</v>
      </c>
      <c r="AR374" s="4">
        <v>0</v>
      </c>
      <c r="AS374" s="9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4">
        <v>0</v>
      </c>
      <c r="BA374" s="5">
        <v>0</v>
      </c>
      <c r="BB374" s="4">
        <v>0</v>
      </c>
      <c r="BC374" s="10">
        <v>10</v>
      </c>
      <c r="BD374" s="11">
        <v>54</v>
      </c>
      <c r="BE374" s="11">
        <v>0</v>
      </c>
      <c r="BF374" s="8">
        <v>0</v>
      </c>
      <c r="BG374" s="12">
        <v>0</v>
      </c>
      <c r="BH374" s="11">
        <v>22</v>
      </c>
      <c r="BI374" s="13">
        <v>0</v>
      </c>
      <c r="BJ374" s="14">
        <v>0</v>
      </c>
      <c r="BK374" s="14">
        <v>0</v>
      </c>
      <c r="BL374" s="14">
        <v>0</v>
      </c>
      <c r="BM374" s="14">
        <v>0</v>
      </c>
    </row>
    <row r="375" spans="1:65" x14ac:dyDescent="0.2">
      <c r="A375" t="s">
        <v>85</v>
      </c>
      <c r="B375" t="s">
        <v>76</v>
      </c>
      <c r="C375" s="3">
        <v>0</v>
      </c>
      <c r="D375" s="3">
        <v>0</v>
      </c>
      <c r="E375" s="8">
        <v>0</v>
      </c>
      <c r="F375" s="8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4">
        <v>2</v>
      </c>
      <c r="AF375" s="4">
        <v>0</v>
      </c>
      <c r="AG375" s="5">
        <v>4</v>
      </c>
      <c r="AH375" s="6">
        <v>0</v>
      </c>
      <c r="AI375" s="6">
        <v>0</v>
      </c>
      <c r="AJ375" s="6">
        <v>0</v>
      </c>
      <c r="AK375" s="6">
        <v>2</v>
      </c>
      <c r="AL375" s="6">
        <v>0</v>
      </c>
      <c r="AM375" s="5">
        <v>8</v>
      </c>
      <c r="AN375" s="6">
        <v>0</v>
      </c>
      <c r="AO375" s="7">
        <v>0</v>
      </c>
      <c r="AP375" s="4">
        <v>0</v>
      </c>
      <c r="AQ375" s="4">
        <v>0</v>
      </c>
      <c r="AR375" s="4">
        <v>0</v>
      </c>
      <c r="AS375" s="9">
        <v>0</v>
      </c>
      <c r="AT375" s="5">
        <v>0</v>
      </c>
      <c r="AU375" s="5">
        <v>0</v>
      </c>
      <c r="AV375" s="5">
        <v>6</v>
      </c>
      <c r="AW375" s="5">
        <v>0</v>
      </c>
      <c r="AX375" s="5">
        <v>2</v>
      </c>
      <c r="AY375" s="5">
        <v>0</v>
      </c>
      <c r="AZ375" s="4">
        <v>0</v>
      </c>
      <c r="BA375" s="5">
        <v>0</v>
      </c>
      <c r="BB375" s="4">
        <v>0</v>
      </c>
      <c r="BC375" s="10">
        <v>38</v>
      </c>
      <c r="BD375" s="11">
        <v>14</v>
      </c>
      <c r="BE375" s="11">
        <v>0</v>
      </c>
      <c r="BF375" s="8">
        <v>2</v>
      </c>
      <c r="BG375" s="12">
        <v>0</v>
      </c>
      <c r="BH375" s="11">
        <v>16</v>
      </c>
      <c r="BI375" s="13">
        <v>0</v>
      </c>
      <c r="BJ375" s="14">
        <v>0</v>
      </c>
      <c r="BK375" s="14">
        <v>0</v>
      </c>
      <c r="BL375" s="14">
        <v>0</v>
      </c>
      <c r="BM375" s="14">
        <v>0</v>
      </c>
    </row>
    <row r="376" spans="1:65" x14ac:dyDescent="0.2">
      <c r="A376" t="s">
        <v>85</v>
      </c>
      <c r="B376" t="s">
        <v>76</v>
      </c>
      <c r="C376" s="3">
        <v>0</v>
      </c>
      <c r="D376" s="3">
        <v>0</v>
      </c>
      <c r="E376" s="8">
        <v>0</v>
      </c>
      <c r="F376" s="8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4">
        <v>8</v>
      </c>
      <c r="AF376" s="4">
        <v>0</v>
      </c>
      <c r="AG376" s="5">
        <v>0</v>
      </c>
      <c r="AH376" s="6">
        <v>0</v>
      </c>
      <c r="AI376" s="6">
        <v>2</v>
      </c>
      <c r="AJ376" s="6">
        <v>0</v>
      </c>
      <c r="AK376" s="6">
        <v>0</v>
      </c>
      <c r="AL376" s="6">
        <v>0</v>
      </c>
      <c r="AM376" s="5">
        <v>14</v>
      </c>
      <c r="AN376" s="6">
        <v>0</v>
      </c>
      <c r="AO376" s="7">
        <v>0</v>
      </c>
      <c r="AP376" s="4">
        <v>0</v>
      </c>
      <c r="AQ376" s="4">
        <v>0</v>
      </c>
      <c r="AR376" s="4">
        <v>0</v>
      </c>
      <c r="AS376" s="9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2</v>
      </c>
      <c r="AY376" s="5">
        <v>0</v>
      </c>
      <c r="AZ376" s="4">
        <v>0</v>
      </c>
      <c r="BA376" s="5">
        <v>10</v>
      </c>
      <c r="BB376" s="4">
        <v>2</v>
      </c>
      <c r="BC376" s="10">
        <v>28</v>
      </c>
      <c r="BD376" s="11">
        <v>10</v>
      </c>
      <c r="BE376" s="11">
        <v>0</v>
      </c>
      <c r="BF376" s="8">
        <v>0</v>
      </c>
      <c r="BG376" s="12">
        <v>0</v>
      </c>
      <c r="BH376" s="11">
        <v>20</v>
      </c>
      <c r="BI376" s="13">
        <v>0</v>
      </c>
      <c r="BJ376" s="14">
        <v>2</v>
      </c>
      <c r="BK376" s="14">
        <v>0</v>
      </c>
      <c r="BL376" s="14">
        <v>0</v>
      </c>
      <c r="BM376" s="14">
        <v>0</v>
      </c>
    </row>
    <row r="377" spans="1:65" x14ac:dyDescent="0.2">
      <c r="A377" t="s">
        <v>87</v>
      </c>
      <c r="B377" t="s">
        <v>76</v>
      </c>
      <c r="C377" s="3">
        <v>0</v>
      </c>
      <c r="D377" s="3">
        <v>0</v>
      </c>
      <c r="E377" s="8">
        <v>0</v>
      </c>
      <c r="F377" s="8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4">
        <v>0</v>
      </c>
      <c r="AF377" s="4">
        <v>0</v>
      </c>
      <c r="AG377" s="5">
        <v>0</v>
      </c>
      <c r="AH377" s="6">
        <v>0</v>
      </c>
      <c r="AI377" s="6">
        <v>0</v>
      </c>
      <c r="AJ377" s="6">
        <v>0</v>
      </c>
      <c r="AK377" s="6">
        <v>2</v>
      </c>
      <c r="AL377" s="6">
        <v>0</v>
      </c>
      <c r="AM377" s="5">
        <v>6</v>
      </c>
      <c r="AN377" s="6">
        <v>0</v>
      </c>
      <c r="AO377" s="7">
        <v>2</v>
      </c>
      <c r="AP377" s="4">
        <v>0</v>
      </c>
      <c r="AQ377" s="4">
        <v>0</v>
      </c>
      <c r="AR377" s="4">
        <v>0</v>
      </c>
      <c r="AS377" s="9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4">
        <v>0</v>
      </c>
      <c r="BA377" s="5">
        <v>0</v>
      </c>
      <c r="BB377" s="4">
        <v>0</v>
      </c>
      <c r="BC377" s="10">
        <v>0</v>
      </c>
      <c r="BD377" s="11">
        <v>0</v>
      </c>
      <c r="BE377" s="11">
        <v>0</v>
      </c>
      <c r="BF377" s="8">
        <v>0</v>
      </c>
      <c r="BG377" s="12">
        <v>0</v>
      </c>
      <c r="BH377" s="11">
        <v>20</v>
      </c>
      <c r="BI377" s="13">
        <v>2</v>
      </c>
      <c r="BJ377" s="14">
        <v>14</v>
      </c>
      <c r="BK377" s="14">
        <v>34</v>
      </c>
      <c r="BL377" s="14">
        <v>6</v>
      </c>
      <c r="BM377" s="14">
        <v>14</v>
      </c>
    </row>
    <row r="378" spans="1:65" x14ac:dyDescent="0.2">
      <c r="A378" t="s">
        <v>87</v>
      </c>
      <c r="B378" t="s">
        <v>76</v>
      </c>
      <c r="C378" s="3">
        <v>0</v>
      </c>
      <c r="D378" s="3">
        <v>0</v>
      </c>
      <c r="E378" s="8">
        <v>0</v>
      </c>
      <c r="F378" s="8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2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4">
        <v>0</v>
      </c>
      <c r="AF378" s="4">
        <v>0</v>
      </c>
      <c r="AG378" s="5">
        <v>0</v>
      </c>
      <c r="AH378" s="6">
        <v>0</v>
      </c>
      <c r="AI378" s="6">
        <v>0</v>
      </c>
      <c r="AJ378" s="6">
        <v>0</v>
      </c>
      <c r="AK378" s="6">
        <v>2</v>
      </c>
      <c r="AL378" s="6">
        <v>0</v>
      </c>
      <c r="AM378" s="5">
        <v>0</v>
      </c>
      <c r="AN378" s="6">
        <v>0</v>
      </c>
      <c r="AO378" s="7">
        <v>0</v>
      </c>
      <c r="AP378" s="4">
        <v>0</v>
      </c>
      <c r="AQ378" s="4">
        <v>0</v>
      </c>
      <c r="AR378" s="4">
        <v>0</v>
      </c>
      <c r="AS378" s="9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4">
        <v>0</v>
      </c>
      <c r="BA378" s="5">
        <v>0</v>
      </c>
      <c r="BB378" s="4">
        <v>0</v>
      </c>
      <c r="BC378" s="10">
        <v>0</v>
      </c>
      <c r="BD378" s="11">
        <v>0</v>
      </c>
      <c r="BE378" s="11">
        <v>0</v>
      </c>
      <c r="BF378" s="8">
        <v>0</v>
      </c>
      <c r="BG378" s="12">
        <v>0</v>
      </c>
      <c r="BH378" s="11">
        <v>4</v>
      </c>
      <c r="BI378" s="13">
        <v>8</v>
      </c>
      <c r="BJ378" s="14">
        <v>14</v>
      </c>
      <c r="BK378" s="14">
        <v>16</v>
      </c>
      <c r="BL378" s="14">
        <v>18</v>
      </c>
      <c r="BM378" s="14">
        <v>36</v>
      </c>
    </row>
    <row r="379" spans="1:65" x14ac:dyDescent="0.2">
      <c r="A379" t="s">
        <v>87</v>
      </c>
      <c r="B379" t="s">
        <v>76</v>
      </c>
      <c r="C379" s="3">
        <v>0</v>
      </c>
      <c r="D379" s="3">
        <v>0</v>
      </c>
      <c r="E379" s="8">
        <v>0</v>
      </c>
      <c r="F379" s="8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4">
        <v>0</v>
      </c>
      <c r="AF379" s="4">
        <v>0</v>
      </c>
      <c r="AG379" s="5">
        <v>0</v>
      </c>
      <c r="AH379" s="6">
        <v>2</v>
      </c>
      <c r="AI379" s="6">
        <v>0</v>
      </c>
      <c r="AJ379" s="6">
        <v>0</v>
      </c>
      <c r="AK379" s="6">
        <v>2</v>
      </c>
      <c r="AL379" s="6">
        <v>0</v>
      </c>
      <c r="AM379" s="5">
        <v>0</v>
      </c>
      <c r="AN379" s="6">
        <v>0</v>
      </c>
      <c r="AO379" s="7">
        <v>0</v>
      </c>
      <c r="AP379" s="4">
        <v>0</v>
      </c>
      <c r="AQ379" s="4">
        <v>0</v>
      </c>
      <c r="AR379" s="4">
        <v>0</v>
      </c>
      <c r="AS379" s="9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4">
        <v>0</v>
      </c>
      <c r="BA379" s="5">
        <v>0</v>
      </c>
      <c r="BB379" s="4">
        <v>0</v>
      </c>
      <c r="BC379" s="10">
        <v>0</v>
      </c>
      <c r="BD379" s="11">
        <v>0</v>
      </c>
      <c r="BE379" s="11">
        <v>0</v>
      </c>
      <c r="BF379" s="8">
        <v>0</v>
      </c>
      <c r="BG379" s="12">
        <v>0</v>
      </c>
      <c r="BH379" s="11">
        <v>6</v>
      </c>
      <c r="BI379" s="13">
        <v>6</v>
      </c>
      <c r="BJ379" s="14">
        <v>22</v>
      </c>
      <c r="BK379" s="14">
        <v>42</v>
      </c>
      <c r="BL379" s="14">
        <v>10</v>
      </c>
      <c r="BM379" s="14">
        <v>10</v>
      </c>
    </row>
    <row r="380" spans="1:65" x14ac:dyDescent="0.2">
      <c r="A380" t="s">
        <v>87</v>
      </c>
      <c r="B380" t="s">
        <v>76</v>
      </c>
      <c r="C380" s="3">
        <v>0</v>
      </c>
      <c r="D380" s="3">
        <v>0</v>
      </c>
      <c r="E380" s="8">
        <v>0</v>
      </c>
      <c r="F380" s="8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4">
        <v>0</v>
      </c>
      <c r="AF380" s="4">
        <v>0</v>
      </c>
      <c r="AG380" s="5">
        <v>0</v>
      </c>
      <c r="AH380" s="6">
        <v>0</v>
      </c>
      <c r="AI380" s="6">
        <v>0</v>
      </c>
      <c r="AJ380" s="6">
        <v>0</v>
      </c>
      <c r="AK380" s="6">
        <v>2</v>
      </c>
      <c r="AL380" s="6">
        <v>0</v>
      </c>
      <c r="AM380" s="5">
        <v>4</v>
      </c>
      <c r="AN380" s="6">
        <v>0</v>
      </c>
      <c r="AO380" s="7">
        <v>0</v>
      </c>
      <c r="AP380" s="4">
        <v>0</v>
      </c>
      <c r="AQ380" s="4">
        <v>0</v>
      </c>
      <c r="AR380" s="4">
        <v>0</v>
      </c>
      <c r="AS380" s="9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4">
        <v>0</v>
      </c>
      <c r="BA380" s="5">
        <v>0</v>
      </c>
      <c r="BB380" s="4">
        <v>0</v>
      </c>
      <c r="BC380" s="10">
        <v>0</v>
      </c>
      <c r="BD380" s="11">
        <v>0</v>
      </c>
      <c r="BE380" s="11">
        <v>0</v>
      </c>
      <c r="BF380" s="8">
        <v>0</v>
      </c>
      <c r="BG380" s="12">
        <v>0</v>
      </c>
      <c r="BH380" s="11">
        <v>8</v>
      </c>
      <c r="BI380" s="13">
        <v>6</v>
      </c>
      <c r="BJ380" s="14">
        <v>4</v>
      </c>
      <c r="BK380" s="14">
        <v>26</v>
      </c>
      <c r="BL380" s="14">
        <v>16</v>
      </c>
      <c r="BM380" s="14">
        <v>34</v>
      </c>
    </row>
    <row r="381" spans="1:65" x14ac:dyDescent="0.2">
      <c r="A381" t="s">
        <v>87</v>
      </c>
      <c r="B381" t="s">
        <v>76</v>
      </c>
      <c r="C381" s="3">
        <v>0</v>
      </c>
      <c r="D381" s="3">
        <v>0</v>
      </c>
      <c r="E381" s="8">
        <v>0</v>
      </c>
      <c r="F381" s="8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2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4">
        <v>0</v>
      </c>
      <c r="AF381" s="4">
        <v>0</v>
      </c>
      <c r="AG381" s="5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5">
        <v>0</v>
      </c>
      <c r="AN381" s="6">
        <v>0</v>
      </c>
      <c r="AO381" s="7">
        <v>0</v>
      </c>
      <c r="AP381" s="4">
        <v>0</v>
      </c>
      <c r="AQ381" s="4">
        <v>0</v>
      </c>
      <c r="AR381" s="4">
        <v>0</v>
      </c>
      <c r="AS381" s="9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4">
        <v>0</v>
      </c>
      <c r="BA381" s="5">
        <v>0</v>
      </c>
      <c r="BB381" s="4">
        <v>0</v>
      </c>
      <c r="BC381" s="10">
        <v>0</v>
      </c>
      <c r="BD381" s="11">
        <v>0</v>
      </c>
      <c r="BE381" s="11">
        <v>0</v>
      </c>
      <c r="BF381" s="8">
        <v>0</v>
      </c>
      <c r="BG381" s="12">
        <v>0</v>
      </c>
      <c r="BH381" s="11">
        <v>6</v>
      </c>
      <c r="BI381" s="13">
        <v>4</v>
      </c>
      <c r="BJ381" s="14">
        <v>26</v>
      </c>
      <c r="BK381" s="14">
        <v>42</v>
      </c>
      <c r="BL381" s="14">
        <v>12</v>
      </c>
      <c r="BM381" s="14">
        <v>8</v>
      </c>
    </row>
    <row r="382" spans="1:65" x14ac:dyDescent="0.2">
      <c r="A382" t="s">
        <v>87</v>
      </c>
      <c r="B382" t="s">
        <v>76</v>
      </c>
      <c r="C382" s="3">
        <v>0</v>
      </c>
      <c r="D382" s="3">
        <v>0</v>
      </c>
      <c r="E382" s="8">
        <v>0</v>
      </c>
      <c r="F382" s="8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2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4">
        <v>0</v>
      </c>
      <c r="AF382" s="4">
        <v>0</v>
      </c>
      <c r="AG382" s="5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5">
        <v>0</v>
      </c>
      <c r="AN382" s="6">
        <v>0</v>
      </c>
      <c r="AO382" s="7">
        <v>0</v>
      </c>
      <c r="AP382" s="4">
        <v>0</v>
      </c>
      <c r="AQ382" s="4">
        <v>0</v>
      </c>
      <c r="AR382" s="4">
        <v>0</v>
      </c>
      <c r="AS382" s="9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4">
        <v>0</v>
      </c>
      <c r="BA382" s="5">
        <v>0</v>
      </c>
      <c r="BB382" s="4">
        <v>0</v>
      </c>
      <c r="BC382" s="10">
        <v>0</v>
      </c>
      <c r="BD382" s="11">
        <v>0</v>
      </c>
      <c r="BE382" s="11">
        <v>0</v>
      </c>
      <c r="BF382" s="8">
        <v>0</v>
      </c>
      <c r="BG382" s="12">
        <v>0</v>
      </c>
      <c r="BH382" s="11">
        <v>10</v>
      </c>
      <c r="BI382" s="13">
        <v>10</v>
      </c>
      <c r="BJ382" s="14">
        <v>2</v>
      </c>
      <c r="BK382" s="14">
        <v>16</v>
      </c>
      <c r="BL382" s="14">
        <v>26</v>
      </c>
      <c r="BM382" s="14">
        <v>34</v>
      </c>
    </row>
    <row r="383" spans="1:65" x14ac:dyDescent="0.2">
      <c r="A383" t="s">
        <v>87</v>
      </c>
      <c r="B383" t="s">
        <v>76</v>
      </c>
      <c r="C383" s="3">
        <v>0</v>
      </c>
      <c r="D383" s="3">
        <v>2</v>
      </c>
      <c r="E383" s="8">
        <v>0</v>
      </c>
      <c r="F383" s="8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4">
        <v>0</v>
      </c>
      <c r="AF383" s="4">
        <v>0</v>
      </c>
      <c r="AG383" s="5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5">
        <v>0</v>
      </c>
      <c r="AN383" s="6">
        <v>0</v>
      </c>
      <c r="AO383" s="7">
        <v>0</v>
      </c>
      <c r="AP383" s="4">
        <v>0</v>
      </c>
      <c r="AQ383" s="4">
        <v>0</v>
      </c>
      <c r="AR383" s="4">
        <v>0</v>
      </c>
      <c r="AS383" s="9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4">
        <v>0</v>
      </c>
      <c r="BA383" s="5">
        <v>0</v>
      </c>
      <c r="BB383" s="4">
        <v>0</v>
      </c>
      <c r="BC383" s="10">
        <v>0</v>
      </c>
      <c r="BD383" s="11">
        <v>0</v>
      </c>
      <c r="BE383" s="11">
        <v>0</v>
      </c>
      <c r="BF383" s="8">
        <v>0</v>
      </c>
      <c r="BG383" s="12">
        <v>0</v>
      </c>
      <c r="BH383" s="11">
        <v>10</v>
      </c>
      <c r="BI383" s="13">
        <v>2</v>
      </c>
      <c r="BJ383" s="14">
        <v>18</v>
      </c>
      <c r="BK383" s="14">
        <v>20</v>
      </c>
      <c r="BL383" s="14">
        <v>8</v>
      </c>
      <c r="BM383" s="14">
        <v>40</v>
      </c>
    </row>
    <row r="384" spans="1:65" x14ac:dyDescent="0.2">
      <c r="A384" t="s">
        <v>87</v>
      </c>
      <c r="B384" t="s">
        <v>76</v>
      </c>
      <c r="C384" s="3">
        <v>0</v>
      </c>
      <c r="D384" s="3">
        <v>0</v>
      </c>
      <c r="E384" s="8">
        <v>0</v>
      </c>
      <c r="F384" s="8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2</v>
      </c>
      <c r="V384" s="3">
        <v>2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4">
        <v>0</v>
      </c>
      <c r="AF384" s="4">
        <v>0</v>
      </c>
      <c r="AG384" s="5">
        <v>0</v>
      </c>
      <c r="AH384" s="6">
        <v>2</v>
      </c>
      <c r="AI384" s="6">
        <v>0</v>
      </c>
      <c r="AJ384" s="6">
        <v>0</v>
      </c>
      <c r="AK384" s="6">
        <v>0</v>
      </c>
      <c r="AL384" s="6">
        <v>0</v>
      </c>
      <c r="AM384" s="5">
        <v>0</v>
      </c>
      <c r="AN384" s="6">
        <v>0</v>
      </c>
      <c r="AO384" s="7">
        <v>0</v>
      </c>
      <c r="AP384" s="4">
        <v>0</v>
      </c>
      <c r="AQ384" s="4">
        <v>0</v>
      </c>
      <c r="AR384" s="4">
        <v>0</v>
      </c>
      <c r="AS384" s="9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4">
        <v>0</v>
      </c>
      <c r="BA384" s="5">
        <v>0</v>
      </c>
      <c r="BB384" s="4">
        <v>0</v>
      </c>
      <c r="BC384" s="10">
        <v>0</v>
      </c>
      <c r="BD384" s="11">
        <v>0</v>
      </c>
      <c r="BE384" s="11">
        <v>0</v>
      </c>
      <c r="BF384" s="8">
        <v>0</v>
      </c>
      <c r="BG384" s="12">
        <v>0</v>
      </c>
      <c r="BH384" s="11">
        <v>32</v>
      </c>
      <c r="BI384" s="13">
        <v>2</v>
      </c>
      <c r="BJ384" s="14">
        <v>2</v>
      </c>
      <c r="BK384" s="14">
        <v>22</v>
      </c>
      <c r="BL384" s="14">
        <v>12</v>
      </c>
      <c r="BM384" s="14">
        <v>24</v>
      </c>
    </row>
    <row r="385" spans="1:65" x14ac:dyDescent="0.2">
      <c r="A385" t="s">
        <v>87</v>
      </c>
      <c r="B385" t="s">
        <v>76</v>
      </c>
      <c r="C385" s="3">
        <v>0</v>
      </c>
      <c r="D385" s="3">
        <v>0</v>
      </c>
      <c r="E385" s="8">
        <v>0</v>
      </c>
      <c r="F385" s="8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4">
        <v>0</v>
      </c>
      <c r="AF385" s="4">
        <v>0</v>
      </c>
      <c r="AG385" s="5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5">
        <v>0</v>
      </c>
      <c r="AN385" s="6">
        <v>0</v>
      </c>
      <c r="AO385" s="7">
        <v>2</v>
      </c>
      <c r="AP385" s="4">
        <v>0</v>
      </c>
      <c r="AQ385" s="4">
        <v>0</v>
      </c>
      <c r="AR385" s="4">
        <v>0</v>
      </c>
      <c r="AS385" s="9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4">
        <v>0</v>
      </c>
      <c r="BA385" s="5">
        <v>0</v>
      </c>
      <c r="BB385" s="4">
        <v>0</v>
      </c>
      <c r="BC385" s="10">
        <v>0</v>
      </c>
      <c r="BD385" s="11">
        <v>0</v>
      </c>
      <c r="BE385" s="11">
        <v>0</v>
      </c>
      <c r="BF385" s="8">
        <v>0</v>
      </c>
      <c r="BG385" s="12">
        <v>0</v>
      </c>
      <c r="BH385" s="11">
        <v>2</v>
      </c>
      <c r="BI385" s="13">
        <v>0</v>
      </c>
      <c r="BJ385" s="14">
        <v>20</v>
      </c>
      <c r="BK385" s="14">
        <v>30</v>
      </c>
      <c r="BL385" s="14">
        <v>6</v>
      </c>
      <c r="BM385" s="14">
        <v>40</v>
      </c>
    </row>
    <row r="386" spans="1:65" x14ac:dyDescent="0.2">
      <c r="A386" t="s">
        <v>87</v>
      </c>
      <c r="B386" t="s">
        <v>76</v>
      </c>
      <c r="C386" s="3">
        <v>0</v>
      </c>
      <c r="D386" s="3">
        <v>0</v>
      </c>
      <c r="E386" s="8">
        <v>0</v>
      </c>
      <c r="F386" s="8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4">
        <v>0</v>
      </c>
      <c r="AF386" s="4">
        <v>0</v>
      </c>
      <c r="AG386" s="5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5">
        <v>0</v>
      </c>
      <c r="AN386" s="6">
        <v>0</v>
      </c>
      <c r="AO386" s="7">
        <v>0</v>
      </c>
      <c r="AP386" s="4">
        <v>0</v>
      </c>
      <c r="AQ386" s="4">
        <v>0</v>
      </c>
      <c r="AR386" s="4">
        <v>0</v>
      </c>
      <c r="AS386" s="9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4">
        <v>0</v>
      </c>
      <c r="BA386" s="5">
        <v>0</v>
      </c>
      <c r="BB386" s="4">
        <v>0</v>
      </c>
      <c r="BC386" s="10">
        <v>0</v>
      </c>
      <c r="BD386" s="11">
        <v>0</v>
      </c>
      <c r="BE386" s="11">
        <v>0</v>
      </c>
      <c r="BF386" s="8">
        <v>0</v>
      </c>
      <c r="BG386" s="12">
        <v>0</v>
      </c>
      <c r="BH386" s="11">
        <v>0</v>
      </c>
      <c r="BI386" s="13">
        <v>0</v>
      </c>
      <c r="BJ386" s="14">
        <v>18</v>
      </c>
      <c r="BK386" s="14">
        <v>40</v>
      </c>
      <c r="BL386" s="14">
        <v>0</v>
      </c>
      <c r="BM386" s="14">
        <v>42</v>
      </c>
    </row>
    <row r="387" spans="1:65" x14ac:dyDescent="0.2">
      <c r="A387" t="s">
        <v>88</v>
      </c>
      <c r="B387" t="s">
        <v>76</v>
      </c>
      <c r="C387" s="3">
        <v>0</v>
      </c>
      <c r="D387" s="3">
        <v>0</v>
      </c>
      <c r="E387" s="8">
        <v>0</v>
      </c>
      <c r="F387" s="8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4">
        <v>0</v>
      </c>
      <c r="AF387" s="4">
        <v>0</v>
      </c>
      <c r="AG387" s="5">
        <v>0</v>
      </c>
      <c r="AH387" s="6">
        <v>4</v>
      </c>
      <c r="AI387" s="6">
        <v>0</v>
      </c>
      <c r="AJ387" s="6">
        <v>0</v>
      </c>
      <c r="AK387" s="6">
        <v>2</v>
      </c>
      <c r="AL387" s="6">
        <v>0</v>
      </c>
      <c r="AM387" s="5">
        <v>0</v>
      </c>
      <c r="AN387" s="6">
        <v>0</v>
      </c>
      <c r="AO387" s="7">
        <v>8</v>
      </c>
      <c r="AP387" s="4">
        <v>0</v>
      </c>
      <c r="AQ387" s="4">
        <v>0</v>
      </c>
      <c r="AR387" s="4">
        <v>0</v>
      </c>
      <c r="AS387" s="9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4">
        <v>0</v>
      </c>
      <c r="BA387" s="5">
        <v>2</v>
      </c>
      <c r="BB387" s="4">
        <v>0</v>
      </c>
      <c r="BC387" s="10">
        <v>0</v>
      </c>
      <c r="BD387" s="11">
        <v>36</v>
      </c>
      <c r="BE387" s="11">
        <v>0</v>
      </c>
      <c r="BF387" s="8">
        <v>0</v>
      </c>
      <c r="BG387" s="12">
        <v>0</v>
      </c>
      <c r="BH387" s="11">
        <v>46</v>
      </c>
      <c r="BI387" s="13">
        <v>0</v>
      </c>
      <c r="BJ387" s="14">
        <v>0</v>
      </c>
      <c r="BK387" s="14">
        <v>0</v>
      </c>
      <c r="BL387" s="14">
        <v>0</v>
      </c>
      <c r="BM387" s="14">
        <v>0</v>
      </c>
    </row>
    <row r="388" spans="1:65" x14ac:dyDescent="0.2">
      <c r="A388" t="s">
        <v>88</v>
      </c>
      <c r="B388" t="s">
        <v>76</v>
      </c>
      <c r="C388" s="3">
        <v>0</v>
      </c>
      <c r="D388" s="3">
        <v>8</v>
      </c>
      <c r="E388" s="8">
        <v>0</v>
      </c>
      <c r="F388" s="8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4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4">
        <v>0</v>
      </c>
      <c r="AF388" s="4">
        <v>0</v>
      </c>
      <c r="AG388" s="5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5">
        <v>2</v>
      </c>
      <c r="AN388" s="6">
        <v>0</v>
      </c>
      <c r="AO388" s="7">
        <v>4</v>
      </c>
      <c r="AP388" s="4">
        <v>0</v>
      </c>
      <c r="AQ388" s="4">
        <v>0</v>
      </c>
      <c r="AR388" s="4">
        <v>0</v>
      </c>
      <c r="AS388" s="9">
        <v>0</v>
      </c>
      <c r="AT388" s="5">
        <v>0</v>
      </c>
      <c r="AU388" s="5">
        <v>2</v>
      </c>
      <c r="AV388" s="5">
        <v>0</v>
      </c>
      <c r="AW388" s="5">
        <v>8</v>
      </c>
      <c r="AX388" s="5">
        <v>0</v>
      </c>
      <c r="AY388" s="5">
        <v>0</v>
      </c>
      <c r="AZ388" s="4">
        <v>0</v>
      </c>
      <c r="BA388" s="5">
        <v>0</v>
      </c>
      <c r="BB388" s="4">
        <v>0</v>
      </c>
      <c r="BC388" s="10">
        <v>0</v>
      </c>
      <c r="BD388" s="11">
        <v>30</v>
      </c>
      <c r="BE388" s="11">
        <v>0</v>
      </c>
      <c r="BF388" s="8">
        <v>2</v>
      </c>
      <c r="BG388" s="12">
        <v>0</v>
      </c>
      <c r="BH388" s="11">
        <v>20</v>
      </c>
      <c r="BI388" s="13">
        <v>2</v>
      </c>
      <c r="BJ388" s="14">
        <v>0</v>
      </c>
      <c r="BK388" s="14">
        <v>0</v>
      </c>
      <c r="BL388" s="14">
        <v>0</v>
      </c>
      <c r="BM388" s="14">
        <v>12</v>
      </c>
    </row>
    <row r="389" spans="1:65" x14ac:dyDescent="0.2">
      <c r="A389" t="s">
        <v>88</v>
      </c>
      <c r="B389" t="s">
        <v>76</v>
      </c>
      <c r="C389" s="3">
        <v>0</v>
      </c>
      <c r="D389" s="3">
        <v>8</v>
      </c>
      <c r="E389" s="8">
        <v>0</v>
      </c>
      <c r="F389" s="8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4">
        <v>0</v>
      </c>
      <c r="AF389" s="4">
        <v>0</v>
      </c>
      <c r="AG389" s="5">
        <v>0</v>
      </c>
      <c r="AH389" s="6">
        <v>0</v>
      </c>
      <c r="AI389" s="6">
        <v>0</v>
      </c>
      <c r="AJ389" s="6">
        <v>0</v>
      </c>
      <c r="AK389" s="6">
        <v>2</v>
      </c>
      <c r="AL389" s="6">
        <v>0</v>
      </c>
      <c r="AM389" s="5">
        <v>8</v>
      </c>
      <c r="AN389" s="6">
        <v>0</v>
      </c>
      <c r="AO389" s="7">
        <v>10</v>
      </c>
      <c r="AP389" s="4">
        <v>0</v>
      </c>
      <c r="AQ389" s="4">
        <v>0</v>
      </c>
      <c r="AR389" s="4">
        <v>0</v>
      </c>
      <c r="AS389" s="9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16</v>
      </c>
      <c r="AY389" s="5">
        <v>0</v>
      </c>
      <c r="AZ389" s="4">
        <v>0</v>
      </c>
      <c r="BA389" s="5">
        <v>4</v>
      </c>
      <c r="BB389" s="4">
        <v>0</v>
      </c>
      <c r="BC389" s="10">
        <v>0</v>
      </c>
      <c r="BD389" s="11">
        <v>18</v>
      </c>
      <c r="BE389" s="11">
        <v>0</v>
      </c>
      <c r="BF389" s="8">
        <v>8</v>
      </c>
      <c r="BG389" s="12">
        <v>0</v>
      </c>
      <c r="BH389" s="11">
        <v>10</v>
      </c>
      <c r="BI389" s="13">
        <v>0</v>
      </c>
      <c r="BJ389" s="14">
        <v>0</v>
      </c>
      <c r="BK389" s="14">
        <v>0</v>
      </c>
      <c r="BL389" s="14">
        <v>2</v>
      </c>
      <c r="BM389" s="14">
        <v>6</v>
      </c>
    </row>
    <row r="390" spans="1:65" x14ac:dyDescent="0.2">
      <c r="A390" t="s">
        <v>88</v>
      </c>
      <c r="B390" t="s">
        <v>76</v>
      </c>
      <c r="C390" s="3">
        <v>0</v>
      </c>
      <c r="D390" s="3">
        <v>12</v>
      </c>
      <c r="E390" s="8">
        <v>0</v>
      </c>
      <c r="F390" s="8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4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4">
        <v>0</v>
      </c>
      <c r="AF390" s="4">
        <v>0</v>
      </c>
      <c r="AG390" s="5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5">
        <v>8</v>
      </c>
      <c r="AN390" s="6">
        <v>0</v>
      </c>
      <c r="AO390" s="7">
        <v>22</v>
      </c>
      <c r="AP390" s="4">
        <v>0</v>
      </c>
      <c r="AQ390" s="4">
        <v>0</v>
      </c>
      <c r="AR390" s="4">
        <v>0</v>
      </c>
      <c r="AS390" s="9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4</v>
      </c>
      <c r="AY390" s="5">
        <v>0</v>
      </c>
      <c r="AZ390" s="4">
        <v>0</v>
      </c>
      <c r="BA390" s="5">
        <v>0</v>
      </c>
      <c r="BB390" s="4">
        <v>0</v>
      </c>
      <c r="BC390" s="10">
        <v>0</v>
      </c>
      <c r="BD390" s="11">
        <v>16</v>
      </c>
      <c r="BE390" s="11">
        <v>0</v>
      </c>
      <c r="BF390" s="8">
        <v>6</v>
      </c>
      <c r="BG390" s="12">
        <v>0</v>
      </c>
      <c r="BH390" s="11">
        <v>6</v>
      </c>
      <c r="BI390" s="13">
        <v>2</v>
      </c>
      <c r="BJ390" s="14">
        <v>0</v>
      </c>
      <c r="BK390" s="14">
        <v>0</v>
      </c>
      <c r="BL390" s="14">
        <v>0</v>
      </c>
      <c r="BM390" s="14">
        <v>12</v>
      </c>
    </row>
    <row r="391" spans="1:65" x14ac:dyDescent="0.2">
      <c r="A391" t="s">
        <v>88</v>
      </c>
      <c r="B391" t="s">
        <v>76</v>
      </c>
      <c r="C391" s="3">
        <v>0</v>
      </c>
      <c r="D391" s="3">
        <v>4</v>
      </c>
      <c r="E391" s="8">
        <v>0</v>
      </c>
      <c r="F391" s="8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6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4">
        <v>0</v>
      </c>
      <c r="AF391" s="4">
        <v>0</v>
      </c>
      <c r="AG391" s="5">
        <v>2</v>
      </c>
      <c r="AH391" s="6">
        <v>0</v>
      </c>
      <c r="AI391" s="6">
        <v>2</v>
      </c>
      <c r="AJ391" s="6">
        <v>0</v>
      </c>
      <c r="AK391" s="6">
        <v>0</v>
      </c>
      <c r="AL391" s="6">
        <v>0</v>
      </c>
      <c r="AM391" s="5">
        <v>20</v>
      </c>
      <c r="AN391" s="6">
        <v>0</v>
      </c>
      <c r="AO391" s="7">
        <v>12</v>
      </c>
      <c r="AP391" s="4">
        <v>0</v>
      </c>
      <c r="AQ391" s="4">
        <v>0</v>
      </c>
      <c r="AR391" s="4">
        <v>0</v>
      </c>
      <c r="AS391" s="9">
        <v>0</v>
      </c>
      <c r="AT391" s="5">
        <v>0</v>
      </c>
      <c r="AU391" s="5">
        <v>0</v>
      </c>
      <c r="AV391" s="5">
        <v>0</v>
      </c>
      <c r="AW391" s="5">
        <v>4</v>
      </c>
      <c r="AX391" s="5">
        <v>4</v>
      </c>
      <c r="AY391" s="5">
        <v>0</v>
      </c>
      <c r="AZ391" s="4">
        <v>0</v>
      </c>
      <c r="BA391" s="5">
        <v>0</v>
      </c>
      <c r="BB391" s="4">
        <v>0</v>
      </c>
      <c r="BC391" s="10">
        <v>0</v>
      </c>
      <c r="BD391" s="11">
        <v>10</v>
      </c>
      <c r="BE391" s="11">
        <v>0</v>
      </c>
      <c r="BF391" s="8">
        <v>4</v>
      </c>
      <c r="BG391" s="12">
        <v>0</v>
      </c>
      <c r="BH391" s="11">
        <v>24</v>
      </c>
      <c r="BI391" s="13">
        <v>0</v>
      </c>
      <c r="BJ391" s="14">
        <v>0</v>
      </c>
      <c r="BK391" s="14">
        <v>0</v>
      </c>
      <c r="BL391" s="14">
        <v>2</v>
      </c>
      <c r="BM391" s="14">
        <v>6</v>
      </c>
    </row>
    <row r="392" spans="1:65" x14ac:dyDescent="0.2">
      <c r="A392" t="s">
        <v>88</v>
      </c>
      <c r="B392" t="s">
        <v>76</v>
      </c>
      <c r="C392" s="3">
        <v>0</v>
      </c>
      <c r="D392" s="3">
        <v>0</v>
      </c>
      <c r="E392" s="8">
        <v>0</v>
      </c>
      <c r="F392" s="8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</v>
      </c>
      <c r="V392" s="3">
        <v>2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4">
        <v>0</v>
      </c>
      <c r="AF392" s="4">
        <v>0</v>
      </c>
      <c r="AG392" s="5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5">
        <v>2</v>
      </c>
      <c r="AN392" s="6">
        <v>0</v>
      </c>
      <c r="AO392" s="7">
        <v>0</v>
      </c>
      <c r="AP392" s="4">
        <v>0</v>
      </c>
      <c r="AQ392" s="4">
        <v>0</v>
      </c>
      <c r="AR392" s="4">
        <v>0</v>
      </c>
      <c r="AS392" s="9">
        <v>0</v>
      </c>
      <c r="AT392" s="5">
        <v>0</v>
      </c>
      <c r="AU392" s="5">
        <v>0</v>
      </c>
      <c r="AV392" s="5">
        <v>0</v>
      </c>
      <c r="AW392" s="5">
        <v>4</v>
      </c>
      <c r="AX392" s="5">
        <v>12</v>
      </c>
      <c r="AY392" s="5">
        <v>0</v>
      </c>
      <c r="AZ392" s="4">
        <v>0</v>
      </c>
      <c r="BA392" s="5">
        <v>0</v>
      </c>
      <c r="BB392" s="4">
        <v>0</v>
      </c>
      <c r="BC392" s="10">
        <v>16</v>
      </c>
      <c r="BD392" s="11">
        <v>12</v>
      </c>
      <c r="BE392" s="11">
        <v>0</v>
      </c>
      <c r="BF392" s="8">
        <v>4</v>
      </c>
      <c r="BG392" s="12">
        <v>0</v>
      </c>
      <c r="BH392" s="11">
        <v>12</v>
      </c>
      <c r="BI392" s="13">
        <v>8</v>
      </c>
      <c r="BJ392" s="14">
        <v>0</v>
      </c>
      <c r="BK392" s="14">
        <v>0</v>
      </c>
      <c r="BL392" s="14">
        <v>6</v>
      </c>
      <c r="BM392" s="14">
        <v>20</v>
      </c>
    </row>
    <row r="393" spans="1:65" x14ac:dyDescent="0.2">
      <c r="A393" t="s">
        <v>88</v>
      </c>
      <c r="B393" t="s">
        <v>76</v>
      </c>
      <c r="C393" s="3">
        <v>0</v>
      </c>
      <c r="D393" s="3">
        <v>2</v>
      </c>
      <c r="E393" s="8">
        <v>0</v>
      </c>
      <c r="F393" s="8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4">
        <v>0</v>
      </c>
      <c r="AF393" s="4">
        <v>0</v>
      </c>
      <c r="AG393" s="5">
        <v>6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5">
        <v>4</v>
      </c>
      <c r="AN393" s="6">
        <v>0</v>
      </c>
      <c r="AO393" s="7">
        <v>4</v>
      </c>
      <c r="AP393" s="4">
        <v>0</v>
      </c>
      <c r="AQ393" s="4">
        <v>0</v>
      </c>
      <c r="AR393" s="4">
        <v>0</v>
      </c>
      <c r="AS393" s="9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12</v>
      </c>
      <c r="AY393" s="5">
        <v>0</v>
      </c>
      <c r="AZ393" s="4">
        <v>0</v>
      </c>
      <c r="BA393" s="5">
        <v>0</v>
      </c>
      <c r="BB393" s="4">
        <v>0</v>
      </c>
      <c r="BC393" s="10">
        <v>0</v>
      </c>
      <c r="BD393" s="11">
        <v>42</v>
      </c>
      <c r="BE393" s="11">
        <v>0</v>
      </c>
      <c r="BF393" s="8">
        <v>4</v>
      </c>
      <c r="BG393" s="12">
        <v>0</v>
      </c>
      <c r="BH393" s="11">
        <v>12</v>
      </c>
      <c r="BI393" s="13">
        <v>2</v>
      </c>
      <c r="BJ393" s="14">
        <v>0</v>
      </c>
      <c r="BK393" s="14">
        <v>0</v>
      </c>
      <c r="BL393" s="14">
        <v>4</v>
      </c>
      <c r="BM393" s="14">
        <v>8</v>
      </c>
    </row>
    <row r="394" spans="1:65" x14ac:dyDescent="0.2">
      <c r="A394" t="s">
        <v>88</v>
      </c>
      <c r="B394" t="s">
        <v>76</v>
      </c>
      <c r="C394" s="3">
        <v>0</v>
      </c>
      <c r="D394" s="3">
        <v>4</v>
      </c>
      <c r="E394" s="8">
        <v>0</v>
      </c>
      <c r="F394" s="8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4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4">
        <v>0</v>
      </c>
      <c r="AF394" s="4">
        <v>0</v>
      </c>
      <c r="AG394" s="5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5">
        <v>4</v>
      </c>
      <c r="AN394" s="6">
        <v>0</v>
      </c>
      <c r="AO394" s="7">
        <v>40</v>
      </c>
      <c r="AP394" s="4">
        <v>0</v>
      </c>
      <c r="AQ394" s="4">
        <v>0</v>
      </c>
      <c r="AR394" s="4">
        <v>0</v>
      </c>
      <c r="AS394" s="9">
        <v>2</v>
      </c>
      <c r="AT394" s="5">
        <v>0</v>
      </c>
      <c r="AU394" s="5">
        <v>0</v>
      </c>
      <c r="AV394" s="5">
        <v>0</v>
      </c>
      <c r="AW394" s="5">
        <v>2</v>
      </c>
      <c r="AX394" s="5">
        <v>14</v>
      </c>
      <c r="AY394" s="5">
        <v>0</v>
      </c>
      <c r="AZ394" s="4">
        <v>0</v>
      </c>
      <c r="BA394" s="5">
        <v>4</v>
      </c>
      <c r="BB394" s="4">
        <v>0</v>
      </c>
      <c r="BC394" s="10">
        <v>0</v>
      </c>
      <c r="BD394" s="11">
        <v>14</v>
      </c>
      <c r="BE394" s="11">
        <v>0</v>
      </c>
      <c r="BF394" s="8">
        <v>0</v>
      </c>
      <c r="BG394" s="12">
        <v>0</v>
      </c>
      <c r="BH394" s="11">
        <v>0</v>
      </c>
      <c r="BI394" s="13">
        <v>0</v>
      </c>
      <c r="BJ394" s="14">
        <v>2</v>
      </c>
      <c r="BK394" s="14">
        <v>0</v>
      </c>
      <c r="BL394" s="14">
        <v>0</v>
      </c>
      <c r="BM394" s="14">
        <v>4</v>
      </c>
    </row>
    <row r="395" spans="1:65" x14ac:dyDescent="0.2">
      <c r="A395" t="s">
        <v>88</v>
      </c>
      <c r="B395" t="s">
        <v>76</v>
      </c>
      <c r="C395" s="3">
        <v>0</v>
      </c>
      <c r="D395" s="3">
        <v>24</v>
      </c>
      <c r="E395" s="8">
        <v>0</v>
      </c>
      <c r="F395" s="8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4">
        <v>0</v>
      </c>
      <c r="AF395" s="4">
        <v>0</v>
      </c>
      <c r="AG395" s="5">
        <v>2</v>
      </c>
      <c r="AH395" s="6">
        <v>0</v>
      </c>
      <c r="AI395" s="6">
        <v>0</v>
      </c>
      <c r="AJ395" s="6">
        <v>0</v>
      </c>
      <c r="AK395" s="6">
        <v>2</v>
      </c>
      <c r="AL395" s="6">
        <v>0</v>
      </c>
      <c r="AM395" s="5">
        <v>0</v>
      </c>
      <c r="AN395" s="6">
        <v>0</v>
      </c>
      <c r="AO395" s="7">
        <v>38</v>
      </c>
      <c r="AP395" s="4">
        <v>0</v>
      </c>
      <c r="AQ395" s="4">
        <v>0</v>
      </c>
      <c r="AR395" s="4">
        <v>0</v>
      </c>
      <c r="AS395" s="9">
        <v>0</v>
      </c>
      <c r="AT395" s="5">
        <v>0</v>
      </c>
      <c r="AU395" s="5">
        <v>0</v>
      </c>
      <c r="AV395" s="5">
        <v>0</v>
      </c>
      <c r="AW395" s="5">
        <v>12</v>
      </c>
      <c r="AX395" s="5">
        <v>0</v>
      </c>
      <c r="AY395" s="5">
        <v>0</v>
      </c>
      <c r="AZ395" s="4">
        <v>0</v>
      </c>
      <c r="BA395" s="5">
        <v>4</v>
      </c>
      <c r="BB395" s="4">
        <v>0</v>
      </c>
      <c r="BC395" s="10">
        <v>0</v>
      </c>
      <c r="BD395" s="11">
        <v>2</v>
      </c>
      <c r="BE395" s="11">
        <v>0</v>
      </c>
      <c r="BF395" s="8">
        <v>2</v>
      </c>
      <c r="BG395" s="12">
        <v>0</v>
      </c>
      <c r="BH395" s="11">
        <v>6</v>
      </c>
      <c r="BI395" s="13">
        <v>0</v>
      </c>
      <c r="BJ395" s="14">
        <v>2</v>
      </c>
      <c r="BK395" s="14">
        <v>0</v>
      </c>
      <c r="BL395" s="14">
        <v>2</v>
      </c>
      <c r="BM395" s="14">
        <v>0</v>
      </c>
    </row>
    <row r="396" spans="1:65" x14ac:dyDescent="0.2">
      <c r="A396" t="s">
        <v>88</v>
      </c>
      <c r="B396" t="s">
        <v>76</v>
      </c>
      <c r="C396" s="3">
        <v>0</v>
      </c>
      <c r="D396" s="3">
        <v>6</v>
      </c>
      <c r="E396" s="8">
        <v>0</v>
      </c>
      <c r="F396" s="8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2</v>
      </c>
      <c r="X396" s="3">
        <v>0</v>
      </c>
      <c r="Y396" s="3">
        <v>4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4">
        <v>4</v>
      </c>
      <c r="AF396" s="4">
        <v>0</v>
      </c>
      <c r="AG396" s="5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5">
        <v>0</v>
      </c>
      <c r="AN396" s="6">
        <v>0</v>
      </c>
      <c r="AO396" s="7">
        <v>52</v>
      </c>
      <c r="AP396" s="4">
        <v>0</v>
      </c>
      <c r="AQ396" s="4">
        <v>0</v>
      </c>
      <c r="AR396" s="4">
        <v>0</v>
      </c>
      <c r="AS396" s="9">
        <v>0</v>
      </c>
      <c r="AT396" s="5">
        <v>0</v>
      </c>
      <c r="AU396" s="5">
        <v>0</v>
      </c>
      <c r="AV396" s="5">
        <v>0</v>
      </c>
      <c r="AW396" s="5">
        <v>10</v>
      </c>
      <c r="AX396" s="5">
        <v>0</v>
      </c>
      <c r="AY396" s="5">
        <v>0</v>
      </c>
      <c r="AZ396" s="4">
        <v>0</v>
      </c>
      <c r="BA396" s="5">
        <v>0</v>
      </c>
      <c r="BB396" s="4">
        <v>0</v>
      </c>
      <c r="BC396" s="10">
        <v>0</v>
      </c>
      <c r="BD396" s="11">
        <v>2</v>
      </c>
      <c r="BE396" s="11">
        <v>0</v>
      </c>
      <c r="BF396" s="8">
        <v>14</v>
      </c>
      <c r="BG396" s="12">
        <v>0</v>
      </c>
      <c r="BH396" s="11">
        <v>6</v>
      </c>
      <c r="BI396" s="13">
        <v>0</v>
      </c>
      <c r="BJ396" s="14">
        <v>0</v>
      </c>
      <c r="BK396" s="14">
        <v>0</v>
      </c>
      <c r="BL396" s="14">
        <v>0</v>
      </c>
      <c r="BM396" s="14">
        <v>0</v>
      </c>
    </row>
    <row r="397" spans="1:65" x14ac:dyDescent="0.2">
      <c r="A397" t="s">
        <v>88</v>
      </c>
      <c r="B397" t="s">
        <v>76</v>
      </c>
      <c r="C397" s="3">
        <v>0</v>
      </c>
      <c r="D397" s="3">
        <v>0</v>
      </c>
      <c r="E397" s="8">
        <v>0</v>
      </c>
      <c r="F397" s="8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8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4">
        <v>2</v>
      </c>
      <c r="AF397" s="4">
        <v>0</v>
      </c>
      <c r="AG397" s="5">
        <v>0</v>
      </c>
      <c r="AH397" s="6">
        <v>0</v>
      </c>
      <c r="AI397" s="6">
        <v>0</v>
      </c>
      <c r="AJ397" s="6">
        <v>0</v>
      </c>
      <c r="AK397" s="6">
        <v>2</v>
      </c>
      <c r="AL397" s="6">
        <v>0</v>
      </c>
      <c r="AM397" s="5">
        <v>10</v>
      </c>
      <c r="AN397" s="6">
        <v>0</v>
      </c>
      <c r="AO397" s="7">
        <v>44</v>
      </c>
      <c r="AP397" s="4">
        <v>0</v>
      </c>
      <c r="AQ397" s="4">
        <v>0</v>
      </c>
      <c r="AR397" s="4">
        <v>0</v>
      </c>
      <c r="AS397" s="9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2</v>
      </c>
      <c r="AY397" s="5">
        <v>0</v>
      </c>
      <c r="AZ397" s="4">
        <v>0</v>
      </c>
      <c r="BA397" s="5">
        <v>0</v>
      </c>
      <c r="BB397" s="4">
        <v>0</v>
      </c>
      <c r="BC397" s="10">
        <v>0</v>
      </c>
      <c r="BD397" s="11">
        <v>2</v>
      </c>
      <c r="BE397" s="11">
        <v>0</v>
      </c>
      <c r="BF397" s="8">
        <v>0</v>
      </c>
      <c r="BG397" s="12">
        <v>0</v>
      </c>
      <c r="BH397" s="11">
        <v>18</v>
      </c>
      <c r="BI397" s="13">
        <v>4</v>
      </c>
      <c r="BJ397" s="14">
        <v>0</v>
      </c>
      <c r="BK397" s="14">
        <v>0</v>
      </c>
      <c r="BL397" s="14">
        <v>2</v>
      </c>
      <c r="BM397" s="14">
        <v>6</v>
      </c>
    </row>
    <row r="398" spans="1:65" x14ac:dyDescent="0.2">
      <c r="A398" t="s">
        <v>88</v>
      </c>
      <c r="B398" t="s">
        <v>76</v>
      </c>
      <c r="C398" s="3">
        <v>0</v>
      </c>
      <c r="D398" s="3">
        <v>0</v>
      </c>
      <c r="E398" s="8">
        <v>0</v>
      </c>
      <c r="F398" s="8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18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v>0</v>
      </c>
      <c r="AF398" s="4">
        <v>0</v>
      </c>
      <c r="AG398" s="5">
        <v>0</v>
      </c>
      <c r="AH398" s="6">
        <v>0</v>
      </c>
      <c r="AI398" s="6">
        <v>2</v>
      </c>
      <c r="AJ398" s="6">
        <v>0</v>
      </c>
      <c r="AK398" s="6">
        <v>0</v>
      </c>
      <c r="AL398" s="6">
        <v>0</v>
      </c>
      <c r="AM398" s="5">
        <v>16</v>
      </c>
      <c r="AN398" s="6">
        <v>0</v>
      </c>
      <c r="AO398" s="7">
        <v>32</v>
      </c>
      <c r="AP398" s="4">
        <v>0</v>
      </c>
      <c r="AQ398" s="4">
        <v>0</v>
      </c>
      <c r="AR398" s="4">
        <v>0</v>
      </c>
      <c r="AS398" s="9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2</v>
      </c>
      <c r="AY398" s="5">
        <v>0</v>
      </c>
      <c r="AZ398" s="4">
        <v>0</v>
      </c>
      <c r="BA398" s="5">
        <v>0</v>
      </c>
      <c r="BB398" s="4">
        <v>0</v>
      </c>
      <c r="BC398" s="10">
        <v>0</v>
      </c>
      <c r="BD398" s="11">
        <v>0</v>
      </c>
      <c r="BE398" s="11">
        <v>0</v>
      </c>
      <c r="BF398" s="8">
        <v>6</v>
      </c>
      <c r="BG398" s="12">
        <v>0</v>
      </c>
      <c r="BH398" s="11">
        <v>20</v>
      </c>
      <c r="BI398" s="13">
        <v>0</v>
      </c>
      <c r="BJ398" s="14">
        <v>0</v>
      </c>
      <c r="BK398" s="14">
        <v>0</v>
      </c>
      <c r="BL398" s="14">
        <v>2</v>
      </c>
      <c r="BM398" s="14">
        <v>2</v>
      </c>
    </row>
    <row r="399" spans="1:65" x14ac:dyDescent="0.2">
      <c r="A399" t="s">
        <v>88</v>
      </c>
      <c r="B399" t="s">
        <v>76</v>
      </c>
      <c r="C399" s="3">
        <v>0</v>
      </c>
      <c r="D399" s="3">
        <v>0</v>
      </c>
      <c r="E399" s="8">
        <v>0</v>
      </c>
      <c r="F399" s="8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62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4">
        <v>0</v>
      </c>
      <c r="AF399" s="4">
        <v>0</v>
      </c>
      <c r="AG399" s="5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5">
        <v>6</v>
      </c>
      <c r="AN399" s="6">
        <v>0</v>
      </c>
      <c r="AO399" s="7">
        <v>2</v>
      </c>
      <c r="AP399" s="4">
        <v>0</v>
      </c>
      <c r="AQ399" s="4">
        <v>0</v>
      </c>
      <c r="AR399" s="4">
        <v>0</v>
      </c>
      <c r="AS399" s="9">
        <v>0</v>
      </c>
      <c r="AT399" s="5">
        <v>0</v>
      </c>
      <c r="AU399" s="5">
        <v>0</v>
      </c>
      <c r="AV399" s="5">
        <v>0</v>
      </c>
      <c r="AW399" s="5">
        <v>4</v>
      </c>
      <c r="AX399" s="5">
        <v>2</v>
      </c>
      <c r="AY399" s="5">
        <v>0</v>
      </c>
      <c r="AZ399" s="4">
        <v>0</v>
      </c>
      <c r="BA399" s="5">
        <v>0</v>
      </c>
      <c r="BB399" s="4">
        <v>0</v>
      </c>
      <c r="BC399" s="10">
        <v>0</v>
      </c>
      <c r="BD399" s="11">
        <v>0</v>
      </c>
      <c r="BE399" s="11">
        <v>0</v>
      </c>
      <c r="BF399" s="8">
        <v>6</v>
      </c>
      <c r="BG399" s="12">
        <v>0</v>
      </c>
      <c r="BH399" s="11">
        <v>4</v>
      </c>
      <c r="BI399" s="13">
        <v>2</v>
      </c>
      <c r="BJ399" s="14">
        <v>2</v>
      </c>
      <c r="BK399" s="14">
        <v>0</v>
      </c>
      <c r="BL399" s="14">
        <v>6</v>
      </c>
      <c r="BM399" s="14">
        <v>2</v>
      </c>
    </row>
    <row r="400" spans="1:65" x14ac:dyDescent="0.2">
      <c r="A400" t="s">
        <v>89</v>
      </c>
      <c r="B400" t="s">
        <v>76</v>
      </c>
      <c r="C400" s="3">
        <v>0</v>
      </c>
      <c r="D400" s="3">
        <v>0</v>
      </c>
      <c r="E400" s="8">
        <v>0</v>
      </c>
      <c r="F400" s="8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8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4">
        <v>0</v>
      </c>
      <c r="AF400" s="4">
        <v>0</v>
      </c>
      <c r="AG400" s="5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5">
        <v>0</v>
      </c>
      <c r="AN400" s="6">
        <v>0</v>
      </c>
      <c r="AO400" s="7">
        <v>0</v>
      </c>
      <c r="AP400" s="4">
        <v>0</v>
      </c>
      <c r="AQ400" s="4">
        <v>0</v>
      </c>
      <c r="AR400" s="4">
        <v>0</v>
      </c>
      <c r="AS400" s="9">
        <v>4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4">
        <v>0</v>
      </c>
      <c r="BA400" s="5">
        <v>0</v>
      </c>
      <c r="BB400" s="4">
        <v>0</v>
      </c>
      <c r="BC400" s="10">
        <v>0</v>
      </c>
      <c r="BD400" s="11">
        <v>0</v>
      </c>
      <c r="BE400" s="11">
        <v>0</v>
      </c>
      <c r="BF400" s="8">
        <v>0</v>
      </c>
      <c r="BG400" s="12">
        <v>0</v>
      </c>
      <c r="BH400" s="11">
        <v>8</v>
      </c>
      <c r="BI400" s="13">
        <v>0</v>
      </c>
      <c r="BJ400" s="14">
        <v>2</v>
      </c>
      <c r="BK400" s="14">
        <v>26</v>
      </c>
      <c r="BL400" s="14">
        <v>0</v>
      </c>
      <c r="BM400" s="14">
        <v>52</v>
      </c>
    </row>
    <row r="401" spans="1:65" x14ac:dyDescent="0.2">
      <c r="A401" t="s">
        <v>89</v>
      </c>
      <c r="B401" t="s">
        <v>76</v>
      </c>
      <c r="C401" s="3">
        <v>0</v>
      </c>
      <c r="D401" s="3">
        <v>2</v>
      </c>
      <c r="E401" s="8">
        <v>0</v>
      </c>
      <c r="F401" s="8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2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4</v>
      </c>
      <c r="AE401" s="4">
        <v>0</v>
      </c>
      <c r="AF401" s="4">
        <v>0</v>
      </c>
      <c r="AG401" s="5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5">
        <v>2</v>
      </c>
      <c r="AN401" s="6">
        <v>0</v>
      </c>
      <c r="AO401" s="7">
        <v>6</v>
      </c>
      <c r="AP401" s="4">
        <v>0</v>
      </c>
      <c r="AQ401" s="4">
        <v>0</v>
      </c>
      <c r="AR401" s="4">
        <v>0</v>
      </c>
      <c r="AS401" s="9">
        <v>10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4">
        <v>0</v>
      </c>
      <c r="BA401" s="5">
        <v>0</v>
      </c>
      <c r="BB401" s="4">
        <v>0</v>
      </c>
      <c r="BC401" s="10">
        <v>0</v>
      </c>
      <c r="BD401" s="11">
        <v>0</v>
      </c>
      <c r="BE401" s="11">
        <v>0</v>
      </c>
      <c r="BF401" s="8">
        <v>6</v>
      </c>
      <c r="BG401" s="12">
        <v>0</v>
      </c>
      <c r="BH401" s="11">
        <v>24</v>
      </c>
      <c r="BI401" s="13">
        <v>6</v>
      </c>
      <c r="BJ401" s="14">
        <v>2</v>
      </c>
      <c r="BK401" s="14">
        <v>6</v>
      </c>
      <c r="BL401" s="14">
        <v>6</v>
      </c>
      <c r="BM401" s="14">
        <v>22</v>
      </c>
    </row>
    <row r="402" spans="1:65" x14ac:dyDescent="0.2">
      <c r="A402" t="s">
        <v>89</v>
      </c>
      <c r="B402" t="s">
        <v>76</v>
      </c>
      <c r="C402" s="3">
        <v>0</v>
      </c>
      <c r="D402" s="3">
        <v>0</v>
      </c>
      <c r="E402" s="8">
        <v>0</v>
      </c>
      <c r="F402" s="8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4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4">
        <v>0</v>
      </c>
      <c r="AF402" s="4">
        <v>0</v>
      </c>
      <c r="AG402" s="5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5">
        <v>0</v>
      </c>
      <c r="AN402" s="6">
        <v>0</v>
      </c>
      <c r="AO402" s="7">
        <v>0</v>
      </c>
      <c r="AP402" s="4">
        <v>0</v>
      </c>
      <c r="AQ402" s="4">
        <v>0</v>
      </c>
      <c r="AR402" s="4">
        <v>0</v>
      </c>
      <c r="AS402" s="9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4">
        <v>0</v>
      </c>
      <c r="BA402" s="5">
        <v>0</v>
      </c>
      <c r="BB402" s="4">
        <v>0</v>
      </c>
      <c r="BC402" s="10">
        <v>0</v>
      </c>
      <c r="BD402" s="11">
        <v>0</v>
      </c>
      <c r="BE402" s="11">
        <v>0</v>
      </c>
      <c r="BF402" s="8">
        <v>0</v>
      </c>
      <c r="BG402" s="12">
        <v>0</v>
      </c>
      <c r="BH402" s="11">
        <v>38</v>
      </c>
      <c r="BI402" s="13">
        <v>4</v>
      </c>
      <c r="BJ402" s="14">
        <v>10</v>
      </c>
      <c r="BK402" s="14">
        <v>2</v>
      </c>
      <c r="BL402" s="14">
        <v>2</v>
      </c>
      <c r="BM402" s="14">
        <v>36</v>
      </c>
    </row>
    <row r="403" spans="1:65" x14ac:dyDescent="0.2">
      <c r="A403" t="s">
        <v>89</v>
      </c>
      <c r="B403" t="s">
        <v>76</v>
      </c>
      <c r="C403" s="3">
        <v>0</v>
      </c>
      <c r="D403" s="3">
        <v>2</v>
      </c>
      <c r="E403" s="8">
        <v>0</v>
      </c>
      <c r="F403" s="8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6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4">
        <v>0</v>
      </c>
      <c r="AF403" s="4">
        <v>0</v>
      </c>
      <c r="AG403" s="5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5">
        <v>0</v>
      </c>
      <c r="AN403" s="6">
        <v>0</v>
      </c>
      <c r="AO403" s="7">
        <v>18</v>
      </c>
      <c r="AP403" s="4">
        <v>0</v>
      </c>
      <c r="AQ403" s="4">
        <v>0</v>
      </c>
      <c r="AR403" s="4">
        <v>0</v>
      </c>
      <c r="AS403" s="9">
        <v>4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4">
        <v>0</v>
      </c>
      <c r="BA403" s="5">
        <v>0</v>
      </c>
      <c r="BB403" s="4">
        <v>0</v>
      </c>
      <c r="BC403" s="10">
        <v>0</v>
      </c>
      <c r="BD403" s="11">
        <v>0</v>
      </c>
      <c r="BE403" s="11">
        <v>0</v>
      </c>
      <c r="BF403" s="8">
        <v>2</v>
      </c>
      <c r="BG403" s="12">
        <v>0</v>
      </c>
      <c r="BH403" s="11">
        <v>20</v>
      </c>
      <c r="BI403" s="13">
        <v>2</v>
      </c>
      <c r="BJ403" s="14">
        <v>0</v>
      </c>
      <c r="BK403" s="14">
        <v>20</v>
      </c>
      <c r="BL403" s="14">
        <v>2</v>
      </c>
      <c r="BM403" s="14">
        <v>18</v>
      </c>
    </row>
    <row r="404" spans="1:65" x14ac:dyDescent="0.2">
      <c r="A404" t="s">
        <v>89</v>
      </c>
      <c r="B404" t="s">
        <v>76</v>
      </c>
      <c r="C404" s="3">
        <v>0</v>
      </c>
      <c r="D404" s="3">
        <v>0</v>
      </c>
      <c r="E404" s="8">
        <v>0</v>
      </c>
      <c r="F404" s="8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4">
        <v>0</v>
      </c>
      <c r="AF404" s="4">
        <v>0</v>
      </c>
      <c r="AG404" s="5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5">
        <v>0</v>
      </c>
      <c r="AN404" s="6">
        <v>0</v>
      </c>
      <c r="AO404" s="7">
        <v>0</v>
      </c>
      <c r="AP404" s="4">
        <v>0</v>
      </c>
      <c r="AQ404" s="4">
        <v>0</v>
      </c>
      <c r="AR404" s="4">
        <v>0</v>
      </c>
      <c r="AS404" s="9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4">
        <v>0</v>
      </c>
      <c r="BA404" s="5">
        <v>0</v>
      </c>
      <c r="BB404" s="4">
        <v>0</v>
      </c>
      <c r="BC404" s="10">
        <v>0</v>
      </c>
      <c r="BD404" s="11">
        <v>2</v>
      </c>
      <c r="BE404" s="11">
        <v>0</v>
      </c>
      <c r="BF404" s="8">
        <v>0</v>
      </c>
      <c r="BG404" s="12">
        <v>0</v>
      </c>
      <c r="BH404" s="11">
        <v>50</v>
      </c>
      <c r="BI404" s="13">
        <v>8</v>
      </c>
      <c r="BJ404" s="14">
        <v>2</v>
      </c>
      <c r="BK404" s="14">
        <v>0</v>
      </c>
      <c r="BL404" s="14">
        <v>4</v>
      </c>
      <c r="BM404" s="14">
        <v>30</v>
      </c>
    </row>
    <row r="405" spans="1:65" x14ac:dyDescent="0.2">
      <c r="A405" t="s">
        <v>89</v>
      </c>
      <c r="B405" t="s">
        <v>76</v>
      </c>
      <c r="C405" s="3">
        <v>0</v>
      </c>
      <c r="D405" s="3">
        <v>0</v>
      </c>
      <c r="E405" s="8">
        <v>0</v>
      </c>
      <c r="F405" s="8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4">
        <v>0</v>
      </c>
      <c r="AF405" s="4">
        <v>0</v>
      </c>
      <c r="AG405" s="5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5">
        <v>0</v>
      </c>
      <c r="AN405" s="6">
        <v>0</v>
      </c>
      <c r="AO405" s="7">
        <v>2</v>
      </c>
      <c r="AP405" s="4">
        <v>0</v>
      </c>
      <c r="AQ405" s="4">
        <v>0</v>
      </c>
      <c r="AR405" s="4">
        <v>0</v>
      </c>
      <c r="AS405" s="9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4">
        <v>0</v>
      </c>
      <c r="BA405" s="5">
        <v>0</v>
      </c>
      <c r="BB405" s="4">
        <v>0</v>
      </c>
      <c r="BC405" s="10">
        <v>0</v>
      </c>
      <c r="BD405" s="11">
        <v>0</v>
      </c>
      <c r="BE405" s="11">
        <v>0</v>
      </c>
      <c r="BF405" s="8">
        <v>0</v>
      </c>
      <c r="BG405" s="12">
        <v>0</v>
      </c>
      <c r="BH405" s="11">
        <v>8</v>
      </c>
      <c r="BI405" s="13">
        <v>2</v>
      </c>
      <c r="BJ405" s="14">
        <v>2</v>
      </c>
      <c r="BK405" s="14">
        <v>4</v>
      </c>
      <c r="BL405" s="14">
        <v>4</v>
      </c>
      <c r="BM405" s="14">
        <v>72</v>
      </c>
    </row>
    <row r="406" spans="1:65" x14ac:dyDescent="0.2">
      <c r="A406" t="s">
        <v>89</v>
      </c>
      <c r="B406" t="s">
        <v>76</v>
      </c>
      <c r="C406" s="3">
        <v>0</v>
      </c>
      <c r="D406" s="3">
        <v>0</v>
      </c>
      <c r="E406" s="8">
        <v>0</v>
      </c>
      <c r="F406" s="8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36</v>
      </c>
      <c r="AD406" s="3">
        <v>0</v>
      </c>
      <c r="AE406" s="4">
        <v>0</v>
      </c>
      <c r="AF406" s="4">
        <v>0</v>
      </c>
      <c r="AG406" s="5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5">
        <v>0</v>
      </c>
      <c r="AN406" s="6">
        <v>0</v>
      </c>
      <c r="AO406" s="7">
        <v>12</v>
      </c>
      <c r="AP406" s="4">
        <v>0</v>
      </c>
      <c r="AQ406" s="4">
        <v>0</v>
      </c>
      <c r="AR406" s="4">
        <v>0</v>
      </c>
      <c r="AS406" s="9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4">
        <v>0</v>
      </c>
      <c r="BA406" s="5">
        <v>0</v>
      </c>
      <c r="BB406" s="4">
        <v>0</v>
      </c>
      <c r="BC406" s="10">
        <v>0</v>
      </c>
      <c r="BD406" s="11">
        <v>0</v>
      </c>
      <c r="BE406" s="11">
        <v>0</v>
      </c>
      <c r="BF406" s="8">
        <v>2</v>
      </c>
      <c r="BG406" s="12">
        <v>0</v>
      </c>
      <c r="BH406" s="11">
        <v>38</v>
      </c>
      <c r="BI406" s="13">
        <v>4</v>
      </c>
      <c r="BJ406" s="14">
        <v>0</v>
      </c>
      <c r="BK406" s="14">
        <v>0</v>
      </c>
      <c r="BL406" s="14">
        <v>8</v>
      </c>
      <c r="BM406" s="14">
        <v>0</v>
      </c>
    </row>
    <row r="407" spans="1:65" x14ac:dyDescent="0.2">
      <c r="A407" t="s">
        <v>89</v>
      </c>
      <c r="B407" t="s">
        <v>76</v>
      </c>
      <c r="C407" s="3">
        <v>0</v>
      </c>
      <c r="D407" s="3">
        <v>0</v>
      </c>
      <c r="E407" s="8">
        <v>0</v>
      </c>
      <c r="F407" s="8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4">
        <v>0</v>
      </c>
      <c r="AF407" s="4">
        <v>0</v>
      </c>
      <c r="AG407" s="5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5">
        <v>0</v>
      </c>
      <c r="AN407" s="6">
        <v>0</v>
      </c>
      <c r="AO407" s="7">
        <v>2</v>
      </c>
      <c r="AP407" s="4">
        <v>0</v>
      </c>
      <c r="AQ407" s="4">
        <v>0</v>
      </c>
      <c r="AR407" s="4">
        <v>0</v>
      </c>
      <c r="AS407" s="9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4">
        <v>0</v>
      </c>
      <c r="BA407" s="5">
        <v>0</v>
      </c>
      <c r="BB407" s="4">
        <v>0</v>
      </c>
      <c r="BC407" s="10">
        <v>0</v>
      </c>
      <c r="BD407" s="11">
        <v>10</v>
      </c>
      <c r="BE407" s="11">
        <v>0</v>
      </c>
      <c r="BF407" s="8">
        <v>2</v>
      </c>
      <c r="BG407" s="12">
        <v>0</v>
      </c>
      <c r="BH407" s="11">
        <v>74</v>
      </c>
      <c r="BI407" s="13">
        <v>6</v>
      </c>
      <c r="BJ407" s="14">
        <v>0</v>
      </c>
      <c r="BK407" s="14">
        <v>2</v>
      </c>
      <c r="BL407" s="14">
        <v>4</v>
      </c>
      <c r="BM407" s="14">
        <v>0</v>
      </c>
    </row>
    <row r="408" spans="1:65" x14ac:dyDescent="0.2">
      <c r="A408" t="s">
        <v>89</v>
      </c>
      <c r="B408" t="s">
        <v>76</v>
      </c>
      <c r="C408" s="3">
        <v>0</v>
      </c>
      <c r="D408" s="3">
        <v>2</v>
      </c>
      <c r="E408" s="8">
        <v>0</v>
      </c>
      <c r="F408" s="8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2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4">
        <v>0</v>
      </c>
      <c r="AF408" s="4">
        <v>0</v>
      </c>
      <c r="AG408" s="5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5">
        <v>0</v>
      </c>
      <c r="AN408" s="6">
        <v>0</v>
      </c>
      <c r="AO408" s="7">
        <v>12</v>
      </c>
      <c r="AP408" s="4">
        <v>0</v>
      </c>
      <c r="AQ408" s="4">
        <v>0</v>
      </c>
      <c r="AR408" s="4">
        <v>0</v>
      </c>
      <c r="AS408" s="9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4">
        <v>0</v>
      </c>
      <c r="BA408" s="5">
        <v>0</v>
      </c>
      <c r="BB408" s="4">
        <v>0</v>
      </c>
      <c r="BC408" s="10">
        <v>0</v>
      </c>
      <c r="BD408" s="11">
        <v>0</v>
      </c>
      <c r="BE408" s="11">
        <v>0</v>
      </c>
      <c r="BF408" s="8">
        <v>8</v>
      </c>
      <c r="BG408" s="12">
        <v>0</v>
      </c>
      <c r="BH408" s="11">
        <v>4</v>
      </c>
      <c r="BI408" s="13">
        <v>2</v>
      </c>
      <c r="BJ408" s="14">
        <v>0</v>
      </c>
      <c r="BK408" s="14">
        <v>20</v>
      </c>
      <c r="BL408" s="14">
        <v>2</v>
      </c>
      <c r="BM408" s="14">
        <v>46</v>
      </c>
    </row>
    <row r="409" spans="1:65" x14ac:dyDescent="0.2">
      <c r="A409" t="s">
        <v>89</v>
      </c>
      <c r="B409" t="s">
        <v>76</v>
      </c>
      <c r="C409" s="3">
        <v>0</v>
      </c>
      <c r="D409" s="3">
        <v>0</v>
      </c>
      <c r="E409" s="8">
        <v>0</v>
      </c>
      <c r="F409" s="8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4">
        <v>0</v>
      </c>
      <c r="AF409" s="4">
        <v>0</v>
      </c>
      <c r="AG409" s="5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5">
        <v>0</v>
      </c>
      <c r="AN409" s="6">
        <v>0</v>
      </c>
      <c r="AO409" s="7">
        <v>0</v>
      </c>
      <c r="AP409" s="4">
        <v>0</v>
      </c>
      <c r="AQ409" s="4">
        <v>0</v>
      </c>
      <c r="AR409" s="4">
        <v>0</v>
      </c>
      <c r="AS409" s="9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4">
        <v>0</v>
      </c>
      <c r="BA409" s="5">
        <v>0</v>
      </c>
      <c r="BB409" s="4">
        <v>0</v>
      </c>
      <c r="BC409" s="10">
        <v>0</v>
      </c>
      <c r="BD409" s="11">
        <v>16</v>
      </c>
      <c r="BE409" s="11">
        <v>0</v>
      </c>
      <c r="BF409" s="8">
        <v>0</v>
      </c>
      <c r="BG409" s="12">
        <v>0</v>
      </c>
      <c r="BH409" s="11">
        <v>80</v>
      </c>
      <c r="BI409" s="13">
        <v>0</v>
      </c>
      <c r="BJ409" s="14">
        <v>0</v>
      </c>
      <c r="BK409" s="14">
        <v>0</v>
      </c>
      <c r="BL409" s="14">
        <v>2</v>
      </c>
      <c r="BM409" s="14">
        <v>0</v>
      </c>
    </row>
    <row r="410" spans="1:65" x14ac:dyDescent="0.2">
      <c r="A410" t="s">
        <v>89</v>
      </c>
      <c r="B410" t="s">
        <v>76</v>
      </c>
      <c r="C410" s="3">
        <v>0</v>
      </c>
      <c r="D410" s="3">
        <v>2</v>
      </c>
      <c r="E410" s="8">
        <v>0</v>
      </c>
      <c r="F410" s="8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4">
        <v>0</v>
      </c>
      <c r="AF410" s="4">
        <v>0</v>
      </c>
      <c r="AG410" s="5">
        <v>0</v>
      </c>
      <c r="AH410" s="6">
        <v>2</v>
      </c>
      <c r="AI410" s="6">
        <v>0</v>
      </c>
      <c r="AJ410" s="6">
        <v>0</v>
      </c>
      <c r="AK410" s="6">
        <v>2</v>
      </c>
      <c r="AL410" s="6">
        <v>0</v>
      </c>
      <c r="AM410" s="5">
        <v>0</v>
      </c>
      <c r="AN410" s="6">
        <v>0</v>
      </c>
      <c r="AO410" s="7">
        <v>4</v>
      </c>
      <c r="AP410" s="4">
        <v>0</v>
      </c>
      <c r="AQ410" s="4">
        <v>0</v>
      </c>
      <c r="AR410" s="4">
        <v>0</v>
      </c>
      <c r="AS410" s="9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4">
        <v>0</v>
      </c>
      <c r="BA410" s="5">
        <v>0</v>
      </c>
      <c r="BB410" s="4">
        <v>0</v>
      </c>
      <c r="BC410" s="10">
        <v>0</v>
      </c>
      <c r="BD410" s="11">
        <v>0</v>
      </c>
      <c r="BE410" s="11">
        <v>0</v>
      </c>
      <c r="BF410" s="8">
        <v>26</v>
      </c>
      <c r="BG410" s="12">
        <v>0</v>
      </c>
      <c r="BH410" s="11">
        <v>16</v>
      </c>
      <c r="BI410" s="13">
        <v>14</v>
      </c>
      <c r="BJ410" s="14">
        <v>0</v>
      </c>
      <c r="BK410" s="14">
        <v>8</v>
      </c>
      <c r="BL410" s="14">
        <v>12</v>
      </c>
      <c r="BM410" s="14">
        <v>8</v>
      </c>
    </row>
    <row r="411" spans="1:65" x14ac:dyDescent="0.2">
      <c r="A411" t="s">
        <v>90</v>
      </c>
      <c r="B411" t="s">
        <v>76</v>
      </c>
      <c r="C411" s="3">
        <v>0</v>
      </c>
      <c r="D411" s="3">
        <v>2</v>
      </c>
      <c r="E411" s="8">
        <v>0</v>
      </c>
      <c r="F411" s="8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4">
        <v>0</v>
      </c>
      <c r="AF411" s="4">
        <v>0</v>
      </c>
      <c r="AG411" s="5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5">
        <v>4</v>
      </c>
      <c r="AN411" s="6">
        <v>0</v>
      </c>
      <c r="AO411" s="7">
        <v>0</v>
      </c>
      <c r="AP411" s="4">
        <v>0</v>
      </c>
      <c r="AQ411" s="4">
        <v>0</v>
      </c>
      <c r="AR411" s="4">
        <v>0</v>
      </c>
      <c r="AS411" s="9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16</v>
      </c>
      <c r="AY411" s="5">
        <v>0</v>
      </c>
      <c r="AZ411" s="4">
        <v>0</v>
      </c>
      <c r="BA411" s="5">
        <v>0</v>
      </c>
      <c r="BB411" s="4">
        <v>0</v>
      </c>
      <c r="BC411" s="10">
        <v>0</v>
      </c>
      <c r="BD411" s="11">
        <v>62</v>
      </c>
      <c r="BE411" s="11">
        <v>0</v>
      </c>
      <c r="BF411" s="8">
        <v>0</v>
      </c>
      <c r="BG411" s="12">
        <v>0</v>
      </c>
      <c r="BH411" s="11">
        <v>14</v>
      </c>
      <c r="BI411" s="13">
        <v>0</v>
      </c>
      <c r="BJ411" s="14">
        <v>0</v>
      </c>
      <c r="BK411" s="14">
        <v>0</v>
      </c>
      <c r="BL411" s="14">
        <v>0</v>
      </c>
      <c r="BM411" s="14">
        <v>0</v>
      </c>
    </row>
    <row r="412" spans="1:65" x14ac:dyDescent="0.2">
      <c r="A412" t="s">
        <v>90</v>
      </c>
      <c r="B412" t="s">
        <v>76</v>
      </c>
      <c r="C412" s="3">
        <v>0</v>
      </c>
      <c r="D412" s="3">
        <v>12</v>
      </c>
      <c r="E412" s="8">
        <v>0</v>
      </c>
      <c r="F412" s="8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4">
        <v>0</v>
      </c>
      <c r="AF412" s="4">
        <v>0</v>
      </c>
      <c r="AG412" s="5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5">
        <v>0</v>
      </c>
      <c r="AN412" s="6">
        <v>0</v>
      </c>
      <c r="AO412" s="7">
        <v>0</v>
      </c>
      <c r="AP412" s="4">
        <v>0</v>
      </c>
      <c r="AQ412" s="4">
        <v>0</v>
      </c>
      <c r="AR412" s="4">
        <v>0</v>
      </c>
      <c r="AS412" s="9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16</v>
      </c>
      <c r="AY412" s="5">
        <v>0</v>
      </c>
      <c r="AZ412" s="4">
        <v>0</v>
      </c>
      <c r="BA412" s="5">
        <v>0</v>
      </c>
      <c r="BB412" s="4">
        <v>0</v>
      </c>
      <c r="BC412" s="10">
        <v>0</v>
      </c>
      <c r="BD412" s="11">
        <v>40</v>
      </c>
      <c r="BE412" s="11">
        <v>0</v>
      </c>
      <c r="BF412" s="8">
        <v>0</v>
      </c>
      <c r="BG412" s="12">
        <v>0</v>
      </c>
      <c r="BH412" s="11">
        <v>28</v>
      </c>
      <c r="BI412" s="13">
        <v>0</v>
      </c>
      <c r="BJ412" s="14">
        <v>0</v>
      </c>
      <c r="BK412" s="14">
        <v>0</v>
      </c>
      <c r="BL412" s="14">
        <v>0</v>
      </c>
      <c r="BM412" s="14">
        <v>0</v>
      </c>
    </row>
    <row r="413" spans="1:65" x14ac:dyDescent="0.2">
      <c r="A413" t="s">
        <v>90</v>
      </c>
      <c r="B413" t="s">
        <v>76</v>
      </c>
      <c r="C413" s="3">
        <v>0</v>
      </c>
      <c r="D413" s="3">
        <v>2</v>
      </c>
      <c r="E413" s="8">
        <v>0</v>
      </c>
      <c r="F413" s="8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4">
        <v>0</v>
      </c>
      <c r="AF413" s="4">
        <v>0</v>
      </c>
      <c r="AG413" s="5">
        <v>6</v>
      </c>
      <c r="AH413" s="6">
        <v>0</v>
      </c>
      <c r="AI413" s="6">
        <v>0</v>
      </c>
      <c r="AJ413" s="6">
        <v>0</v>
      </c>
      <c r="AK413" s="6">
        <v>2</v>
      </c>
      <c r="AL413" s="6">
        <v>0</v>
      </c>
      <c r="AM413" s="5">
        <v>2</v>
      </c>
      <c r="AN413" s="6">
        <v>0</v>
      </c>
      <c r="AO413" s="7">
        <v>0</v>
      </c>
      <c r="AP413" s="4">
        <v>0</v>
      </c>
      <c r="AQ413" s="4">
        <v>0</v>
      </c>
      <c r="AR413" s="4">
        <v>0</v>
      </c>
      <c r="AS413" s="9">
        <v>0</v>
      </c>
      <c r="AT413" s="5">
        <v>0</v>
      </c>
      <c r="AU413" s="5">
        <v>0</v>
      </c>
      <c r="AV413" s="5">
        <v>6</v>
      </c>
      <c r="AW413" s="5">
        <v>0</v>
      </c>
      <c r="AX413" s="5">
        <v>0</v>
      </c>
      <c r="AY413" s="5">
        <v>0</v>
      </c>
      <c r="AZ413" s="4">
        <v>0</v>
      </c>
      <c r="BA413" s="5">
        <v>0</v>
      </c>
      <c r="BB413" s="4">
        <v>0</v>
      </c>
      <c r="BC413" s="10">
        <v>0</v>
      </c>
      <c r="BD413" s="11">
        <v>8</v>
      </c>
      <c r="BE413" s="11">
        <v>0</v>
      </c>
      <c r="BF413" s="8">
        <v>4</v>
      </c>
      <c r="BG413" s="12">
        <v>0</v>
      </c>
      <c r="BH413" s="11">
        <v>68</v>
      </c>
      <c r="BI413" s="13">
        <v>2</v>
      </c>
      <c r="BJ413" s="14">
        <v>0</v>
      </c>
      <c r="BK413" s="14">
        <v>0</v>
      </c>
      <c r="BL413" s="14">
        <v>0</v>
      </c>
      <c r="BM413" s="14">
        <v>0</v>
      </c>
    </row>
    <row r="414" spans="1:65" x14ac:dyDescent="0.2">
      <c r="A414" t="s">
        <v>90</v>
      </c>
      <c r="B414" t="s">
        <v>76</v>
      </c>
      <c r="C414" s="3">
        <v>0</v>
      </c>
      <c r="D414" s="3">
        <v>0</v>
      </c>
      <c r="E414" s="8">
        <v>0</v>
      </c>
      <c r="F414" s="8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4">
        <v>0</v>
      </c>
      <c r="AF414" s="4">
        <v>0</v>
      </c>
      <c r="AG414" s="5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5">
        <v>2</v>
      </c>
      <c r="AN414" s="6">
        <v>0</v>
      </c>
      <c r="AO414" s="7">
        <v>0</v>
      </c>
      <c r="AP414" s="4">
        <v>0</v>
      </c>
      <c r="AQ414" s="4">
        <v>0</v>
      </c>
      <c r="AR414" s="4">
        <v>0</v>
      </c>
      <c r="AS414" s="9">
        <v>0</v>
      </c>
      <c r="AT414" s="5">
        <v>0</v>
      </c>
      <c r="AU414" s="5">
        <v>0</v>
      </c>
      <c r="AV414" s="5">
        <v>20</v>
      </c>
      <c r="AW414" s="5">
        <v>0</v>
      </c>
      <c r="AX414" s="5">
        <v>2</v>
      </c>
      <c r="AY414" s="5">
        <v>0</v>
      </c>
      <c r="AZ414" s="4">
        <v>0</v>
      </c>
      <c r="BA414" s="5">
        <v>0</v>
      </c>
      <c r="BB414" s="4">
        <v>0</v>
      </c>
      <c r="BC414" s="10">
        <v>0</v>
      </c>
      <c r="BD414" s="11">
        <v>44</v>
      </c>
      <c r="BE414" s="11">
        <v>0</v>
      </c>
      <c r="BF414" s="8">
        <v>2</v>
      </c>
      <c r="BG414" s="12">
        <v>0</v>
      </c>
      <c r="BH414" s="11">
        <v>20</v>
      </c>
      <c r="BI414" s="13">
        <v>0</v>
      </c>
      <c r="BJ414" s="14">
        <v>0</v>
      </c>
      <c r="BK414" s="14">
        <v>0</v>
      </c>
      <c r="BL414" s="14">
        <v>0</v>
      </c>
      <c r="BM414" s="14">
        <v>8</v>
      </c>
    </row>
    <row r="415" spans="1:65" x14ac:dyDescent="0.2">
      <c r="A415" t="s">
        <v>90</v>
      </c>
      <c r="B415" t="s">
        <v>76</v>
      </c>
      <c r="C415" s="3">
        <v>0</v>
      </c>
      <c r="D415" s="3">
        <v>0</v>
      </c>
      <c r="E415" s="8">
        <v>0</v>
      </c>
      <c r="F415" s="8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4">
        <v>0</v>
      </c>
      <c r="AF415" s="4">
        <v>0</v>
      </c>
      <c r="AG415" s="5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5">
        <v>2</v>
      </c>
      <c r="AN415" s="6">
        <v>0</v>
      </c>
      <c r="AO415" s="7">
        <v>0</v>
      </c>
      <c r="AP415" s="4">
        <v>0</v>
      </c>
      <c r="AQ415" s="4">
        <v>0</v>
      </c>
      <c r="AR415" s="4">
        <v>0</v>
      </c>
      <c r="AS415" s="9">
        <v>0</v>
      </c>
      <c r="AT415" s="5">
        <v>0</v>
      </c>
      <c r="AU415" s="5">
        <v>0</v>
      </c>
      <c r="AV415" s="5">
        <v>12</v>
      </c>
      <c r="AW415" s="5">
        <v>0</v>
      </c>
      <c r="AX415" s="5">
        <v>6</v>
      </c>
      <c r="AY415" s="5">
        <v>0</v>
      </c>
      <c r="AZ415" s="4">
        <v>0</v>
      </c>
      <c r="BA415" s="5">
        <v>0</v>
      </c>
      <c r="BB415" s="4">
        <v>0</v>
      </c>
      <c r="BC415" s="10">
        <v>0</v>
      </c>
      <c r="BD415" s="11">
        <v>44</v>
      </c>
      <c r="BE415" s="11">
        <v>0</v>
      </c>
      <c r="BF415" s="8">
        <v>2</v>
      </c>
      <c r="BG415" s="12">
        <v>0</v>
      </c>
      <c r="BH415" s="11">
        <v>28</v>
      </c>
      <c r="BI415" s="13">
        <v>0</v>
      </c>
      <c r="BJ415" s="14">
        <v>0</v>
      </c>
      <c r="BK415" s="14">
        <v>0</v>
      </c>
      <c r="BL415" s="14">
        <v>2</v>
      </c>
      <c r="BM415" s="14">
        <v>2</v>
      </c>
    </row>
    <row r="416" spans="1:65" x14ac:dyDescent="0.2">
      <c r="A416" t="s">
        <v>90</v>
      </c>
      <c r="B416" t="s">
        <v>76</v>
      </c>
      <c r="C416" s="3">
        <v>0</v>
      </c>
      <c r="D416" s="3">
        <v>0</v>
      </c>
      <c r="E416" s="8">
        <v>0</v>
      </c>
      <c r="F416" s="8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4">
        <v>0</v>
      </c>
      <c r="AF416" s="4">
        <v>0</v>
      </c>
      <c r="AG416" s="5">
        <v>2</v>
      </c>
      <c r="AH416" s="6">
        <v>0</v>
      </c>
      <c r="AI416" s="6">
        <v>0</v>
      </c>
      <c r="AJ416" s="6">
        <v>0</v>
      </c>
      <c r="AK416" s="6">
        <v>4</v>
      </c>
      <c r="AL416" s="6">
        <v>0</v>
      </c>
      <c r="AM416" s="5">
        <v>6</v>
      </c>
      <c r="AN416" s="6">
        <v>0</v>
      </c>
      <c r="AO416" s="7">
        <v>0</v>
      </c>
      <c r="AP416" s="4">
        <v>0</v>
      </c>
      <c r="AQ416" s="4">
        <v>0</v>
      </c>
      <c r="AR416" s="4">
        <v>0</v>
      </c>
      <c r="AS416" s="9">
        <v>0</v>
      </c>
      <c r="AT416" s="5">
        <v>0</v>
      </c>
      <c r="AU416" s="5">
        <v>0</v>
      </c>
      <c r="AV416" s="5">
        <v>22</v>
      </c>
      <c r="AW416" s="5">
        <v>0</v>
      </c>
      <c r="AX416" s="5">
        <v>0</v>
      </c>
      <c r="AY416" s="5">
        <v>0</v>
      </c>
      <c r="AZ416" s="4">
        <v>0</v>
      </c>
      <c r="BA416" s="5">
        <v>2</v>
      </c>
      <c r="BB416" s="4">
        <v>0</v>
      </c>
      <c r="BC416" s="10">
        <v>0</v>
      </c>
      <c r="BD416" s="11">
        <v>28</v>
      </c>
      <c r="BE416" s="11">
        <v>0</v>
      </c>
      <c r="BF416" s="8">
        <v>18</v>
      </c>
      <c r="BG416" s="12">
        <v>0</v>
      </c>
      <c r="BH416" s="11">
        <v>16</v>
      </c>
      <c r="BI416" s="13">
        <v>0</v>
      </c>
      <c r="BJ416" s="14">
        <v>0</v>
      </c>
      <c r="BK416" s="14">
        <v>0</v>
      </c>
      <c r="BL416" s="14">
        <v>0</v>
      </c>
      <c r="BM416" s="14">
        <v>0</v>
      </c>
    </row>
    <row r="417" spans="1:65" x14ac:dyDescent="0.2">
      <c r="A417" t="s">
        <v>90</v>
      </c>
      <c r="B417" t="s">
        <v>76</v>
      </c>
      <c r="C417" s="3">
        <v>0</v>
      </c>
      <c r="D417" s="3">
        <v>0</v>
      </c>
      <c r="E417" s="8">
        <v>0</v>
      </c>
      <c r="F417" s="8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4">
        <v>0</v>
      </c>
      <c r="AF417" s="4">
        <v>0</v>
      </c>
      <c r="AG417" s="5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5">
        <v>0</v>
      </c>
      <c r="AN417" s="6">
        <v>0</v>
      </c>
      <c r="AO417" s="7">
        <v>0</v>
      </c>
      <c r="AP417" s="4">
        <v>0</v>
      </c>
      <c r="AQ417" s="4">
        <v>0</v>
      </c>
      <c r="AR417" s="4">
        <v>0</v>
      </c>
      <c r="AS417" s="9">
        <v>0</v>
      </c>
      <c r="AT417" s="5">
        <v>0</v>
      </c>
      <c r="AU417" s="5">
        <v>0</v>
      </c>
      <c r="AV417" s="5">
        <v>6</v>
      </c>
      <c r="AW417" s="5">
        <v>0</v>
      </c>
      <c r="AX417" s="5">
        <v>2</v>
      </c>
      <c r="AY417" s="5">
        <v>0</v>
      </c>
      <c r="AZ417" s="4">
        <v>0</v>
      </c>
      <c r="BA417" s="5">
        <v>0</v>
      </c>
      <c r="BB417" s="4">
        <v>0</v>
      </c>
      <c r="BC417" s="10">
        <v>0</v>
      </c>
      <c r="BD417" s="11">
        <v>64</v>
      </c>
      <c r="BE417" s="11">
        <v>0</v>
      </c>
      <c r="BF417" s="8">
        <v>6</v>
      </c>
      <c r="BG417" s="12">
        <v>0</v>
      </c>
      <c r="BH417" s="11">
        <v>18</v>
      </c>
      <c r="BI417" s="13">
        <v>0</v>
      </c>
      <c r="BJ417" s="14">
        <v>0</v>
      </c>
      <c r="BK417" s="14">
        <v>0</v>
      </c>
      <c r="BL417" s="14">
        <v>0</v>
      </c>
      <c r="BM417" s="14">
        <v>0</v>
      </c>
    </row>
    <row r="418" spans="1:65" x14ac:dyDescent="0.2">
      <c r="A418" t="s">
        <v>90</v>
      </c>
      <c r="B418" t="s">
        <v>76</v>
      </c>
      <c r="C418" s="3">
        <v>0</v>
      </c>
      <c r="D418" s="3">
        <v>0</v>
      </c>
      <c r="E418" s="8">
        <v>0</v>
      </c>
      <c r="F418" s="8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4">
        <v>0</v>
      </c>
      <c r="AF418" s="4">
        <v>0</v>
      </c>
      <c r="AG418" s="5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5">
        <v>12</v>
      </c>
      <c r="AN418" s="6">
        <v>0</v>
      </c>
      <c r="AO418" s="7">
        <v>0</v>
      </c>
      <c r="AP418" s="4">
        <v>0</v>
      </c>
      <c r="AQ418" s="4">
        <v>0</v>
      </c>
      <c r="AR418" s="4">
        <v>0</v>
      </c>
      <c r="AS418" s="9">
        <v>0</v>
      </c>
      <c r="AT418" s="5">
        <v>0</v>
      </c>
      <c r="AU418" s="5">
        <v>0</v>
      </c>
      <c r="AV418" s="5">
        <v>4</v>
      </c>
      <c r="AW418" s="5">
        <v>0</v>
      </c>
      <c r="AX418" s="5">
        <v>4</v>
      </c>
      <c r="AY418" s="5">
        <v>0</v>
      </c>
      <c r="AZ418" s="4">
        <v>0</v>
      </c>
      <c r="BA418" s="5">
        <v>0</v>
      </c>
      <c r="BB418" s="4">
        <v>0</v>
      </c>
      <c r="BC418" s="10">
        <v>0</v>
      </c>
      <c r="BD418" s="11">
        <v>8</v>
      </c>
      <c r="BE418" s="11">
        <v>0</v>
      </c>
      <c r="BF418" s="8">
        <v>8</v>
      </c>
      <c r="BG418" s="12">
        <v>0</v>
      </c>
      <c r="BH418" s="11">
        <v>62</v>
      </c>
      <c r="BI418" s="13">
        <v>0</v>
      </c>
      <c r="BJ418" s="14">
        <v>0</v>
      </c>
      <c r="BK418" s="14">
        <v>0</v>
      </c>
      <c r="BL418" s="14">
        <v>0</v>
      </c>
      <c r="BM418" s="14">
        <v>0</v>
      </c>
    </row>
    <row r="419" spans="1:65" x14ac:dyDescent="0.2">
      <c r="A419" t="s">
        <v>90</v>
      </c>
      <c r="B419" t="s">
        <v>76</v>
      </c>
      <c r="C419" s="3">
        <v>0</v>
      </c>
      <c r="D419" s="3">
        <v>0</v>
      </c>
      <c r="E419" s="8">
        <v>0</v>
      </c>
      <c r="F419" s="8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4">
        <v>0</v>
      </c>
      <c r="AF419" s="4">
        <v>0</v>
      </c>
      <c r="AG419" s="5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5">
        <v>10</v>
      </c>
      <c r="AN419" s="6">
        <v>0</v>
      </c>
      <c r="AO419" s="7">
        <v>0</v>
      </c>
      <c r="AP419" s="4">
        <v>0</v>
      </c>
      <c r="AQ419" s="4">
        <v>0</v>
      </c>
      <c r="AR419" s="4">
        <v>0</v>
      </c>
      <c r="AS419" s="9">
        <v>0</v>
      </c>
      <c r="AT419" s="5">
        <v>0</v>
      </c>
      <c r="AU419" s="5">
        <v>0</v>
      </c>
      <c r="AV419" s="5">
        <v>22</v>
      </c>
      <c r="AW419" s="5">
        <v>0</v>
      </c>
      <c r="AX419" s="5">
        <v>4</v>
      </c>
      <c r="AY419" s="5">
        <v>0</v>
      </c>
      <c r="AZ419" s="4">
        <v>0</v>
      </c>
      <c r="BA419" s="5">
        <v>0</v>
      </c>
      <c r="BB419" s="4">
        <v>0</v>
      </c>
      <c r="BC419" s="10">
        <v>0</v>
      </c>
      <c r="BD419" s="11">
        <v>28</v>
      </c>
      <c r="BE419" s="11">
        <v>0</v>
      </c>
      <c r="BF419" s="8">
        <v>6</v>
      </c>
      <c r="BG419" s="12">
        <v>0</v>
      </c>
      <c r="BH419" s="11">
        <v>24</v>
      </c>
      <c r="BI419" s="13">
        <v>2</v>
      </c>
      <c r="BJ419" s="14">
        <v>0</v>
      </c>
      <c r="BK419" s="14">
        <v>0</v>
      </c>
      <c r="BL419" s="14">
        <v>2</v>
      </c>
      <c r="BM419" s="14">
        <v>0</v>
      </c>
    </row>
    <row r="420" spans="1:65" x14ac:dyDescent="0.2">
      <c r="A420" t="s">
        <v>90</v>
      </c>
      <c r="B420" t="s">
        <v>76</v>
      </c>
      <c r="C420" s="3">
        <v>0</v>
      </c>
      <c r="D420" s="3">
        <v>0</v>
      </c>
      <c r="E420" s="8">
        <v>0</v>
      </c>
      <c r="F420" s="8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4">
        <v>0</v>
      </c>
      <c r="AF420" s="4">
        <v>0</v>
      </c>
      <c r="AG420" s="5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5">
        <v>10</v>
      </c>
      <c r="AN420" s="6">
        <v>0</v>
      </c>
      <c r="AO420" s="7">
        <v>0</v>
      </c>
      <c r="AP420" s="4">
        <v>0</v>
      </c>
      <c r="AQ420" s="4">
        <v>0</v>
      </c>
      <c r="AR420" s="4">
        <v>0</v>
      </c>
      <c r="AS420" s="9">
        <v>0</v>
      </c>
      <c r="AT420" s="5">
        <v>0</v>
      </c>
      <c r="AU420" s="5">
        <v>0</v>
      </c>
      <c r="AV420" s="5">
        <v>8</v>
      </c>
      <c r="AW420" s="5">
        <v>0</v>
      </c>
      <c r="AX420" s="5">
        <v>14</v>
      </c>
      <c r="AY420" s="5">
        <v>0</v>
      </c>
      <c r="AZ420" s="4">
        <v>0</v>
      </c>
      <c r="BA420" s="5">
        <v>2</v>
      </c>
      <c r="BB420" s="4">
        <v>0</v>
      </c>
      <c r="BC420" s="10">
        <v>0</v>
      </c>
      <c r="BD420" s="11">
        <v>22</v>
      </c>
      <c r="BE420" s="11">
        <v>0</v>
      </c>
      <c r="BF420" s="8">
        <v>2</v>
      </c>
      <c r="BG420" s="12">
        <v>0</v>
      </c>
      <c r="BH420" s="11">
        <v>36</v>
      </c>
      <c r="BI420" s="13">
        <v>0</v>
      </c>
      <c r="BJ420" s="14">
        <v>0</v>
      </c>
      <c r="BK420" s="14">
        <v>0</v>
      </c>
      <c r="BL420" s="14">
        <v>0</v>
      </c>
      <c r="BM420" s="14">
        <v>0</v>
      </c>
    </row>
    <row r="421" spans="1:65" x14ac:dyDescent="0.2">
      <c r="C421" s="3">
        <f t="shared" ref="C421:AH421" si="0">SUM(C2:C420)</f>
        <v>174</v>
      </c>
      <c r="D421" s="3">
        <f t="shared" si="0"/>
        <v>2556</v>
      </c>
      <c r="E421" s="8">
        <f t="shared" si="0"/>
        <v>12</v>
      </c>
      <c r="F421" s="8">
        <f t="shared" si="0"/>
        <v>14</v>
      </c>
      <c r="G421" s="3">
        <f t="shared" si="0"/>
        <v>162</v>
      </c>
      <c r="H421" s="3">
        <f t="shared" si="0"/>
        <v>62</v>
      </c>
      <c r="I421" s="3">
        <f t="shared" si="0"/>
        <v>8</v>
      </c>
      <c r="J421" s="3">
        <f t="shared" si="0"/>
        <v>36</v>
      </c>
      <c r="K421" s="3">
        <f t="shared" si="0"/>
        <v>0</v>
      </c>
      <c r="L421" s="3">
        <f t="shared" si="0"/>
        <v>12</v>
      </c>
      <c r="M421" s="3">
        <f t="shared" si="0"/>
        <v>0</v>
      </c>
      <c r="N421" s="3">
        <f t="shared" si="0"/>
        <v>26</v>
      </c>
      <c r="O421" s="3">
        <f t="shared" si="0"/>
        <v>0</v>
      </c>
      <c r="P421" s="3">
        <f t="shared" si="0"/>
        <v>2</v>
      </c>
      <c r="Q421" s="3">
        <f t="shared" si="0"/>
        <v>2</v>
      </c>
      <c r="R421" s="3">
        <f t="shared" si="0"/>
        <v>4</v>
      </c>
      <c r="S421" s="3">
        <f t="shared" si="0"/>
        <v>8</v>
      </c>
      <c r="T421" s="3">
        <f t="shared" si="0"/>
        <v>276</v>
      </c>
      <c r="U421" s="3">
        <f t="shared" si="0"/>
        <v>212</v>
      </c>
      <c r="V421" s="3">
        <f t="shared" si="0"/>
        <v>1312</v>
      </c>
      <c r="W421" s="3">
        <f t="shared" si="0"/>
        <v>80</v>
      </c>
      <c r="X421" s="3">
        <f t="shared" si="0"/>
        <v>18</v>
      </c>
      <c r="Y421" s="3">
        <f t="shared" si="0"/>
        <v>536</v>
      </c>
      <c r="Z421" s="3">
        <f t="shared" si="0"/>
        <v>22</v>
      </c>
      <c r="AA421" s="3">
        <f t="shared" si="0"/>
        <v>380</v>
      </c>
      <c r="AB421" s="3">
        <f t="shared" si="0"/>
        <v>0</v>
      </c>
      <c r="AC421" s="3">
        <f t="shared" si="0"/>
        <v>84</v>
      </c>
      <c r="AD421" s="3">
        <f t="shared" si="0"/>
        <v>12</v>
      </c>
      <c r="AE421" s="4">
        <f t="shared" si="0"/>
        <v>134</v>
      </c>
      <c r="AF421" s="4">
        <f t="shared" si="0"/>
        <v>30</v>
      </c>
      <c r="AG421" s="5">
        <f t="shared" si="0"/>
        <v>466</v>
      </c>
      <c r="AH421" s="6">
        <f t="shared" si="0"/>
        <v>46</v>
      </c>
      <c r="AI421" s="6">
        <f t="shared" ref="AI421:BN421" si="1">SUM(AI2:AI420)</f>
        <v>152</v>
      </c>
      <c r="AJ421" s="6">
        <f t="shared" si="1"/>
        <v>2</v>
      </c>
      <c r="AK421" s="6">
        <f t="shared" si="1"/>
        <v>480</v>
      </c>
      <c r="AL421" s="6">
        <f t="shared" si="1"/>
        <v>36</v>
      </c>
      <c r="AM421" s="5">
        <f t="shared" si="1"/>
        <v>1488</v>
      </c>
      <c r="AN421" s="6">
        <f t="shared" si="1"/>
        <v>42</v>
      </c>
      <c r="AO421" s="7">
        <f t="shared" si="1"/>
        <v>1322</v>
      </c>
      <c r="AP421" s="4">
        <f t="shared" si="1"/>
        <v>6</v>
      </c>
      <c r="AQ421" s="4">
        <f t="shared" si="1"/>
        <v>4</v>
      </c>
      <c r="AR421" s="4">
        <f t="shared" si="1"/>
        <v>2</v>
      </c>
      <c r="AS421" s="9">
        <f t="shared" si="1"/>
        <v>276</v>
      </c>
      <c r="AT421" s="5">
        <f t="shared" si="1"/>
        <v>2</v>
      </c>
      <c r="AU421" s="5">
        <f t="shared" si="1"/>
        <v>88</v>
      </c>
      <c r="AV421" s="5">
        <f t="shared" si="1"/>
        <v>242</v>
      </c>
      <c r="AW421" s="5">
        <f t="shared" si="1"/>
        <v>1350</v>
      </c>
      <c r="AX421" s="5">
        <f t="shared" si="1"/>
        <v>428</v>
      </c>
      <c r="AY421" s="5">
        <f t="shared" si="1"/>
        <v>22</v>
      </c>
      <c r="AZ421" s="4">
        <f t="shared" si="1"/>
        <v>4</v>
      </c>
      <c r="BA421" s="5">
        <f t="shared" si="1"/>
        <v>312</v>
      </c>
      <c r="BB421" s="4">
        <f t="shared" si="1"/>
        <v>12</v>
      </c>
      <c r="BC421" s="10">
        <f t="shared" si="1"/>
        <v>2668</v>
      </c>
      <c r="BD421" s="11">
        <f t="shared" si="1"/>
        <v>7452</v>
      </c>
      <c r="BE421" s="11">
        <f t="shared" si="1"/>
        <v>2</v>
      </c>
      <c r="BF421" s="8">
        <f t="shared" si="1"/>
        <v>3686</v>
      </c>
      <c r="BG421" s="12">
        <f t="shared" si="1"/>
        <v>6</v>
      </c>
      <c r="BH421" s="11">
        <f t="shared" si="1"/>
        <v>6088</v>
      </c>
      <c r="BI421" s="13">
        <f t="shared" si="1"/>
        <v>818</v>
      </c>
      <c r="BJ421" s="14">
        <f t="shared" si="1"/>
        <v>1752</v>
      </c>
      <c r="BK421" s="14">
        <f t="shared" si="1"/>
        <v>1100</v>
      </c>
      <c r="BL421" s="14">
        <f t="shared" si="1"/>
        <v>1078</v>
      </c>
      <c r="BM421" s="14">
        <f t="shared" si="1"/>
        <v>2922</v>
      </c>
    </row>
  </sheetData>
  <sortState xmlns:xlrd2="http://schemas.microsoft.com/office/spreadsheetml/2017/richdata2" ref="A2:BM421">
    <sortCondition ref="B1:B4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620E-ACCF-8345-9C90-D049611A2CCD}">
  <dimension ref="A1:M420"/>
  <sheetViews>
    <sheetView topLeftCell="A309" workbookViewId="0">
      <selection activeCell="A304" sqref="A304:XFD336"/>
    </sheetView>
  </sheetViews>
  <sheetFormatPr baseColWidth="10" defaultRowHeight="16" x14ac:dyDescent="0.2"/>
  <sheetData>
    <row r="1" spans="1:13" x14ac:dyDescent="0.2">
      <c r="A1" s="2" t="s">
        <v>72</v>
      </c>
      <c r="B1" s="2" t="s">
        <v>73</v>
      </c>
      <c r="C1" s="1" t="s">
        <v>63</v>
      </c>
      <c r="D1" s="1" t="s">
        <v>71</v>
      </c>
      <c r="E1" s="1" t="s">
        <v>64</v>
      </c>
      <c r="F1" s="1" t="s">
        <v>52</v>
      </c>
      <c r="G1" s="1" t="s">
        <v>65</v>
      </c>
      <c r="H1" s="1" t="s">
        <v>43</v>
      </c>
      <c r="I1" s="1" t="s">
        <v>66</v>
      </c>
      <c r="J1" s="1" t="s">
        <v>67</v>
      </c>
      <c r="K1" s="1" t="s">
        <v>68</v>
      </c>
      <c r="L1" s="2" t="s">
        <v>69</v>
      </c>
      <c r="M1" s="2" t="s">
        <v>70</v>
      </c>
    </row>
    <row r="2" spans="1:13" x14ac:dyDescent="0.2">
      <c r="A2" t="s">
        <v>74</v>
      </c>
      <c r="B2" t="s">
        <v>75</v>
      </c>
      <c r="C2">
        <f>SUM('Raw Data'!C2:D2,'Raw Data'!G2:R2,'Raw Data'!S2:AD2)</f>
        <v>54</v>
      </c>
      <c r="D2">
        <f>SUM('Raw Data'!E2:F2,'Raw Data'!BF2)</f>
        <v>0</v>
      </c>
      <c r="E2">
        <f>SUM('Raw Data'!AO2,'Raw Data'!AS2)</f>
        <v>0</v>
      </c>
      <c r="F2">
        <f>SUM('Raw Data'!BC2)</f>
        <v>12</v>
      </c>
      <c r="G2">
        <f>SUM('Raw Data'!AE2:AF2,'Raw Data'!AH2:AL2,'Raw Data'!AN2,'Raw Data'!AP2:AR2,'Raw Data'!AZ2,'Raw Data'!BB2)</f>
        <v>0</v>
      </c>
      <c r="H2">
        <f>SUM('Raw Data'!AG2,'Raw Data'!AM2,'Raw Data'!AT2:AY2,'Raw Data'!BA2)</f>
        <v>14</v>
      </c>
      <c r="I2">
        <f>SUM('Raw Data'!BI2)</f>
        <v>0</v>
      </c>
      <c r="J2">
        <f>SUM('Raw Data'!BJ2:BM2)</f>
        <v>0</v>
      </c>
      <c r="K2">
        <f>SUM('Raw Data'!BD2:BE2,'Raw Data'!BH2)</f>
        <v>20</v>
      </c>
      <c r="L2">
        <f>'Raw Data'!BG2</f>
        <v>0</v>
      </c>
    </row>
    <row r="3" spans="1:13" x14ac:dyDescent="0.2">
      <c r="A3" t="s">
        <v>74</v>
      </c>
      <c r="B3" t="s">
        <v>76</v>
      </c>
      <c r="C3">
        <f>SUM('Raw Data'!C3:D3,'Raw Data'!G3:R3,'Raw Data'!S3:AD3)</f>
        <v>10</v>
      </c>
      <c r="D3">
        <f>SUM('Raw Data'!E3:F3,'Raw Data'!BF3)</f>
        <v>4</v>
      </c>
      <c r="E3">
        <f>SUM('Raw Data'!AO3,'Raw Data'!AS3)</f>
        <v>12</v>
      </c>
      <c r="F3">
        <f>SUM('Raw Data'!BC3)</f>
        <v>32</v>
      </c>
      <c r="G3">
        <f>SUM('Raw Data'!AE3:AF3,'Raw Data'!AH3:AL3,'Raw Data'!AN3,'Raw Data'!AP3:AR3,'Raw Data'!AZ3,'Raw Data'!BB3)</f>
        <v>2</v>
      </c>
      <c r="H3">
        <f>SUM('Raw Data'!AG3,'Raw Data'!AM3,'Raw Data'!AT3:AY3,'Raw Data'!BA3)</f>
        <v>4</v>
      </c>
      <c r="I3">
        <f>SUM('Raw Data'!BI3)</f>
        <v>0</v>
      </c>
      <c r="J3">
        <f>SUM('Raw Data'!BJ3:BM3)</f>
        <v>0</v>
      </c>
      <c r="K3">
        <f>SUM('Raw Data'!BD3:BE3,'Raw Data'!BH3)</f>
        <v>34</v>
      </c>
      <c r="L3">
        <f>'Raw Data'!BG3</f>
        <v>0</v>
      </c>
    </row>
    <row r="4" spans="1:13" x14ac:dyDescent="0.2">
      <c r="A4" t="s">
        <v>74</v>
      </c>
      <c r="B4" t="s">
        <v>75</v>
      </c>
      <c r="C4">
        <f>SUM('Raw Data'!C4:D4,'Raw Data'!G4:R4,'Raw Data'!S4:AD4)</f>
        <v>32</v>
      </c>
      <c r="D4">
        <f>SUM('Raw Data'!E4:F4,'Raw Data'!BF4)</f>
        <v>0</v>
      </c>
      <c r="E4">
        <f>SUM('Raw Data'!AO4,'Raw Data'!AS4)</f>
        <v>0</v>
      </c>
      <c r="F4">
        <f>SUM('Raw Data'!BC4)</f>
        <v>16</v>
      </c>
      <c r="G4">
        <f>SUM('Raw Data'!AE4:AF4,'Raw Data'!AH4:AL4,'Raw Data'!AN4,'Raw Data'!AP4:AR4,'Raw Data'!AZ4,'Raw Data'!BB4)</f>
        <v>4</v>
      </c>
      <c r="H4">
        <f>SUM('Raw Data'!AG4,'Raw Data'!AM4,'Raw Data'!AT4:AY4,'Raw Data'!BA4)</f>
        <v>0</v>
      </c>
      <c r="I4">
        <f>SUM('Raw Data'!BI4)</f>
        <v>0</v>
      </c>
      <c r="J4">
        <f>SUM('Raw Data'!BJ4:BM4)</f>
        <v>0</v>
      </c>
      <c r="K4">
        <f>SUM('Raw Data'!BD4:BE4,'Raw Data'!BH4)</f>
        <v>48</v>
      </c>
      <c r="L4">
        <f>'Raw Data'!BG4</f>
        <v>0</v>
      </c>
    </row>
    <row r="5" spans="1:13" x14ac:dyDescent="0.2">
      <c r="A5" t="s">
        <v>74</v>
      </c>
      <c r="B5" t="s">
        <v>76</v>
      </c>
      <c r="C5">
        <f>SUM('Raw Data'!C5:D5,'Raw Data'!G5:R5,'Raw Data'!S5:AD5)</f>
        <v>28</v>
      </c>
      <c r="D5">
        <f>SUM('Raw Data'!E5:F5,'Raw Data'!BF5)</f>
        <v>4</v>
      </c>
      <c r="E5">
        <f>SUM('Raw Data'!AO5,'Raw Data'!AS5)</f>
        <v>8</v>
      </c>
      <c r="F5">
        <f>SUM('Raw Data'!BC5)</f>
        <v>8</v>
      </c>
      <c r="G5">
        <f>SUM('Raw Data'!AE5:AF5,'Raw Data'!AH5:AL5,'Raw Data'!AN5,'Raw Data'!AP5:AR5,'Raw Data'!AZ5,'Raw Data'!BB5)</f>
        <v>6</v>
      </c>
      <c r="H5">
        <f>SUM('Raw Data'!AG5,'Raw Data'!AM5,'Raw Data'!AT5:AY5,'Raw Data'!BA5)</f>
        <v>4</v>
      </c>
      <c r="I5">
        <f>SUM('Raw Data'!BI5)</f>
        <v>0</v>
      </c>
      <c r="J5">
        <f>SUM('Raw Data'!BJ5:BM5)</f>
        <v>0</v>
      </c>
      <c r="K5">
        <f>SUM('Raw Data'!BD5:BE5,'Raw Data'!BH5)</f>
        <v>38</v>
      </c>
      <c r="L5">
        <f>'Raw Data'!BG5</f>
        <v>0</v>
      </c>
    </row>
    <row r="6" spans="1:13" x14ac:dyDescent="0.2">
      <c r="A6" t="s">
        <v>74</v>
      </c>
      <c r="B6" t="s">
        <v>75</v>
      </c>
      <c r="C6">
        <f>SUM('Raw Data'!C6:D6,'Raw Data'!G6:R6,'Raw Data'!S6:AD6)</f>
        <v>24</v>
      </c>
      <c r="D6">
        <f>SUM('Raw Data'!E6:F6,'Raw Data'!BF6)</f>
        <v>4</v>
      </c>
      <c r="E6">
        <f>SUM('Raw Data'!AO6,'Raw Data'!AS6)</f>
        <v>0</v>
      </c>
      <c r="F6">
        <f>SUM('Raw Data'!BC6)</f>
        <v>24</v>
      </c>
      <c r="G6">
        <f>SUM('Raw Data'!AE6:AF6,'Raw Data'!AH6:AL6,'Raw Data'!AN6,'Raw Data'!AP6:AR6,'Raw Data'!AZ6,'Raw Data'!BB6)</f>
        <v>4</v>
      </c>
      <c r="H6">
        <f>SUM('Raw Data'!AG6,'Raw Data'!AM6,'Raw Data'!AT6:AY6,'Raw Data'!BA6)</f>
        <v>18</v>
      </c>
      <c r="I6">
        <f>SUM('Raw Data'!BI6)</f>
        <v>0</v>
      </c>
      <c r="J6">
        <f>SUM('Raw Data'!BJ6:BM6)</f>
        <v>0</v>
      </c>
      <c r="K6">
        <f>SUM('Raw Data'!BD6:BE6,'Raw Data'!BH6)</f>
        <v>26</v>
      </c>
      <c r="L6">
        <f>'Raw Data'!BG6</f>
        <v>0</v>
      </c>
    </row>
    <row r="7" spans="1:13" x14ac:dyDescent="0.2">
      <c r="A7" t="s">
        <v>74</v>
      </c>
      <c r="B7" t="s">
        <v>76</v>
      </c>
      <c r="C7">
        <f>SUM('Raw Data'!C7:D7,'Raw Data'!G7:R7,'Raw Data'!S7:AD7)</f>
        <v>36</v>
      </c>
      <c r="D7">
        <f>SUM('Raw Data'!E7:F7,'Raw Data'!BF7)</f>
        <v>0</v>
      </c>
      <c r="E7">
        <f>SUM('Raw Data'!AO7,'Raw Data'!AS7)</f>
        <v>0</v>
      </c>
      <c r="F7">
        <f>SUM('Raw Data'!BC7)</f>
        <v>14</v>
      </c>
      <c r="G7">
        <f>SUM('Raw Data'!AE7:AF7,'Raw Data'!AH7:AL7,'Raw Data'!AN7,'Raw Data'!AP7:AR7,'Raw Data'!AZ7,'Raw Data'!BB7)</f>
        <v>6</v>
      </c>
      <c r="H7">
        <f>SUM('Raw Data'!AG7,'Raw Data'!AM7,'Raw Data'!AT7:AY7,'Raw Data'!BA7)</f>
        <v>10</v>
      </c>
      <c r="I7">
        <f>SUM('Raw Data'!BI7)</f>
        <v>0</v>
      </c>
      <c r="J7">
        <f>SUM('Raw Data'!BJ7:BM7)</f>
        <v>2</v>
      </c>
      <c r="K7">
        <f>SUM('Raw Data'!BD7:BE7,'Raw Data'!BH7)</f>
        <v>32</v>
      </c>
      <c r="L7">
        <f>'Raw Data'!BG7</f>
        <v>0</v>
      </c>
    </row>
    <row r="8" spans="1:13" x14ac:dyDescent="0.2">
      <c r="A8" t="s">
        <v>74</v>
      </c>
      <c r="B8" t="s">
        <v>75</v>
      </c>
      <c r="C8">
        <f>SUM('Raw Data'!C8:D8,'Raw Data'!G8:R8,'Raw Data'!S8:AD8)</f>
        <v>46</v>
      </c>
      <c r="D8">
        <f>SUM('Raw Data'!E8:F8,'Raw Data'!BF8)</f>
        <v>2</v>
      </c>
      <c r="E8">
        <f>SUM('Raw Data'!AO8,'Raw Data'!AS8)</f>
        <v>2</v>
      </c>
      <c r="F8">
        <f>SUM('Raw Data'!BC8)</f>
        <v>8</v>
      </c>
      <c r="G8">
        <f>SUM('Raw Data'!AE8:AF8,'Raw Data'!AH8:AL8,'Raw Data'!AN8,'Raw Data'!AP8:AR8,'Raw Data'!AZ8,'Raw Data'!BB8)</f>
        <v>0</v>
      </c>
      <c r="H8">
        <f>SUM('Raw Data'!AG8,'Raw Data'!AM8,'Raw Data'!AT8:AY8,'Raw Data'!BA8)</f>
        <v>8</v>
      </c>
      <c r="I8">
        <f>SUM('Raw Data'!BI8)</f>
        <v>0</v>
      </c>
      <c r="J8">
        <f>SUM('Raw Data'!BJ8:BM8)</f>
        <v>0</v>
      </c>
      <c r="K8">
        <f>SUM('Raw Data'!BD8:BE8,'Raw Data'!BH8)</f>
        <v>30</v>
      </c>
      <c r="L8">
        <f>'Raw Data'!BG8</f>
        <v>0</v>
      </c>
    </row>
    <row r="9" spans="1:13" x14ac:dyDescent="0.2">
      <c r="A9" t="s">
        <v>74</v>
      </c>
      <c r="B9" t="s">
        <v>76</v>
      </c>
      <c r="C9">
        <f>SUM('Raw Data'!C9:D9,'Raw Data'!G9:R9,'Raw Data'!S9:AD9)</f>
        <v>20</v>
      </c>
      <c r="D9">
        <f>SUM('Raw Data'!E9:F9,'Raw Data'!BF9)</f>
        <v>4</v>
      </c>
      <c r="E9">
        <f>SUM('Raw Data'!AO9,'Raw Data'!AS9)</f>
        <v>4</v>
      </c>
      <c r="F9">
        <f>SUM('Raw Data'!BC9)</f>
        <v>28</v>
      </c>
      <c r="G9">
        <f>SUM('Raw Data'!AE9:AF9,'Raw Data'!AH9:AL9,'Raw Data'!AN9,'Raw Data'!AP9:AR9,'Raw Data'!AZ9,'Raw Data'!BB9)</f>
        <v>8</v>
      </c>
      <c r="H9">
        <f>SUM('Raw Data'!AG9,'Raw Data'!AM9,'Raw Data'!AT9:AY9,'Raw Data'!BA9)</f>
        <v>12</v>
      </c>
      <c r="I9">
        <f>SUM('Raw Data'!BI9)</f>
        <v>0</v>
      </c>
      <c r="J9">
        <f>SUM('Raw Data'!BJ9:BM9)</f>
        <v>0</v>
      </c>
      <c r="K9">
        <f>SUM('Raw Data'!BD9:BE9,'Raw Data'!BH9)</f>
        <v>24</v>
      </c>
      <c r="L9">
        <f>'Raw Data'!BG9</f>
        <v>0</v>
      </c>
    </row>
    <row r="10" spans="1:13" x14ac:dyDescent="0.2">
      <c r="A10" t="s">
        <v>74</v>
      </c>
      <c r="B10" t="s">
        <v>75</v>
      </c>
      <c r="C10">
        <f>SUM('Raw Data'!C10:D10,'Raw Data'!G10:R10,'Raw Data'!S10:AD10)</f>
        <v>6</v>
      </c>
      <c r="D10">
        <f>SUM('Raw Data'!E10:F10,'Raw Data'!BF10)</f>
        <v>0</v>
      </c>
      <c r="E10">
        <f>SUM('Raw Data'!AO10,'Raw Data'!AS10)</f>
        <v>0</v>
      </c>
      <c r="F10">
        <f>SUM('Raw Data'!BC10)</f>
        <v>28</v>
      </c>
      <c r="G10">
        <f>SUM('Raw Data'!AE10:AF10,'Raw Data'!AH10:AL10,'Raw Data'!AN10,'Raw Data'!AP10:AR10,'Raw Data'!AZ10,'Raw Data'!BB10)</f>
        <v>2</v>
      </c>
      <c r="H10">
        <f>SUM('Raw Data'!AG10,'Raw Data'!AM10,'Raw Data'!AT10:AY10,'Raw Data'!BA10)</f>
        <v>12</v>
      </c>
      <c r="I10">
        <f>SUM('Raw Data'!BI10)</f>
        <v>0</v>
      </c>
      <c r="J10">
        <f>SUM('Raw Data'!BJ10:BM10)</f>
        <v>0</v>
      </c>
      <c r="K10">
        <f>SUM('Raw Data'!BD10:BE10,'Raw Data'!BH10)</f>
        <v>50</v>
      </c>
      <c r="L10">
        <f>'Raw Data'!BG10</f>
        <v>0</v>
      </c>
    </row>
    <row r="11" spans="1:13" x14ac:dyDescent="0.2">
      <c r="A11" t="s">
        <v>74</v>
      </c>
      <c r="B11" t="s">
        <v>76</v>
      </c>
      <c r="C11">
        <f>SUM('Raw Data'!C11:D11,'Raw Data'!G11:R11,'Raw Data'!S11:AD11)</f>
        <v>26</v>
      </c>
      <c r="D11">
        <f>SUM('Raw Data'!E11:F11,'Raw Data'!BF11)</f>
        <v>2</v>
      </c>
      <c r="E11">
        <f>SUM('Raw Data'!AO11,'Raw Data'!AS11)</f>
        <v>2</v>
      </c>
      <c r="F11">
        <f>SUM('Raw Data'!BC11)</f>
        <v>16</v>
      </c>
      <c r="G11">
        <f>SUM('Raw Data'!AE11:AF11,'Raw Data'!AH11:AL11,'Raw Data'!AN11,'Raw Data'!AP11:AR11,'Raw Data'!AZ11,'Raw Data'!BB11)</f>
        <v>4</v>
      </c>
      <c r="H11">
        <f>SUM('Raw Data'!AG11,'Raw Data'!AM11,'Raw Data'!AT11:AY11,'Raw Data'!BA11)</f>
        <v>6</v>
      </c>
      <c r="I11">
        <f>SUM('Raw Data'!BI11)</f>
        <v>0</v>
      </c>
      <c r="J11">
        <f>SUM('Raw Data'!BJ11:BM11)</f>
        <v>0</v>
      </c>
      <c r="K11">
        <f>SUM('Raw Data'!BD11:BE11,'Raw Data'!BH11)</f>
        <v>44</v>
      </c>
      <c r="L11">
        <f>'Raw Data'!BG11</f>
        <v>0</v>
      </c>
    </row>
    <row r="12" spans="1:13" x14ac:dyDescent="0.2">
      <c r="A12" t="s">
        <v>74</v>
      </c>
      <c r="B12" t="s">
        <v>77</v>
      </c>
      <c r="C12">
        <f>SUM('Raw Data'!C12:D12,'Raw Data'!G12:R12,'Raw Data'!S12:AD12)</f>
        <v>22</v>
      </c>
      <c r="D12">
        <f>SUM('Raw Data'!E12:F12,'Raw Data'!BF12)</f>
        <v>0</v>
      </c>
      <c r="E12">
        <f>SUM('Raw Data'!AO12,'Raw Data'!AS12)</f>
        <v>6</v>
      </c>
      <c r="F12">
        <f>SUM('Raw Data'!BC12)</f>
        <v>8</v>
      </c>
      <c r="G12">
        <f>SUM('Raw Data'!AE12:AF12,'Raw Data'!AH12:AL12,'Raw Data'!AN12,'Raw Data'!AP12:AR12,'Raw Data'!AZ12,'Raw Data'!BB12)</f>
        <v>0</v>
      </c>
      <c r="H12">
        <f>SUM('Raw Data'!AG12,'Raw Data'!AM12,'Raw Data'!AT12:AY12,'Raw Data'!BA12)</f>
        <v>12</v>
      </c>
      <c r="I12">
        <f>SUM('Raw Data'!BI12)</f>
        <v>0</v>
      </c>
      <c r="J12">
        <f>SUM('Raw Data'!BJ12:BM12)</f>
        <v>0</v>
      </c>
      <c r="K12">
        <f>SUM('Raw Data'!BD12:BE12,'Raw Data'!BH12)</f>
        <v>46</v>
      </c>
      <c r="L12">
        <f>'Raw Data'!BG12</f>
        <v>0</v>
      </c>
    </row>
    <row r="13" spans="1:13" x14ac:dyDescent="0.2">
      <c r="A13" t="s">
        <v>74</v>
      </c>
      <c r="B13" t="s">
        <v>75</v>
      </c>
      <c r="C13">
        <f>SUM('Raw Data'!C13:D13,'Raw Data'!G13:R13,'Raw Data'!S13:AD13)</f>
        <v>42</v>
      </c>
      <c r="D13">
        <f>SUM('Raw Data'!E13:F13,'Raw Data'!BF13)</f>
        <v>12</v>
      </c>
      <c r="E13">
        <f>SUM('Raw Data'!AO13,'Raw Data'!AS13)</f>
        <v>10</v>
      </c>
      <c r="F13">
        <f>SUM('Raw Data'!BC13)</f>
        <v>0</v>
      </c>
      <c r="G13">
        <f>SUM('Raw Data'!AE13:AF13,'Raw Data'!AH13:AL13,'Raw Data'!AN13,'Raw Data'!AP13:AR13,'Raw Data'!AZ13,'Raw Data'!BB13)</f>
        <v>0</v>
      </c>
      <c r="H13">
        <f>SUM('Raw Data'!AG13,'Raw Data'!AM13,'Raw Data'!AT13:AY13,'Raw Data'!BA13)</f>
        <v>4</v>
      </c>
      <c r="I13">
        <f>SUM('Raw Data'!BI13)</f>
        <v>6</v>
      </c>
      <c r="J13">
        <f>SUM('Raw Data'!BJ13:BM13)</f>
        <v>22</v>
      </c>
      <c r="K13">
        <f>SUM('Raw Data'!BD13:BE13,'Raw Data'!BH13)</f>
        <v>2</v>
      </c>
      <c r="L13">
        <f>'Raw Data'!BG13</f>
        <v>0</v>
      </c>
    </row>
    <row r="14" spans="1:13" x14ac:dyDescent="0.2">
      <c r="A14" t="s">
        <v>74</v>
      </c>
      <c r="B14" t="s">
        <v>76</v>
      </c>
      <c r="C14">
        <f>SUM('Raw Data'!C14:D14,'Raw Data'!G14:R14,'Raw Data'!S14:AD14)</f>
        <v>62</v>
      </c>
      <c r="D14">
        <f>SUM('Raw Data'!E14:F14,'Raw Data'!BF14)</f>
        <v>8</v>
      </c>
      <c r="E14">
        <f>SUM('Raw Data'!AO14,'Raw Data'!AS14)</f>
        <v>14</v>
      </c>
      <c r="F14">
        <f>SUM('Raw Data'!BC14)</f>
        <v>0</v>
      </c>
      <c r="G14">
        <f>SUM('Raw Data'!AE14:AF14,'Raw Data'!AH14:AL14,'Raw Data'!AN14,'Raw Data'!AP14:AR14,'Raw Data'!AZ14,'Raw Data'!BB14)</f>
        <v>0</v>
      </c>
      <c r="H14">
        <f>SUM('Raw Data'!AG14,'Raw Data'!AM14,'Raw Data'!AT14:AY14,'Raw Data'!BA14)</f>
        <v>0</v>
      </c>
      <c r="I14">
        <f>SUM('Raw Data'!BI14)</f>
        <v>2</v>
      </c>
      <c r="J14">
        <f>SUM('Raw Data'!BJ14:BM14)</f>
        <v>12</v>
      </c>
      <c r="K14">
        <f>SUM('Raw Data'!BD14:BE14,'Raw Data'!BH14)</f>
        <v>0</v>
      </c>
      <c r="L14">
        <f>'Raw Data'!BG14</f>
        <v>0</v>
      </c>
    </row>
    <row r="15" spans="1:13" x14ac:dyDescent="0.2">
      <c r="A15" t="s">
        <v>74</v>
      </c>
      <c r="B15" t="s">
        <v>75</v>
      </c>
      <c r="C15">
        <f>SUM('Raw Data'!C15:D15,'Raw Data'!G15:R15,'Raw Data'!S15:AD15)</f>
        <v>82</v>
      </c>
      <c r="D15">
        <f>SUM('Raw Data'!E15:F15,'Raw Data'!BF15)</f>
        <v>6</v>
      </c>
      <c r="E15">
        <f>SUM('Raw Data'!AO15,'Raw Data'!AS15)</f>
        <v>0</v>
      </c>
      <c r="F15">
        <f>SUM('Raw Data'!BC15)</f>
        <v>0</v>
      </c>
      <c r="G15">
        <f>SUM('Raw Data'!AE15:AF15,'Raw Data'!AH15:AL15,'Raw Data'!AN15,'Raw Data'!AP15:AR15,'Raw Data'!AZ15,'Raw Data'!BB15)</f>
        <v>0</v>
      </c>
      <c r="H15">
        <f>SUM('Raw Data'!AG15,'Raw Data'!AM15,'Raw Data'!AT15:AY15,'Raw Data'!BA15)</f>
        <v>0</v>
      </c>
      <c r="I15">
        <f>SUM('Raw Data'!BI15)</f>
        <v>6</v>
      </c>
      <c r="J15">
        <f>SUM('Raw Data'!BJ15:BM15)</f>
        <v>2</v>
      </c>
      <c r="K15">
        <f>SUM('Raw Data'!BD15:BE15,'Raw Data'!BH15)</f>
        <v>0</v>
      </c>
      <c r="L15">
        <f>'Raw Data'!BG15</f>
        <v>0</v>
      </c>
    </row>
    <row r="16" spans="1:13" x14ac:dyDescent="0.2">
      <c r="A16" t="s">
        <v>74</v>
      </c>
      <c r="B16" t="s">
        <v>76</v>
      </c>
      <c r="C16">
        <f>SUM('Raw Data'!C16:D16,'Raw Data'!G16:R16,'Raw Data'!S16:AD16)</f>
        <v>42</v>
      </c>
      <c r="D16">
        <f>SUM('Raw Data'!E16:F16,'Raw Data'!BF16)</f>
        <v>8</v>
      </c>
      <c r="E16">
        <f>SUM('Raw Data'!AO16,'Raw Data'!AS16)</f>
        <v>4</v>
      </c>
      <c r="F16">
        <f>SUM('Raw Data'!BC16)</f>
        <v>0</v>
      </c>
      <c r="G16">
        <f>SUM('Raw Data'!AE16:AF16,'Raw Data'!AH16:AL16,'Raw Data'!AN16,'Raw Data'!AP16:AR16,'Raw Data'!AZ16,'Raw Data'!BB16)</f>
        <v>0</v>
      </c>
      <c r="H16">
        <f>SUM('Raw Data'!AG16,'Raw Data'!AM16,'Raw Data'!AT16:AY16,'Raw Data'!BA16)</f>
        <v>0</v>
      </c>
      <c r="I16">
        <f>SUM('Raw Data'!BI16)</f>
        <v>2</v>
      </c>
      <c r="J16">
        <f>SUM('Raw Data'!BJ16:BM16)</f>
        <v>36</v>
      </c>
      <c r="K16">
        <f>SUM('Raw Data'!BD16:BE16,'Raw Data'!BH16)</f>
        <v>8</v>
      </c>
      <c r="L16">
        <f>'Raw Data'!BG16</f>
        <v>0</v>
      </c>
    </row>
    <row r="17" spans="1:12" x14ac:dyDescent="0.2">
      <c r="A17" t="s">
        <v>74</v>
      </c>
      <c r="B17" t="s">
        <v>75</v>
      </c>
      <c r="C17">
        <f>SUM('Raw Data'!C17:D17,'Raw Data'!G17:R17,'Raw Data'!S17:AD17)</f>
        <v>46</v>
      </c>
      <c r="D17">
        <f>SUM('Raw Data'!E17:F17,'Raw Data'!BF17)</f>
        <v>20</v>
      </c>
      <c r="E17">
        <f>SUM('Raw Data'!AO17,'Raw Data'!AS17)</f>
        <v>0</v>
      </c>
      <c r="F17">
        <f>SUM('Raw Data'!BC17)</f>
        <v>0</v>
      </c>
      <c r="G17">
        <f>SUM('Raw Data'!AE17:AF17,'Raw Data'!AH17:AL17,'Raw Data'!AN17,'Raw Data'!AP17:AR17,'Raw Data'!AZ17,'Raw Data'!BB17)</f>
        <v>0</v>
      </c>
      <c r="H17">
        <f>SUM('Raw Data'!AG17,'Raw Data'!AM17,'Raw Data'!AT17:AY17,'Raw Data'!BA17)</f>
        <v>0</v>
      </c>
      <c r="I17">
        <f>SUM('Raw Data'!BI17)</f>
        <v>0</v>
      </c>
      <c r="J17">
        <f>SUM('Raw Data'!BJ17:BM17)</f>
        <v>24</v>
      </c>
      <c r="K17">
        <f>SUM('Raw Data'!BD17:BE17,'Raw Data'!BH17)</f>
        <v>8</v>
      </c>
      <c r="L17">
        <f>'Raw Data'!BG17</f>
        <v>0</v>
      </c>
    </row>
    <row r="18" spans="1:12" x14ac:dyDescent="0.2">
      <c r="A18" t="s">
        <v>74</v>
      </c>
      <c r="B18" t="s">
        <v>76</v>
      </c>
      <c r="C18">
        <f>SUM('Raw Data'!C18:D18,'Raw Data'!G18:R18,'Raw Data'!S18:AD18)</f>
        <v>44</v>
      </c>
      <c r="D18">
        <f>SUM('Raw Data'!E18:F18,'Raw Data'!BF18)</f>
        <v>16</v>
      </c>
      <c r="E18">
        <f>SUM('Raw Data'!AO18,'Raw Data'!AS18)</f>
        <v>0</v>
      </c>
      <c r="F18">
        <f>SUM('Raw Data'!BC18)</f>
        <v>0</v>
      </c>
      <c r="G18">
        <f>SUM('Raw Data'!AE18:AF18,'Raw Data'!AH18:AL18,'Raw Data'!AN18,'Raw Data'!AP18:AR18,'Raw Data'!AZ18,'Raw Data'!BB18)</f>
        <v>0</v>
      </c>
      <c r="H18">
        <f>SUM('Raw Data'!AG18,'Raw Data'!AM18,'Raw Data'!AT18:AY18,'Raw Data'!BA18)</f>
        <v>0</v>
      </c>
      <c r="I18">
        <f>SUM('Raw Data'!BI18)</f>
        <v>4</v>
      </c>
      <c r="J18">
        <f>SUM('Raw Data'!BJ18:BM18)</f>
        <v>24</v>
      </c>
      <c r="K18">
        <f>SUM('Raw Data'!BD18:BE18,'Raw Data'!BH18)</f>
        <v>10</v>
      </c>
      <c r="L18">
        <f>'Raw Data'!BG18</f>
        <v>0</v>
      </c>
    </row>
    <row r="19" spans="1:12" x14ac:dyDescent="0.2">
      <c r="A19" t="s">
        <v>74</v>
      </c>
      <c r="B19" t="s">
        <v>75</v>
      </c>
      <c r="C19">
        <f>SUM('Raw Data'!C19:D19,'Raw Data'!G19:R19,'Raw Data'!S19:AD19)</f>
        <v>48</v>
      </c>
      <c r="D19">
        <f>SUM('Raw Data'!E19:F19,'Raw Data'!BF19)</f>
        <v>2</v>
      </c>
      <c r="E19">
        <f>SUM('Raw Data'!AO19,'Raw Data'!AS19)</f>
        <v>4</v>
      </c>
      <c r="F19">
        <f>SUM('Raw Data'!BC19)</f>
        <v>0</v>
      </c>
      <c r="G19">
        <f>SUM('Raw Data'!AE19:AF19,'Raw Data'!AH19:AL19,'Raw Data'!AN19,'Raw Data'!AP19:AR19,'Raw Data'!AZ19,'Raw Data'!BB19)</f>
        <v>0</v>
      </c>
      <c r="H19">
        <f>SUM('Raw Data'!AG19,'Raw Data'!AM19,'Raw Data'!AT19:AY19,'Raw Data'!BA19)</f>
        <v>0</v>
      </c>
      <c r="I19">
        <f>SUM('Raw Data'!BI19)</f>
        <v>2</v>
      </c>
      <c r="J19">
        <f>SUM('Raw Data'!BJ19:BM19)</f>
        <v>34</v>
      </c>
      <c r="K19">
        <f>SUM('Raw Data'!BD19:BE19,'Raw Data'!BH19)</f>
        <v>10</v>
      </c>
      <c r="L19">
        <f>'Raw Data'!BG19</f>
        <v>0</v>
      </c>
    </row>
    <row r="20" spans="1:12" x14ac:dyDescent="0.2">
      <c r="A20" t="s">
        <v>74</v>
      </c>
      <c r="B20" t="s">
        <v>76</v>
      </c>
      <c r="C20">
        <f>SUM('Raw Data'!C20:D20,'Raw Data'!G20:R20,'Raw Data'!S20:AD20)</f>
        <v>14</v>
      </c>
      <c r="D20">
        <f>SUM('Raw Data'!E20:F20,'Raw Data'!BF20)</f>
        <v>16</v>
      </c>
      <c r="E20">
        <f>SUM('Raw Data'!AO20,'Raw Data'!AS20)</f>
        <v>0</v>
      </c>
      <c r="F20">
        <f>SUM('Raw Data'!BC20)</f>
        <v>0</v>
      </c>
      <c r="G20">
        <f>SUM('Raw Data'!AE20:AF20,'Raw Data'!AH20:AL20,'Raw Data'!AN20,'Raw Data'!AP20:AR20,'Raw Data'!AZ20,'Raw Data'!BB20)</f>
        <v>2</v>
      </c>
      <c r="H20">
        <f>SUM('Raw Data'!AG20,'Raw Data'!AM20,'Raw Data'!AT20:AY20,'Raw Data'!BA20)</f>
        <v>2</v>
      </c>
      <c r="I20">
        <f>SUM('Raw Data'!BI20)</f>
        <v>10</v>
      </c>
      <c r="J20">
        <f>SUM('Raw Data'!BJ20:BM20)</f>
        <v>42</v>
      </c>
      <c r="K20">
        <f>SUM('Raw Data'!BD20:BE20,'Raw Data'!BH20)</f>
        <v>12</v>
      </c>
      <c r="L20">
        <f>'Raw Data'!BG20</f>
        <v>0</v>
      </c>
    </row>
    <row r="21" spans="1:12" x14ac:dyDescent="0.2">
      <c r="A21" t="s">
        <v>74</v>
      </c>
      <c r="B21" t="s">
        <v>75</v>
      </c>
      <c r="C21">
        <f>SUM('Raw Data'!C21:D21,'Raw Data'!G21:R21,'Raw Data'!S21:AD21)</f>
        <v>2</v>
      </c>
      <c r="D21">
        <f>SUM('Raw Data'!E21:F21,'Raw Data'!BF21)</f>
        <v>22</v>
      </c>
      <c r="E21">
        <f>SUM('Raw Data'!AO21,'Raw Data'!AS21)</f>
        <v>0</v>
      </c>
      <c r="F21">
        <f>SUM('Raw Data'!BC21)</f>
        <v>0</v>
      </c>
      <c r="G21">
        <f>SUM('Raw Data'!AE21:AF21,'Raw Data'!AH21:AL21,'Raw Data'!AN21,'Raw Data'!AP21:AR21,'Raw Data'!AZ21,'Raw Data'!BB21)</f>
        <v>4</v>
      </c>
      <c r="H21">
        <f>SUM('Raw Data'!AG21,'Raw Data'!AM21,'Raw Data'!AT21:AY21,'Raw Data'!BA21)</f>
        <v>0</v>
      </c>
      <c r="I21">
        <f>SUM('Raw Data'!BI21)</f>
        <v>6</v>
      </c>
      <c r="J21">
        <f>SUM('Raw Data'!BJ21:BM21)</f>
        <v>54</v>
      </c>
      <c r="K21">
        <f>SUM('Raw Data'!BD21:BE21,'Raw Data'!BH21)</f>
        <v>12</v>
      </c>
      <c r="L21">
        <f>'Raw Data'!BG21</f>
        <v>0</v>
      </c>
    </row>
    <row r="22" spans="1:12" x14ac:dyDescent="0.2">
      <c r="A22" t="s">
        <v>74</v>
      </c>
      <c r="B22" t="s">
        <v>76</v>
      </c>
      <c r="C22">
        <f>SUM('Raw Data'!C22:D22,'Raw Data'!G22:R22,'Raw Data'!S22:AD22)</f>
        <v>4</v>
      </c>
      <c r="D22">
        <f>SUM('Raw Data'!E22:F22,'Raw Data'!BF22)</f>
        <v>14</v>
      </c>
      <c r="E22">
        <f>SUM('Raw Data'!AO22,'Raw Data'!AS22)</f>
        <v>10</v>
      </c>
      <c r="F22">
        <f>SUM('Raw Data'!BC22)</f>
        <v>0</v>
      </c>
      <c r="G22">
        <f>SUM('Raw Data'!AE22:AF22,'Raw Data'!AH22:AL22,'Raw Data'!AN22,'Raw Data'!AP22:AR22,'Raw Data'!AZ22,'Raw Data'!BB22)</f>
        <v>0</v>
      </c>
      <c r="H22">
        <f>SUM('Raw Data'!AG22,'Raw Data'!AM22,'Raw Data'!AT22:AY22,'Raw Data'!BA22)</f>
        <v>12</v>
      </c>
      <c r="I22">
        <f>SUM('Raw Data'!BI22)</f>
        <v>2</v>
      </c>
      <c r="J22">
        <f>SUM('Raw Data'!BJ22:BM22)</f>
        <v>30</v>
      </c>
      <c r="K22">
        <f>SUM('Raw Data'!BD22:BE22,'Raw Data'!BH22)</f>
        <v>24</v>
      </c>
      <c r="L22">
        <f>'Raw Data'!BG22</f>
        <v>0</v>
      </c>
    </row>
    <row r="23" spans="1:12" x14ac:dyDescent="0.2">
      <c r="A23" t="s">
        <v>74</v>
      </c>
      <c r="B23" t="s">
        <v>75</v>
      </c>
      <c r="C23">
        <f>SUM('Raw Data'!C23:D23,'Raw Data'!G23:R23,'Raw Data'!S23:AD23)</f>
        <v>42</v>
      </c>
      <c r="D23">
        <f>SUM('Raw Data'!E23:F23,'Raw Data'!BF23)</f>
        <v>8</v>
      </c>
      <c r="E23">
        <f>SUM('Raw Data'!AO23,'Raw Data'!AS23)</f>
        <v>0</v>
      </c>
      <c r="F23">
        <f>SUM('Raw Data'!BC23)</f>
        <v>0</v>
      </c>
      <c r="G23">
        <f>SUM('Raw Data'!AE23:AF23,'Raw Data'!AH23:AL23,'Raw Data'!AN23,'Raw Data'!AP23:AR23,'Raw Data'!AZ23,'Raw Data'!BB23)</f>
        <v>4</v>
      </c>
      <c r="H23">
        <f>SUM('Raw Data'!AG23,'Raw Data'!AM23,'Raw Data'!AT23:AY23,'Raw Data'!BA23)</f>
        <v>28</v>
      </c>
      <c r="I23">
        <f>SUM('Raw Data'!BI23)</f>
        <v>2</v>
      </c>
      <c r="J23">
        <f>SUM('Raw Data'!BJ23:BM23)</f>
        <v>2</v>
      </c>
      <c r="K23">
        <f>SUM('Raw Data'!BD23:BE23,'Raw Data'!BH23)</f>
        <v>14</v>
      </c>
      <c r="L23">
        <f>'Raw Data'!BG23</f>
        <v>0</v>
      </c>
    </row>
    <row r="24" spans="1:12" x14ac:dyDescent="0.2">
      <c r="A24" t="s">
        <v>74</v>
      </c>
      <c r="B24" t="s">
        <v>76</v>
      </c>
      <c r="C24">
        <f>SUM('Raw Data'!C24:D24,'Raw Data'!G24:R24,'Raw Data'!S24:AD24)</f>
        <v>26</v>
      </c>
      <c r="D24">
        <f>SUM('Raw Data'!E24:F24,'Raw Data'!BF24)</f>
        <v>2</v>
      </c>
      <c r="E24">
        <f>SUM('Raw Data'!AO24,'Raw Data'!AS24)</f>
        <v>0</v>
      </c>
      <c r="F24">
        <f>SUM('Raw Data'!BC24)</f>
        <v>22</v>
      </c>
      <c r="G24">
        <f>SUM('Raw Data'!AE24:AF24,'Raw Data'!AH24:AL24,'Raw Data'!AN24,'Raw Data'!AP24:AR24,'Raw Data'!AZ24,'Raw Data'!BB24)</f>
        <v>4</v>
      </c>
      <c r="H24">
        <f>SUM('Raw Data'!AG24,'Raw Data'!AM24,'Raw Data'!AT24:AY24,'Raw Data'!BA24)</f>
        <v>14</v>
      </c>
      <c r="I24">
        <f>SUM('Raw Data'!BI24)</f>
        <v>0</v>
      </c>
      <c r="J24">
        <f>SUM('Raw Data'!BJ24:BM24)</f>
        <v>0</v>
      </c>
      <c r="K24">
        <f>SUM('Raw Data'!BD24:BE24,'Raw Data'!BH24)</f>
        <v>28</v>
      </c>
      <c r="L24">
        <f>'Raw Data'!BG24</f>
        <v>0</v>
      </c>
    </row>
    <row r="25" spans="1:12" x14ac:dyDescent="0.2">
      <c r="A25" t="s">
        <v>74</v>
      </c>
      <c r="B25" t="s">
        <v>75</v>
      </c>
      <c r="C25">
        <f>SUM('Raw Data'!C25:D25,'Raw Data'!G25:R25,'Raw Data'!S25:AD25)</f>
        <v>68</v>
      </c>
      <c r="D25">
        <f>SUM('Raw Data'!E25:F25,'Raw Data'!BF25)</f>
        <v>2</v>
      </c>
      <c r="E25">
        <f>SUM('Raw Data'!AO25,'Raw Data'!AS25)</f>
        <v>0</v>
      </c>
      <c r="F25">
        <f>SUM('Raw Data'!BC25)</f>
        <v>14</v>
      </c>
      <c r="G25">
        <f>SUM('Raw Data'!AE25:AF25,'Raw Data'!AH25:AL25,'Raw Data'!AN25,'Raw Data'!AP25:AR25,'Raw Data'!AZ25,'Raw Data'!BB25)</f>
        <v>0</v>
      </c>
      <c r="H25">
        <f>SUM('Raw Data'!AG25,'Raw Data'!AM25,'Raw Data'!AT25:AY25,'Raw Data'!BA25)</f>
        <v>2</v>
      </c>
      <c r="I25">
        <f>SUM('Raw Data'!BI25)</f>
        <v>0</v>
      </c>
      <c r="J25">
        <f>SUM('Raw Data'!BJ25:BM25)</f>
        <v>0</v>
      </c>
      <c r="K25">
        <f>SUM('Raw Data'!BD25:BE25,'Raw Data'!BH25)</f>
        <v>10</v>
      </c>
      <c r="L25">
        <f>'Raw Data'!BG25</f>
        <v>0</v>
      </c>
    </row>
    <row r="26" spans="1:12" x14ac:dyDescent="0.2">
      <c r="A26" t="s">
        <v>74</v>
      </c>
      <c r="B26" t="s">
        <v>76</v>
      </c>
      <c r="C26">
        <f>SUM('Raw Data'!C26:D26,'Raw Data'!G26:R26,'Raw Data'!S26:AD26)</f>
        <v>8</v>
      </c>
      <c r="D26">
        <f>SUM('Raw Data'!E26:F26,'Raw Data'!BF26)</f>
        <v>4</v>
      </c>
      <c r="E26">
        <f>SUM('Raw Data'!AO26,'Raw Data'!AS26)</f>
        <v>0</v>
      </c>
      <c r="F26">
        <f>SUM('Raw Data'!BC26)</f>
        <v>36</v>
      </c>
      <c r="G26">
        <f>SUM('Raw Data'!AE26:AF26,'Raw Data'!AH26:AL26,'Raw Data'!AN26,'Raw Data'!AP26:AR26,'Raw Data'!AZ26,'Raw Data'!BB26)</f>
        <v>8</v>
      </c>
      <c r="H26">
        <f>SUM('Raw Data'!AG26,'Raw Data'!AM26,'Raw Data'!AT26:AY26,'Raw Data'!BA26)</f>
        <v>20</v>
      </c>
      <c r="I26">
        <f>SUM('Raw Data'!BI26)</f>
        <v>0</v>
      </c>
      <c r="J26">
        <f>SUM('Raw Data'!BJ26:BM26)</f>
        <v>2</v>
      </c>
      <c r="K26">
        <f>SUM('Raw Data'!BD26:BE26,'Raw Data'!BH26)</f>
        <v>16</v>
      </c>
      <c r="L26">
        <f>'Raw Data'!BG26</f>
        <v>0</v>
      </c>
    </row>
    <row r="27" spans="1:12" x14ac:dyDescent="0.2">
      <c r="A27" t="s">
        <v>74</v>
      </c>
      <c r="B27" t="s">
        <v>75</v>
      </c>
      <c r="C27">
        <f>SUM('Raw Data'!C27:D27,'Raw Data'!G27:R27,'Raw Data'!S27:AD27)</f>
        <v>46</v>
      </c>
      <c r="D27">
        <f>SUM('Raw Data'!E27:F27,'Raw Data'!BF27)</f>
        <v>8</v>
      </c>
      <c r="E27">
        <f>SUM('Raw Data'!AO27,'Raw Data'!AS27)</f>
        <v>0</v>
      </c>
      <c r="F27">
        <f>SUM('Raw Data'!BC27)</f>
        <v>0</v>
      </c>
      <c r="G27">
        <f>SUM('Raw Data'!AE27:AF27,'Raw Data'!AH27:AL27,'Raw Data'!AN27,'Raw Data'!AP27:AR27,'Raw Data'!AZ27,'Raw Data'!BB27)</f>
        <v>2</v>
      </c>
      <c r="H27">
        <f>SUM('Raw Data'!AG27,'Raw Data'!AM27,'Raw Data'!AT27:AY27,'Raw Data'!BA27)</f>
        <v>20</v>
      </c>
      <c r="I27">
        <f>SUM('Raw Data'!BI27)</f>
        <v>0</v>
      </c>
      <c r="J27">
        <f>SUM('Raw Data'!BJ27:BM27)</f>
        <v>2</v>
      </c>
      <c r="K27">
        <f>SUM('Raw Data'!BD27:BE27,'Raw Data'!BH27)</f>
        <v>12</v>
      </c>
      <c r="L27">
        <f>'Raw Data'!BG27</f>
        <v>0</v>
      </c>
    </row>
    <row r="28" spans="1:12" x14ac:dyDescent="0.2">
      <c r="A28" t="s">
        <v>74</v>
      </c>
      <c r="B28" t="s">
        <v>76</v>
      </c>
      <c r="C28">
        <f>SUM('Raw Data'!C28:D28,'Raw Data'!G28:R28,'Raw Data'!S28:AD28)</f>
        <v>12</v>
      </c>
      <c r="D28">
        <f>SUM('Raw Data'!E28:F28,'Raw Data'!BF28)</f>
        <v>12</v>
      </c>
      <c r="E28">
        <f>SUM('Raw Data'!AO28,'Raw Data'!AS28)</f>
        <v>0</v>
      </c>
      <c r="F28">
        <f>SUM('Raw Data'!BC28)</f>
        <v>38</v>
      </c>
      <c r="G28">
        <f>SUM('Raw Data'!AE28:AF28,'Raw Data'!AH28:AL28,'Raw Data'!AN28,'Raw Data'!AP28:AR28,'Raw Data'!AZ28,'Raw Data'!BB28)</f>
        <v>6</v>
      </c>
      <c r="H28">
        <f>SUM('Raw Data'!AG28,'Raw Data'!AM28,'Raw Data'!AT28:AY28,'Raw Data'!BA28)</f>
        <v>12</v>
      </c>
      <c r="I28">
        <f>SUM('Raw Data'!BI28)</f>
        <v>0</v>
      </c>
      <c r="J28">
        <f>SUM('Raw Data'!BJ28:BM28)</f>
        <v>0</v>
      </c>
      <c r="K28">
        <f>SUM('Raw Data'!BD28:BE28,'Raw Data'!BH28)</f>
        <v>12</v>
      </c>
      <c r="L28">
        <f>'Raw Data'!BG28</f>
        <v>0</v>
      </c>
    </row>
    <row r="29" spans="1:12" x14ac:dyDescent="0.2">
      <c r="A29" t="s">
        <v>74</v>
      </c>
      <c r="B29" t="s">
        <v>75</v>
      </c>
      <c r="C29">
        <f>SUM('Raw Data'!C29:D29,'Raw Data'!G29:R29,'Raw Data'!S29:AD29)</f>
        <v>30</v>
      </c>
      <c r="D29">
        <f>SUM('Raw Data'!E29:F29,'Raw Data'!BF29)</f>
        <v>18</v>
      </c>
      <c r="E29">
        <f>SUM('Raw Data'!AO29,'Raw Data'!AS29)</f>
        <v>0</v>
      </c>
      <c r="F29">
        <f>SUM('Raw Data'!BC29)</f>
        <v>24</v>
      </c>
      <c r="G29">
        <f>SUM('Raw Data'!AE29:AF29,'Raw Data'!AH29:AL29,'Raw Data'!AN29,'Raw Data'!AP29:AR29,'Raw Data'!AZ29,'Raw Data'!BB29)</f>
        <v>2</v>
      </c>
      <c r="H29">
        <f>SUM('Raw Data'!AG29,'Raw Data'!AM29,'Raw Data'!AT29:AY29,'Raw Data'!BA29)</f>
        <v>8</v>
      </c>
      <c r="I29">
        <f>SUM('Raw Data'!BI29)</f>
        <v>0</v>
      </c>
      <c r="J29">
        <f>SUM('Raw Data'!BJ29:BM29)</f>
        <v>2</v>
      </c>
      <c r="K29">
        <f>SUM('Raw Data'!BD29:BE29,'Raw Data'!BH29)</f>
        <v>14</v>
      </c>
      <c r="L29">
        <f>'Raw Data'!BG29</f>
        <v>0</v>
      </c>
    </row>
    <row r="30" spans="1:12" x14ac:dyDescent="0.2">
      <c r="A30" t="s">
        <v>74</v>
      </c>
      <c r="B30" t="s">
        <v>76</v>
      </c>
      <c r="C30">
        <f>SUM('Raw Data'!C30:D30,'Raw Data'!G30:R30,'Raw Data'!S30:AD30)</f>
        <v>0</v>
      </c>
      <c r="D30">
        <f>SUM('Raw Data'!E30:F30,'Raw Data'!BF30)</f>
        <v>18</v>
      </c>
      <c r="E30">
        <f>SUM('Raw Data'!AO30,'Raw Data'!AS30)</f>
        <v>0</v>
      </c>
      <c r="F30">
        <f>SUM('Raw Data'!BC30)</f>
        <v>28</v>
      </c>
      <c r="G30">
        <f>SUM('Raw Data'!AE30:AF30,'Raw Data'!AH30:AL30,'Raw Data'!AN30,'Raw Data'!AP30:AR30,'Raw Data'!AZ30,'Raw Data'!BB30)</f>
        <v>8</v>
      </c>
      <c r="H30">
        <f>SUM('Raw Data'!AG30,'Raw Data'!AM30,'Raw Data'!AT30:AY30,'Raw Data'!BA30)</f>
        <v>4</v>
      </c>
      <c r="I30">
        <f>SUM('Raw Data'!BI30)</f>
        <v>2</v>
      </c>
      <c r="J30">
        <f>SUM('Raw Data'!BJ30:BM30)</f>
        <v>2</v>
      </c>
      <c r="K30">
        <f>SUM('Raw Data'!BD30:BE30,'Raw Data'!BH30)</f>
        <v>32</v>
      </c>
      <c r="L30">
        <f>'Raw Data'!BG30</f>
        <v>0</v>
      </c>
    </row>
    <row r="31" spans="1:12" x14ac:dyDescent="0.2">
      <c r="A31" t="s">
        <v>74</v>
      </c>
      <c r="B31" t="s">
        <v>75</v>
      </c>
      <c r="C31">
        <f>SUM('Raw Data'!C31:D31,'Raw Data'!G31:R31,'Raw Data'!S31:AD31)</f>
        <v>0</v>
      </c>
      <c r="D31">
        <f>SUM('Raw Data'!E31:F31,'Raw Data'!BF31)</f>
        <v>36</v>
      </c>
      <c r="E31">
        <f>SUM('Raw Data'!AO31,'Raw Data'!AS31)</f>
        <v>0</v>
      </c>
      <c r="F31">
        <f>SUM('Raw Data'!BC31)</f>
        <v>20</v>
      </c>
      <c r="G31">
        <f>SUM('Raw Data'!AE31:AF31,'Raw Data'!AH31:AL31,'Raw Data'!AN31,'Raw Data'!AP31:AR31,'Raw Data'!AZ31,'Raw Data'!BB31)</f>
        <v>6</v>
      </c>
      <c r="H31">
        <f>SUM('Raw Data'!AG31,'Raw Data'!AM31,'Raw Data'!AT31:AY31,'Raw Data'!BA31)</f>
        <v>2</v>
      </c>
      <c r="I31">
        <f>SUM('Raw Data'!BI31)</f>
        <v>0</v>
      </c>
      <c r="J31">
        <f>SUM('Raw Data'!BJ31:BM31)</f>
        <v>4</v>
      </c>
      <c r="K31">
        <f>SUM('Raw Data'!BD31:BE31,'Raw Data'!BH31)</f>
        <v>30</v>
      </c>
      <c r="L31">
        <f>'Raw Data'!BG31</f>
        <v>0</v>
      </c>
    </row>
    <row r="32" spans="1:12" x14ac:dyDescent="0.2">
      <c r="A32" t="s">
        <v>74</v>
      </c>
      <c r="B32" t="s">
        <v>77</v>
      </c>
      <c r="C32">
        <f>SUM('Raw Data'!C32:D32,'Raw Data'!G32:R32,'Raw Data'!S32:AD32)</f>
        <v>2</v>
      </c>
      <c r="D32">
        <f>SUM('Raw Data'!E32:F32,'Raw Data'!BF32)</f>
        <v>18</v>
      </c>
      <c r="E32">
        <f>SUM('Raw Data'!AO32,'Raw Data'!AS32)</f>
        <v>0</v>
      </c>
      <c r="F32">
        <f>SUM('Raw Data'!BC32)</f>
        <v>12</v>
      </c>
      <c r="G32">
        <f>SUM('Raw Data'!AE32:AF32,'Raw Data'!AH32:AL32,'Raw Data'!AN32,'Raw Data'!AP32:AR32,'Raw Data'!AZ32,'Raw Data'!BB32)</f>
        <v>10</v>
      </c>
      <c r="H32">
        <f>SUM('Raw Data'!AG32,'Raw Data'!AM32,'Raw Data'!AT32:AY32,'Raw Data'!BA32)</f>
        <v>22</v>
      </c>
      <c r="I32">
        <f>SUM('Raw Data'!BI32)</f>
        <v>0</v>
      </c>
      <c r="J32">
        <f>SUM('Raw Data'!BJ32:BM32)</f>
        <v>2</v>
      </c>
      <c r="K32">
        <f>SUM('Raw Data'!BD32:BE32,'Raw Data'!BH32)</f>
        <v>26</v>
      </c>
      <c r="L32">
        <f>'Raw Data'!BG32</f>
        <v>0</v>
      </c>
    </row>
    <row r="33" spans="1:12" x14ac:dyDescent="0.2">
      <c r="A33" t="s">
        <v>74</v>
      </c>
      <c r="B33" t="s">
        <v>75</v>
      </c>
      <c r="C33">
        <f>SUM('Raw Data'!C33:D33,'Raw Data'!G33:R33,'Raw Data'!S33:AD33)</f>
        <v>16</v>
      </c>
      <c r="D33">
        <f>SUM('Raw Data'!E33:F33,'Raw Data'!BF33)</f>
        <v>22</v>
      </c>
      <c r="E33">
        <f>SUM('Raw Data'!AO33,'Raw Data'!AS33)</f>
        <v>0</v>
      </c>
      <c r="F33">
        <f>SUM('Raw Data'!BC33)</f>
        <v>28</v>
      </c>
      <c r="G33">
        <f>SUM('Raw Data'!AE33:AF33,'Raw Data'!AH33:AL33,'Raw Data'!AN33,'Raw Data'!AP33:AR33,'Raw Data'!AZ33,'Raw Data'!BB33)</f>
        <v>8</v>
      </c>
      <c r="H33">
        <f>SUM('Raw Data'!AG33,'Raw Data'!AM33,'Raw Data'!AT33:AY33,'Raw Data'!BA33)</f>
        <v>2</v>
      </c>
      <c r="I33">
        <f>SUM('Raw Data'!BI33)</f>
        <v>0</v>
      </c>
      <c r="J33">
        <f>SUM('Raw Data'!BJ33:BM33)</f>
        <v>0</v>
      </c>
      <c r="K33">
        <f>SUM('Raw Data'!BD33:BE33,'Raw Data'!BH33)</f>
        <v>20</v>
      </c>
      <c r="L33">
        <f>'Raw Data'!BG33</f>
        <v>0</v>
      </c>
    </row>
    <row r="34" spans="1:12" x14ac:dyDescent="0.2">
      <c r="A34" t="s">
        <v>74</v>
      </c>
      <c r="B34" t="s">
        <v>76</v>
      </c>
      <c r="C34">
        <f>SUM('Raw Data'!C34:D34,'Raw Data'!G34:R34,'Raw Data'!S34:AD34)</f>
        <v>64</v>
      </c>
      <c r="D34">
        <f>SUM('Raw Data'!E34:F34,'Raw Data'!BF34)</f>
        <v>6</v>
      </c>
      <c r="E34">
        <f>SUM('Raw Data'!AO34,'Raw Data'!AS34)</f>
        <v>0</v>
      </c>
      <c r="F34">
        <f>SUM('Raw Data'!BC34)</f>
        <v>10</v>
      </c>
      <c r="G34">
        <f>SUM('Raw Data'!AE34:AF34,'Raw Data'!AH34:AL34,'Raw Data'!AN34,'Raw Data'!AP34:AR34,'Raw Data'!AZ34,'Raw Data'!BB34)</f>
        <v>2</v>
      </c>
      <c r="H34">
        <f>SUM('Raw Data'!AG34,'Raw Data'!AM34,'Raw Data'!AT34:AY34,'Raw Data'!BA34)</f>
        <v>0</v>
      </c>
      <c r="I34">
        <f>SUM('Raw Data'!BI34)</f>
        <v>0</v>
      </c>
      <c r="J34">
        <f>SUM('Raw Data'!BJ34:BM34)</f>
        <v>0</v>
      </c>
      <c r="K34">
        <f>SUM('Raw Data'!BD34:BE34,'Raw Data'!BH34)</f>
        <v>8</v>
      </c>
      <c r="L34">
        <f>'Raw Data'!BG34</f>
        <v>0</v>
      </c>
    </row>
    <row r="35" spans="1:12" x14ac:dyDescent="0.2">
      <c r="A35" t="s">
        <v>74</v>
      </c>
      <c r="B35" t="s">
        <v>75</v>
      </c>
      <c r="C35">
        <f>SUM('Raw Data'!C35:D35,'Raw Data'!G35:R35,'Raw Data'!S35:AD35)</f>
        <v>26</v>
      </c>
      <c r="D35">
        <f>SUM('Raw Data'!E35:F35,'Raw Data'!BF35)</f>
        <v>2</v>
      </c>
      <c r="E35">
        <f>SUM('Raw Data'!AO35,'Raw Data'!AS35)</f>
        <v>0</v>
      </c>
      <c r="F35">
        <f>SUM('Raw Data'!BC35)</f>
        <v>28</v>
      </c>
      <c r="G35">
        <f>SUM('Raw Data'!AE35:AF35,'Raw Data'!AH35:AL35,'Raw Data'!AN35,'Raw Data'!AP35:AR35,'Raw Data'!AZ35,'Raw Data'!BB35)</f>
        <v>10</v>
      </c>
      <c r="H35">
        <f>SUM('Raw Data'!AG35,'Raw Data'!AM35,'Raw Data'!AT35:AY35,'Raw Data'!BA35)</f>
        <v>6</v>
      </c>
      <c r="I35">
        <f>SUM('Raw Data'!BI35)</f>
        <v>0</v>
      </c>
      <c r="J35">
        <f>SUM('Raw Data'!BJ35:BM35)</f>
        <v>0</v>
      </c>
      <c r="K35">
        <f>SUM('Raw Data'!BD35:BE35,'Raw Data'!BH35)</f>
        <v>26</v>
      </c>
      <c r="L35">
        <f>'Raw Data'!BG35</f>
        <v>0</v>
      </c>
    </row>
    <row r="36" spans="1:12" x14ac:dyDescent="0.2">
      <c r="A36" t="s">
        <v>74</v>
      </c>
      <c r="B36" t="s">
        <v>76</v>
      </c>
      <c r="C36">
        <f>SUM('Raw Data'!C36:D36,'Raw Data'!G36:R36,'Raw Data'!S36:AD36)</f>
        <v>12</v>
      </c>
      <c r="D36">
        <f>SUM('Raw Data'!E36:F36,'Raw Data'!BF36)</f>
        <v>6</v>
      </c>
      <c r="E36">
        <f>SUM('Raw Data'!AO36,'Raw Data'!AS36)</f>
        <v>6</v>
      </c>
      <c r="F36">
        <f>SUM('Raw Data'!BC36)</f>
        <v>30</v>
      </c>
      <c r="G36">
        <f>SUM('Raw Data'!AE36:AF36,'Raw Data'!AH36:AL36,'Raw Data'!AN36,'Raw Data'!AP36:AR36,'Raw Data'!AZ36,'Raw Data'!BB36)</f>
        <v>4</v>
      </c>
      <c r="H36">
        <f>SUM('Raw Data'!AG36,'Raw Data'!AM36,'Raw Data'!AT36:AY36,'Raw Data'!BA36)</f>
        <v>10</v>
      </c>
      <c r="I36">
        <f>SUM('Raw Data'!BI36)</f>
        <v>0</v>
      </c>
      <c r="J36">
        <f>SUM('Raw Data'!BJ36:BM36)</f>
        <v>0</v>
      </c>
      <c r="K36">
        <f>SUM('Raw Data'!BD36:BE36,'Raw Data'!BH36)</f>
        <v>32</v>
      </c>
      <c r="L36">
        <f>'Raw Data'!BG36</f>
        <v>0</v>
      </c>
    </row>
    <row r="37" spans="1:12" x14ac:dyDescent="0.2">
      <c r="A37" t="s">
        <v>74</v>
      </c>
      <c r="B37" t="s">
        <v>75</v>
      </c>
      <c r="C37">
        <f>SUM('Raw Data'!C37:D37,'Raw Data'!G37:R37,'Raw Data'!S37:AD37)</f>
        <v>22</v>
      </c>
      <c r="D37">
        <f>SUM('Raw Data'!E37:F37,'Raw Data'!BF37)</f>
        <v>4</v>
      </c>
      <c r="E37">
        <f>SUM('Raw Data'!AO37,'Raw Data'!AS37)</f>
        <v>0</v>
      </c>
      <c r="F37">
        <f>SUM('Raw Data'!BC37)</f>
        <v>6</v>
      </c>
      <c r="G37">
        <f>SUM('Raw Data'!AE37:AF37,'Raw Data'!AH37:AL37,'Raw Data'!AN37,'Raw Data'!AP37:AR37,'Raw Data'!AZ37,'Raw Data'!BB37)</f>
        <v>8</v>
      </c>
      <c r="H37">
        <f>SUM('Raw Data'!AG37,'Raw Data'!AM37,'Raw Data'!AT37:AY37,'Raw Data'!BA37)</f>
        <v>4</v>
      </c>
      <c r="I37">
        <f>SUM('Raw Data'!BI37)</f>
        <v>0</v>
      </c>
      <c r="J37">
        <f>SUM('Raw Data'!BJ37:BM37)</f>
        <v>0</v>
      </c>
      <c r="K37">
        <f>SUM('Raw Data'!BD37:BE37,'Raw Data'!BH37)</f>
        <v>52</v>
      </c>
      <c r="L37">
        <f>'Raw Data'!BG37</f>
        <v>0</v>
      </c>
    </row>
    <row r="38" spans="1:12" x14ac:dyDescent="0.2">
      <c r="A38" t="s">
        <v>74</v>
      </c>
      <c r="B38" t="s">
        <v>76</v>
      </c>
      <c r="C38">
        <f>SUM('Raw Data'!C38:D38,'Raw Data'!G38:R38,'Raw Data'!S38:AD38)</f>
        <v>18</v>
      </c>
      <c r="D38">
        <f>SUM('Raw Data'!E38:F38,'Raw Data'!BF38)</f>
        <v>20</v>
      </c>
      <c r="E38">
        <f>SUM('Raw Data'!AO38,'Raw Data'!AS38)</f>
        <v>0</v>
      </c>
      <c r="F38">
        <f>SUM('Raw Data'!BC38)</f>
        <v>12</v>
      </c>
      <c r="G38">
        <f>SUM('Raw Data'!AE38:AF38,'Raw Data'!AH38:AL38,'Raw Data'!AN38,'Raw Data'!AP38:AR38,'Raw Data'!AZ38,'Raw Data'!BB38)</f>
        <v>8</v>
      </c>
      <c r="H38">
        <f>SUM('Raw Data'!AG38,'Raw Data'!AM38,'Raw Data'!AT38:AY38,'Raw Data'!BA38)</f>
        <v>4</v>
      </c>
      <c r="I38">
        <f>SUM('Raw Data'!BI38)</f>
        <v>0</v>
      </c>
      <c r="J38">
        <f>SUM('Raw Data'!BJ38:BM38)</f>
        <v>0</v>
      </c>
      <c r="K38">
        <f>SUM('Raw Data'!BD38:BE38,'Raw Data'!BH38)</f>
        <v>36</v>
      </c>
      <c r="L38">
        <f>'Raw Data'!BG38</f>
        <v>0</v>
      </c>
    </row>
    <row r="39" spans="1:12" x14ac:dyDescent="0.2">
      <c r="A39" t="s">
        <v>74</v>
      </c>
      <c r="B39" t="s">
        <v>75</v>
      </c>
      <c r="C39">
        <f>SUM('Raw Data'!C39:D39,'Raw Data'!G39:R39,'Raw Data'!S39:AD39)</f>
        <v>28</v>
      </c>
      <c r="D39">
        <f>SUM('Raw Data'!E39:F39,'Raw Data'!BF39)</f>
        <v>4</v>
      </c>
      <c r="E39">
        <f>SUM('Raw Data'!AO39,'Raw Data'!AS39)</f>
        <v>0</v>
      </c>
      <c r="F39">
        <f>SUM('Raw Data'!BC39)</f>
        <v>20</v>
      </c>
      <c r="G39">
        <f>SUM('Raw Data'!AE39:AF39,'Raw Data'!AH39:AL39,'Raw Data'!AN39,'Raw Data'!AP39:AR39,'Raw Data'!AZ39,'Raw Data'!BB39)</f>
        <v>6</v>
      </c>
      <c r="H39">
        <f>SUM('Raw Data'!AG39,'Raw Data'!AM39,'Raw Data'!AT39:AY39,'Raw Data'!BA39)</f>
        <v>10</v>
      </c>
      <c r="I39">
        <f>SUM('Raw Data'!BI39)</f>
        <v>0</v>
      </c>
      <c r="J39">
        <f>SUM('Raw Data'!BJ39:BM39)</f>
        <v>0</v>
      </c>
      <c r="K39">
        <f>SUM('Raw Data'!BD39:BE39,'Raw Data'!BH39)</f>
        <v>32</v>
      </c>
      <c r="L39">
        <f>'Raw Data'!BG39</f>
        <v>0</v>
      </c>
    </row>
    <row r="40" spans="1:12" x14ac:dyDescent="0.2">
      <c r="A40" t="s">
        <v>74</v>
      </c>
      <c r="B40" t="s">
        <v>76</v>
      </c>
      <c r="C40">
        <f>SUM('Raw Data'!C40:D40,'Raw Data'!G40:R40,'Raw Data'!S40:AD40)</f>
        <v>26</v>
      </c>
      <c r="D40">
        <f>SUM('Raw Data'!E40:F40,'Raw Data'!BF40)</f>
        <v>12</v>
      </c>
      <c r="E40">
        <f>SUM('Raw Data'!AO40,'Raw Data'!AS40)</f>
        <v>0</v>
      </c>
      <c r="F40">
        <f>SUM('Raw Data'!BC40)</f>
        <v>12</v>
      </c>
      <c r="G40">
        <f>SUM('Raw Data'!AE40:AF40,'Raw Data'!AH40:AL40,'Raw Data'!AN40,'Raw Data'!AP40:AR40,'Raw Data'!AZ40,'Raw Data'!BB40)</f>
        <v>2</v>
      </c>
      <c r="H40">
        <f>SUM('Raw Data'!AG40,'Raw Data'!AM40,'Raw Data'!AT40:AY40,'Raw Data'!BA40)</f>
        <v>8</v>
      </c>
      <c r="I40">
        <f>SUM('Raw Data'!BI40)</f>
        <v>0</v>
      </c>
      <c r="J40">
        <f>SUM('Raw Data'!BJ40:BM40)</f>
        <v>0</v>
      </c>
      <c r="K40">
        <f>SUM('Raw Data'!BD40:BE40,'Raw Data'!BH40)</f>
        <v>40</v>
      </c>
      <c r="L40">
        <f>'Raw Data'!BG40</f>
        <v>0</v>
      </c>
    </row>
    <row r="41" spans="1:12" x14ac:dyDescent="0.2">
      <c r="A41" t="s">
        <v>74</v>
      </c>
      <c r="B41" t="s">
        <v>75</v>
      </c>
      <c r="C41">
        <f>SUM('Raw Data'!C41:D41,'Raw Data'!G41:R41,'Raw Data'!S41:AD41)</f>
        <v>20</v>
      </c>
      <c r="D41">
        <f>SUM('Raw Data'!E41:F41,'Raw Data'!BF41)</f>
        <v>32</v>
      </c>
      <c r="E41">
        <f>SUM('Raw Data'!AO41,'Raw Data'!AS41)</f>
        <v>0</v>
      </c>
      <c r="F41">
        <f>SUM('Raw Data'!BC41)</f>
        <v>10</v>
      </c>
      <c r="G41">
        <f>SUM('Raw Data'!AE41:AF41,'Raw Data'!AH41:AL41,'Raw Data'!AN41,'Raw Data'!AP41:AR41,'Raw Data'!AZ41,'Raw Data'!BB41)</f>
        <v>4</v>
      </c>
      <c r="H41">
        <f>SUM('Raw Data'!AG41,'Raw Data'!AM41,'Raw Data'!AT41:AY41,'Raw Data'!BA41)</f>
        <v>4</v>
      </c>
      <c r="I41">
        <f>SUM('Raw Data'!BI41)</f>
        <v>0</v>
      </c>
      <c r="J41">
        <f>SUM('Raw Data'!BJ41:BM41)</f>
        <v>0</v>
      </c>
      <c r="K41">
        <f>SUM('Raw Data'!BD41:BE41,'Raw Data'!BH41)</f>
        <v>26</v>
      </c>
      <c r="L41">
        <f>'Raw Data'!BG41</f>
        <v>0</v>
      </c>
    </row>
    <row r="42" spans="1:12" x14ac:dyDescent="0.2">
      <c r="A42" t="s">
        <v>74</v>
      </c>
      <c r="B42" t="s">
        <v>76</v>
      </c>
      <c r="C42">
        <f>SUM('Raw Data'!C42:D42,'Raw Data'!G42:R42,'Raw Data'!S42:AD42)</f>
        <v>24</v>
      </c>
      <c r="D42">
        <f>SUM('Raw Data'!E42:F42,'Raw Data'!BF42)</f>
        <v>4</v>
      </c>
      <c r="E42">
        <f>SUM('Raw Data'!AO42,'Raw Data'!AS42)</f>
        <v>6</v>
      </c>
      <c r="F42">
        <f>SUM('Raw Data'!BC42)</f>
        <v>18</v>
      </c>
      <c r="G42">
        <f>SUM('Raw Data'!AE42:AF42,'Raw Data'!AH42:AL42,'Raw Data'!AN42,'Raw Data'!AP42:AR42,'Raw Data'!AZ42,'Raw Data'!BB42)</f>
        <v>4</v>
      </c>
      <c r="H42">
        <f>SUM('Raw Data'!AG42,'Raw Data'!AM42,'Raw Data'!AT42:AY42,'Raw Data'!BA42)</f>
        <v>2</v>
      </c>
      <c r="I42">
        <f>SUM('Raw Data'!BI42)</f>
        <v>0</v>
      </c>
      <c r="J42">
        <f>SUM('Raw Data'!BJ42:BM42)</f>
        <v>0</v>
      </c>
      <c r="K42">
        <f>SUM('Raw Data'!BD42:BE42,'Raw Data'!BH42)</f>
        <v>42</v>
      </c>
      <c r="L42">
        <f>'Raw Data'!BG42</f>
        <v>0</v>
      </c>
    </row>
    <row r="43" spans="1:12" x14ac:dyDescent="0.2">
      <c r="A43" t="s">
        <v>74</v>
      </c>
      <c r="B43" t="s">
        <v>77</v>
      </c>
      <c r="C43">
        <f>SUM('Raw Data'!C43:D43,'Raw Data'!G43:R43,'Raw Data'!S43:AD43)</f>
        <v>2</v>
      </c>
      <c r="D43">
        <f>SUM('Raw Data'!E43:F43,'Raw Data'!BF43)</f>
        <v>2</v>
      </c>
      <c r="E43">
        <f>SUM('Raw Data'!AO43,'Raw Data'!AS43)</f>
        <v>0</v>
      </c>
      <c r="F43">
        <f>SUM('Raw Data'!BC43)</f>
        <v>12</v>
      </c>
      <c r="G43">
        <f>SUM('Raw Data'!AE43:AF43,'Raw Data'!AH43:AL43,'Raw Data'!AN43,'Raw Data'!AP43:AR43,'Raw Data'!AZ43,'Raw Data'!BB43)</f>
        <v>2</v>
      </c>
      <c r="H43">
        <f>SUM('Raw Data'!AG43,'Raw Data'!AM43,'Raw Data'!AT43:AY43,'Raw Data'!BA43)</f>
        <v>8</v>
      </c>
      <c r="I43">
        <f>SUM('Raw Data'!BI43)</f>
        <v>0</v>
      </c>
      <c r="J43">
        <f>SUM('Raw Data'!BJ43:BM43)</f>
        <v>0</v>
      </c>
      <c r="K43">
        <f>SUM('Raw Data'!BD43:BE43,'Raw Data'!BH43)</f>
        <v>72</v>
      </c>
      <c r="L43">
        <f>'Raw Data'!BG43</f>
        <v>0</v>
      </c>
    </row>
    <row r="44" spans="1:12" x14ac:dyDescent="0.2">
      <c r="A44" t="s">
        <v>74</v>
      </c>
      <c r="B44" t="s">
        <v>77</v>
      </c>
      <c r="C44">
        <f>SUM('Raw Data'!C44:D44,'Raw Data'!G44:R44,'Raw Data'!S44:AD44)</f>
        <v>2</v>
      </c>
      <c r="D44">
        <f>SUM('Raw Data'!E44:F44,'Raw Data'!BF44)</f>
        <v>10</v>
      </c>
      <c r="E44">
        <f>SUM('Raw Data'!AO44,'Raw Data'!AS44)</f>
        <v>0</v>
      </c>
      <c r="F44">
        <f>SUM('Raw Data'!BC44)</f>
        <v>8</v>
      </c>
      <c r="G44">
        <f>SUM('Raw Data'!AE44:AF44,'Raw Data'!AH44:AL44,'Raw Data'!AN44,'Raw Data'!AP44:AR44,'Raw Data'!AZ44,'Raw Data'!BB44)</f>
        <v>4</v>
      </c>
      <c r="H44">
        <f>SUM('Raw Data'!AG44,'Raw Data'!AM44,'Raw Data'!AT44:AY44,'Raw Data'!BA44)</f>
        <v>0</v>
      </c>
      <c r="I44">
        <f>SUM('Raw Data'!BI44)</f>
        <v>0</v>
      </c>
      <c r="J44">
        <f>SUM('Raw Data'!BJ44:BM44)</f>
        <v>0</v>
      </c>
      <c r="K44">
        <f>SUM('Raw Data'!BD44:BE44,'Raw Data'!BH44)</f>
        <v>76</v>
      </c>
      <c r="L44">
        <f>'Raw Data'!BG44</f>
        <v>0</v>
      </c>
    </row>
    <row r="45" spans="1:12" x14ac:dyDescent="0.2">
      <c r="A45" t="s">
        <v>74</v>
      </c>
      <c r="B45" t="s">
        <v>77</v>
      </c>
      <c r="C45">
        <f>SUM('Raw Data'!C45:D45,'Raw Data'!G45:R45,'Raw Data'!S45:AD45)</f>
        <v>12</v>
      </c>
      <c r="D45">
        <f>SUM('Raw Data'!E45:F45,'Raw Data'!BF45)</f>
        <v>18</v>
      </c>
      <c r="E45">
        <f>SUM('Raw Data'!AO45,'Raw Data'!AS45)</f>
        <v>8</v>
      </c>
      <c r="F45">
        <f>SUM('Raw Data'!BC45)</f>
        <v>14</v>
      </c>
      <c r="G45">
        <f>SUM('Raw Data'!AE45:AF45,'Raw Data'!AH45:AL45,'Raw Data'!AN45,'Raw Data'!AP45:AR45,'Raw Data'!AZ45,'Raw Data'!BB45)</f>
        <v>4</v>
      </c>
      <c r="H45">
        <f>SUM('Raw Data'!AG45,'Raw Data'!AM45,'Raw Data'!AT45:AY45,'Raw Data'!BA45)</f>
        <v>0</v>
      </c>
      <c r="I45">
        <f>SUM('Raw Data'!BI45)</f>
        <v>0</v>
      </c>
      <c r="J45">
        <f>SUM('Raw Data'!BJ45:BM45)</f>
        <v>0</v>
      </c>
      <c r="K45">
        <f>SUM('Raw Data'!BD45:BE45,'Raw Data'!BH45)</f>
        <v>44</v>
      </c>
      <c r="L45">
        <f>'Raw Data'!BG45</f>
        <v>0</v>
      </c>
    </row>
    <row r="46" spans="1:12" x14ac:dyDescent="0.2">
      <c r="A46" t="s">
        <v>74</v>
      </c>
      <c r="B46" t="s">
        <v>77</v>
      </c>
      <c r="C46">
        <f>SUM('Raw Data'!C46:D46,'Raw Data'!G46:R46,'Raw Data'!S46:AD46)</f>
        <v>26</v>
      </c>
      <c r="D46">
        <f>SUM('Raw Data'!E46:F46,'Raw Data'!BF46)</f>
        <v>12</v>
      </c>
      <c r="E46">
        <f>SUM('Raw Data'!AO46,'Raw Data'!AS46)</f>
        <v>0</v>
      </c>
      <c r="F46">
        <f>SUM('Raw Data'!BC46)</f>
        <v>0</v>
      </c>
      <c r="G46">
        <f>SUM('Raw Data'!AE46:AF46,'Raw Data'!AH46:AL46,'Raw Data'!AN46,'Raw Data'!AP46:AR46,'Raw Data'!AZ46,'Raw Data'!BB46)</f>
        <v>6</v>
      </c>
      <c r="H46">
        <f>SUM('Raw Data'!AG46,'Raw Data'!AM46,'Raw Data'!AT46:AY46,'Raw Data'!BA46)</f>
        <v>2</v>
      </c>
      <c r="I46">
        <f>SUM('Raw Data'!BI46)</f>
        <v>0</v>
      </c>
      <c r="J46">
        <f>SUM('Raw Data'!BJ46:BM46)</f>
        <v>0</v>
      </c>
      <c r="K46">
        <f>SUM('Raw Data'!BD46:BE46,'Raw Data'!BH46)</f>
        <v>54</v>
      </c>
      <c r="L46">
        <f>'Raw Data'!BG46</f>
        <v>0</v>
      </c>
    </row>
    <row r="47" spans="1:12" x14ac:dyDescent="0.2">
      <c r="A47" t="s">
        <v>74</v>
      </c>
      <c r="B47" t="s">
        <v>77</v>
      </c>
      <c r="C47">
        <f>SUM('Raw Data'!C47:D47,'Raw Data'!G47:R47,'Raw Data'!S47:AD47)</f>
        <v>30</v>
      </c>
      <c r="D47">
        <f>SUM('Raw Data'!E47:F47,'Raw Data'!BF47)</f>
        <v>6</v>
      </c>
      <c r="E47">
        <f>SUM('Raw Data'!AO47,'Raw Data'!AS47)</f>
        <v>2</v>
      </c>
      <c r="F47">
        <f>SUM('Raw Data'!BC47)</f>
        <v>0</v>
      </c>
      <c r="G47">
        <f>SUM('Raw Data'!AE47:AF47,'Raw Data'!AH47:AL47,'Raw Data'!AN47,'Raw Data'!AP47:AR47,'Raw Data'!AZ47,'Raw Data'!BB47)</f>
        <v>2</v>
      </c>
      <c r="H47">
        <f>SUM('Raw Data'!AG47,'Raw Data'!AM47,'Raw Data'!AT47:AY47,'Raw Data'!BA47)</f>
        <v>6</v>
      </c>
      <c r="I47">
        <f>SUM('Raw Data'!BI47)</f>
        <v>0</v>
      </c>
      <c r="J47">
        <f>SUM('Raw Data'!BJ47:BM47)</f>
        <v>2</v>
      </c>
      <c r="K47">
        <f>SUM('Raw Data'!BD47:BE47,'Raw Data'!BH47)</f>
        <v>52</v>
      </c>
      <c r="L47">
        <f>'Raw Data'!BG47</f>
        <v>0</v>
      </c>
    </row>
    <row r="48" spans="1:12" x14ac:dyDescent="0.2">
      <c r="A48" t="s">
        <v>74</v>
      </c>
      <c r="B48" t="s">
        <v>77</v>
      </c>
      <c r="C48">
        <f>SUM('Raw Data'!C48:D48,'Raw Data'!G48:R48,'Raw Data'!S48:AD48)</f>
        <v>18</v>
      </c>
      <c r="D48">
        <f>SUM('Raw Data'!E48:F48,'Raw Data'!BF48)</f>
        <v>4</v>
      </c>
      <c r="E48">
        <f>SUM('Raw Data'!AO48,'Raw Data'!AS48)</f>
        <v>4</v>
      </c>
      <c r="F48">
        <f>SUM('Raw Data'!BC48)</f>
        <v>12</v>
      </c>
      <c r="G48">
        <f>SUM('Raw Data'!AE48:AF48,'Raw Data'!AH48:AL48,'Raw Data'!AN48,'Raw Data'!AP48:AR48,'Raw Data'!AZ48,'Raw Data'!BB48)</f>
        <v>4</v>
      </c>
      <c r="H48">
        <f>SUM('Raw Data'!AG48,'Raw Data'!AM48,'Raw Data'!AT48:AY48,'Raw Data'!BA48)</f>
        <v>12</v>
      </c>
      <c r="I48">
        <f>SUM('Raw Data'!BI48)</f>
        <v>0</v>
      </c>
      <c r="J48">
        <f>SUM('Raw Data'!BJ48:BM48)</f>
        <v>0</v>
      </c>
      <c r="K48">
        <f>SUM('Raw Data'!BD48:BE48,'Raw Data'!BH48)</f>
        <v>46</v>
      </c>
      <c r="L48">
        <f>'Raw Data'!BG48</f>
        <v>0</v>
      </c>
    </row>
    <row r="49" spans="1:12" x14ac:dyDescent="0.2">
      <c r="A49" t="s">
        <v>74</v>
      </c>
      <c r="B49" t="s">
        <v>77</v>
      </c>
      <c r="C49">
        <f>SUM('Raw Data'!C49:D49,'Raw Data'!G49:R49,'Raw Data'!S49:AD49)</f>
        <v>24</v>
      </c>
      <c r="D49">
        <f>SUM('Raw Data'!E49:F49,'Raw Data'!BF49)</f>
        <v>2</v>
      </c>
      <c r="E49">
        <f>SUM('Raw Data'!AO49,'Raw Data'!AS49)</f>
        <v>0</v>
      </c>
      <c r="F49">
        <f>SUM('Raw Data'!BC49)</f>
        <v>6</v>
      </c>
      <c r="G49">
        <f>SUM('Raw Data'!AE49:AF49,'Raw Data'!AH49:AL49,'Raw Data'!AN49,'Raw Data'!AP49:AR49,'Raw Data'!AZ49,'Raw Data'!BB49)</f>
        <v>6</v>
      </c>
      <c r="H49">
        <f>SUM('Raw Data'!AG49,'Raw Data'!AM49,'Raw Data'!AT49:AY49,'Raw Data'!BA49)</f>
        <v>6</v>
      </c>
      <c r="I49">
        <f>SUM('Raw Data'!BI49)</f>
        <v>0</v>
      </c>
      <c r="J49">
        <f>SUM('Raw Data'!BJ49:BM49)</f>
        <v>6</v>
      </c>
      <c r="K49">
        <f>SUM('Raw Data'!BD49:BE49,'Raw Data'!BH49)</f>
        <v>46</v>
      </c>
      <c r="L49">
        <f>'Raw Data'!BG49</f>
        <v>0</v>
      </c>
    </row>
    <row r="50" spans="1:12" x14ac:dyDescent="0.2">
      <c r="A50" t="s">
        <v>74</v>
      </c>
      <c r="B50" t="s">
        <v>77</v>
      </c>
      <c r="C50">
        <f>SUM('Raw Data'!C50:D50,'Raw Data'!G50:R50,'Raw Data'!S50:AD50)</f>
        <v>16</v>
      </c>
      <c r="D50">
        <f>SUM('Raw Data'!E50:F50,'Raw Data'!BF50)</f>
        <v>10</v>
      </c>
      <c r="E50">
        <f>SUM('Raw Data'!AO50,'Raw Data'!AS50)</f>
        <v>0</v>
      </c>
      <c r="F50">
        <f>SUM('Raw Data'!BC50)</f>
        <v>0</v>
      </c>
      <c r="G50">
        <f>SUM('Raw Data'!AE50:AF50,'Raw Data'!AH50:AL50,'Raw Data'!AN50,'Raw Data'!AP50:AR50,'Raw Data'!AZ50,'Raw Data'!BB50)</f>
        <v>6</v>
      </c>
      <c r="H50">
        <f>SUM('Raw Data'!AG50,'Raw Data'!AM50,'Raw Data'!AT50:AY50,'Raw Data'!BA50)</f>
        <v>8</v>
      </c>
      <c r="I50">
        <f>SUM('Raw Data'!BI50)</f>
        <v>0</v>
      </c>
      <c r="J50">
        <f>SUM('Raw Data'!BJ50:BM50)</f>
        <v>2</v>
      </c>
      <c r="K50">
        <f>SUM('Raw Data'!BD50:BE50,'Raw Data'!BH50)</f>
        <v>56</v>
      </c>
      <c r="L50">
        <f>'Raw Data'!BG50</f>
        <v>0</v>
      </c>
    </row>
    <row r="51" spans="1:12" x14ac:dyDescent="0.2">
      <c r="A51" t="s">
        <v>74</v>
      </c>
      <c r="B51" t="s">
        <v>77</v>
      </c>
      <c r="C51">
        <f>SUM('Raw Data'!C51:D51,'Raw Data'!G51:R51,'Raw Data'!S51:AD51)</f>
        <v>42</v>
      </c>
      <c r="D51">
        <f>SUM('Raw Data'!E51:F51,'Raw Data'!BF51)</f>
        <v>4</v>
      </c>
      <c r="E51">
        <f>SUM('Raw Data'!AO51,'Raw Data'!AS51)</f>
        <v>2</v>
      </c>
      <c r="F51">
        <f>SUM('Raw Data'!BC51)</f>
        <v>0</v>
      </c>
      <c r="G51">
        <f>SUM('Raw Data'!AE51:AF51,'Raw Data'!AH51:AL51,'Raw Data'!AN51,'Raw Data'!AP51:AR51,'Raw Data'!AZ51,'Raw Data'!BB51)</f>
        <v>2</v>
      </c>
      <c r="H51">
        <f>SUM('Raw Data'!AG51,'Raw Data'!AM51,'Raw Data'!AT51:AY51,'Raw Data'!BA51)</f>
        <v>6</v>
      </c>
      <c r="I51">
        <f>SUM('Raw Data'!BI51)</f>
        <v>0</v>
      </c>
      <c r="J51">
        <f>SUM('Raw Data'!BJ51:BM51)</f>
        <v>0</v>
      </c>
      <c r="K51">
        <f>SUM('Raw Data'!BD51:BE51,'Raw Data'!BH51)</f>
        <v>42</v>
      </c>
      <c r="L51">
        <f>'Raw Data'!BG51</f>
        <v>0</v>
      </c>
    </row>
    <row r="52" spans="1:12" x14ac:dyDescent="0.2">
      <c r="A52" t="s">
        <v>74</v>
      </c>
      <c r="B52" t="s">
        <v>77</v>
      </c>
      <c r="C52">
        <f>SUM('Raw Data'!C52:D52,'Raw Data'!G52:R52,'Raw Data'!S52:AD52)</f>
        <v>22</v>
      </c>
      <c r="D52">
        <f>SUM('Raw Data'!E52:F52,'Raw Data'!BF52)</f>
        <v>4</v>
      </c>
      <c r="E52">
        <f>SUM('Raw Data'!AO52,'Raw Data'!AS52)</f>
        <v>2</v>
      </c>
      <c r="F52">
        <f>SUM('Raw Data'!BC52)</f>
        <v>0</v>
      </c>
      <c r="G52">
        <f>SUM('Raw Data'!AE52:AF52,'Raw Data'!AH52:AL52,'Raw Data'!AN52,'Raw Data'!AP52:AR52,'Raw Data'!AZ52,'Raw Data'!BB52)</f>
        <v>2</v>
      </c>
      <c r="H52">
        <f>SUM('Raw Data'!AG52,'Raw Data'!AM52,'Raw Data'!AT52:AY52,'Raw Data'!BA52)</f>
        <v>8</v>
      </c>
      <c r="I52">
        <f>SUM('Raw Data'!BI52)</f>
        <v>0</v>
      </c>
      <c r="J52">
        <f>SUM('Raw Data'!BJ52:BM52)</f>
        <v>0</v>
      </c>
      <c r="K52">
        <f>SUM('Raw Data'!BD52:BE52,'Raw Data'!BH52)</f>
        <v>60</v>
      </c>
      <c r="L52">
        <f>'Raw Data'!BG52</f>
        <v>0</v>
      </c>
    </row>
    <row r="53" spans="1:12" x14ac:dyDescent="0.2">
      <c r="A53" t="s">
        <v>74</v>
      </c>
      <c r="B53" t="s">
        <v>77</v>
      </c>
      <c r="C53">
        <f>SUM('Raw Data'!C53:D53,'Raw Data'!G53:R53,'Raw Data'!S53:AD53)</f>
        <v>20</v>
      </c>
      <c r="D53">
        <f>SUM('Raw Data'!E53:F53,'Raw Data'!BF53)</f>
        <v>6</v>
      </c>
      <c r="E53">
        <f>SUM('Raw Data'!AO53,'Raw Data'!AS53)</f>
        <v>0</v>
      </c>
      <c r="F53">
        <f>SUM('Raw Data'!BC53)</f>
        <v>0</v>
      </c>
      <c r="G53">
        <f>SUM('Raw Data'!AE53:AF53,'Raw Data'!AH53:AL53,'Raw Data'!AN53,'Raw Data'!AP53:AR53,'Raw Data'!AZ53,'Raw Data'!BB53)</f>
        <v>2</v>
      </c>
      <c r="H53">
        <f>SUM('Raw Data'!AG53,'Raw Data'!AM53,'Raw Data'!AT53:AY53,'Raw Data'!BA53)</f>
        <v>2</v>
      </c>
      <c r="I53">
        <f>SUM('Raw Data'!BI53)</f>
        <v>2</v>
      </c>
      <c r="J53">
        <f>SUM('Raw Data'!BJ53:BM53)</f>
        <v>12</v>
      </c>
      <c r="K53">
        <f>SUM('Raw Data'!BD53:BE53,'Raw Data'!BH53)</f>
        <v>56</v>
      </c>
      <c r="L53">
        <f>'Raw Data'!BG53</f>
        <v>0</v>
      </c>
    </row>
    <row r="54" spans="1:12" x14ac:dyDescent="0.2">
      <c r="A54" t="s">
        <v>74</v>
      </c>
      <c r="B54" t="s">
        <v>77</v>
      </c>
      <c r="C54">
        <f>SUM('Raw Data'!C54:D54,'Raw Data'!G54:R54,'Raw Data'!S54:AD54)</f>
        <v>30</v>
      </c>
      <c r="D54">
        <f>SUM('Raw Data'!E54:F54,'Raw Data'!BF54)</f>
        <v>8</v>
      </c>
      <c r="E54">
        <f>SUM('Raw Data'!AO54,'Raw Data'!AS54)</f>
        <v>0</v>
      </c>
      <c r="F54">
        <f>SUM('Raw Data'!BC54)</f>
        <v>0</v>
      </c>
      <c r="G54">
        <f>SUM('Raw Data'!AE54:AF54,'Raw Data'!AH54:AL54,'Raw Data'!AN54,'Raw Data'!AP54:AR54,'Raw Data'!AZ54,'Raw Data'!BB54)</f>
        <v>0</v>
      </c>
      <c r="H54">
        <f>SUM('Raw Data'!AG54,'Raw Data'!AM54,'Raw Data'!AT54:AY54,'Raw Data'!BA54)</f>
        <v>6</v>
      </c>
      <c r="I54">
        <f>SUM('Raw Data'!BI54)</f>
        <v>0</v>
      </c>
      <c r="J54">
        <f>SUM('Raw Data'!BJ54:BM54)</f>
        <v>2</v>
      </c>
      <c r="K54">
        <f>SUM('Raw Data'!BD54:BE54,'Raw Data'!BH54)</f>
        <v>54</v>
      </c>
      <c r="L54">
        <f>'Raw Data'!BG54</f>
        <v>0</v>
      </c>
    </row>
    <row r="55" spans="1:12" x14ac:dyDescent="0.2">
      <c r="A55" t="s">
        <v>74</v>
      </c>
      <c r="B55" t="s">
        <v>77</v>
      </c>
      <c r="C55">
        <f>SUM('Raw Data'!C55:D55,'Raw Data'!G55:R55,'Raw Data'!S55:AD55)</f>
        <v>6</v>
      </c>
      <c r="D55">
        <f>SUM('Raw Data'!E55:F55,'Raw Data'!BF55)</f>
        <v>6</v>
      </c>
      <c r="E55">
        <f>SUM('Raw Data'!AO55,'Raw Data'!AS55)</f>
        <v>2</v>
      </c>
      <c r="F55">
        <f>SUM('Raw Data'!BC55)</f>
        <v>0</v>
      </c>
      <c r="G55">
        <f>SUM('Raw Data'!AE55:AF55,'Raw Data'!AH55:AL55,'Raw Data'!AN55,'Raw Data'!AP55:AR55,'Raw Data'!AZ55,'Raw Data'!BB55)</f>
        <v>8</v>
      </c>
      <c r="H55">
        <f>SUM('Raw Data'!AG55,'Raw Data'!AM55,'Raw Data'!AT55:AY55,'Raw Data'!BA55)</f>
        <v>36</v>
      </c>
      <c r="I55">
        <f>SUM('Raw Data'!BI55)</f>
        <v>0</v>
      </c>
      <c r="J55">
        <f>SUM('Raw Data'!BJ55:BM55)</f>
        <v>6</v>
      </c>
      <c r="K55">
        <f>SUM('Raw Data'!BD55:BE55,'Raw Data'!BH55)</f>
        <v>32</v>
      </c>
      <c r="L55">
        <f>'Raw Data'!BG55</f>
        <v>0</v>
      </c>
    </row>
    <row r="56" spans="1:12" x14ac:dyDescent="0.2">
      <c r="A56" t="s">
        <v>74</v>
      </c>
      <c r="B56" t="s">
        <v>77</v>
      </c>
      <c r="C56">
        <f>SUM('Raw Data'!C56:D56,'Raw Data'!G56:R56,'Raw Data'!S56:AD56)</f>
        <v>2</v>
      </c>
      <c r="D56">
        <f>SUM('Raw Data'!E56:F56,'Raw Data'!BF56)</f>
        <v>4</v>
      </c>
      <c r="E56">
        <f>SUM('Raw Data'!AO56,'Raw Data'!AS56)</f>
        <v>0</v>
      </c>
      <c r="F56">
        <f>SUM('Raw Data'!BC56)</f>
        <v>4</v>
      </c>
      <c r="G56">
        <f>SUM('Raw Data'!AE56:AF56,'Raw Data'!AH56:AL56,'Raw Data'!AN56,'Raw Data'!AP56:AR56,'Raw Data'!AZ56,'Raw Data'!BB56)</f>
        <v>10</v>
      </c>
      <c r="H56">
        <f>SUM('Raw Data'!AG56,'Raw Data'!AM56,'Raw Data'!AT56:AY56,'Raw Data'!BA56)</f>
        <v>18</v>
      </c>
      <c r="I56">
        <f>SUM('Raw Data'!BI56)</f>
        <v>0</v>
      </c>
      <c r="J56">
        <f>SUM('Raw Data'!BJ56:BM56)</f>
        <v>0</v>
      </c>
      <c r="K56">
        <f>SUM('Raw Data'!BD56:BE56,'Raw Data'!BH56)</f>
        <v>62</v>
      </c>
      <c r="L56">
        <f>'Raw Data'!BG56</f>
        <v>0</v>
      </c>
    </row>
    <row r="57" spans="1:12" x14ac:dyDescent="0.2">
      <c r="A57" t="s">
        <v>74</v>
      </c>
      <c r="B57" t="s">
        <v>77</v>
      </c>
      <c r="C57">
        <f>SUM('Raw Data'!C57:D57,'Raw Data'!G57:R57,'Raw Data'!S57:AD57)</f>
        <v>24</v>
      </c>
      <c r="D57">
        <f>SUM('Raw Data'!E57:F57,'Raw Data'!BF57)</f>
        <v>0</v>
      </c>
      <c r="E57">
        <f>SUM('Raw Data'!AO57,'Raw Data'!AS57)</f>
        <v>4</v>
      </c>
      <c r="F57">
        <f>SUM('Raw Data'!BC57)</f>
        <v>0</v>
      </c>
      <c r="G57">
        <f>SUM('Raw Data'!AE57:AF57,'Raw Data'!AH57:AL57,'Raw Data'!AN57,'Raw Data'!AP57:AR57,'Raw Data'!AZ57,'Raw Data'!BB57)</f>
        <v>6</v>
      </c>
      <c r="H57">
        <f>SUM('Raw Data'!AG57,'Raw Data'!AM57,'Raw Data'!AT57:AY57,'Raw Data'!BA57)</f>
        <v>20</v>
      </c>
      <c r="I57">
        <f>SUM('Raw Data'!BI57)</f>
        <v>0</v>
      </c>
      <c r="J57">
        <f>SUM('Raw Data'!BJ57:BM57)</f>
        <v>10</v>
      </c>
      <c r="K57">
        <f>SUM('Raw Data'!BD57:BE57,'Raw Data'!BH57)</f>
        <v>36</v>
      </c>
      <c r="L57">
        <f>'Raw Data'!BG57</f>
        <v>0</v>
      </c>
    </row>
    <row r="58" spans="1:12" x14ac:dyDescent="0.2">
      <c r="A58" t="s">
        <v>74</v>
      </c>
      <c r="B58" t="s">
        <v>77</v>
      </c>
      <c r="C58">
        <f>SUM('Raw Data'!C58:D58,'Raw Data'!G58:R58,'Raw Data'!S58:AD58)</f>
        <v>32</v>
      </c>
      <c r="D58">
        <f>SUM('Raw Data'!E58:F58,'Raw Data'!BF58)</f>
        <v>2</v>
      </c>
      <c r="E58">
        <f>SUM('Raw Data'!AO58,'Raw Data'!AS58)</f>
        <v>2</v>
      </c>
      <c r="F58">
        <f>SUM('Raw Data'!BC58)</f>
        <v>0</v>
      </c>
      <c r="G58">
        <f>SUM('Raw Data'!AE58:AF58,'Raw Data'!AH58:AL58,'Raw Data'!AN58,'Raw Data'!AP58:AR58,'Raw Data'!AZ58,'Raw Data'!BB58)</f>
        <v>4</v>
      </c>
      <c r="H58">
        <f>SUM('Raw Data'!AG58,'Raw Data'!AM58,'Raw Data'!AT58:AY58,'Raw Data'!BA58)</f>
        <v>2</v>
      </c>
      <c r="I58">
        <f>SUM('Raw Data'!BI58)</f>
        <v>0</v>
      </c>
      <c r="J58">
        <f>SUM('Raw Data'!BJ58:BM58)</f>
        <v>8</v>
      </c>
      <c r="K58">
        <f>SUM('Raw Data'!BD58:BE58,'Raw Data'!BH58)</f>
        <v>48</v>
      </c>
      <c r="L58">
        <f>'Raw Data'!BG58</f>
        <v>0</v>
      </c>
    </row>
    <row r="59" spans="1:12" x14ac:dyDescent="0.2">
      <c r="A59" t="s">
        <v>74</v>
      </c>
      <c r="B59" t="s">
        <v>77</v>
      </c>
      <c r="C59">
        <f>SUM('Raw Data'!C59:D59,'Raw Data'!G59:R59,'Raw Data'!S59:AD59)</f>
        <v>26</v>
      </c>
      <c r="D59">
        <f>SUM('Raw Data'!E59:F59,'Raw Data'!BF59)</f>
        <v>2</v>
      </c>
      <c r="E59">
        <f>SUM('Raw Data'!AO59,'Raw Data'!AS59)</f>
        <v>4</v>
      </c>
      <c r="F59">
        <f>SUM('Raw Data'!BC59)</f>
        <v>0</v>
      </c>
      <c r="G59">
        <f>SUM('Raw Data'!AE59:AF59,'Raw Data'!AH59:AL59,'Raw Data'!AN59,'Raw Data'!AP59:AR59,'Raw Data'!AZ59,'Raw Data'!BB59)</f>
        <v>10</v>
      </c>
      <c r="H59">
        <f>SUM('Raw Data'!AG59,'Raw Data'!AM59,'Raw Data'!AT59:AY59,'Raw Data'!BA59)</f>
        <v>0</v>
      </c>
      <c r="I59">
        <f>SUM('Raw Data'!BI59)</f>
        <v>2</v>
      </c>
      <c r="J59">
        <f>SUM('Raw Data'!BJ59:BM59)</f>
        <v>0</v>
      </c>
      <c r="K59">
        <f>SUM('Raw Data'!BD59:BE59,'Raw Data'!BH59)</f>
        <v>54</v>
      </c>
      <c r="L59">
        <f>'Raw Data'!BG59</f>
        <v>0</v>
      </c>
    </row>
    <row r="60" spans="1:12" x14ac:dyDescent="0.2">
      <c r="A60" t="s">
        <v>74</v>
      </c>
      <c r="B60" t="s">
        <v>77</v>
      </c>
      <c r="C60">
        <f>SUM('Raw Data'!C60:D60,'Raw Data'!G60:R60,'Raw Data'!S60:AD60)</f>
        <v>44</v>
      </c>
      <c r="D60">
        <f>SUM('Raw Data'!E60:F60,'Raw Data'!BF60)</f>
        <v>6</v>
      </c>
      <c r="E60">
        <f>SUM('Raw Data'!AO60,'Raw Data'!AS60)</f>
        <v>0</v>
      </c>
      <c r="F60">
        <f>SUM('Raw Data'!BC60)</f>
        <v>0</v>
      </c>
      <c r="G60">
        <f>SUM('Raw Data'!AE60:AF60,'Raw Data'!AH60:AL60,'Raw Data'!AN60,'Raw Data'!AP60:AR60,'Raw Data'!AZ60,'Raw Data'!BB60)</f>
        <v>4</v>
      </c>
      <c r="H60">
        <f>SUM('Raw Data'!AG60,'Raw Data'!AM60,'Raw Data'!AT60:AY60,'Raw Data'!BA60)</f>
        <v>4</v>
      </c>
      <c r="I60">
        <f>SUM('Raw Data'!BI60)</f>
        <v>2</v>
      </c>
      <c r="J60">
        <f>SUM('Raw Data'!BJ60:BM60)</f>
        <v>4</v>
      </c>
      <c r="K60">
        <f>SUM('Raw Data'!BD60:BE60,'Raw Data'!BH60)</f>
        <v>36</v>
      </c>
      <c r="L60">
        <f>'Raw Data'!BG60</f>
        <v>0</v>
      </c>
    </row>
    <row r="61" spans="1:12" x14ac:dyDescent="0.2">
      <c r="A61" t="s">
        <v>78</v>
      </c>
      <c r="B61" t="s">
        <v>77</v>
      </c>
      <c r="C61">
        <f>SUM('Raw Data'!C61:D61,'Raw Data'!G61:R61,'Raw Data'!S61:AD61)</f>
        <v>44</v>
      </c>
      <c r="D61">
        <f>SUM('Raw Data'!E61:F61,'Raw Data'!BF61)</f>
        <v>2</v>
      </c>
      <c r="E61">
        <f>SUM('Raw Data'!AO61,'Raw Data'!AS61)</f>
        <v>2</v>
      </c>
      <c r="F61">
        <f>SUM('Raw Data'!BC61)</f>
        <v>0</v>
      </c>
      <c r="G61">
        <f>SUM('Raw Data'!AE61:AF61,'Raw Data'!AH61:AL61,'Raw Data'!AN61,'Raw Data'!AP61:AR61,'Raw Data'!AZ61,'Raw Data'!BB61)</f>
        <v>12</v>
      </c>
      <c r="H61">
        <f>SUM('Raw Data'!AG61,'Raw Data'!AM61,'Raw Data'!AT61:AY61,'Raw Data'!BA61)</f>
        <v>12</v>
      </c>
      <c r="I61">
        <f>SUM('Raw Data'!BI61)</f>
        <v>0</v>
      </c>
      <c r="J61">
        <f>SUM('Raw Data'!BJ61:BM61)</f>
        <v>0</v>
      </c>
      <c r="K61">
        <f>SUM('Raw Data'!BD61:BE61,'Raw Data'!BH61)</f>
        <v>28</v>
      </c>
      <c r="L61">
        <f>'Raw Data'!BG61</f>
        <v>0</v>
      </c>
    </row>
    <row r="62" spans="1:12" x14ac:dyDescent="0.2">
      <c r="A62" t="s">
        <v>78</v>
      </c>
      <c r="B62" t="s">
        <v>77</v>
      </c>
      <c r="C62">
        <f>SUM('Raw Data'!C62:D62,'Raw Data'!G62:R62,'Raw Data'!S62:AD62)</f>
        <v>24</v>
      </c>
      <c r="D62">
        <f>SUM('Raw Data'!E62:F62,'Raw Data'!BF62)</f>
        <v>4</v>
      </c>
      <c r="E62">
        <f>SUM('Raw Data'!AO62,'Raw Data'!AS62)</f>
        <v>0</v>
      </c>
      <c r="F62">
        <f>SUM('Raw Data'!BC62)</f>
        <v>0</v>
      </c>
      <c r="G62">
        <f>SUM('Raw Data'!AE62:AF62,'Raw Data'!AH62:AL62,'Raw Data'!AN62,'Raw Data'!AP62:AR62,'Raw Data'!AZ62,'Raw Data'!BB62)</f>
        <v>2</v>
      </c>
      <c r="H62">
        <f>SUM('Raw Data'!AG62,'Raw Data'!AM62,'Raw Data'!AT62:AY62,'Raw Data'!BA62)</f>
        <v>10</v>
      </c>
      <c r="I62">
        <f>SUM('Raw Data'!BI62)</f>
        <v>6</v>
      </c>
      <c r="J62">
        <f>SUM('Raw Data'!BJ62:BM62)</f>
        <v>8</v>
      </c>
      <c r="K62">
        <f>SUM('Raw Data'!BD62:BE62,'Raw Data'!BH62)</f>
        <v>44</v>
      </c>
      <c r="L62">
        <f>'Raw Data'!BG62</f>
        <v>0</v>
      </c>
    </row>
    <row r="63" spans="1:12" x14ac:dyDescent="0.2">
      <c r="A63" t="s">
        <v>78</v>
      </c>
      <c r="B63" t="s">
        <v>75</v>
      </c>
      <c r="C63">
        <f>SUM('Raw Data'!C63:D63,'Raw Data'!G63:R63,'Raw Data'!S63:AD63)</f>
        <v>42</v>
      </c>
      <c r="D63">
        <f>SUM('Raw Data'!E63:F63,'Raw Data'!BF63)</f>
        <v>6</v>
      </c>
      <c r="E63">
        <f>SUM('Raw Data'!AO63,'Raw Data'!AS63)</f>
        <v>0</v>
      </c>
      <c r="F63">
        <f>SUM('Raw Data'!BC63)</f>
        <v>0</v>
      </c>
      <c r="G63">
        <f>SUM('Raw Data'!AE63:AF63,'Raw Data'!AH63:AL63,'Raw Data'!AN63,'Raw Data'!AP63:AR63,'Raw Data'!AZ63,'Raw Data'!BB63)</f>
        <v>8</v>
      </c>
      <c r="H63">
        <f>SUM('Raw Data'!AG63,'Raw Data'!AM63,'Raw Data'!AT63:AY63,'Raw Data'!BA63)</f>
        <v>20</v>
      </c>
      <c r="I63">
        <f>SUM('Raw Data'!BI63)</f>
        <v>0</v>
      </c>
      <c r="J63">
        <f>SUM('Raw Data'!BJ63:BM63)</f>
        <v>0</v>
      </c>
      <c r="K63">
        <f>SUM('Raw Data'!BD63:BE63,'Raw Data'!BH63)</f>
        <v>24</v>
      </c>
      <c r="L63">
        <f>'Raw Data'!BG63</f>
        <v>0</v>
      </c>
    </row>
    <row r="64" spans="1:12" x14ac:dyDescent="0.2">
      <c r="A64" t="s">
        <v>78</v>
      </c>
      <c r="B64" t="s">
        <v>76</v>
      </c>
      <c r="C64">
        <f>SUM('Raw Data'!C64:D64,'Raw Data'!G64:R64,'Raw Data'!S64:AD64)</f>
        <v>30</v>
      </c>
      <c r="D64">
        <f>SUM('Raw Data'!E64:F64,'Raw Data'!BF64)</f>
        <v>6</v>
      </c>
      <c r="E64">
        <f>SUM('Raw Data'!AO64,'Raw Data'!AS64)</f>
        <v>2</v>
      </c>
      <c r="F64">
        <f>SUM('Raw Data'!BC64)</f>
        <v>0</v>
      </c>
      <c r="G64">
        <f>SUM('Raw Data'!AE64:AF64,'Raw Data'!AH64:AL64,'Raw Data'!AN64,'Raw Data'!AP64:AR64,'Raw Data'!AZ64,'Raw Data'!BB64)</f>
        <v>4</v>
      </c>
      <c r="H64">
        <f>SUM('Raw Data'!AG64,'Raw Data'!AM64,'Raw Data'!AT64:AY64,'Raw Data'!BA64)</f>
        <v>30</v>
      </c>
      <c r="I64">
        <f>SUM('Raw Data'!BI64)</f>
        <v>0</v>
      </c>
      <c r="J64">
        <f>SUM('Raw Data'!BJ64:BM64)</f>
        <v>6</v>
      </c>
      <c r="K64">
        <f>SUM('Raw Data'!BD64:BE64,'Raw Data'!BH64)</f>
        <v>22</v>
      </c>
      <c r="L64">
        <f>'Raw Data'!BG64</f>
        <v>0</v>
      </c>
    </row>
    <row r="65" spans="1:12" x14ac:dyDescent="0.2">
      <c r="A65" t="s">
        <v>78</v>
      </c>
      <c r="B65" t="s">
        <v>77</v>
      </c>
      <c r="C65">
        <f>SUM('Raw Data'!C65:D65,'Raw Data'!G65:R65,'Raw Data'!S65:AD65)</f>
        <v>12</v>
      </c>
      <c r="D65">
        <f>SUM('Raw Data'!E65:F65,'Raw Data'!BF65)</f>
        <v>12</v>
      </c>
      <c r="E65">
        <f>SUM('Raw Data'!AO65,'Raw Data'!AS65)</f>
        <v>0</v>
      </c>
      <c r="F65">
        <f>SUM('Raw Data'!BC65)</f>
        <v>0</v>
      </c>
      <c r="G65">
        <f>SUM('Raw Data'!AE65:AF65,'Raw Data'!AH65:AL65,'Raw Data'!AN65,'Raw Data'!AP65:AR65,'Raw Data'!AZ65,'Raw Data'!BB65)</f>
        <v>0</v>
      </c>
      <c r="H65">
        <f>SUM('Raw Data'!AG65,'Raw Data'!AM65,'Raw Data'!AT65:AY65,'Raw Data'!BA65)</f>
        <v>50</v>
      </c>
      <c r="I65">
        <f>SUM('Raw Data'!BI65)</f>
        <v>0</v>
      </c>
      <c r="J65">
        <f>SUM('Raw Data'!BJ65:BM65)</f>
        <v>4</v>
      </c>
      <c r="K65">
        <f>SUM('Raw Data'!BD65:BE65,'Raw Data'!BH65)</f>
        <v>20</v>
      </c>
      <c r="L65">
        <f>'Raw Data'!BG65</f>
        <v>0</v>
      </c>
    </row>
    <row r="66" spans="1:12" x14ac:dyDescent="0.2">
      <c r="A66" t="s">
        <v>78</v>
      </c>
      <c r="B66" t="s">
        <v>77</v>
      </c>
      <c r="C66">
        <f>SUM('Raw Data'!C66:D66,'Raw Data'!G66:R66,'Raw Data'!S66:AD66)</f>
        <v>4</v>
      </c>
      <c r="D66">
        <f>SUM('Raw Data'!E66:F66,'Raw Data'!BF66)</f>
        <v>6</v>
      </c>
      <c r="E66">
        <f>SUM('Raw Data'!AO66,'Raw Data'!AS66)</f>
        <v>0</v>
      </c>
      <c r="F66">
        <f>SUM('Raw Data'!BC66)</f>
        <v>0</v>
      </c>
      <c r="G66">
        <f>SUM('Raw Data'!AE66:AF66,'Raw Data'!AH66:AL66,'Raw Data'!AN66,'Raw Data'!AP66:AR66,'Raw Data'!AZ66,'Raw Data'!BB66)</f>
        <v>0</v>
      </c>
      <c r="H66">
        <f>SUM('Raw Data'!AG66,'Raw Data'!AM66,'Raw Data'!AT66:AY66,'Raw Data'!BA66)</f>
        <v>2</v>
      </c>
      <c r="I66">
        <f>SUM('Raw Data'!BI66)</f>
        <v>0</v>
      </c>
      <c r="J66">
        <f>SUM('Raw Data'!BJ66:BM66)</f>
        <v>24</v>
      </c>
      <c r="K66">
        <f>SUM('Raw Data'!BD66:BE66,'Raw Data'!BH66)</f>
        <v>64</v>
      </c>
      <c r="L66">
        <f>'Raw Data'!BG66</f>
        <v>0</v>
      </c>
    </row>
    <row r="67" spans="1:12" x14ac:dyDescent="0.2">
      <c r="A67" t="s">
        <v>78</v>
      </c>
      <c r="B67" t="s">
        <v>77</v>
      </c>
      <c r="C67">
        <f>SUM('Raw Data'!C67:D67,'Raw Data'!G67:R67,'Raw Data'!S67:AD67)</f>
        <v>4</v>
      </c>
      <c r="D67">
        <f>SUM('Raw Data'!E67:F67,'Raw Data'!BF67)</f>
        <v>14</v>
      </c>
      <c r="E67">
        <f>SUM('Raw Data'!AO67,'Raw Data'!AS67)</f>
        <v>0</v>
      </c>
      <c r="F67">
        <f>SUM('Raw Data'!BC67)</f>
        <v>0</v>
      </c>
      <c r="G67">
        <f>SUM('Raw Data'!AE67:AF67,'Raw Data'!AH67:AL67,'Raw Data'!AN67,'Raw Data'!AP67:AR67,'Raw Data'!AZ67,'Raw Data'!BB67)</f>
        <v>0</v>
      </c>
      <c r="H67">
        <f>SUM('Raw Data'!AG67,'Raw Data'!AM67,'Raw Data'!AT67:AY67,'Raw Data'!BA67)</f>
        <v>2</v>
      </c>
      <c r="I67">
        <f>SUM('Raw Data'!BI67)</f>
        <v>0</v>
      </c>
      <c r="J67">
        <f>SUM('Raw Data'!BJ67:BM67)</f>
        <v>8</v>
      </c>
      <c r="K67">
        <f>SUM('Raw Data'!BD67:BE67,'Raw Data'!BH67)</f>
        <v>72</v>
      </c>
      <c r="L67">
        <f>'Raw Data'!BG67</f>
        <v>0</v>
      </c>
    </row>
    <row r="68" spans="1:12" x14ac:dyDescent="0.2">
      <c r="A68" t="s">
        <v>78</v>
      </c>
      <c r="B68" t="s">
        <v>77</v>
      </c>
      <c r="C68">
        <f>SUM('Raw Data'!C68:D68,'Raw Data'!G68:R68,'Raw Data'!S68:AD68)</f>
        <v>2</v>
      </c>
      <c r="D68">
        <f>SUM('Raw Data'!E68:F68,'Raw Data'!BF68)</f>
        <v>0</v>
      </c>
      <c r="E68">
        <f>SUM('Raw Data'!AO68,'Raw Data'!AS68)</f>
        <v>0</v>
      </c>
      <c r="F68">
        <f>SUM('Raw Data'!BC68)</f>
        <v>0</v>
      </c>
      <c r="G68">
        <f>SUM('Raw Data'!AE68:AF68,'Raw Data'!AH68:AL68,'Raw Data'!AN68,'Raw Data'!AP68:AR68,'Raw Data'!AZ68,'Raw Data'!BB68)</f>
        <v>0</v>
      </c>
      <c r="H68">
        <f>SUM('Raw Data'!AG68,'Raw Data'!AM68,'Raw Data'!AT68:AY68,'Raw Data'!BA68)</f>
        <v>12</v>
      </c>
      <c r="I68">
        <f>SUM('Raw Data'!BI68)</f>
        <v>0</v>
      </c>
      <c r="J68">
        <f>SUM('Raw Data'!BJ68:BM68)</f>
        <v>2</v>
      </c>
      <c r="K68">
        <f>SUM('Raw Data'!BD68:BE68,'Raw Data'!BH68)</f>
        <v>84</v>
      </c>
      <c r="L68">
        <f>'Raw Data'!BG68</f>
        <v>0</v>
      </c>
    </row>
    <row r="69" spans="1:12" x14ac:dyDescent="0.2">
      <c r="A69" t="s">
        <v>78</v>
      </c>
      <c r="B69" t="s">
        <v>77</v>
      </c>
      <c r="C69">
        <f>SUM('Raw Data'!C69:D69,'Raw Data'!G69:R69,'Raw Data'!S69:AD69)</f>
        <v>30</v>
      </c>
      <c r="D69">
        <f>SUM('Raw Data'!E69:F69,'Raw Data'!BF69)</f>
        <v>6</v>
      </c>
      <c r="E69">
        <f>SUM('Raw Data'!AO69,'Raw Data'!AS69)</f>
        <v>0</v>
      </c>
      <c r="F69">
        <f>SUM('Raw Data'!BC69)</f>
        <v>0</v>
      </c>
      <c r="G69">
        <f>SUM('Raw Data'!AE69:AF69,'Raw Data'!AH69:AL69,'Raw Data'!AN69,'Raw Data'!AP69:AR69,'Raw Data'!AZ69,'Raw Data'!BB69)</f>
        <v>0</v>
      </c>
      <c r="H69">
        <f>SUM('Raw Data'!AG69,'Raw Data'!AM69,'Raw Data'!AT69:AY69,'Raw Data'!BA69)</f>
        <v>0</v>
      </c>
      <c r="I69">
        <f>SUM('Raw Data'!BI69)</f>
        <v>0</v>
      </c>
      <c r="J69">
        <f>SUM('Raw Data'!BJ69:BM69)</f>
        <v>2</v>
      </c>
      <c r="K69">
        <f>SUM('Raw Data'!BD69:BE69,'Raw Data'!BH69)</f>
        <v>62</v>
      </c>
      <c r="L69">
        <f>'Raw Data'!BG69</f>
        <v>0</v>
      </c>
    </row>
    <row r="70" spans="1:12" x14ac:dyDescent="0.2">
      <c r="A70" t="s">
        <v>78</v>
      </c>
      <c r="B70" t="s">
        <v>77</v>
      </c>
      <c r="C70">
        <f>SUM('Raw Data'!C70:D70,'Raw Data'!G70:R70,'Raw Data'!S70:AD70)</f>
        <v>20</v>
      </c>
      <c r="D70">
        <f>SUM('Raw Data'!E70:F70,'Raw Data'!BF70)</f>
        <v>8</v>
      </c>
      <c r="E70">
        <f>SUM('Raw Data'!AO70,'Raw Data'!AS70)</f>
        <v>0</v>
      </c>
      <c r="F70">
        <f>SUM('Raw Data'!BC70)</f>
        <v>0</v>
      </c>
      <c r="G70">
        <f>SUM('Raw Data'!AE70:AF70,'Raw Data'!AH70:AL70,'Raw Data'!AN70,'Raw Data'!AP70:AR70,'Raw Data'!AZ70,'Raw Data'!BB70)</f>
        <v>0</v>
      </c>
      <c r="H70">
        <f>SUM('Raw Data'!AG70,'Raw Data'!AM70,'Raw Data'!AT70:AY70,'Raw Data'!BA70)</f>
        <v>4</v>
      </c>
      <c r="I70">
        <f>SUM('Raw Data'!BI70)</f>
        <v>0</v>
      </c>
      <c r="J70">
        <f>SUM('Raw Data'!BJ70:BM70)</f>
        <v>20</v>
      </c>
      <c r="K70">
        <f>SUM('Raw Data'!BD70:BE70,'Raw Data'!BH70)</f>
        <v>48</v>
      </c>
      <c r="L70">
        <f>'Raw Data'!BG70</f>
        <v>0</v>
      </c>
    </row>
    <row r="71" spans="1:12" x14ac:dyDescent="0.2">
      <c r="A71" t="s">
        <v>78</v>
      </c>
      <c r="B71" t="s">
        <v>77</v>
      </c>
      <c r="C71">
        <f>SUM('Raw Data'!C71:D71,'Raw Data'!G71:R71,'Raw Data'!S71:AD71)</f>
        <v>4</v>
      </c>
      <c r="D71">
        <f>SUM('Raw Data'!E71:F71,'Raw Data'!BF71)</f>
        <v>4</v>
      </c>
      <c r="E71">
        <f>SUM('Raw Data'!AO71,'Raw Data'!AS71)</f>
        <v>0</v>
      </c>
      <c r="F71">
        <f>SUM('Raw Data'!BC71)</f>
        <v>0</v>
      </c>
      <c r="G71">
        <f>SUM('Raw Data'!AE71:AF71,'Raw Data'!AH71:AL71,'Raw Data'!AN71,'Raw Data'!AP71:AR71,'Raw Data'!AZ71,'Raw Data'!BB71)</f>
        <v>0</v>
      </c>
      <c r="H71">
        <f>SUM('Raw Data'!AG71,'Raw Data'!AM71,'Raw Data'!AT71:AY71,'Raw Data'!BA71)</f>
        <v>4</v>
      </c>
      <c r="I71">
        <f>SUM('Raw Data'!BI71)</f>
        <v>0</v>
      </c>
      <c r="J71">
        <f>SUM('Raw Data'!BJ71:BM71)</f>
        <v>18</v>
      </c>
      <c r="K71">
        <f>SUM('Raw Data'!BD71:BE71,'Raw Data'!BH71)</f>
        <v>70</v>
      </c>
      <c r="L71">
        <f>'Raw Data'!BG71</f>
        <v>0</v>
      </c>
    </row>
    <row r="72" spans="1:12" x14ac:dyDescent="0.2">
      <c r="A72" t="s">
        <v>78</v>
      </c>
      <c r="B72" t="s">
        <v>77</v>
      </c>
      <c r="C72">
        <f>SUM('Raw Data'!C72:D72,'Raw Data'!G72:R72,'Raw Data'!S72:AD72)</f>
        <v>6</v>
      </c>
      <c r="D72">
        <f>SUM('Raw Data'!E72:F72,'Raw Data'!BF72)</f>
        <v>2</v>
      </c>
      <c r="E72">
        <f>SUM('Raw Data'!AO72,'Raw Data'!AS72)</f>
        <v>0</v>
      </c>
      <c r="F72">
        <f>SUM('Raw Data'!BC72)</f>
        <v>0</v>
      </c>
      <c r="G72">
        <f>SUM('Raw Data'!AE72:AF72,'Raw Data'!AH72:AL72,'Raw Data'!AN72,'Raw Data'!AP72:AR72,'Raw Data'!AZ72,'Raw Data'!BB72)</f>
        <v>0</v>
      </c>
      <c r="H72">
        <f>SUM('Raw Data'!AG72,'Raw Data'!AM72,'Raw Data'!AT72:AY72,'Raw Data'!BA72)</f>
        <v>0</v>
      </c>
      <c r="I72">
        <f>SUM('Raw Data'!BI72)</f>
        <v>0</v>
      </c>
      <c r="J72">
        <f>SUM('Raw Data'!BJ72:BM72)</f>
        <v>12</v>
      </c>
      <c r="K72">
        <f>SUM('Raw Data'!BD72:BE72,'Raw Data'!BH72)</f>
        <v>78</v>
      </c>
      <c r="L72">
        <f>'Raw Data'!BG72</f>
        <v>0</v>
      </c>
    </row>
    <row r="73" spans="1:12" x14ac:dyDescent="0.2">
      <c r="A73" t="s">
        <v>78</v>
      </c>
      <c r="B73" t="s">
        <v>77</v>
      </c>
      <c r="C73">
        <f>SUM('Raw Data'!C73:D73,'Raw Data'!G73:R73,'Raw Data'!S73:AD73)</f>
        <v>0</v>
      </c>
      <c r="D73">
        <f>SUM('Raw Data'!E73:F73,'Raw Data'!BF73)</f>
        <v>0</v>
      </c>
      <c r="E73">
        <f>SUM('Raw Data'!AO73,'Raw Data'!AS73)</f>
        <v>0</v>
      </c>
      <c r="F73">
        <f>SUM('Raw Data'!BC73)</f>
        <v>0</v>
      </c>
      <c r="G73">
        <f>SUM('Raw Data'!AE73:AF73,'Raw Data'!AH73:AL73,'Raw Data'!AN73,'Raw Data'!AP73:AR73,'Raw Data'!AZ73,'Raw Data'!BB73)</f>
        <v>0</v>
      </c>
      <c r="H73">
        <f>SUM('Raw Data'!AG73,'Raw Data'!AM73,'Raw Data'!AT73:AY73,'Raw Data'!BA73)</f>
        <v>0</v>
      </c>
      <c r="I73">
        <f>SUM('Raw Data'!BI73)</f>
        <v>0</v>
      </c>
      <c r="J73">
        <f>SUM('Raw Data'!BJ73:BM73)</f>
        <v>0</v>
      </c>
      <c r="K73">
        <f>SUM('Raw Data'!BD73:BE73,'Raw Data'!BH73)</f>
        <v>100</v>
      </c>
      <c r="L73">
        <f>'Raw Data'!BG73</f>
        <v>0</v>
      </c>
    </row>
    <row r="74" spans="1:12" x14ac:dyDescent="0.2">
      <c r="A74" t="s">
        <v>78</v>
      </c>
      <c r="B74" t="s">
        <v>75</v>
      </c>
      <c r="C74">
        <f>SUM('Raw Data'!C74:D74,'Raw Data'!G74:R74,'Raw Data'!S74:AD74)</f>
        <v>4</v>
      </c>
      <c r="D74">
        <f>SUM('Raw Data'!E74:F74,'Raw Data'!BF74)</f>
        <v>4</v>
      </c>
      <c r="E74">
        <f>SUM('Raw Data'!AO74,'Raw Data'!AS74)</f>
        <v>0</v>
      </c>
      <c r="F74">
        <f>SUM('Raw Data'!BC74)</f>
        <v>0</v>
      </c>
      <c r="G74">
        <f>SUM('Raw Data'!AE74:AF74,'Raw Data'!AH74:AL74,'Raw Data'!AN74,'Raw Data'!AP74:AR74,'Raw Data'!AZ74,'Raw Data'!BB74)</f>
        <v>0</v>
      </c>
      <c r="H74">
        <f>SUM('Raw Data'!AG74,'Raw Data'!AM74,'Raw Data'!AT74:AY74,'Raw Data'!BA74)</f>
        <v>0</v>
      </c>
      <c r="I74">
        <f>SUM('Raw Data'!BI74)</f>
        <v>0</v>
      </c>
      <c r="J74">
        <f>SUM('Raw Data'!BJ74:BM74)</f>
        <v>0</v>
      </c>
      <c r="K74">
        <f>SUM('Raw Data'!BD74:BE74,'Raw Data'!BH74)</f>
        <v>92</v>
      </c>
      <c r="L74">
        <f>'Raw Data'!BG74</f>
        <v>0</v>
      </c>
    </row>
    <row r="75" spans="1:12" x14ac:dyDescent="0.2">
      <c r="A75" t="s">
        <v>78</v>
      </c>
      <c r="B75" t="s">
        <v>76</v>
      </c>
      <c r="C75">
        <f>SUM('Raw Data'!C75:D75,'Raw Data'!G75:R75,'Raw Data'!S75:AD75)</f>
        <v>16</v>
      </c>
      <c r="D75">
        <f>SUM('Raw Data'!E75:F75,'Raw Data'!BF75)</f>
        <v>0</v>
      </c>
      <c r="E75">
        <f>SUM('Raw Data'!AO75,'Raw Data'!AS75)</f>
        <v>0</v>
      </c>
      <c r="F75">
        <f>SUM('Raw Data'!BC75)</f>
        <v>0</v>
      </c>
      <c r="G75">
        <f>SUM('Raw Data'!AE75:AF75,'Raw Data'!AH75:AL75,'Raw Data'!AN75,'Raw Data'!AP75:AR75,'Raw Data'!AZ75,'Raw Data'!BB75)</f>
        <v>0</v>
      </c>
      <c r="H75">
        <f>SUM('Raw Data'!AG75,'Raw Data'!AM75,'Raw Data'!AT75:AY75,'Raw Data'!BA75)</f>
        <v>22</v>
      </c>
      <c r="I75">
        <f>SUM('Raw Data'!BI75)</f>
        <v>0</v>
      </c>
      <c r="J75">
        <f>SUM('Raw Data'!BJ75:BM75)</f>
        <v>0</v>
      </c>
      <c r="K75">
        <f>SUM('Raw Data'!BD75:BE75,'Raw Data'!BH75)</f>
        <v>58</v>
      </c>
      <c r="L75">
        <f>'Raw Data'!BG75</f>
        <v>0</v>
      </c>
    </row>
    <row r="76" spans="1:12" x14ac:dyDescent="0.2">
      <c r="A76" t="s">
        <v>78</v>
      </c>
      <c r="B76" t="s">
        <v>75</v>
      </c>
      <c r="C76">
        <f>SUM('Raw Data'!C76:D76,'Raw Data'!G76:R76,'Raw Data'!S76:AD76)</f>
        <v>32</v>
      </c>
      <c r="D76">
        <f>SUM('Raw Data'!E76:F76,'Raw Data'!BF76)</f>
        <v>2</v>
      </c>
      <c r="E76">
        <f>SUM('Raw Data'!AO76,'Raw Data'!AS76)</f>
        <v>0</v>
      </c>
      <c r="F76">
        <f>SUM('Raw Data'!BC76)</f>
        <v>0</v>
      </c>
      <c r="G76">
        <f>SUM('Raw Data'!AE76:AF76,'Raw Data'!AH76:AL76,'Raw Data'!AN76,'Raw Data'!AP76:AR76,'Raw Data'!AZ76,'Raw Data'!BB76)</f>
        <v>0</v>
      </c>
      <c r="H76">
        <f>SUM('Raw Data'!AG76,'Raw Data'!AM76,'Raw Data'!AT76:AY76,'Raw Data'!BA76)</f>
        <v>2</v>
      </c>
      <c r="I76">
        <f>SUM('Raw Data'!BI76)</f>
        <v>0</v>
      </c>
      <c r="J76">
        <f>SUM('Raw Data'!BJ76:BM76)</f>
        <v>0</v>
      </c>
      <c r="K76">
        <f>SUM('Raw Data'!BD76:BE76,'Raw Data'!BH76)</f>
        <v>64</v>
      </c>
      <c r="L76">
        <f>'Raw Data'!BG76</f>
        <v>0</v>
      </c>
    </row>
    <row r="77" spans="1:12" x14ac:dyDescent="0.2">
      <c r="A77" t="s">
        <v>78</v>
      </c>
      <c r="B77" t="s">
        <v>76</v>
      </c>
      <c r="C77">
        <f>SUM('Raw Data'!C77:D77,'Raw Data'!G77:R77,'Raw Data'!S77:AD77)</f>
        <v>34</v>
      </c>
      <c r="D77">
        <f>SUM('Raw Data'!E77:F77,'Raw Data'!BF77)</f>
        <v>0</v>
      </c>
      <c r="E77">
        <f>SUM('Raw Data'!AO77,'Raw Data'!AS77)</f>
        <v>0</v>
      </c>
      <c r="F77">
        <f>SUM('Raw Data'!BC77)</f>
        <v>34</v>
      </c>
      <c r="G77">
        <f>SUM('Raw Data'!AE77:AF77,'Raw Data'!AH77:AL77,'Raw Data'!AN77,'Raw Data'!AP77:AR77,'Raw Data'!AZ77,'Raw Data'!BB77)</f>
        <v>6</v>
      </c>
      <c r="H77">
        <f>SUM('Raw Data'!AG77,'Raw Data'!AM77,'Raw Data'!AT77:AY77,'Raw Data'!BA77)</f>
        <v>10</v>
      </c>
      <c r="I77">
        <f>SUM('Raw Data'!BI77)</f>
        <v>0</v>
      </c>
      <c r="J77">
        <f>SUM('Raw Data'!BJ77:BM77)</f>
        <v>0</v>
      </c>
      <c r="K77">
        <f>SUM('Raw Data'!BD77:BE77,'Raw Data'!BH77)</f>
        <v>12</v>
      </c>
      <c r="L77">
        <f>'Raw Data'!BG77</f>
        <v>0</v>
      </c>
    </row>
    <row r="78" spans="1:12" x14ac:dyDescent="0.2">
      <c r="A78" t="s">
        <v>78</v>
      </c>
      <c r="B78" t="s">
        <v>75</v>
      </c>
      <c r="C78">
        <f>SUM('Raw Data'!C78:D78,'Raw Data'!G78:R78,'Raw Data'!S78:AD78)</f>
        <v>16</v>
      </c>
      <c r="D78">
        <f>SUM('Raw Data'!E78:F78,'Raw Data'!BF78)</f>
        <v>10</v>
      </c>
      <c r="E78">
        <f>SUM('Raw Data'!AO78,'Raw Data'!AS78)</f>
        <v>18</v>
      </c>
      <c r="F78">
        <f>SUM('Raw Data'!BC78)</f>
        <v>40</v>
      </c>
      <c r="G78">
        <f>SUM('Raw Data'!AE78:AF78,'Raw Data'!AH78:AL78,'Raw Data'!AN78,'Raw Data'!AP78:AR78,'Raw Data'!AZ78,'Raw Data'!BB78)</f>
        <v>0</v>
      </c>
      <c r="H78">
        <f>SUM('Raw Data'!AG78,'Raw Data'!AM78,'Raw Data'!AT78:AY78,'Raw Data'!BA78)</f>
        <v>0</v>
      </c>
      <c r="I78">
        <f>SUM('Raw Data'!BI78)</f>
        <v>0</v>
      </c>
      <c r="J78">
        <f>SUM('Raw Data'!BJ78:BM78)</f>
        <v>0</v>
      </c>
      <c r="K78">
        <f>SUM('Raw Data'!BD78:BE78,'Raw Data'!BH78)</f>
        <v>16</v>
      </c>
      <c r="L78">
        <f>'Raw Data'!BG78</f>
        <v>0</v>
      </c>
    </row>
    <row r="79" spans="1:12" x14ac:dyDescent="0.2">
      <c r="A79" t="s">
        <v>78</v>
      </c>
      <c r="B79" t="s">
        <v>76</v>
      </c>
      <c r="C79">
        <f>SUM('Raw Data'!C79:D79,'Raw Data'!G79:R79,'Raw Data'!S79:AD79)</f>
        <v>18</v>
      </c>
      <c r="D79">
        <f>SUM('Raw Data'!E79:F79,'Raw Data'!BF79)</f>
        <v>20</v>
      </c>
      <c r="E79">
        <f>SUM('Raw Data'!AO79,'Raw Data'!AS79)</f>
        <v>0</v>
      </c>
      <c r="F79">
        <f>SUM('Raw Data'!BC79)</f>
        <v>10</v>
      </c>
      <c r="G79">
        <f>SUM('Raw Data'!AE79:AF79,'Raw Data'!AH79:AL79,'Raw Data'!AN79,'Raw Data'!AP79:AR79,'Raw Data'!AZ79,'Raw Data'!BB79)</f>
        <v>10</v>
      </c>
      <c r="H79">
        <f>SUM('Raw Data'!AG79,'Raw Data'!AM79,'Raw Data'!AT79:AY79,'Raw Data'!BA79)</f>
        <v>16</v>
      </c>
      <c r="I79">
        <f>SUM('Raw Data'!BI79)</f>
        <v>0</v>
      </c>
      <c r="J79">
        <f>SUM('Raw Data'!BJ79:BM79)</f>
        <v>0</v>
      </c>
      <c r="K79">
        <f>SUM('Raw Data'!BD79:BE79,'Raw Data'!BH79)</f>
        <v>26</v>
      </c>
      <c r="L79">
        <f>'Raw Data'!BG79</f>
        <v>0</v>
      </c>
    </row>
    <row r="80" spans="1:12" x14ac:dyDescent="0.2">
      <c r="A80" t="s">
        <v>78</v>
      </c>
      <c r="B80" t="s">
        <v>75</v>
      </c>
      <c r="C80">
        <f>SUM('Raw Data'!C80:D80,'Raw Data'!G80:R80,'Raw Data'!S80:AD80)</f>
        <v>8</v>
      </c>
      <c r="D80">
        <f>SUM('Raw Data'!E80:F80,'Raw Data'!BF80)</f>
        <v>34</v>
      </c>
      <c r="E80">
        <f>SUM('Raw Data'!AO80,'Raw Data'!AS80)</f>
        <v>10</v>
      </c>
      <c r="F80">
        <f>SUM('Raw Data'!BC80)</f>
        <v>4</v>
      </c>
      <c r="G80">
        <f>SUM('Raw Data'!AE80:AF80,'Raw Data'!AH80:AL80,'Raw Data'!AN80,'Raw Data'!AP80:AR80,'Raw Data'!AZ80,'Raw Data'!BB80)</f>
        <v>4</v>
      </c>
      <c r="H80">
        <f>SUM('Raw Data'!AG80,'Raw Data'!AM80,'Raw Data'!AT80:AY80,'Raw Data'!BA80)</f>
        <v>16</v>
      </c>
      <c r="I80">
        <f>SUM('Raw Data'!BI80)</f>
        <v>2</v>
      </c>
      <c r="J80">
        <f>SUM('Raw Data'!BJ80:BM80)</f>
        <v>2</v>
      </c>
      <c r="K80">
        <f>SUM('Raw Data'!BD80:BE80,'Raw Data'!BH80)</f>
        <v>18</v>
      </c>
      <c r="L80">
        <f>'Raw Data'!BG80</f>
        <v>0</v>
      </c>
    </row>
    <row r="81" spans="1:12" x14ac:dyDescent="0.2">
      <c r="A81" t="s">
        <v>78</v>
      </c>
      <c r="B81" t="s">
        <v>76</v>
      </c>
      <c r="C81">
        <f>SUM('Raw Data'!C81:D81,'Raw Data'!G81:R81,'Raw Data'!S81:AD81)</f>
        <v>22</v>
      </c>
      <c r="D81">
        <f>SUM('Raw Data'!E81:F81,'Raw Data'!BF81)</f>
        <v>6</v>
      </c>
      <c r="E81">
        <f>SUM('Raw Data'!AO81,'Raw Data'!AS81)</f>
        <v>0</v>
      </c>
      <c r="F81">
        <f>SUM('Raw Data'!BC81)</f>
        <v>30</v>
      </c>
      <c r="G81">
        <f>SUM('Raw Data'!AE81:AF81,'Raw Data'!AH81:AL81,'Raw Data'!AN81,'Raw Data'!AP81:AR81,'Raw Data'!AZ81,'Raw Data'!BB81)</f>
        <v>0</v>
      </c>
      <c r="H81">
        <f>SUM('Raw Data'!AG81,'Raw Data'!AM81,'Raw Data'!AT81:AY81,'Raw Data'!BA81)</f>
        <v>18</v>
      </c>
      <c r="I81">
        <f>SUM('Raw Data'!BI81)</f>
        <v>0</v>
      </c>
      <c r="J81">
        <f>SUM('Raw Data'!BJ81:BM81)</f>
        <v>0</v>
      </c>
      <c r="K81">
        <f>SUM('Raw Data'!BD81:BE81,'Raw Data'!BH81)</f>
        <v>22</v>
      </c>
      <c r="L81">
        <f>'Raw Data'!BG81</f>
        <v>0</v>
      </c>
    </row>
    <row r="82" spans="1:12" x14ac:dyDescent="0.2">
      <c r="A82" t="s">
        <v>78</v>
      </c>
      <c r="B82" t="s">
        <v>75</v>
      </c>
      <c r="C82">
        <f>SUM('Raw Data'!C82:D82,'Raw Data'!G82:R82,'Raw Data'!S82:AD82)</f>
        <v>26</v>
      </c>
      <c r="D82">
        <f>SUM('Raw Data'!E82:F82,'Raw Data'!BF82)</f>
        <v>10</v>
      </c>
      <c r="E82">
        <f>SUM('Raw Data'!AO82,'Raw Data'!AS82)</f>
        <v>0</v>
      </c>
      <c r="F82">
        <f>SUM('Raw Data'!BC82)</f>
        <v>12</v>
      </c>
      <c r="G82">
        <f>SUM('Raw Data'!AE82:AF82,'Raw Data'!AH82:AL82,'Raw Data'!AN82,'Raw Data'!AP82:AR82,'Raw Data'!AZ82,'Raw Data'!BB82)</f>
        <v>10</v>
      </c>
      <c r="H82">
        <f>SUM('Raw Data'!AG82,'Raw Data'!AM82,'Raw Data'!AT82:AY82,'Raw Data'!BA82)</f>
        <v>8</v>
      </c>
      <c r="I82">
        <f>SUM('Raw Data'!BI82)</f>
        <v>0</v>
      </c>
      <c r="J82">
        <f>SUM('Raw Data'!BJ82:BM82)</f>
        <v>0</v>
      </c>
      <c r="K82">
        <f>SUM('Raw Data'!BD82:BE82,'Raw Data'!BH82)</f>
        <v>32</v>
      </c>
      <c r="L82">
        <f>'Raw Data'!BG82</f>
        <v>0</v>
      </c>
    </row>
    <row r="83" spans="1:12" x14ac:dyDescent="0.2">
      <c r="A83" t="s">
        <v>78</v>
      </c>
      <c r="B83" t="s">
        <v>76</v>
      </c>
      <c r="C83">
        <f>SUM('Raw Data'!C83:D83,'Raw Data'!G83:R83,'Raw Data'!S83:AD83)</f>
        <v>42</v>
      </c>
      <c r="D83">
        <f>SUM('Raw Data'!E83:F83,'Raw Data'!BF83)</f>
        <v>8</v>
      </c>
      <c r="E83">
        <f>SUM('Raw Data'!AO83,'Raw Data'!AS83)</f>
        <v>2</v>
      </c>
      <c r="F83">
        <f>SUM('Raw Data'!BC83)</f>
        <v>18</v>
      </c>
      <c r="G83">
        <f>SUM('Raw Data'!AE83:AF83,'Raw Data'!AH83:AL83,'Raw Data'!AN83,'Raw Data'!AP83:AR83,'Raw Data'!AZ83,'Raw Data'!BB83)</f>
        <v>2</v>
      </c>
      <c r="H83">
        <f>SUM('Raw Data'!AG83,'Raw Data'!AM83,'Raw Data'!AT83:AY83,'Raw Data'!BA83)</f>
        <v>10</v>
      </c>
      <c r="I83">
        <f>SUM('Raw Data'!BI83)</f>
        <v>0</v>
      </c>
      <c r="J83">
        <f>SUM('Raw Data'!BJ83:BM83)</f>
        <v>0</v>
      </c>
      <c r="K83">
        <f>SUM('Raw Data'!BD83:BE83,'Raw Data'!BH83)</f>
        <v>16</v>
      </c>
      <c r="L83">
        <f>'Raw Data'!BG83</f>
        <v>0</v>
      </c>
    </row>
    <row r="84" spans="1:12" x14ac:dyDescent="0.2">
      <c r="A84" t="s">
        <v>78</v>
      </c>
      <c r="B84" t="s">
        <v>75</v>
      </c>
      <c r="C84">
        <f>SUM('Raw Data'!C84:D84,'Raw Data'!G84:R84,'Raw Data'!S84:AD84)</f>
        <v>22</v>
      </c>
      <c r="D84">
        <f>SUM('Raw Data'!E84:F84,'Raw Data'!BF84)</f>
        <v>0</v>
      </c>
      <c r="E84">
        <f>SUM('Raw Data'!AO84,'Raw Data'!AS84)</f>
        <v>0</v>
      </c>
      <c r="F84">
        <f>SUM('Raw Data'!BC84)</f>
        <v>28</v>
      </c>
      <c r="G84">
        <f>SUM('Raw Data'!AE84:AF84,'Raw Data'!AH84:AL84,'Raw Data'!AN84,'Raw Data'!AP84:AR84,'Raw Data'!AZ84,'Raw Data'!BB84)</f>
        <v>8</v>
      </c>
      <c r="H84">
        <f>SUM('Raw Data'!AG84,'Raw Data'!AM84,'Raw Data'!AT84:AY84,'Raw Data'!BA84)</f>
        <v>24</v>
      </c>
      <c r="I84">
        <f>SUM('Raw Data'!BI84)</f>
        <v>0</v>
      </c>
      <c r="J84">
        <f>SUM('Raw Data'!BJ84:BM84)</f>
        <v>2</v>
      </c>
      <c r="K84">
        <f>SUM('Raw Data'!BD84:BE84,'Raw Data'!BH84)</f>
        <v>16</v>
      </c>
      <c r="L84">
        <f>'Raw Data'!BG84</f>
        <v>0</v>
      </c>
    </row>
    <row r="85" spans="1:12" x14ac:dyDescent="0.2">
      <c r="A85" t="s">
        <v>78</v>
      </c>
      <c r="B85" t="s">
        <v>76</v>
      </c>
      <c r="C85">
        <f>SUM('Raw Data'!C85:D85,'Raw Data'!G85:R85,'Raw Data'!S85:AD85)</f>
        <v>4</v>
      </c>
      <c r="D85">
        <f>SUM('Raw Data'!E85:F85,'Raw Data'!BF85)</f>
        <v>4</v>
      </c>
      <c r="E85">
        <f>SUM('Raw Data'!AO85,'Raw Data'!AS85)</f>
        <v>0</v>
      </c>
      <c r="F85">
        <f>SUM('Raw Data'!BC85)</f>
        <v>14</v>
      </c>
      <c r="G85">
        <f>SUM('Raw Data'!AE85:AF85,'Raw Data'!AH85:AL85,'Raw Data'!AN85,'Raw Data'!AP85:AR85,'Raw Data'!AZ85,'Raw Data'!BB85)</f>
        <v>2</v>
      </c>
      <c r="H85">
        <f>SUM('Raw Data'!AG85,'Raw Data'!AM85,'Raw Data'!AT85:AY85,'Raw Data'!BA85)</f>
        <v>22</v>
      </c>
      <c r="I85">
        <f>SUM('Raw Data'!BI85)</f>
        <v>0</v>
      </c>
      <c r="J85">
        <f>SUM('Raw Data'!BJ85:BM85)</f>
        <v>0</v>
      </c>
      <c r="K85">
        <f>SUM('Raw Data'!BD85:BE85,'Raw Data'!BH85)</f>
        <v>54</v>
      </c>
      <c r="L85">
        <f>'Raw Data'!BG85</f>
        <v>0</v>
      </c>
    </row>
    <row r="86" spans="1:12" x14ac:dyDescent="0.2">
      <c r="A86" t="s">
        <v>78</v>
      </c>
      <c r="B86" t="s">
        <v>75</v>
      </c>
      <c r="C86">
        <f>SUM('Raw Data'!C86:D86,'Raw Data'!G86:R86,'Raw Data'!S86:AD86)</f>
        <v>10</v>
      </c>
      <c r="D86">
        <f>SUM('Raw Data'!E86:F86,'Raw Data'!BF86)</f>
        <v>4</v>
      </c>
      <c r="E86">
        <f>SUM('Raw Data'!AO86,'Raw Data'!AS86)</f>
        <v>2</v>
      </c>
      <c r="F86">
        <f>SUM('Raw Data'!BC86)</f>
        <v>10</v>
      </c>
      <c r="G86">
        <f>SUM('Raw Data'!AE86:AF86,'Raw Data'!AH86:AL86,'Raw Data'!AN86,'Raw Data'!AP86:AR86,'Raw Data'!AZ86,'Raw Data'!BB86)</f>
        <v>8</v>
      </c>
      <c r="H86">
        <f>SUM('Raw Data'!AG86,'Raw Data'!AM86,'Raw Data'!AT86:AY86,'Raw Data'!BA86)</f>
        <v>0</v>
      </c>
      <c r="I86">
        <f>SUM('Raw Data'!BI86)</f>
        <v>0</v>
      </c>
      <c r="J86">
        <f>SUM('Raw Data'!BJ86:BM86)</f>
        <v>0</v>
      </c>
      <c r="K86">
        <f>SUM('Raw Data'!BD86:BE86,'Raw Data'!BH86)</f>
        <v>66</v>
      </c>
      <c r="L86">
        <f>'Raw Data'!BG86</f>
        <v>0</v>
      </c>
    </row>
    <row r="87" spans="1:12" x14ac:dyDescent="0.2">
      <c r="A87" t="s">
        <v>78</v>
      </c>
      <c r="B87" t="s">
        <v>76</v>
      </c>
      <c r="C87">
        <f>SUM('Raw Data'!C87:D87,'Raw Data'!G87:R87,'Raw Data'!S87:AD87)</f>
        <v>14</v>
      </c>
      <c r="D87">
        <f>SUM('Raw Data'!E87:F87,'Raw Data'!BF87)</f>
        <v>4</v>
      </c>
      <c r="E87">
        <f>SUM('Raw Data'!AO87,'Raw Data'!AS87)</f>
        <v>10</v>
      </c>
      <c r="F87">
        <f>SUM('Raw Data'!BC87)</f>
        <v>2</v>
      </c>
      <c r="G87">
        <f>SUM('Raw Data'!AE87:AF87,'Raw Data'!AH87:AL87,'Raw Data'!AN87,'Raw Data'!AP87:AR87,'Raw Data'!AZ87,'Raw Data'!BB87)</f>
        <v>4</v>
      </c>
      <c r="H87">
        <f>SUM('Raw Data'!AG87,'Raw Data'!AM87,'Raw Data'!AT87:AY87,'Raw Data'!BA87)</f>
        <v>10</v>
      </c>
      <c r="I87">
        <f>SUM('Raw Data'!BI87)</f>
        <v>0</v>
      </c>
      <c r="J87">
        <f>SUM('Raw Data'!BJ87:BM87)</f>
        <v>0</v>
      </c>
      <c r="K87">
        <f>SUM('Raw Data'!BD87:BE87,'Raw Data'!BH87)</f>
        <v>54</v>
      </c>
      <c r="L87">
        <f>'Raw Data'!BG87</f>
        <v>0</v>
      </c>
    </row>
    <row r="88" spans="1:12" x14ac:dyDescent="0.2">
      <c r="A88" t="s">
        <v>78</v>
      </c>
      <c r="B88" t="s">
        <v>75</v>
      </c>
      <c r="C88">
        <f>SUM('Raw Data'!C88:D88,'Raw Data'!G88:R88,'Raw Data'!S88:AD88)</f>
        <v>4</v>
      </c>
      <c r="D88">
        <f>SUM('Raw Data'!E88:F88,'Raw Data'!BF88)</f>
        <v>0</v>
      </c>
      <c r="E88">
        <f>SUM('Raw Data'!AO88,'Raw Data'!AS88)</f>
        <v>0</v>
      </c>
      <c r="F88">
        <f>SUM('Raw Data'!BC88)</f>
        <v>0</v>
      </c>
      <c r="G88">
        <f>SUM('Raw Data'!AE88:AF88,'Raw Data'!AH88:AL88,'Raw Data'!AN88,'Raw Data'!AP88:AR88,'Raw Data'!AZ88,'Raw Data'!BB88)</f>
        <v>0</v>
      </c>
      <c r="H88">
        <f>SUM('Raw Data'!AG88,'Raw Data'!AM88,'Raw Data'!AT88:AY88,'Raw Data'!BA88)</f>
        <v>0</v>
      </c>
      <c r="I88">
        <f>SUM('Raw Data'!BI88)</f>
        <v>6</v>
      </c>
      <c r="J88">
        <f>SUM('Raw Data'!BJ88:BM88)</f>
        <v>90</v>
      </c>
      <c r="K88">
        <f>SUM('Raw Data'!BD88:BE88,'Raw Data'!BH88)</f>
        <v>0</v>
      </c>
      <c r="L88">
        <f>'Raw Data'!BG88</f>
        <v>0</v>
      </c>
    </row>
    <row r="89" spans="1:12" x14ac:dyDescent="0.2">
      <c r="A89" t="s">
        <v>78</v>
      </c>
      <c r="B89" t="s">
        <v>76</v>
      </c>
      <c r="C89">
        <f>SUM('Raw Data'!C89:D89,'Raw Data'!G89:R89,'Raw Data'!S89:AD89)</f>
        <v>2</v>
      </c>
      <c r="D89">
        <f>SUM('Raw Data'!E89:F89,'Raw Data'!BF89)</f>
        <v>2</v>
      </c>
      <c r="E89">
        <f>SUM('Raw Data'!AO89,'Raw Data'!AS89)</f>
        <v>6</v>
      </c>
      <c r="F89">
        <f>SUM('Raw Data'!BC89)</f>
        <v>0</v>
      </c>
      <c r="G89">
        <f>SUM('Raw Data'!AE89:AF89,'Raw Data'!AH89:AL89,'Raw Data'!AN89,'Raw Data'!AP89:AR89,'Raw Data'!AZ89,'Raw Data'!BB89)</f>
        <v>2</v>
      </c>
      <c r="H89">
        <f>SUM('Raw Data'!AG89,'Raw Data'!AM89,'Raw Data'!AT89:AY89,'Raw Data'!BA89)</f>
        <v>2</v>
      </c>
      <c r="I89">
        <f>SUM('Raw Data'!BI89)</f>
        <v>0</v>
      </c>
      <c r="J89">
        <f>SUM('Raw Data'!BJ89:BM89)</f>
        <v>86</v>
      </c>
      <c r="K89">
        <f>SUM('Raw Data'!BD89:BE89,'Raw Data'!BH89)</f>
        <v>0</v>
      </c>
      <c r="L89">
        <f>'Raw Data'!BG89</f>
        <v>0</v>
      </c>
    </row>
    <row r="90" spans="1:12" x14ac:dyDescent="0.2">
      <c r="A90" t="s">
        <v>78</v>
      </c>
      <c r="B90" t="s">
        <v>75</v>
      </c>
      <c r="C90">
        <f>SUM('Raw Data'!C90:D90,'Raw Data'!G90:R90,'Raw Data'!S90:AD90)</f>
        <v>2</v>
      </c>
      <c r="D90">
        <f>SUM('Raw Data'!E90:F90,'Raw Data'!BF90)</f>
        <v>0</v>
      </c>
      <c r="E90">
        <f>SUM('Raw Data'!AO90,'Raw Data'!AS90)</f>
        <v>2</v>
      </c>
      <c r="F90">
        <f>SUM('Raw Data'!BC90)</f>
        <v>0</v>
      </c>
      <c r="G90">
        <f>SUM('Raw Data'!AE90:AF90,'Raw Data'!AH90:AL90,'Raw Data'!AN90,'Raw Data'!AP90:AR90,'Raw Data'!AZ90,'Raw Data'!BB90)</f>
        <v>0</v>
      </c>
      <c r="H90">
        <f>SUM('Raw Data'!AG90,'Raw Data'!AM90,'Raw Data'!AT90:AY90,'Raw Data'!BA90)</f>
        <v>0</v>
      </c>
      <c r="I90">
        <f>SUM('Raw Data'!BI90)</f>
        <v>0</v>
      </c>
      <c r="J90">
        <f>SUM('Raw Data'!BJ90:BM90)</f>
        <v>96</v>
      </c>
      <c r="K90">
        <f>SUM('Raw Data'!BD90:BE90,'Raw Data'!BH90)</f>
        <v>0</v>
      </c>
      <c r="L90">
        <f>'Raw Data'!BG90</f>
        <v>0</v>
      </c>
    </row>
    <row r="91" spans="1:12" x14ac:dyDescent="0.2">
      <c r="A91" t="s">
        <v>78</v>
      </c>
      <c r="B91" t="s">
        <v>76</v>
      </c>
      <c r="C91">
        <f>SUM('Raw Data'!C91:D91,'Raw Data'!G91:R91,'Raw Data'!S91:AD91)</f>
        <v>0</v>
      </c>
      <c r="D91">
        <f>SUM('Raw Data'!E91:F91,'Raw Data'!BF91)</f>
        <v>0</v>
      </c>
      <c r="E91">
        <f>SUM('Raw Data'!AO91,'Raw Data'!AS91)</f>
        <v>2</v>
      </c>
      <c r="F91">
        <f>SUM('Raw Data'!BC91)</f>
        <v>0</v>
      </c>
      <c r="G91">
        <f>SUM('Raw Data'!AE91:AF91,'Raw Data'!AH91:AL91,'Raw Data'!AN91,'Raw Data'!AP91:AR91,'Raw Data'!AZ91,'Raw Data'!BB91)</f>
        <v>0</v>
      </c>
      <c r="H91">
        <f>SUM('Raw Data'!AG91,'Raw Data'!AM91,'Raw Data'!AT91:AY91,'Raw Data'!BA91)</f>
        <v>2</v>
      </c>
      <c r="I91">
        <f>SUM('Raw Data'!BI91)</f>
        <v>0</v>
      </c>
      <c r="J91">
        <f>SUM('Raw Data'!BJ91:BM91)</f>
        <v>96</v>
      </c>
      <c r="K91">
        <f>SUM('Raw Data'!BD91:BE91,'Raw Data'!BH91)</f>
        <v>0</v>
      </c>
      <c r="L91">
        <f>'Raw Data'!BG91</f>
        <v>0</v>
      </c>
    </row>
    <row r="92" spans="1:12" x14ac:dyDescent="0.2">
      <c r="A92" t="s">
        <v>78</v>
      </c>
      <c r="B92" t="s">
        <v>75</v>
      </c>
      <c r="C92">
        <f>SUM('Raw Data'!C92:D92,'Raw Data'!G92:R92,'Raw Data'!S92:AD92)</f>
        <v>6</v>
      </c>
      <c r="D92">
        <f>SUM('Raw Data'!E92:F92,'Raw Data'!BF92)</f>
        <v>6</v>
      </c>
      <c r="E92">
        <f>SUM('Raw Data'!AO92,'Raw Data'!AS92)</f>
        <v>2</v>
      </c>
      <c r="F92">
        <f>SUM('Raw Data'!BC92)</f>
        <v>2</v>
      </c>
      <c r="G92">
        <f>SUM('Raw Data'!AE92:AF92,'Raw Data'!AH92:AL92,'Raw Data'!AN92,'Raw Data'!AP92:AR92,'Raw Data'!AZ92,'Raw Data'!BB92)</f>
        <v>4</v>
      </c>
      <c r="H92">
        <f>SUM('Raw Data'!AG92,'Raw Data'!AM92,'Raw Data'!AT92:AY92,'Raw Data'!BA92)</f>
        <v>6</v>
      </c>
      <c r="I92">
        <f>SUM('Raw Data'!BI92)</f>
        <v>8</v>
      </c>
      <c r="J92">
        <f>SUM('Raw Data'!BJ92:BM92)</f>
        <v>66</v>
      </c>
      <c r="K92">
        <f>SUM('Raw Data'!BD92:BE92,'Raw Data'!BH92)</f>
        <v>0</v>
      </c>
      <c r="L92">
        <f>'Raw Data'!BG92</f>
        <v>0</v>
      </c>
    </row>
    <row r="93" spans="1:12" x14ac:dyDescent="0.2">
      <c r="A93" t="s">
        <v>78</v>
      </c>
      <c r="B93" t="s">
        <v>76</v>
      </c>
      <c r="C93">
        <f>SUM('Raw Data'!C93:D93,'Raw Data'!G93:R93,'Raw Data'!S93:AD93)</f>
        <v>52</v>
      </c>
      <c r="D93">
        <f>SUM('Raw Data'!E93:F93,'Raw Data'!BF93)</f>
        <v>2</v>
      </c>
      <c r="E93">
        <f>SUM('Raw Data'!AO93,'Raw Data'!AS93)</f>
        <v>16</v>
      </c>
      <c r="F93">
        <f>SUM('Raw Data'!BC93)</f>
        <v>0</v>
      </c>
      <c r="G93">
        <f>SUM('Raw Data'!AE93:AF93,'Raw Data'!AH93:AL93,'Raw Data'!AN93,'Raw Data'!AP93:AR93,'Raw Data'!AZ93,'Raw Data'!BB93)</f>
        <v>4</v>
      </c>
      <c r="H93">
        <f>SUM('Raw Data'!AG93,'Raw Data'!AM93,'Raw Data'!AT93:AY93,'Raw Data'!BA93)</f>
        <v>0</v>
      </c>
      <c r="I93">
        <f>SUM('Raw Data'!BI93)</f>
        <v>16</v>
      </c>
      <c r="J93">
        <f>SUM('Raw Data'!BJ93:BM93)</f>
        <v>8</v>
      </c>
      <c r="K93">
        <f>SUM('Raw Data'!BD93:BE93,'Raw Data'!BH93)</f>
        <v>2</v>
      </c>
      <c r="L93">
        <f>'Raw Data'!BG93</f>
        <v>0</v>
      </c>
    </row>
    <row r="94" spans="1:12" x14ac:dyDescent="0.2">
      <c r="A94" t="s">
        <v>79</v>
      </c>
      <c r="B94" t="s">
        <v>80</v>
      </c>
      <c r="C94">
        <f>SUM('Raw Data'!C94:D94,'Raw Data'!G94:R94,'Raw Data'!S94:AD94)</f>
        <v>0</v>
      </c>
      <c r="D94">
        <f>SUM('Raw Data'!E94:F94,'Raw Data'!BF94)</f>
        <v>0</v>
      </c>
      <c r="E94">
        <f>SUM('Raw Data'!AO94,'Raw Data'!AS94)</f>
        <v>2</v>
      </c>
      <c r="F94">
        <f>SUM('Raw Data'!BC94)</f>
        <v>0</v>
      </c>
      <c r="G94">
        <f>SUM('Raw Data'!AE94:AF94,'Raw Data'!AH94:AL94,'Raw Data'!AN94,'Raw Data'!AP94:AR94,'Raw Data'!AZ94,'Raw Data'!BB94)</f>
        <v>0</v>
      </c>
      <c r="H94">
        <f>SUM('Raw Data'!AG94,'Raw Data'!AM94,'Raw Data'!AT94:AY94,'Raw Data'!BA94)</f>
        <v>0</v>
      </c>
      <c r="I94">
        <f>SUM('Raw Data'!BI94)</f>
        <v>8</v>
      </c>
      <c r="J94">
        <f>SUM('Raw Data'!BJ94:BM94)</f>
        <v>86</v>
      </c>
      <c r="K94">
        <f>SUM('Raw Data'!BD94:BE94,'Raw Data'!BH94)</f>
        <v>4</v>
      </c>
      <c r="L94">
        <f>'Raw Data'!BG94</f>
        <v>0</v>
      </c>
    </row>
    <row r="95" spans="1:12" x14ac:dyDescent="0.2">
      <c r="A95" t="s">
        <v>79</v>
      </c>
      <c r="B95" t="s">
        <v>81</v>
      </c>
      <c r="C95">
        <f>SUM('Raw Data'!C95:D95,'Raw Data'!G95:R95,'Raw Data'!S95:AD95)</f>
        <v>6</v>
      </c>
      <c r="D95">
        <f>SUM('Raw Data'!E95:F95,'Raw Data'!BF95)</f>
        <v>0</v>
      </c>
      <c r="E95">
        <f>SUM('Raw Data'!AO95,'Raw Data'!AS95)</f>
        <v>4</v>
      </c>
      <c r="F95">
        <f>SUM('Raw Data'!BC95)</f>
        <v>0</v>
      </c>
      <c r="G95">
        <f>SUM('Raw Data'!AE95:AF95,'Raw Data'!AH95:AL95,'Raw Data'!AN95,'Raw Data'!AP95:AR95,'Raw Data'!AZ95,'Raw Data'!BB95)</f>
        <v>0</v>
      </c>
      <c r="H95">
        <f>SUM('Raw Data'!AG95,'Raw Data'!AM95,'Raw Data'!AT95:AY95,'Raw Data'!BA95)</f>
        <v>0</v>
      </c>
      <c r="I95">
        <f>SUM('Raw Data'!BI95)</f>
        <v>2</v>
      </c>
      <c r="J95">
        <f>SUM('Raw Data'!BJ95:BM95)</f>
        <v>86</v>
      </c>
      <c r="K95">
        <f>SUM('Raw Data'!BD95:BE95,'Raw Data'!BH95)</f>
        <v>2</v>
      </c>
      <c r="L95">
        <f>'Raw Data'!BG95</f>
        <v>0</v>
      </c>
    </row>
    <row r="96" spans="1:12" x14ac:dyDescent="0.2">
      <c r="A96" t="s">
        <v>79</v>
      </c>
      <c r="B96" t="s">
        <v>77</v>
      </c>
      <c r="C96">
        <f>SUM('Raw Data'!C96:D96,'Raw Data'!G96:R96,'Raw Data'!S96:AD96)</f>
        <v>20</v>
      </c>
      <c r="D96">
        <f>SUM('Raw Data'!E96:F96,'Raw Data'!BF96)</f>
        <v>12</v>
      </c>
      <c r="E96">
        <f>SUM('Raw Data'!AO96,'Raw Data'!AS96)</f>
        <v>10</v>
      </c>
      <c r="F96">
        <f>SUM('Raw Data'!BC96)</f>
        <v>6</v>
      </c>
      <c r="G96">
        <f>SUM('Raw Data'!AE96:AF96,'Raw Data'!AH96:AL96,'Raw Data'!AN96,'Raw Data'!AP96:AR96,'Raw Data'!AZ96,'Raw Data'!BB96)</f>
        <v>0</v>
      </c>
      <c r="H96">
        <f>SUM('Raw Data'!AG96,'Raw Data'!AM96,'Raw Data'!AT96:AY96,'Raw Data'!BA96)</f>
        <v>0</v>
      </c>
      <c r="I96">
        <f>SUM('Raw Data'!BI96)</f>
        <v>0</v>
      </c>
      <c r="J96">
        <f>SUM('Raw Data'!BJ96:BM96)</f>
        <v>50</v>
      </c>
      <c r="K96">
        <f>SUM('Raw Data'!BD96:BE96,'Raw Data'!BH96)</f>
        <v>2</v>
      </c>
      <c r="L96">
        <f>'Raw Data'!BG96</f>
        <v>0</v>
      </c>
    </row>
    <row r="97" spans="1:12" x14ac:dyDescent="0.2">
      <c r="A97" t="s">
        <v>79</v>
      </c>
      <c r="B97" t="s">
        <v>80</v>
      </c>
      <c r="C97">
        <f>SUM('Raw Data'!C97:D97,'Raw Data'!G97:R97,'Raw Data'!S97:AD97)</f>
        <v>0</v>
      </c>
      <c r="D97">
        <f>SUM('Raw Data'!E97:F97,'Raw Data'!BF97)</f>
        <v>16</v>
      </c>
      <c r="E97">
        <f>SUM('Raw Data'!AO97,'Raw Data'!AS97)</f>
        <v>4</v>
      </c>
      <c r="F97">
        <f>SUM('Raw Data'!BC97)</f>
        <v>0</v>
      </c>
      <c r="G97">
        <f>SUM('Raw Data'!AE97:AF97,'Raw Data'!AH97:AL97,'Raw Data'!AN97,'Raw Data'!AP97:AR97,'Raw Data'!AZ97,'Raw Data'!BB97)</f>
        <v>0</v>
      </c>
      <c r="H97">
        <f>SUM('Raw Data'!AG97,'Raw Data'!AM97,'Raw Data'!AT97:AY97,'Raw Data'!BA97)</f>
        <v>0</v>
      </c>
      <c r="I97">
        <f>SUM('Raw Data'!BI97)</f>
        <v>6</v>
      </c>
      <c r="J97">
        <f>SUM('Raw Data'!BJ97:BM97)</f>
        <v>72</v>
      </c>
      <c r="K97">
        <f>SUM('Raw Data'!BD97:BE97,'Raw Data'!BH97)</f>
        <v>2</v>
      </c>
      <c r="L97">
        <f>'Raw Data'!BG97</f>
        <v>0</v>
      </c>
    </row>
    <row r="98" spans="1:12" x14ac:dyDescent="0.2">
      <c r="A98" t="s">
        <v>79</v>
      </c>
      <c r="B98" t="s">
        <v>81</v>
      </c>
      <c r="C98">
        <f>SUM('Raw Data'!C98:D98,'Raw Data'!G98:R98,'Raw Data'!S98:AD98)</f>
        <v>2</v>
      </c>
      <c r="D98">
        <f>SUM('Raw Data'!E98:F98,'Raw Data'!BF98)</f>
        <v>56</v>
      </c>
      <c r="E98">
        <f>SUM('Raw Data'!AO98,'Raw Data'!AS98)</f>
        <v>2</v>
      </c>
      <c r="F98">
        <f>SUM('Raw Data'!BC98)</f>
        <v>0</v>
      </c>
      <c r="G98">
        <f>SUM('Raw Data'!AE98:AF98,'Raw Data'!AH98:AL98,'Raw Data'!AN98,'Raw Data'!AP98:AR98,'Raw Data'!AZ98,'Raw Data'!BB98)</f>
        <v>10</v>
      </c>
      <c r="H98">
        <f>SUM('Raw Data'!AG98,'Raw Data'!AM98,'Raw Data'!AT98:AY98,'Raw Data'!BA98)</f>
        <v>0</v>
      </c>
      <c r="I98">
        <f>SUM('Raw Data'!BI98)</f>
        <v>12</v>
      </c>
      <c r="J98">
        <f>SUM('Raw Data'!BJ98:BM98)</f>
        <v>14</v>
      </c>
      <c r="K98">
        <f>SUM('Raw Data'!BD98:BE98,'Raw Data'!BH98)</f>
        <v>2</v>
      </c>
      <c r="L98">
        <f>'Raw Data'!BG98</f>
        <v>0</v>
      </c>
    </row>
    <row r="99" spans="1:12" x14ac:dyDescent="0.2">
      <c r="A99" t="s">
        <v>79</v>
      </c>
      <c r="B99" t="s">
        <v>77</v>
      </c>
      <c r="C99">
        <f>SUM('Raw Data'!C99:D99,'Raw Data'!G99:R99,'Raw Data'!S99:AD99)</f>
        <v>28</v>
      </c>
      <c r="D99">
        <f>SUM('Raw Data'!E99:F99,'Raw Data'!BF99)</f>
        <v>8</v>
      </c>
      <c r="E99">
        <f>SUM('Raw Data'!AO99,'Raw Data'!AS99)</f>
        <v>12</v>
      </c>
      <c r="F99">
        <f>SUM('Raw Data'!BC99)</f>
        <v>0</v>
      </c>
      <c r="G99">
        <f>SUM('Raw Data'!AE99:AF99,'Raw Data'!AH99:AL99,'Raw Data'!AN99,'Raw Data'!AP99:AR99,'Raw Data'!AZ99,'Raw Data'!BB99)</f>
        <v>0</v>
      </c>
      <c r="H99">
        <f>SUM('Raw Data'!AG99,'Raw Data'!AM99,'Raw Data'!AT99:AY99,'Raw Data'!BA99)</f>
        <v>6</v>
      </c>
      <c r="I99">
        <f>SUM('Raw Data'!BI99)</f>
        <v>4</v>
      </c>
      <c r="J99">
        <f>SUM('Raw Data'!BJ99:BM99)</f>
        <v>34</v>
      </c>
      <c r="K99">
        <f>SUM('Raw Data'!BD99:BE99,'Raw Data'!BH99)</f>
        <v>8</v>
      </c>
      <c r="L99">
        <f>'Raw Data'!BG99</f>
        <v>0</v>
      </c>
    </row>
    <row r="100" spans="1:12" x14ac:dyDescent="0.2">
      <c r="A100" t="s">
        <v>79</v>
      </c>
      <c r="B100" t="s">
        <v>75</v>
      </c>
      <c r="C100">
        <f>SUM('Raw Data'!C100:D100,'Raw Data'!G100:R100,'Raw Data'!S100:AD100)</f>
        <v>44</v>
      </c>
      <c r="D100">
        <f>SUM('Raw Data'!E100:F100,'Raw Data'!BF100)</f>
        <v>14</v>
      </c>
      <c r="E100">
        <f>SUM('Raw Data'!AO100,'Raw Data'!AS100)</f>
        <v>14</v>
      </c>
      <c r="F100">
        <f>SUM('Raw Data'!BC100)</f>
        <v>0</v>
      </c>
      <c r="G100">
        <f>SUM('Raw Data'!AE100:AF100,'Raw Data'!AH100:AL100,'Raw Data'!AN100,'Raw Data'!AP100:AR100,'Raw Data'!AZ100,'Raw Data'!BB100)</f>
        <v>2</v>
      </c>
      <c r="H100">
        <f>SUM('Raw Data'!AG100,'Raw Data'!AM100,'Raw Data'!AT100:AY100,'Raw Data'!BA100)</f>
        <v>0</v>
      </c>
      <c r="I100">
        <f>SUM('Raw Data'!BI100)</f>
        <v>2</v>
      </c>
      <c r="J100">
        <f>SUM('Raw Data'!BJ100:BM100)</f>
        <v>22</v>
      </c>
      <c r="K100">
        <f>SUM('Raw Data'!BD100:BE100,'Raw Data'!BH100)</f>
        <v>2</v>
      </c>
      <c r="L100">
        <f>'Raw Data'!BG100</f>
        <v>0</v>
      </c>
    </row>
    <row r="101" spans="1:12" x14ac:dyDescent="0.2">
      <c r="A101" t="s">
        <v>79</v>
      </c>
      <c r="B101" t="s">
        <v>76</v>
      </c>
      <c r="C101">
        <f>SUM('Raw Data'!C101:D101,'Raw Data'!G101:R101,'Raw Data'!S101:AD101)</f>
        <v>80</v>
      </c>
      <c r="D101">
        <f>SUM('Raw Data'!E101:F101,'Raw Data'!BF101)</f>
        <v>2</v>
      </c>
      <c r="E101">
        <f>SUM('Raw Data'!AO101,'Raw Data'!AS101)</f>
        <v>0</v>
      </c>
      <c r="F101">
        <f>SUM('Raw Data'!BC101)</f>
        <v>0</v>
      </c>
      <c r="G101">
        <f>SUM('Raw Data'!AE101:AF101,'Raw Data'!AH101:AL101,'Raw Data'!AN101,'Raw Data'!AP101:AR101,'Raw Data'!AZ101,'Raw Data'!BB101)</f>
        <v>0</v>
      </c>
      <c r="H101">
        <f>SUM('Raw Data'!AG101,'Raw Data'!AM101,'Raw Data'!AT101:AY101,'Raw Data'!BA101)</f>
        <v>0</v>
      </c>
      <c r="I101">
        <f>SUM('Raw Data'!BI101)</f>
        <v>2</v>
      </c>
      <c r="J101">
        <f>SUM('Raw Data'!BJ101:BM101)</f>
        <v>14</v>
      </c>
      <c r="K101">
        <f>SUM('Raw Data'!BD101:BE101,'Raw Data'!BH101)</f>
        <v>2</v>
      </c>
      <c r="L101">
        <f>'Raw Data'!BG101</f>
        <v>0</v>
      </c>
    </row>
    <row r="102" spans="1:12" x14ac:dyDescent="0.2">
      <c r="A102" t="s">
        <v>79</v>
      </c>
      <c r="B102" t="s">
        <v>80</v>
      </c>
      <c r="C102">
        <f>SUM('Raw Data'!C102:D102,'Raw Data'!G102:R102,'Raw Data'!S102:AD102)</f>
        <v>10</v>
      </c>
      <c r="D102">
        <f>SUM('Raw Data'!E102:F102,'Raw Data'!BF102)</f>
        <v>0</v>
      </c>
      <c r="E102">
        <f>SUM('Raw Data'!AO102,'Raw Data'!AS102)</f>
        <v>6</v>
      </c>
      <c r="F102">
        <f>SUM('Raw Data'!BC102)</f>
        <v>0</v>
      </c>
      <c r="G102">
        <f>SUM('Raw Data'!AE102:AF102,'Raw Data'!AH102:AL102,'Raw Data'!AN102,'Raw Data'!AP102:AR102,'Raw Data'!AZ102,'Raw Data'!BB102)</f>
        <v>2</v>
      </c>
      <c r="H102">
        <f>SUM('Raw Data'!AG102,'Raw Data'!AM102,'Raw Data'!AT102:AY102,'Raw Data'!BA102)</f>
        <v>0</v>
      </c>
      <c r="I102">
        <f>SUM('Raw Data'!BI102)</f>
        <v>2</v>
      </c>
      <c r="J102">
        <f>SUM('Raw Data'!BJ102:BM102)</f>
        <v>80</v>
      </c>
      <c r="K102">
        <f>SUM('Raw Data'!BD102:BE102,'Raw Data'!BH102)</f>
        <v>0</v>
      </c>
      <c r="L102">
        <f>'Raw Data'!BG102</f>
        <v>0</v>
      </c>
    </row>
    <row r="103" spans="1:12" x14ac:dyDescent="0.2">
      <c r="A103" t="s">
        <v>79</v>
      </c>
      <c r="B103" t="s">
        <v>81</v>
      </c>
      <c r="C103">
        <f>SUM('Raw Data'!C103:D103,'Raw Data'!G103:R103,'Raw Data'!S103:AD103)</f>
        <v>30</v>
      </c>
      <c r="D103">
        <f>SUM('Raw Data'!E103:F103,'Raw Data'!BF103)</f>
        <v>6</v>
      </c>
      <c r="E103">
        <f>SUM('Raw Data'!AO103,'Raw Data'!AS103)</f>
        <v>0</v>
      </c>
      <c r="F103">
        <f>SUM('Raw Data'!BC103)</f>
        <v>0</v>
      </c>
      <c r="G103">
        <f>SUM('Raw Data'!AE103:AF103,'Raw Data'!AH103:AL103,'Raw Data'!AN103,'Raw Data'!AP103:AR103,'Raw Data'!AZ103,'Raw Data'!BB103)</f>
        <v>2</v>
      </c>
      <c r="H103">
        <f>SUM('Raw Data'!AG103,'Raw Data'!AM103,'Raw Data'!AT103:AY103,'Raw Data'!BA103)</f>
        <v>0</v>
      </c>
      <c r="I103">
        <f>SUM('Raw Data'!BI103)</f>
        <v>0</v>
      </c>
      <c r="J103">
        <f>SUM('Raw Data'!BJ103:BM103)</f>
        <v>56</v>
      </c>
      <c r="K103">
        <f>SUM('Raw Data'!BD103:BE103,'Raw Data'!BH103)</f>
        <v>4</v>
      </c>
      <c r="L103">
        <f>'Raw Data'!BG103</f>
        <v>0</v>
      </c>
    </row>
    <row r="104" spans="1:12" x14ac:dyDescent="0.2">
      <c r="A104" t="s">
        <v>79</v>
      </c>
      <c r="B104" t="s">
        <v>77</v>
      </c>
      <c r="C104">
        <f>SUM('Raw Data'!C104:D104,'Raw Data'!G104:R104,'Raw Data'!S104:AD104)</f>
        <v>50</v>
      </c>
      <c r="D104">
        <f>SUM('Raw Data'!E104:F104,'Raw Data'!BF104)</f>
        <v>0</v>
      </c>
      <c r="E104">
        <f>SUM('Raw Data'!AO104,'Raw Data'!AS104)</f>
        <v>0</v>
      </c>
      <c r="F104">
        <f>SUM('Raw Data'!BC104)</f>
        <v>0</v>
      </c>
      <c r="G104">
        <f>SUM('Raw Data'!AE104:AF104,'Raw Data'!AH104:AL104,'Raw Data'!AN104,'Raw Data'!AP104:AR104,'Raw Data'!AZ104,'Raw Data'!BB104)</f>
        <v>0</v>
      </c>
      <c r="H104">
        <f>SUM('Raw Data'!AG104,'Raw Data'!AM104,'Raw Data'!AT104:AY104,'Raw Data'!BA104)</f>
        <v>0</v>
      </c>
      <c r="I104">
        <f>SUM('Raw Data'!BI104)</f>
        <v>8</v>
      </c>
      <c r="J104">
        <f>SUM('Raw Data'!BJ104:BM104)</f>
        <v>40</v>
      </c>
      <c r="K104">
        <f>SUM('Raw Data'!BD104:BE104,'Raw Data'!BH104)</f>
        <v>2</v>
      </c>
      <c r="L104">
        <f>'Raw Data'!BG104</f>
        <v>0</v>
      </c>
    </row>
    <row r="105" spans="1:12" x14ac:dyDescent="0.2">
      <c r="A105" t="s">
        <v>79</v>
      </c>
      <c r="B105" t="s">
        <v>80</v>
      </c>
      <c r="C105">
        <f>SUM('Raw Data'!C105:D105,'Raw Data'!G105:R105,'Raw Data'!S105:AD105)</f>
        <v>22</v>
      </c>
      <c r="D105">
        <f>SUM('Raw Data'!E105:F105,'Raw Data'!BF105)</f>
        <v>0</v>
      </c>
      <c r="E105">
        <f>SUM('Raw Data'!AO105,'Raw Data'!AS105)</f>
        <v>6</v>
      </c>
      <c r="F105">
        <f>SUM('Raw Data'!BC105)</f>
        <v>0</v>
      </c>
      <c r="G105">
        <f>SUM('Raw Data'!AE105:AF105,'Raw Data'!AH105:AL105,'Raw Data'!AN105,'Raw Data'!AP105:AR105,'Raw Data'!AZ105,'Raw Data'!BB105)</f>
        <v>0</v>
      </c>
      <c r="H105">
        <f>SUM('Raw Data'!AG105,'Raw Data'!AM105,'Raw Data'!AT105:AY105,'Raw Data'!BA105)</f>
        <v>0</v>
      </c>
      <c r="I105">
        <f>SUM('Raw Data'!BI105)</f>
        <v>10</v>
      </c>
      <c r="J105">
        <f>SUM('Raw Data'!BJ105:BM105)</f>
        <v>56</v>
      </c>
      <c r="K105">
        <f>SUM('Raw Data'!BD105:BE105,'Raw Data'!BH105)</f>
        <v>6</v>
      </c>
      <c r="L105">
        <f>'Raw Data'!BG105</f>
        <v>0</v>
      </c>
    </row>
    <row r="106" spans="1:12" x14ac:dyDescent="0.2">
      <c r="A106" t="s">
        <v>79</v>
      </c>
      <c r="B106" t="s">
        <v>81</v>
      </c>
      <c r="C106">
        <f>SUM('Raw Data'!C106:D106,'Raw Data'!G106:R106,'Raw Data'!S106:AD106)</f>
        <v>4</v>
      </c>
      <c r="D106">
        <f>SUM('Raw Data'!E106:F106,'Raw Data'!BF106)</f>
        <v>4</v>
      </c>
      <c r="E106">
        <f>SUM('Raw Data'!AO106,'Raw Data'!AS106)</f>
        <v>2</v>
      </c>
      <c r="F106">
        <f>SUM('Raw Data'!BC106)</f>
        <v>0</v>
      </c>
      <c r="G106">
        <f>SUM('Raw Data'!AE106:AF106,'Raw Data'!AH106:AL106,'Raw Data'!AN106,'Raw Data'!AP106:AR106,'Raw Data'!AZ106,'Raw Data'!BB106)</f>
        <v>0</v>
      </c>
      <c r="H106">
        <f>SUM('Raw Data'!AG106,'Raw Data'!AM106,'Raw Data'!AT106:AY106,'Raw Data'!BA106)</f>
        <v>4</v>
      </c>
      <c r="I106">
        <f>SUM('Raw Data'!BI106)</f>
        <v>8</v>
      </c>
      <c r="J106">
        <f>SUM('Raw Data'!BJ106:BM106)</f>
        <v>64</v>
      </c>
      <c r="K106">
        <f>SUM('Raw Data'!BD106:BE106,'Raw Data'!BH106)</f>
        <v>12</v>
      </c>
      <c r="L106">
        <f>'Raw Data'!BG106</f>
        <v>0</v>
      </c>
    </row>
    <row r="107" spans="1:12" x14ac:dyDescent="0.2">
      <c r="A107" t="s">
        <v>79</v>
      </c>
      <c r="B107" t="s">
        <v>77</v>
      </c>
      <c r="C107">
        <f>SUM('Raw Data'!C107:D107,'Raw Data'!G107:R107,'Raw Data'!S107:AD107)</f>
        <v>6</v>
      </c>
      <c r="D107">
        <f>SUM('Raw Data'!E107:F107,'Raw Data'!BF107)</f>
        <v>2</v>
      </c>
      <c r="E107">
        <f>SUM('Raw Data'!AO107,'Raw Data'!AS107)</f>
        <v>2</v>
      </c>
      <c r="F107">
        <f>SUM('Raw Data'!BC107)</f>
        <v>0</v>
      </c>
      <c r="G107">
        <f>SUM('Raw Data'!AE107:AF107,'Raw Data'!AH107:AL107,'Raw Data'!AN107,'Raw Data'!AP107:AR107,'Raw Data'!AZ107,'Raw Data'!BB107)</f>
        <v>0</v>
      </c>
      <c r="H107">
        <f>SUM('Raw Data'!AG107,'Raw Data'!AM107,'Raw Data'!AT107:AY107,'Raw Data'!BA107)</f>
        <v>8</v>
      </c>
      <c r="I107">
        <f>SUM('Raw Data'!BI107)</f>
        <v>8</v>
      </c>
      <c r="J107">
        <f>SUM('Raw Data'!BJ107:BM107)</f>
        <v>72</v>
      </c>
      <c r="K107">
        <f>SUM('Raw Data'!BD107:BE107,'Raw Data'!BH107)</f>
        <v>2</v>
      </c>
      <c r="L107">
        <f>'Raw Data'!BG107</f>
        <v>0</v>
      </c>
    </row>
    <row r="108" spans="1:12" x14ac:dyDescent="0.2">
      <c r="A108" t="s">
        <v>79</v>
      </c>
      <c r="B108" t="s">
        <v>80</v>
      </c>
      <c r="C108">
        <f>SUM('Raw Data'!C108:D108,'Raw Data'!G108:R108,'Raw Data'!S108:AD108)</f>
        <v>14</v>
      </c>
      <c r="D108">
        <f>SUM('Raw Data'!E108:F108,'Raw Data'!BF108)</f>
        <v>0</v>
      </c>
      <c r="E108">
        <f>SUM('Raw Data'!AO108,'Raw Data'!AS108)</f>
        <v>12</v>
      </c>
      <c r="F108">
        <f>SUM('Raw Data'!BC108)</f>
        <v>0</v>
      </c>
      <c r="G108">
        <f>SUM('Raw Data'!AE108:AF108,'Raw Data'!AH108:AL108,'Raw Data'!AN108,'Raw Data'!AP108:AR108,'Raw Data'!AZ108,'Raw Data'!BB108)</f>
        <v>2</v>
      </c>
      <c r="H108">
        <f>SUM('Raw Data'!AG108,'Raw Data'!AM108,'Raw Data'!AT108:AY108,'Raw Data'!BA108)</f>
        <v>12</v>
      </c>
      <c r="I108">
        <f>SUM('Raw Data'!BI108)</f>
        <v>8</v>
      </c>
      <c r="J108">
        <f>SUM('Raw Data'!BJ108:BM108)</f>
        <v>46</v>
      </c>
      <c r="K108">
        <f>SUM('Raw Data'!BD108:BE108,'Raw Data'!BH108)</f>
        <v>6</v>
      </c>
      <c r="L108">
        <f>'Raw Data'!BG108</f>
        <v>0</v>
      </c>
    </row>
    <row r="109" spans="1:12" x14ac:dyDescent="0.2">
      <c r="A109" t="s">
        <v>79</v>
      </c>
      <c r="B109" t="s">
        <v>81</v>
      </c>
      <c r="C109">
        <f>SUM('Raw Data'!C109:D109,'Raw Data'!G109:R109,'Raw Data'!S109:AD109)</f>
        <v>50</v>
      </c>
      <c r="D109">
        <f>SUM('Raw Data'!E109:F109,'Raw Data'!BF109)</f>
        <v>0</v>
      </c>
      <c r="E109">
        <f>SUM('Raw Data'!AO109,'Raw Data'!AS109)</f>
        <v>2</v>
      </c>
      <c r="F109">
        <f>SUM('Raw Data'!BC109)</f>
        <v>0</v>
      </c>
      <c r="G109">
        <f>SUM('Raw Data'!AE109:AF109,'Raw Data'!AH109:AL109,'Raw Data'!AN109,'Raw Data'!AP109:AR109,'Raw Data'!AZ109,'Raw Data'!BB109)</f>
        <v>4</v>
      </c>
      <c r="H109">
        <f>SUM('Raw Data'!AG109,'Raw Data'!AM109,'Raw Data'!AT109:AY109,'Raw Data'!BA109)</f>
        <v>22</v>
      </c>
      <c r="I109">
        <f>SUM('Raw Data'!BI109)</f>
        <v>2</v>
      </c>
      <c r="J109">
        <f>SUM('Raw Data'!BJ109:BM109)</f>
        <v>12</v>
      </c>
      <c r="K109">
        <f>SUM('Raw Data'!BD109:BE109,'Raw Data'!BH109)</f>
        <v>8</v>
      </c>
      <c r="L109">
        <f>'Raw Data'!BG109</f>
        <v>0</v>
      </c>
    </row>
    <row r="110" spans="1:12" x14ac:dyDescent="0.2">
      <c r="A110" t="s">
        <v>79</v>
      </c>
      <c r="B110" t="s">
        <v>77</v>
      </c>
      <c r="C110">
        <f>SUM('Raw Data'!C110:D110,'Raw Data'!G110:R110,'Raw Data'!S110:AD110)</f>
        <v>2</v>
      </c>
      <c r="D110">
        <f>SUM('Raw Data'!E110:F110,'Raw Data'!BF110)</f>
        <v>20</v>
      </c>
      <c r="E110">
        <f>SUM('Raw Data'!AO110,'Raw Data'!AS110)</f>
        <v>0</v>
      </c>
      <c r="F110">
        <f>SUM('Raw Data'!BC110)</f>
        <v>4</v>
      </c>
      <c r="G110">
        <f>SUM('Raw Data'!AE110:AF110,'Raw Data'!AH110:AL110,'Raw Data'!AN110,'Raw Data'!AP110:AR110,'Raw Data'!AZ110,'Raw Data'!BB110)</f>
        <v>12</v>
      </c>
      <c r="H110">
        <f>SUM('Raw Data'!AG110,'Raw Data'!AM110,'Raw Data'!AT110:AY110,'Raw Data'!BA110)</f>
        <v>4</v>
      </c>
      <c r="I110">
        <f>SUM('Raw Data'!BI110)</f>
        <v>4</v>
      </c>
      <c r="J110">
        <f>SUM('Raw Data'!BJ110:BM110)</f>
        <v>4</v>
      </c>
      <c r="K110">
        <f>SUM('Raw Data'!BD110:BE110,'Raw Data'!BH110)</f>
        <v>48</v>
      </c>
      <c r="L110">
        <f>'Raw Data'!BG110</f>
        <v>0</v>
      </c>
    </row>
    <row r="111" spans="1:12" x14ac:dyDescent="0.2">
      <c r="A111" t="s">
        <v>79</v>
      </c>
      <c r="B111" t="s">
        <v>80</v>
      </c>
      <c r="C111">
        <f>SUM('Raw Data'!C111:D111,'Raw Data'!G111:R111,'Raw Data'!S111:AD111)</f>
        <v>6</v>
      </c>
      <c r="D111">
        <f>SUM('Raw Data'!E111:F111,'Raw Data'!BF111)</f>
        <v>30</v>
      </c>
      <c r="E111">
        <f>SUM('Raw Data'!AO111,'Raw Data'!AS111)</f>
        <v>0</v>
      </c>
      <c r="F111">
        <f>SUM('Raw Data'!BC111)</f>
        <v>6</v>
      </c>
      <c r="G111">
        <f>SUM('Raw Data'!AE111:AF111,'Raw Data'!AH111:AL111,'Raw Data'!AN111,'Raw Data'!AP111:AR111,'Raw Data'!AZ111,'Raw Data'!BB111)</f>
        <v>14</v>
      </c>
      <c r="H111">
        <f>SUM('Raw Data'!AG111,'Raw Data'!AM111,'Raw Data'!AT111:AY111,'Raw Data'!BA111)</f>
        <v>6</v>
      </c>
      <c r="I111">
        <f>SUM('Raw Data'!BI111)</f>
        <v>0</v>
      </c>
      <c r="J111">
        <f>SUM('Raw Data'!BJ111:BM111)</f>
        <v>2</v>
      </c>
      <c r="K111">
        <f>SUM('Raw Data'!BD111:BE111,'Raw Data'!BH111)</f>
        <v>36</v>
      </c>
      <c r="L111">
        <f>'Raw Data'!BG111</f>
        <v>0</v>
      </c>
    </row>
    <row r="112" spans="1:12" x14ac:dyDescent="0.2">
      <c r="A112" t="s">
        <v>79</v>
      </c>
      <c r="B112" t="s">
        <v>81</v>
      </c>
      <c r="C112">
        <f>SUM('Raw Data'!C112:D112,'Raw Data'!G112:R112,'Raw Data'!S112:AD112)</f>
        <v>2</v>
      </c>
      <c r="D112">
        <f>SUM('Raw Data'!E112:F112,'Raw Data'!BF112)</f>
        <v>12</v>
      </c>
      <c r="E112">
        <f>SUM('Raw Data'!AO112,'Raw Data'!AS112)</f>
        <v>0</v>
      </c>
      <c r="F112">
        <f>SUM('Raw Data'!BC112)</f>
        <v>12</v>
      </c>
      <c r="G112">
        <f>SUM('Raw Data'!AE112:AF112,'Raw Data'!AH112:AL112,'Raw Data'!AN112,'Raw Data'!AP112:AR112,'Raw Data'!AZ112,'Raw Data'!BB112)</f>
        <v>12</v>
      </c>
      <c r="H112">
        <f>SUM('Raw Data'!AG112,'Raw Data'!AM112,'Raw Data'!AT112:AY112,'Raw Data'!BA112)</f>
        <v>18</v>
      </c>
      <c r="I112">
        <f>SUM('Raw Data'!BI112)</f>
        <v>2</v>
      </c>
      <c r="J112">
        <f>SUM('Raw Data'!BJ112:BM112)</f>
        <v>4</v>
      </c>
      <c r="K112">
        <f>SUM('Raw Data'!BD112:BE112,'Raw Data'!BH112)</f>
        <v>38</v>
      </c>
      <c r="L112">
        <f>'Raw Data'!BG112</f>
        <v>0</v>
      </c>
    </row>
    <row r="113" spans="1:12" x14ac:dyDescent="0.2">
      <c r="A113" t="s">
        <v>79</v>
      </c>
      <c r="B113" t="s">
        <v>77</v>
      </c>
      <c r="C113">
        <f>SUM('Raw Data'!C113:D113,'Raw Data'!G113:R113,'Raw Data'!S113:AD113)</f>
        <v>6</v>
      </c>
      <c r="D113">
        <f>SUM('Raw Data'!E113:F113,'Raw Data'!BF113)</f>
        <v>52</v>
      </c>
      <c r="E113">
        <f>SUM('Raw Data'!AO113,'Raw Data'!AS113)</f>
        <v>0</v>
      </c>
      <c r="F113">
        <f>SUM('Raw Data'!BC113)</f>
        <v>0</v>
      </c>
      <c r="G113">
        <f>SUM('Raw Data'!AE113:AF113,'Raw Data'!AH113:AL113,'Raw Data'!AN113,'Raw Data'!AP113:AR113,'Raw Data'!AZ113,'Raw Data'!BB113)</f>
        <v>8</v>
      </c>
      <c r="H113">
        <f>SUM('Raw Data'!AG113,'Raw Data'!AM113,'Raw Data'!AT113:AY113,'Raw Data'!BA113)</f>
        <v>20</v>
      </c>
      <c r="I113">
        <f>SUM('Raw Data'!BI113)</f>
        <v>0</v>
      </c>
      <c r="J113">
        <f>SUM('Raw Data'!BJ113:BM113)</f>
        <v>2</v>
      </c>
      <c r="K113">
        <f>SUM('Raw Data'!BD113:BE113,'Raw Data'!BH113)</f>
        <v>12</v>
      </c>
      <c r="L113">
        <f>'Raw Data'!BG113</f>
        <v>0</v>
      </c>
    </row>
    <row r="114" spans="1:12" x14ac:dyDescent="0.2">
      <c r="A114" t="s">
        <v>79</v>
      </c>
      <c r="B114" t="s">
        <v>80</v>
      </c>
      <c r="C114">
        <f>SUM('Raw Data'!C114:D114,'Raw Data'!G114:R114,'Raw Data'!S114:AD114)</f>
        <v>22</v>
      </c>
      <c r="D114">
        <f>SUM('Raw Data'!E114:F114,'Raw Data'!BF114)</f>
        <v>56</v>
      </c>
      <c r="E114">
        <f>SUM('Raw Data'!AO114,'Raw Data'!AS114)</f>
        <v>0</v>
      </c>
      <c r="F114">
        <f>SUM('Raw Data'!BC114)</f>
        <v>0</v>
      </c>
      <c r="G114">
        <f>SUM('Raw Data'!AE114:AF114,'Raw Data'!AH114:AL114,'Raw Data'!AN114,'Raw Data'!AP114:AR114,'Raw Data'!AZ114,'Raw Data'!BB114)</f>
        <v>6</v>
      </c>
      <c r="H114">
        <f>SUM('Raw Data'!AG114,'Raw Data'!AM114,'Raw Data'!AT114:AY114,'Raw Data'!BA114)</f>
        <v>14</v>
      </c>
      <c r="I114">
        <f>SUM('Raw Data'!BI114)</f>
        <v>0</v>
      </c>
      <c r="J114">
        <f>SUM('Raw Data'!BJ114:BM114)</f>
        <v>0</v>
      </c>
      <c r="K114">
        <f>SUM('Raw Data'!BD114:BE114,'Raw Data'!BH114)</f>
        <v>2</v>
      </c>
      <c r="L114">
        <f>'Raw Data'!BG114</f>
        <v>0</v>
      </c>
    </row>
    <row r="115" spans="1:12" x14ac:dyDescent="0.2">
      <c r="A115" t="s">
        <v>79</v>
      </c>
      <c r="B115" t="s">
        <v>81</v>
      </c>
      <c r="C115">
        <f>SUM('Raw Data'!C115:D115,'Raw Data'!G115:R115,'Raw Data'!S115:AD115)</f>
        <v>18</v>
      </c>
      <c r="D115">
        <f>SUM('Raw Data'!E115:F115,'Raw Data'!BF115)</f>
        <v>26</v>
      </c>
      <c r="E115">
        <f>SUM('Raw Data'!AO115,'Raw Data'!AS115)</f>
        <v>0</v>
      </c>
      <c r="F115">
        <f>SUM('Raw Data'!BC115)</f>
        <v>16</v>
      </c>
      <c r="G115">
        <f>SUM('Raw Data'!AE115:AF115,'Raw Data'!AH115:AL115,'Raw Data'!AN115,'Raw Data'!AP115:AR115,'Raw Data'!AZ115,'Raw Data'!BB115)</f>
        <v>8</v>
      </c>
      <c r="H115">
        <f>SUM('Raw Data'!AG115,'Raw Data'!AM115,'Raw Data'!AT115:AY115,'Raw Data'!BA115)</f>
        <v>8</v>
      </c>
      <c r="I115">
        <f>SUM('Raw Data'!BI115)</f>
        <v>0</v>
      </c>
      <c r="J115">
        <f>SUM('Raw Data'!BJ115:BM115)</f>
        <v>4</v>
      </c>
      <c r="K115">
        <f>SUM('Raw Data'!BD115:BE115,'Raw Data'!BH115)</f>
        <v>18</v>
      </c>
      <c r="L115">
        <f>'Raw Data'!BG115</f>
        <v>0</v>
      </c>
    </row>
    <row r="116" spans="1:12" x14ac:dyDescent="0.2">
      <c r="A116" t="s">
        <v>79</v>
      </c>
      <c r="B116" t="s">
        <v>77</v>
      </c>
      <c r="C116">
        <f>SUM('Raw Data'!C116:D116,'Raw Data'!G116:R116,'Raw Data'!S116:AD116)</f>
        <v>0</v>
      </c>
      <c r="D116">
        <f>SUM('Raw Data'!E116:F116,'Raw Data'!BF116)</f>
        <v>44</v>
      </c>
      <c r="E116">
        <f>SUM('Raw Data'!AO116,'Raw Data'!AS116)</f>
        <v>0</v>
      </c>
      <c r="F116">
        <f>SUM('Raw Data'!BC116)</f>
        <v>2</v>
      </c>
      <c r="G116">
        <f>SUM('Raw Data'!AE116:AF116,'Raw Data'!AH116:AL116,'Raw Data'!AN116,'Raw Data'!AP116:AR116,'Raw Data'!AZ116,'Raw Data'!BB116)</f>
        <v>4</v>
      </c>
      <c r="H116">
        <f>SUM('Raw Data'!AG116,'Raw Data'!AM116,'Raw Data'!AT116:AY116,'Raw Data'!BA116)</f>
        <v>2</v>
      </c>
      <c r="I116">
        <f>SUM('Raw Data'!BI116)</f>
        <v>0</v>
      </c>
      <c r="J116">
        <f>SUM('Raw Data'!BJ116:BM116)</f>
        <v>30</v>
      </c>
      <c r="K116">
        <f>SUM('Raw Data'!BD116:BE116,'Raw Data'!BH116)</f>
        <v>18</v>
      </c>
      <c r="L116">
        <f>'Raw Data'!BG116</f>
        <v>0</v>
      </c>
    </row>
    <row r="117" spans="1:12" x14ac:dyDescent="0.2">
      <c r="A117" t="s">
        <v>79</v>
      </c>
      <c r="B117" t="s">
        <v>80</v>
      </c>
      <c r="C117">
        <f>SUM('Raw Data'!C117:D117,'Raw Data'!G117:R117,'Raw Data'!S117:AD117)</f>
        <v>0</v>
      </c>
      <c r="D117">
        <f>SUM('Raw Data'!E117:F117,'Raw Data'!BF117)</f>
        <v>64</v>
      </c>
      <c r="E117">
        <f>SUM('Raw Data'!AO117,'Raw Data'!AS117)</f>
        <v>0</v>
      </c>
      <c r="F117">
        <f>SUM('Raw Data'!BC117)</f>
        <v>0</v>
      </c>
      <c r="G117">
        <f>SUM('Raw Data'!AE117:AF117,'Raw Data'!AH117:AL117,'Raw Data'!AN117,'Raw Data'!AP117:AR117,'Raw Data'!AZ117,'Raw Data'!BB117)</f>
        <v>6</v>
      </c>
      <c r="H117">
        <f>SUM('Raw Data'!AG117,'Raw Data'!AM117,'Raw Data'!AT117:AY117,'Raw Data'!BA117)</f>
        <v>4</v>
      </c>
      <c r="I117">
        <f>SUM('Raw Data'!BI117)</f>
        <v>0</v>
      </c>
      <c r="J117">
        <f>SUM('Raw Data'!BJ117:BM117)</f>
        <v>12</v>
      </c>
      <c r="K117">
        <f>SUM('Raw Data'!BD117:BE117,'Raw Data'!BH117)</f>
        <v>14</v>
      </c>
      <c r="L117">
        <f>'Raw Data'!BG117</f>
        <v>0</v>
      </c>
    </row>
    <row r="118" spans="1:12" x14ac:dyDescent="0.2">
      <c r="A118" t="s">
        <v>79</v>
      </c>
      <c r="B118" t="s">
        <v>81</v>
      </c>
      <c r="C118">
        <f>SUM('Raw Data'!C118:D118,'Raw Data'!G118:R118,'Raw Data'!S118:AD118)</f>
        <v>0</v>
      </c>
      <c r="D118">
        <f>SUM('Raw Data'!E118:F118,'Raw Data'!BF118)</f>
        <v>42</v>
      </c>
      <c r="E118">
        <f>SUM('Raw Data'!AO118,'Raw Data'!AS118)</f>
        <v>0</v>
      </c>
      <c r="F118">
        <f>SUM('Raw Data'!BC118)</f>
        <v>0</v>
      </c>
      <c r="G118">
        <f>SUM('Raw Data'!AE118:AF118,'Raw Data'!AH118:AL118,'Raw Data'!AN118,'Raw Data'!AP118:AR118,'Raw Data'!AZ118,'Raw Data'!BB118)</f>
        <v>12</v>
      </c>
      <c r="H118">
        <f>SUM('Raw Data'!AG118,'Raw Data'!AM118,'Raw Data'!AT118:AY118,'Raw Data'!BA118)</f>
        <v>20</v>
      </c>
      <c r="I118">
        <f>SUM('Raw Data'!BI118)</f>
        <v>0</v>
      </c>
      <c r="J118">
        <f>SUM('Raw Data'!BJ118:BM118)</f>
        <v>10</v>
      </c>
      <c r="K118">
        <f>SUM('Raw Data'!BD118:BE118,'Raw Data'!BH118)</f>
        <v>14</v>
      </c>
      <c r="L118">
        <f>'Raw Data'!BG118</f>
        <v>0</v>
      </c>
    </row>
    <row r="119" spans="1:12" x14ac:dyDescent="0.2">
      <c r="A119" t="s">
        <v>79</v>
      </c>
      <c r="B119" t="s">
        <v>77</v>
      </c>
      <c r="C119">
        <f>SUM('Raw Data'!C119:D119,'Raw Data'!G119:R119,'Raw Data'!S119:AD119)</f>
        <v>0</v>
      </c>
      <c r="D119">
        <f>SUM('Raw Data'!E119:F119,'Raw Data'!BF119)</f>
        <v>44</v>
      </c>
      <c r="E119">
        <f>SUM('Raw Data'!AO119,'Raw Data'!AS119)</f>
        <v>0</v>
      </c>
      <c r="F119">
        <f>SUM('Raw Data'!BC119)</f>
        <v>2</v>
      </c>
      <c r="G119">
        <f>SUM('Raw Data'!AE119:AF119,'Raw Data'!AH119:AL119,'Raw Data'!AN119,'Raw Data'!AP119:AR119,'Raw Data'!AZ119,'Raw Data'!BB119)</f>
        <v>2</v>
      </c>
      <c r="H119">
        <f>SUM('Raw Data'!AG119,'Raw Data'!AM119,'Raw Data'!AT119:AY119,'Raw Data'!BA119)</f>
        <v>2</v>
      </c>
      <c r="I119">
        <f>SUM('Raw Data'!BI119)</f>
        <v>0</v>
      </c>
      <c r="J119">
        <f>SUM('Raw Data'!BJ119:BM119)</f>
        <v>18</v>
      </c>
      <c r="K119">
        <f>SUM('Raw Data'!BD119:BE119,'Raw Data'!BH119)</f>
        <v>30</v>
      </c>
      <c r="L119">
        <f>'Raw Data'!BG119</f>
        <v>0</v>
      </c>
    </row>
    <row r="120" spans="1:12" x14ac:dyDescent="0.2">
      <c r="A120" t="s">
        <v>79</v>
      </c>
      <c r="B120" t="s">
        <v>80</v>
      </c>
      <c r="C120">
        <f>SUM('Raw Data'!C120:D120,'Raw Data'!G120:R120,'Raw Data'!S120:AD120)</f>
        <v>50</v>
      </c>
      <c r="D120">
        <f>SUM('Raw Data'!E120:F120,'Raw Data'!BF120)</f>
        <v>10</v>
      </c>
      <c r="E120">
        <f>SUM('Raw Data'!AO120,'Raw Data'!AS120)</f>
        <v>0</v>
      </c>
      <c r="F120">
        <f>SUM('Raw Data'!BC120)</f>
        <v>0</v>
      </c>
      <c r="G120">
        <f>SUM('Raw Data'!AE120:AF120,'Raw Data'!AH120:AL120,'Raw Data'!AN120,'Raw Data'!AP120:AR120,'Raw Data'!AZ120,'Raw Data'!BB120)</f>
        <v>10</v>
      </c>
      <c r="H120">
        <f>SUM('Raw Data'!AG120,'Raw Data'!AM120,'Raw Data'!AT120:AY120,'Raw Data'!BA120)</f>
        <v>14</v>
      </c>
      <c r="I120">
        <f>SUM('Raw Data'!BI120)</f>
        <v>0</v>
      </c>
      <c r="J120">
        <f>SUM('Raw Data'!BJ120:BM120)</f>
        <v>4</v>
      </c>
      <c r="K120">
        <f>SUM('Raw Data'!BD120:BE120,'Raw Data'!BH120)</f>
        <v>12</v>
      </c>
      <c r="L120">
        <f>'Raw Data'!BG120</f>
        <v>0</v>
      </c>
    </row>
    <row r="121" spans="1:12" x14ac:dyDescent="0.2">
      <c r="A121" t="s">
        <v>79</v>
      </c>
      <c r="B121" t="s">
        <v>81</v>
      </c>
      <c r="C121">
        <f>SUM('Raw Data'!C121:D121,'Raw Data'!G121:R121,'Raw Data'!S121:AD121)</f>
        <v>0</v>
      </c>
      <c r="D121">
        <f>SUM('Raw Data'!E121:F121,'Raw Data'!BF121)</f>
        <v>8</v>
      </c>
      <c r="E121">
        <f>SUM('Raw Data'!AO121,'Raw Data'!AS121)</f>
        <v>0</v>
      </c>
      <c r="F121">
        <f>SUM('Raw Data'!BC121)</f>
        <v>14</v>
      </c>
      <c r="G121">
        <f>SUM('Raw Data'!AE121:AF121,'Raw Data'!AH121:AL121,'Raw Data'!AN121,'Raw Data'!AP121:AR121,'Raw Data'!AZ121,'Raw Data'!BB121)</f>
        <v>2</v>
      </c>
      <c r="H121">
        <f>SUM('Raw Data'!AG121,'Raw Data'!AM121,'Raw Data'!AT121:AY121,'Raw Data'!BA121)</f>
        <v>36</v>
      </c>
      <c r="I121">
        <f>SUM('Raw Data'!BI121)</f>
        <v>0</v>
      </c>
      <c r="J121">
        <f>SUM('Raw Data'!BJ121:BM121)</f>
        <v>0</v>
      </c>
      <c r="K121">
        <f>SUM('Raw Data'!BD121:BE121,'Raw Data'!BH121)</f>
        <v>40</v>
      </c>
      <c r="L121">
        <f>'Raw Data'!BG121</f>
        <v>0</v>
      </c>
    </row>
    <row r="122" spans="1:12" x14ac:dyDescent="0.2">
      <c r="A122" t="s">
        <v>79</v>
      </c>
      <c r="B122" t="s">
        <v>77</v>
      </c>
      <c r="C122">
        <f>SUM('Raw Data'!C122:D122,'Raw Data'!G122:R122,'Raw Data'!S122:AD122)</f>
        <v>0</v>
      </c>
      <c r="D122">
        <f>SUM('Raw Data'!E122:F122,'Raw Data'!BF122)</f>
        <v>24</v>
      </c>
      <c r="E122">
        <f>SUM('Raw Data'!AO122,'Raw Data'!AS122)</f>
        <v>0</v>
      </c>
      <c r="F122">
        <f>SUM('Raw Data'!BC122)</f>
        <v>4</v>
      </c>
      <c r="G122">
        <f>SUM('Raw Data'!AE122:AF122,'Raw Data'!AH122:AL122,'Raw Data'!AN122,'Raw Data'!AP122:AR122,'Raw Data'!AZ122,'Raw Data'!BB122)</f>
        <v>0</v>
      </c>
      <c r="H122">
        <f>SUM('Raw Data'!AG122,'Raw Data'!AM122,'Raw Data'!AT122:AY122,'Raw Data'!BA122)</f>
        <v>38</v>
      </c>
      <c r="I122">
        <f>SUM('Raw Data'!BI122)</f>
        <v>0</v>
      </c>
      <c r="J122">
        <f>SUM('Raw Data'!BJ122:BM122)</f>
        <v>0</v>
      </c>
      <c r="K122">
        <f>SUM('Raw Data'!BD122:BE122,'Raw Data'!BH122)</f>
        <v>34</v>
      </c>
      <c r="L122">
        <f>'Raw Data'!BG122</f>
        <v>0</v>
      </c>
    </row>
    <row r="123" spans="1:12" x14ac:dyDescent="0.2">
      <c r="A123" t="s">
        <v>79</v>
      </c>
      <c r="B123" t="s">
        <v>80</v>
      </c>
      <c r="C123">
        <f>SUM('Raw Data'!C123:D123,'Raw Data'!G123:R123,'Raw Data'!S123:AD123)</f>
        <v>4</v>
      </c>
      <c r="D123">
        <f>SUM('Raw Data'!E123:F123,'Raw Data'!BF123)</f>
        <v>2</v>
      </c>
      <c r="E123">
        <f>SUM('Raw Data'!AO123,'Raw Data'!AS123)</f>
        <v>0</v>
      </c>
      <c r="F123">
        <f>SUM('Raw Data'!BC123)</f>
        <v>24</v>
      </c>
      <c r="G123">
        <f>SUM('Raw Data'!AE123:AF123,'Raw Data'!AH123:AL123,'Raw Data'!AN123,'Raw Data'!AP123:AR123,'Raw Data'!AZ123,'Raw Data'!BB123)</f>
        <v>4</v>
      </c>
      <c r="H123">
        <f>SUM('Raw Data'!AG123,'Raw Data'!AM123,'Raw Data'!AT123:AY123,'Raw Data'!BA123)</f>
        <v>32</v>
      </c>
      <c r="I123">
        <f>SUM('Raw Data'!BI123)</f>
        <v>0</v>
      </c>
      <c r="J123">
        <f>SUM('Raw Data'!BJ123:BM123)</f>
        <v>2</v>
      </c>
      <c r="K123">
        <f>SUM('Raw Data'!BD123:BE123,'Raw Data'!BH123)</f>
        <v>32</v>
      </c>
      <c r="L123">
        <f>'Raw Data'!BG123</f>
        <v>0</v>
      </c>
    </row>
    <row r="124" spans="1:12" x14ac:dyDescent="0.2">
      <c r="A124" t="s">
        <v>79</v>
      </c>
      <c r="B124" t="s">
        <v>81</v>
      </c>
      <c r="C124">
        <f>SUM('Raw Data'!C124:D124,'Raw Data'!G124:R124,'Raw Data'!S124:AD124)</f>
        <v>0</v>
      </c>
      <c r="D124">
        <f>SUM('Raw Data'!E124:F124,'Raw Data'!BF124)</f>
        <v>0</v>
      </c>
      <c r="E124">
        <f>SUM('Raw Data'!AO124,'Raw Data'!AS124)</f>
        <v>0</v>
      </c>
      <c r="F124">
        <f>SUM('Raw Data'!BC124)</f>
        <v>24</v>
      </c>
      <c r="G124">
        <f>SUM('Raw Data'!AE124:AF124,'Raw Data'!AH124:AL124,'Raw Data'!AN124,'Raw Data'!AP124:AR124,'Raw Data'!AZ124,'Raw Data'!BB124)</f>
        <v>14</v>
      </c>
      <c r="H124">
        <f>SUM('Raw Data'!AG124,'Raw Data'!AM124,'Raw Data'!AT124:AY124,'Raw Data'!BA124)</f>
        <v>10</v>
      </c>
      <c r="I124">
        <f>SUM('Raw Data'!BI124)</f>
        <v>0</v>
      </c>
      <c r="J124">
        <f>SUM('Raw Data'!BJ124:BM124)</f>
        <v>4</v>
      </c>
      <c r="K124">
        <f>SUM('Raw Data'!BD124:BE124,'Raw Data'!BH124)</f>
        <v>48</v>
      </c>
      <c r="L124">
        <f>'Raw Data'!BG124</f>
        <v>0</v>
      </c>
    </row>
    <row r="125" spans="1:12" x14ac:dyDescent="0.2">
      <c r="A125" t="s">
        <v>79</v>
      </c>
      <c r="B125" t="s">
        <v>77</v>
      </c>
      <c r="C125">
        <f>SUM('Raw Data'!C125:D125,'Raw Data'!G125:R125,'Raw Data'!S125:AD125)</f>
        <v>0</v>
      </c>
      <c r="D125">
        <f>SUM('Raw Data'!E125:F125,'Raw Data'!BF125)</f>
        <v>0</v>
      </c>
      <c r="E125">
        <f>SUM('Raw Data'!AO125,'Raw Data'!AS125)</f>
        <v>0</v>
      </c>
      <c r="F125">
        <f>SUM('Raw Data'!BC125)</f>
        <v>14</v>
      </c>
      <c r="G125">
        <f>SUM('Raw Data'!AE125:AF125,'Raw Data'!AH125:AL125,'Raw Data'!AN125,'Raw Data'!AP125:AR125,'Raw Data'!AZ125,'Raw Data'!BB125)</f>
        <v>8</v>
      </c>
      <c r="H125">
        <f>SUM('Raw Data'!AG125,'Raw Data'!AM125,'Raw Data'!AT125:AY125,'Raw Data'!BA125)</f>
        <v>16</v>
      </c>
      <c r="I125">
        <f>SUM('Raw Data'!BI125)</f>
        <v>0</v>
      </c>
      <c r="J125">
        <f>SUM('Raw Data'!BJ125:BM125)</f>
        <v>2</v>
      </c>
      <c r="K125">
        <f>SUM('Raw Data'!BD125:BE125,'Raw Data'!BH125)</f>
        <v>60</v>
      </c>
      <c r="L125">
        <f>'Raw Data'!BG125</f>
        <v>0</v>
      </c>
    </row>
    <row r="126" spans="1:12" x14ac:dyDescent="0.2">
      <c r="A126" t="s">
        <v>79</v>
      </c>
      <c r="B126" t="s">
        <v>80</v>
      </c>
      <c r="C126">
        <f>SUM('Raw Data'!C126:D126,'Raw Data'!G126:R126,'Raw Data'!S126:AD126)</f>
        <v>0</v>
      </c>
      <c r="D126">
        <f>SUM('Raw Data'!E126:F126,'Raw Data'!BF126)</f>
        <v>0</v>
      </c>
      <c r="E126">
        <f>SUM('Raw Data'!AO126,'Raw Data'!AS126)</f>
        <v>0</v>
      </c>
      <c r="F126">
        <f>SUM('Raw Data'!BC126)</f>
        <v>12</v>
      </c>
      <c r="G126">
        <f>SUM('Raw Data'!AE126:AF126,'Raw Data'!AH126:AL126,'Raw Data'!AN126,'Raw Data'!AP126:AR126,'Raw Data'!AZ126,'Raw Data'!BB126)</f>
        <v>8</v>
      </c>
      <c r="H126">
        <f>SUM('Raw Data'!AG126,'Raw Data'!AM126,'Raw Data'!AT126:AY126,'Raw Data'!BA126)</f>
        <v>32</v>
      </c>
      <c r="I126">
        <f>SUM('Raw Data'!BI126)</f>
        <v>0</v>
      </c>
      <c r="J126">
        <f>SUM('Raw Data'!BJ126:BM126)</f>
        <v>0</v>
      </c>
      <c r="K126">
        <f>SUM('Raw Data'!BD126:BE126,'Raw Data'!BH126)</f>
        <v>48</v>
      </c>
      <c r="L126">
        <f>'Raw Data'!BG126</f>
        <v>0</v>
      </c>
    </row>
    <row r="127" spans="1:12" x14ac:dyDescent="0.2">
      <c r="A127" t="s">
        <v>79</v>
      </c>
      <c r="B127" t="s">
        <v>81</v>
      </c>
      <c r="C127">
        <f>SUM('Raw Data'!C127:D127,'Raw Data'!G127:R127,'Raw Data'!S127:AD127)</f>
        <v>0</v>
      </c>
      <c r="D127">
        <f>SUM('Raw Data'!E127:F127,'Raw Data'!BF127)</f>
        <v>0</v>
      </c>
      <c r="E127">
        <f>SUM('Raw Data'!AO127,'Raw Data'!AS127)</f>
        <v>0</v>
      </c>
      <c r="F127">
        <f>SUM('Raw Data'!BC127)</f>
        <v>20</v>
      </c>
      <c r="G127">
        <f>SUM('Raw Data'!AE127:AF127,'Raw Data'!AH127:AL127,'Raw Data'!AN127,'Raw Data'!AP127:AR127,'Raw Data'!AZ127,'Raw Data'!BB127)</f>
        <v>12</v>
      </c>
      <c r="H127">
        <f>SUM('Raw Data'!AG127,'Raw Data'!AM127,'Raw Data'!AT127:AY127,'Raw Data'!BA127)</f>
        <v>24</v>
      </c>
      <c r="I127">
        <f>SUM('Raw Data'!BI127)</f>
        <v>0</v>
      </c>
      <c r="J127">
        <f>SUM('Raw Data'!BJ127:BM127)</f>
        <v>0</v>
      </c>
      <c r="K127">
        <f>SUM('Raw Data'!BD127:BE127,'Raw Data'!BH127)</f>
        <v>44</v>
      </c>
      <c r="L127">
        <f>'Raw Data'!BG127</f>
        <v>0</v>
      </c>
    </row>
    <row r="128" spans="1:12" x14ac:dyDescent="0.2">
      <c r="A128" t="s">
        <v>79</v>
      </c>
      <c r="B128" t="s">
        <v>77</v>
      </c>
      <c r="C128">
        <f>SUM('Raw Data'!C128:D128,'Raw Data'!G128:R128,'Raw Data'!S128:AD128)</f>
        <v>0</v>
      </c>
      <c r="D128">
        <f>SUM('Raw Data'!E128:F128,'Raw Data'!BF128)</f>
        <v>0</v>
      </c>
      <c r="E128">
        <f>SUM('Raw Data'!AO128,'Raw Data'!AS128)</f>
        <v>0</v>
      </c>
      <c r="F128">
        <f>SUM('Raw Data'!BC128)</f>
        <v>4</v>
      </c>
      <c r="G128">
        <f>SUM('Raw Data'!AE128:AF128,'Raw Data'!AH128:AL128,'Raw Data'!AN128,'Raw Data'!AP128:AR128,'Raw Data'!AZ128,'Raw Data'!BB128)</f>
        <v>10</v>
      </c>
      <c r="H128">
        <f>SUM('Raw Data'!AG128,'Raw Data'!AM128,'Raw Data'!AT128:AY128,'Raw Data'!BA128)</f>
        <v>22</v>
      </c>
      <c r="I128">
        <f>SUM('Raw Data'!BI128)</f>
        <v>0</v>
      </c>
      <c r="J128">
        <f>SUM('Raw Data'!BJ128:BM128)</f>
        <v>0</v>
      </c>
      <c r="K128">
        <f>SUM('Raw Data'!BD128:BE128,'Raw Data'!BH128)</f>
        <v>62</v>
      </c>
      <c r="L128">
        <f>'Raw Data'!BG128</f>
        <v>0</v>
      </c>
    </row>
    <row r="129" spans="1:12" x14ac:dyDescent="0.2">
      <c r="A129" t="s">
        <v>79</v>
      </c>
      <c r="B129" t="s">
        <v>75</v>
      </c>
      <c r="C129">
        <f>SUM('Raw Data'!C129:D129,'Raw Data'!G129:R129,'Raw Data'!S129:AD129)</f>
        <v>0</v>
      </c>
      <c r="D129">
        <f>SUM('Raw Data'!E129:F129,'Raw Data'!BF129)</f>
        <v>0</v>
      </c>
      <c r="E129">
        <f>SUM('Raw Data'!AO129,'Raw Data'!AS129)</f>
        <v>0</v>
      </c>
      <c r="F129">
        <f>SUM('Raw Data'!BC129)</f>
        <v>2</v>
      </c>
      <c r="G129">
        <f>SUM('Raw Data'!AE129:AF129,'Raw Data'!AH129:AL129,'Raw Data'!AN129,'Raw Data'!AP129:AR129,'Raw Data'!AZ129,'Raw Data'!BB129)</f>
        <v>4</v>
      </c>
      <c r="H129">
        <f>SUM('Raw Data'!AG129,'Raw Data'!AM129,'Raw Data'!AT129:AY129,'Raw Data'!BA129)</f>
        <v>20</v>
      </c>
      <c r="I129">
        <f>SUM('Raw Data'!BI129)</f>
        <v>0</v>
      </c>
      <c r="J129">
        <f>SUM('Raw Data'!BJ129:BM129)</f>
        <v>0</v>
      </c>
      <c r="K129">
        <f>SUM('Raw Data'!BD129:BE129,'Raw Data'!BH129)</f>
        <v>74</v>
      </c>
      <c r="L129">
        <f>'Raw Data'!BG129</f>
        <v>0</v>
      </c>
    </row>
    <row r="130" spans="1:12" x14ac:dyDescent="0.2">
      <c r="A130" t="s">
        <v>79</v>
      </c>
      <c r="B130" t="s">
        <v>76</v>
      </c>
      <c r="C130">
        <f>SUM('Raw Data'!C130:D130,'Raw Data'!G130:R130,'Raw Data'!S130:AD130)</f>
        <v>4</v>
      </c>
      <c r="D130">
        <f>SUM('Raw Data'!E130:F130,'Raw Data'!BF130)</f>
        <v>6</v>
      </c>
      <c r="E130">
        <f>SUM('Raw Data'!AO130,'Raw Data'!AS130)</f>
        <v>0</v>
      </c>
      <c r="F130">
        <f>SUM('Raw Data'!BC130)</f>
        <v>16</v>
      </c>
      <c r="G130">
        <f>SUM('Raw Data'!AE130:AF130,'Raw Data'!AH130:AL130,'Raw Data'!AN130,'Raw Data'!AP130:AR130,'Raw Data'!AZ130,'Raw Data'!BB130)</f>
        <v>10</v>
      </c>
      <c r="H130">
        <f>SUM('Raw Data'!AG130,'Raw Data'!AM130,'Raw Data'!AT130:AY130,'Raw Data'!BA130)</f>
        <v>22</v>
      </c>
      <c r="I130">
        <f>SUM('Raw Data'!BI130)</f>
        <v>2</v>
      </c>
      <c r="J130">
        <f>SUM('Raw Data'!BJ130:BM130)</f>
        <v>4</v>
      </c>
      <c r="K130">
        <f>SUM('Raw Data'!BD130:BE130,'Raw Data'!BH130)</f>
        <v>36</v>
      </c>
      <c r="L130">
        <f>'Raw Data'!BG130</f>
        <v>0</v>
      </c>
    </row>
    <row r="131" spans="1:12" x14ac:dyDescent="0.2">
      <c r="A131" t="s">
        <v>79</v>
      </c>
      <c r="B131" t="s">
        <v>75</v>
      </c>
      <c r="C131">
        <f>SUM('Raw Data'!C131:D131,'Raw Data'!G131:R131,'Raw Data'!S131:AD131)</f>
        <v>0</v>
      </c>
      <c r="D131">
        <f>SUM('Raw Data'!E131:F131,'Raw Data'!BF131)</f>
        <v>0</v>
      </c>
      <c r="E131">
        <f>SUM('Raw Data'!AO131,'Raw Data'!AS131)</f>
        <v>0</v>
      </c>
      <c r="F131">
        <f>SUM('Raw Data'!BC131)</f>
        <v>4</v>
      </c>
      <c r="G131">
        <f>SUM('Raw Data'!AE131:AF131,'Raw Data'!AH131:AL131,'Raw Data'!AN131,'Raw Data'!AP131:AR131,'Raw Data'!AZ131,'Raw Data'!BB131)</f>
        <v>8</v>
      </c>
      <c r="H131">
        <f>SUM('Raw Data'!AG131,'Raw Data'!AM131,'Raw Data'!AT131:AY131,'Raw Data'!BA131)</f>
        <v>22</v>
      </c>
      <c r="I131">
        <f>SUM('Raw Data'!BI131)</f>
        <v>0</v>
      </c>
      <c r="J131">
        <f>SUM('Raw Data'!BJ131:BM131)</f>
        <v>0</v>
      </c>
      <c r="K131">
        <f>SUM('Raw Data'!BD131:BE131,'Raw Data'!BH131)</f>
        <v>64</v>
      </c>
      <c r="L131">
        <f>'Raw Data'!BG131</f>
        <v>2</v>
      </c>
    </row>
    <row r="132" spans="1:12" x14ac:dyDescent="0.2">
      <c r="A132" t="s">
        <v>79</v>
      </c>
      <c r="B132" t="s">
        <v>76</v>
      </c>
      <c r="C132">
        <f>SUM('Raw Data'!C132:D132,'Raw Data'!G132:R132,'Raw Data'!S132:AD132)</f>
        <v>10</v>
      </c>
      <c r="D132">
        <f>SUM('Raw Data'!E132:F132,'Raw Data'!BF132)</f>
        <v>2</v>
      </c>
      <c r="E132">
        <f>SUM('Raw Data'!AO132,'Raw Data'!AS132)</f>
        <v>18</v>
      </c>
      <c r="F132">
        <f>SUM('Raw Data'!BC132)</f>
        <v>0</v>
      </c>
      <c r="G132">
        <f>SUM('Raw Data'!AE132:AF132,'Raw Data'!AH132:AL132,'Raw Data'!AN132,'Raw Data'!AP132:AR132,'Raw Data'!AZ132,'Raw Data'!BB132)</f>
        <v>12</v>
      </c>
      <c r="H132">
        <f>SUM('Raw Data'!AG132,'Raw Data'!AM132,'Raw Data'!AT132:AY132,'Raw Data'!BA132)</f>
        <v>0</v>
      </c>
      <c r="I132">
        <f>SUM('Raw Data'!BI132)</f>
        <v>8</v>
      </c>
      <c r="J132">
        <f>SUM('Raw Data'!BJ132:BM132)</f>
        <v>50</v>
      </c>
      <c r="K132">
        <f>SUM('Raw Data'!BD132:BE132,'Raw Data'!BH132)</f>
        <v>0</v>
      </c>
      <c r="L132">
        <f>'Raw Data'!BG132</f>
        <v>0</v>
      </c>
    </row>
    <row r="133" spans="1:12" x14ac:dyDescent="0.2">
      <c r="A133" t="s">
        <v>79</v>
      </c>
      <c r="B133" t="s">
        <v>75</v>
      </c>
      <c r="C133">
        <f>SUM('Raw Data'!C133:D133,'Raw Data'!G133:R133,'Raw Data'!S133:AD133)</f>
        <v>8</v>
      </c>
      <c r="D133">
        <f>SUM('Raw Data'!E133:F133,'Raw Data'!BF133)</f>
        <v>0</v>
      </c>
      <c r="E133">
        <f>SUM('Raw Data'!AO133,'Raw Data'!AS133)</f>
        <v>0</v>
      </c>
      <c r="F133">
        <f>SUM('Raw Data'!BC133)</f>
        <v>0</v>
      </c>
      <c r="G133">
        <f>SUM('Raw Data'!AE133:AF133,'Raw Data'!AH133:AL133,'Raw Data'!AN133,'Raw Data'!AP133:AR133,'Raw Data'!AZ133,'Raw Data'!BB133)</f>
        <v>0</v>
      </c>
      <c r="H133">
        <f>SUM('Raw Data'!AG133,'Raw Data'!AM133,'Raw Data'!AT133:AY133,'Raw Data'!BA133)</f>
        <v>0</v>
      </c>
      <c r="I133">
        <f>SUM('Raw Data'!BI133)</f>
        <v>4</v>
      </c>
      <c r="J133">
        <f>SUM('Raw Data'!BJ133:BM133)</f>
        <v>88</v>
      </c>
      <c r="K133">
        <f>SUM('Raw Data'!BD133:BE133,'Raw Data'!BH133)</f>
        <v>0</v>
      </c>
      <c r="L133">
        <f>'Raw Data'!BG133</f>
        <v>0</v>
      </c>
    </row>
    <row r="134" spans="1:12" x14ac:dyDescent="0.2">
      <c r="A134" t="s">
        <v>79</v>
      </c>
      <c r="B134" t="s">
        <v>76</v>
      </c>
      <c r="C134">
        <f>SUM('Raw Data'!C134:D134,'Raw Data'!G134:R134,'Raw Data'!S134:AD134)</f>
        <v>10</v>
      </c>
      <c r="D134">
        <f>SUM('Raw Data'!E134:F134,'Raw Data'!BF134)</f>
        <v>0</v>
      </c>
      <c r="E134">
        <f>SUM('Raw Data'!AO134,'Raw Data'!AS134)</f>
        <v>0</v>
      </c>
      <c r="F134">
        <f>SUM('Raw Data'!BC134)</f>
        <v>0</v>
      </c>
      <c r="G134">
        <f>SUM('Raw Data'!AE134:AF134,'Raw Data'!AH134:AL134,'Raw Data'!AN134,'Raw Data'!AP134:AR134,'Raw Data'!AZ134,'Raw Data'!BB134)</f>
        <v>0</v>
      </c>
      <c r="H134">
        <f>SUM('Raw Data'!AG134,'Raw Data'!AM134,'Raw Data'!AT134:AY134,'Raw Data'!BA134)</f>
        <v>0</v>
      </c>
      <c r="I134">
        <f>SUM('Raw Data'!BI134)</f>
        <v>10</v>
      </c>
      <c r="J134">
        <f>SUM('Raw Data'!BJ134:BM134)</f>
        <v>78</v>
      </c>
      <c r="K134">
        <f>SUM('Raw Data'!BD134:BE134,'Raw Data'!BH134)</f>
        <v>0</v>
      </c>
      <c r="L134">
        <f>'Raw Data'!BG134</f>
        <v>0</v>
      </c>
    </row>
    <row r="135" spans="1:12" x14ac:dyDescent="0.2">
      <c r="A135" t="s">
        <v>79</v>
      </c>
      <c r="B135" t="s">
        <v>75</v>
      </c>
      <c r="C135">
        <f>SUM('Raw Data'!C135:D135,'Raw Data'!G135:R135,'Raw Data'!S135:AD135)</f>
        <v>12</v>
      </c>
      <c r="D135">
        <f>SUM('Raw Data'!E135:F135,'Raw Data'!BF135)</f>
        <v>0</v>
      </c>
      <c r="E135">
        <f>SUM('Raw Data'!AO135,'Raw Data'!AS135)</f>
        <v>8</v>
      </c>
      <c r="F135">
        <f>SUM('Raw Data'!BC135)</f>
        <v>0</v>
      </c>
      <c r="G135">
        <f>SUM('Raw Data'!AE135:AF135,'Raw Data'!AH135:AL135,'Raw Data'!AN135,'Raw Data'!AP135:AR135,'Raw Data'!AZ135,'Raw Data'!BB135)</f>
        <v>0</v>
      </c>
      <c r="H135">
        <f>SUM('Raw Data'!AG135,'Raw Data'!AM135,'Raw Data'!AT135:AY135,'Raw Data'!BA135)</f>
        <v>0</v>
      </c>
      <c r="I135">
        <f>SUM('Raw Data'!BI135)</f>
        <v>4</v>
      </c>
      <c r="J135">
        <f>SUM('Raw Data'!BJ135:BM135)</f>
        <v>74</v>
      </c>
      <c r="K135">
        <f>SUM('Raw Data'!BD135:BE135,'Raw Data'!BH135)</f>
        <v>2</v>
      </c>
      <c r="L135">
        <f>'Raw Data'!BG135</f>
        <v>0</v>
      </c>
    </row>
    <row r="136" spans="1:12" x14ac:dyDescent="0.2">
      <c r="A136" t="s">
        <v>79</v>
      </c>
      <c r="B136" t="s">
        <v>76</v>
      </c>
      <c r="C136">
        <f>SUM('Raw Data'!C136:D136,'Raw Data'!G136:R136,'Raw Data'!S136:AD136)</f>
        <v>10</v>
      </c>
      <c r="D136">
        <f>SUM('Raw Data'!E136:F136,'Raw Data'!BF136)</f>
        <v>0</v>
      </c>
      <c r="E136">
        <f>SUM('Raw Data'!AO136,'Raw Data'!AS136)</f>
        <v>0</v>
      </c>
      <c r="F136">
        <f>SUM('Raw Data'!BC136)</f>
        <v>0</v>
      </c>
      <c r="G136">
        <f>SUM('Raw Data'!AE136:AF136,'Raw Data'!AH136:AL136,'Raw Data'!AN136,'Raw Data'!AP136:AR136,'Raw Data'!AZ136,'Raw Data'!BB136)</f>
        <v>2</v>
      </c>
      <c r="H136">
        <f>SUM('Raw Data'!AG136,'Raw Data'!AM136,'Raw Data'!AT136:AY136,'Raw Data'!BA136)</f>
        <v>0</v>
      </c>
      <c r="I136">
        <f>SUM('Raw Data'!BI136)</f>
        <v>4</v>
      </c>
      <c r="J136">
        <f>SUM('Raw Data'!BJ136:BM136)</f>
        <v>80</v>
      </c>
      <c r="K136">
        <f>SUM('Raw Data'!BD136:BE136,'Raw Data'!BH136)</f>
        <v>4</v>
      </c>
      <c r="L136">
        <f>'Raw Data'!BG136</f>
        <v>0</v>
      </c>
    </row>
    <row r="137" spans="1:12" x14ac:dyDescent="0.2">
      <c r="A137" t="s">
        <v>79</v>
      </c>
      <c r="B137" t="s">
        <v>75</v>
      </c>
      <c r="C137">
        <f>SUM('Raw Data'!C137:D137,'Raw Data'!G137:R137,'Raw Data'!S137:AD137)</f>
        <v>4</v>
      </c>
      <c r="D137">
        <f>SUM('Raw Data'!E137:F137,'Raw Data'!BF137)</f>
        <v>6</v>
      </c>
      <c r="E137">
        <f>SUM('Raw Data'!AO137,'Raw Data'!AS137)</f>
        <v>2</v>
      </c>
      <c r="F137">
        <f>SUM('Raw Data'!BC137)</f>
        <v>0</v>
      </c>
      <c r="G137">
        <f>SUM('Raw Data'!AE137:AF137,'Raw Data'!AH137:AL137,'Raw Data'!AN137,'Raw Data'!AP137:AR137,'Raw Data'!AZ137,'Raw Data'!BB137)</f>
        <v>0</v>
      </c>
      <c r="H137">
        <f>SUM('Raw Data'!AG137,'Raw Data'!AM137,'Raw Data'!AT137:AY137,'Raw Data'!BA137)</f>
        <v>0</v>
      </c>
      <c r="I137">
        <f>SUM('Raw Data'!BI137)</f>
        <v>0</v>
      </c>
      <c r="J137">
        <f>SUM('Raw Data'!BJ137:BM137)</f>
        <v>88</v>
      </c>
      <c r="K137">
        <f>SUM('Raw Data'!BD137:BE137,'Raw Data'!BH137)</f>
        <v>0</v>
      </c>
      <c r="L137">
        <f>'Raw Data'!BG137</f>
        <v>0</v>
      </c>
    </row>
    <row r="138" spans="1:12" x14ac:dyDescent="0.2">
      <c r="A138" t="s">
        <v>79</v>
      </c>
      <c r="B138" t="s">
        <v>76</v>
      </c>
      <c r="C138">
        <f>SUM('Raw Data'!C138:D138,'Raw Data'!G138:R138,'Raw Data'!S138:AD138)</f>
        <v>4</v>
      </c>
      <c r="D138">
        <f>SUM('Raw Data'!E138:F138,'Raw Data'!BF138)</f>
        <v>8</v>
      </c>
      <c r="E138">
        <f>SUM('Raw Data'!AO138,'Raw Data'!AS138)</f>
        <v>0</v>
      </c>
      <c r="F138">
        <f>SUM('Raw Data'!BC138)</f>
        <v>0</v>
      </c>
      <c r="G138">
        <f>SUM('Raw Data'!AE138:AF138,'Raw Data'!AH138:AL138,'Raw Data'!AN138,'Raw Data'!AP138:AR138,'Raw Data'!AZ138,'Raw Data'!BB138)</f>
        <v>0</v>
      </c>
      <c r="H138">
        <f>SUM('Raw Data'!AG138,'Raw Data'!AM138,'Raw Data'!AT138:AY138,'Raw Data'!BA138)</f>
        <v>0</v>
      </c>
      <c r="I138">
        <f>SUM('Raw Data'!BI138)</f>
        <v>0</v>
      </c>
      <c r="J138">
        <f>SUM('Raw Data'!BJ138:BM138)</f>
        <v>88</v>
      </c>
      <c r="K138">
        <f>SUM('Raw Data'!BD138:BE138,'Raw Data'!BH138)</f>
        <v>0</v>
      </c>
      <c r="L138">
        <f>'Raw Data'!BG138</f>
        <v>0</v>
      </c>
    </row>
    <row r="139" spans="1:12" x14ac:dyDescent="0.2">
      <c r="A139" t="s">
        <v>79</v>
      </c>
      <c r="B139" t="s">
        <v>75</v>
      </c>
      <c r="C139">
        <f>SUM('Raw Data'!C139:D139,'Raw Data'!G139:R139,'Raw Data'!S139:AD139)</f>
        <v>10</v>
      </c>
      <c r="D139">
        <f>SUM('Raw Data'!E139:F139,'Raw Data'!BF139)</f>
        <v>14</v>
      </c>
      <c r="E139">
        <f>SUM('Raw Data'!AO139,'Raw Data'!AS139)</f>
        <v>4</v>
      </c>
      <c r="F139">
        <f>SUM('Raw Data'!BC139)</f>
        <v>0</v>
      </c>
      <c r="G139">
        <f>SUM('Raw Data'!AE139:AF139,'Raw Data'!AH139:AL139,'Raw Data'!AN139,'Raw Data'!AP139:AR139,'Raw Data'!AZ139,'Raw Data'!BB139)</f>
        <v>0</v>
      </c>
      <c r="H139">
        <f>SUM('Raw Data'!AG139,'Raw Data'!AM139,'Raw Data'!AT139:AY139,'Raw Data'!BA139)</f>
        <v>0</v>
      </c>
      <c r="I139">
        <f>SUM('Raw Data'!BI139)</f>
        <v>0</v>
      </c>
      <c r="J139">
        <f>SUM('Raw Data'!BJ139:BM139)</f>
        <v>70</v>
      </c>
      <c r="K139">
        <f>SUM('Raw Data'!BD139:BE139,'Raw Data'!BH139)</f>
        <v>2</v>
      </c>
      <c r="L139">
        <f>'Raw Data'!BG139</f>
        <v>0</v>
      </c>
    </row>
    <row r="140" spans="1:12" x14ac:dyDescent="0.2">
      <c r="A140" t="s">
        <v>79</v>
      </c>
      <c r="B140" t="s">
        <v>76</v>
      </c>
      <c r="C140">
        <f>SUM('Raw Data'!C140:D140,'Raw Data'!G140:R140,'Raw Data'!S140:AD140)</f>
        <v>4</v>
      </c>
      <c r="D140">
        <f>SUM('Raw Data'!E140:F140,'Raw Data'!BF140)</f>
        <v>8</v>
      </c>
      <c r="E140">
        <f>SUM('Raw Data'!AO140,'Raw Data'!AS140)</f>
        <v>4</v>
      </c>
      <c r="F140">
        <f>SUM('Raw Data'!BC140)</f>
        <v>0</v>
      </c>
      <c r="G140">
        <f>SUM('Raw Data'!AE140:AF140,'Raw Data'!AH140:AL140,'Raw Data'!AN140,'Raw Data'!AP140:AR140,'Raw Data'!AZ140,'Raw Data'!BB140)</f>
        <v>0</v>
      </c>
      <c r="H140">
        <f>SUM('Raw Data'!AG140,'Raw Data'!AM140,'Raw Data'!AT140:AY140,'Raw Data'!BA140)</f>
        <v>2</v>
      </c>
      <c r="I140">
        <f>SUM('Raw Data'!BI140)</f>
        <v>2</v>
      </c>
      <c r="J140">
        <f>SUM('Raw Data'!BJ140:BM140)</f>
        <v>80</v>
      </c>
      <c r="K140">
        <f>SUM('Raw Data'!BD140:BE140,'Raw Data'!BH140)</f>
        <v>0</v>
      </c>
      <c r="L140">
        <f>'Raw Data'!BG140</f>
        <v>0</v>
      </c>
    </row>
    <row r="141" spans="1:12" x14ac:dyDescent="0.2">
      <c r="A141" t="s">
        <v>79</v>
      </c>
      <c r="B141" t="s">
        <v>75</v>
      </c>
      <c r="C141">
        <f>SUM('Raw Data'!C141:D141,'Raw Data'!G141:R141,'Raw Data'!S141:AD141)</f>
        <v>0</v>
      </c>
      <c r="D141">
        <f>SUM('Raw Data'!E141:F141,'Raw Data'!BF141)</f>
        <v>14</v>
      </c>
      <c r="E141">
        <f>SUM('Raw Data'!AO141,'Raw Data'!AS141)</f>
        <v>0</v>
      </c>
      <c r="F141">
        <f>SUM('Raw Data'!BC141)</f>
        <v>0</v>
      </c>
      <c r="G141">
        <f>SUM('Raw Data'!AE141:AF141,'Raw Data'!AH141:AL141,'Raw Data'!AN141,'Raw Data'!AP141:AR141,'Raw Data'!AZ141,'Raw Data'!BB141)</f>
        <v>0</v>
      </c>
      <c r="H141">
        <f>SUM('Raw Data'!AG141,'Raw Data'!AM141,'Raw Data'!AT141:AY141,'Raw Data'!BA141)</f>
        <v>0</v>
      </c>
      <c r="I141">
        <f>SUM('Raw Data'!BI141)</f>
        <v>0</v>
      </c>
      <c r="J141">
        <f>SUM('Raw Data'!BJ141:BM141)</f>
        <v>86</v>
      </c>
      <c r="K141">
        <f>SUM('Raw Data'!BD141:BE141,'Raw Data'!BH141)</f>
        <v>0</v>
      </c>
      <c r="L141">
        <f>'Raw Data'!BG141</f>
        <v>0</v>
      </c>
    </row>
    <row r="142" spans="1:12" x14ac:dyDescent="0.2">
      <c r="A142" t="s">
        <v>79</v>
      </c>
      <c r="B142" t="s">
        <v>76</v>
      </c>
      <c r="C142">
        <f>SUM('Raw Data'!C142:D142,'Raw Data'!G142:R142,'Raw Data'!S142:AD142)</f>
        <v>8</v>
      </c>
      <c r="D142">
        <f>SUM('Raw Data'!E142:F142,'Raw Data'!BF142)</f>
        <v>26</v>
      </c>
      <c r="E142">
        <f>SUM('Raw Data'!AO142,'Raw Data'!AS142)</f>
        <v>0</v>
      </c>
      <c r="F142">
        <f>SUM('Raw Data'!BC142)</f>
        <v>0</v>
      </c>
      <c r="G142">
        <f>SUM('Raw Data'!AE142:AF142,'Raw Data'!AH142:AL142,'Raw Data'!AN142,'Raw Data'!AP142:AR142,'Raw Data'!AZ142,'Raw Data'!BB142)</f>
        <v>0</v>
      </c>
      <c r="H142">
        <f>SUM('Raw Data'!AG142,'Raw Data'!AM142,'Raw Data'!AT142:AY142,'Raw Data'!BA142)</f>
        <v>0</v>
      </c>
      <c r="I142">
        <f>SUM('Raw Data'!BI142)</f>
        <v>0</v>
      </c>
      <c r="J142">
        <f>SUM('Raw Data'!BJ142:BM142)</f>
        <v>64</v>
      </c>
      <c r="K142">
        <f>SUM('Raw Data'!BD142:BE142,'Raw Data'!BH142)</f>
        <v>0</v>
      </c>
      <c r="L142">
        <f>'Raw Data'!BG142</f>
        <v>0</v>
      </c>
    </row>
    <row r="143" spans="1:12" x14ac:dyDescent="0.2">
      <c r="A143" t="s">
        <v>79</v>
      </c>
      <c r="B143" t="s">
        <v>75</v>
      </c>
      <c r="C143">
        <f>SUM('Raw Data'!C143:D143,'Raw Data'!G143:R143,'Raw Data'!S143:AD143)</f>
        <v>8</v>
      </c>
      <c r="D143">
        <f>SUM('Raw Data'!E143:F143,'Raw Data'!BF143)</f>
        <v>0</v>
      </c>
      <c r="E143">
        <f>SUM('Raw Data'!AO143,'Raw Data'!AS143)</f>
        <v>0</v>
      </c>
      <c r="F143">
        <f>SUM('Raw Data'!BC143)</f>
        <v>0</v>
      </c>
      <c r="G143">
        <f>SUM('Raw Data'!AE143:AF143,'Raw Data'!AH143:AL143,'Raw Data'!AN143,'Raw Data'!AP143:AR143,'Raw Data'!AZ143,'Raw Data'!BB143)</f>
        <v>0</v>
      </c>
      <c r="H143">
        <f>SUM('Raw Data'!AG143,'Raw Data'!AM143,'Raw Data'!AT143:AY143,'Raw Data'!BA143)</f>
        <v>0</v>
      </c>
      <c r="I143">
        <f>SUM('Raw Data'!BI143)</f>
        <v>10</v>
      </c>
      <c r="J143">
        <f>SUM('Raw Data'!BJ143:BM143)</f>
        <v>74</v>
      </c>
      <c r="K143">
        <f>SUM('Raw Data'!BD143:BE143,'Raw Data'!BH143)</f>
        <v>8</v>
      </c>
      <c r="L143">
        <f>'Raw Data'!BG143</f>
        <v>0</v>
      </c>
    </row>
    <row r="144" spans="1:12" x14ac:dyDescent="0.2">
      <c r="A144" t="s">
        <v>79</v>
      </c>
      <c r="B144" t="s">
        <v>76</v>
      </c>
      <c r="C144">
        <f>SUM('Raw Data'!C144:D144,'Raw Data'!G144:R144,'Raw Data'!S144:AD144)</f>
        <v>24</v>
      </c>
      <c r="D144">
        <f>SUM('Raw Data'!E144:F144,'Raw Data'!BF144)</f>
        <v>34</v>
      </c>
      <c r="E144">
        <f>SUM('Raw Data'!AO144,'Raw Data'!AS144)</f>
        <v>2</v>
      </c>
      <c r="F144">
        <f>SUM('Raw Data'!BC144)</f>
        <v>0</v>
      </c>
      <c r="G144">
        <f>SUM('Raw Data'!AE144:AF144,'Raw Data'!AH144:AL144,'Raw Data'!AN144,'Raw Data'!AP144:AR144,'Raw Data'!AZ144,'Raw Data'!BB144)</f>
        <v>2</v>
      </c>
      <c r="H144">
        <f>SUM('Raw Data'!AG144,'Raw Data'!AM144,'Raw Data'!AT144:AY144,'Raw Data'!BA144)</f>
        <v>16</v>
      </c>
      <c r="I144">
        <f>SUM('Raw Data'!BI144)</f>
        <v>0</v>
      </c>
      <c r="J144">
        <f>SUM('Raw Data'!BJ144:BM144)</f>
        <v>4</v>
      </c>
      <c r="K144">
        <f>SUM('Raw Data'!BD144:BE144,'Raw Data'!BH144)</f>
        <v>14</v>
      </c>
      <c r="L144">
        <f>'Raw Data'!BG144</f>
        <v>0</v>
      </c>
    </row>
    <row r="145" spans="1:12" x14ac:dyDescent="0.2">
      <c r="A145" t="s">
        <v>79</v>
      </c>
      <c r="B145" t="s">
        <v>75</v>
      </c>
      <c r="C145">
        <f>SUM('Raw Data'!C145:D145,'Raw Data'!G145:R145,'Raw Data'!S145:AD145)</f>
        <v>6</v>
      </c>
      <c r="D145">
        <f>SUM('Raw Data'!E145:F145,'Raw Data'!BF145)</f>
        <v>52</v>
      </c>
      <c r="E145">
        <f>SUM('Raw Data'!AO145,'Raw Data'!AS145)</f>
        <v>4</v>
      </c>
      <c r="F145">
        <f>SUM('Raw Data'!BC145)</f>
        <v>0</v>
      </c>
      <c r="G145">
        <f>SUM('Raw Data'!AE145:AF145,'Raw Data'!AH145:AL145,'Raw Data'!AN145,'Raw Data'!AP145:AR145,'Raw Data'!AZ145,'Raw Data'!BB145)</f>
        <v>8</v>
      </c>
      <c r="H145">
        <f>SUM('Raw Data'!AG145,'Raw Data'!AM145,'Raw Data'!AT145:AY145,'Raw Data'!BA145)</f>
        <v>18</v>
      </c>
      <c r="I145">
        <f>SUM('Raw Data'!BI145)</f>
        <v>0</v>
      </c>
      <c r="J145">
        <f>SUM('Raw Data'!BJ145:BM145)</f>
        <v>0</v>
      </c>
      <c r="K145">
        <f>SUM('Raw Data'!BD145:BE145,'Raw Data'!BH145)</f>
        <v>8</v>
      </c>
      <c r="L145">
        <f>'Raw Data'!BG145</f>
        <v>0</v>
      </c>
    </row>
    <row r="146" spans="1:12" x14ac:dyDescent="0.2">
      <c r="A146" t="s">
        <v>79</v>
      </c>
      <c r="B146" t="s">
        <v>76</v>
      </c>
      <c r="C146">
        <f>SUM('Raw Data'!C146:D146,'Raw Data'!G146:R146,'Raw Data'!S146:AD146)</f>
        <v>66</v>
      </c>
      <c r="D146">
        <f>SUM('Raw Data'!E146:F146,'Raw Data'!BF146)</f>
        <v>10</v>
      </c>
      <c r="E146">
        <f>SUM('Raw Data'!AO146,'Raw Data'!AS146)</f>
        <v>2</v>
      </c>
      <c r="F146">
        <f>SUM('Raw Data'!BC146)</f>
        <v>2</v>
      </c>
      <c r="G146">
        <f>SUM('Raw Data'!AE146:AF146,'Raw Data'!AH146:AL146,'Raw Data'!AN146,'Raw Data'!AP146:AR146,'Raw Data'!AZ146,'Raw Data'!BB146)</f>
        <v>0</v>
      </c>
      <c r="H146">
        <f>SUM('Raw Data'!AG146,'Raw Data'!AM146,'Raw Data'!AT146:AY146,'Raw Data'!BA146)</f>
        <v>8</v>
      </c>
      <c r="I146">
        <f>SUM('Raw Data'!BI146)</f>
        <v>0</v>
      </c>
      <c r="J146">
        <f>SUM('Raw Data'!BJ146:BM146)</f>
        <v>2</v>
      </c>
      <c r="K146">
        <f>SUM('Raw Data'!BD146:BE146,'Raw Data'!BH146)</f>
        <v>10</v>
      </c>
      <c r="L146">
        <f>'Raw Data'!BG146</f>
        <v>0</v>
      </c>
    </row>
    <row r="147" spans="1:12" x14ac:dyDescent="0.2">
      <c r="A147" t="s">
        <v>79</v>
      </c>
      <c r="B147" t="s">
        <v>75</v>
      </c>
      <c r="C147">
        <f>SUM('Raw Data'!C147:D147,'Raw Data'!G147:R147,'Raw Data'!S147:AD147)</f>
        <v>28</v>
      </c>
      <c r="D147">
        <f>SUM('Raw Data'!E147:F147,'Raw Data'!BF147)</f>
        <v>26</v>
      </c>
      <c r="E147">
        <f>SUM('Raw Data'!AO147,'Raw Data'!AS147)</f>
        <v>10</v>
      </c>
      <c r="F147">
        <f>SUM('Raw Data'!BC147)</f>
        <v>0</v>
      </c>
      <c r="G147">
        <f>SUM('Raw Data'!AE147:AF147,'Raw Data'!AH147:AL147,'Raw Data'!AN147,'Raw Data'!AP147:AR147,'Raw Data'!AZ147,'Raw Data'!BB147)</f>
        <v>10</v>
      </c>
      <c r="H147">
        <f>SUM('Raw Data'!AG147,'Raw Data'!AM147,'Raw Data'!AT147:AY147,'Raw Data'!BA147)</f>
        <v>8</v>
      </c>
      <c r="I147">
        <f>SUM('Raw Data'!BI147)</f>
        <v>0</v>
      </c>
      <c r="J147">
        <f>SUM('Raw Data'!BJ147:BM147)</f>
        <v>2</v>
      </c>
      <c r="K147">
        <f>SUM('Raw Data'!BD147:BE147,'Raw Data'!BH147)</f>
        <v>16</v>
      </c>
      <c r="L147">
        <f>'Raw Data'!BG147</f>
        <v>0</v>
      </c>
    </row>
    <row r="148" spans="1:12" x14ac:dyDescent="0.2">
      <c r="A148" t="s">
        <v>79</v>
      </c>
      <c r="B148" t="s">
        <v>76</v>
      </c>
      <c r="C148">
        <f>SUM('Raw Data'!C148:D148,'Raw Data'!G148:R148,'Raw Data'!S148:AD148)</f>
        <v>32</v>
      </c>
      <c r="D148">
        <f>SUM('Raw Data'!E148:F148,'Raw Data'!BF148)</f>
        <v>40</v>
      </c>
      <c r="E148">
        <f>SUM('Raw Data'!AO148,'Raw Data'!AS148)</f>
        <v>0</v>
      </c>
      <c r="F148">
        <f>SUM('Raw Data'!BC148)</f>
        <v>8</v>
      </c>
      <c r="G148">
        <f>SUM('Raw Data'!AE148:AF148,'Raw Data'!AH148:AL148,'Raw Data'!AN148,'Raw Data'!AP148:AR148,'Raw Data'!AZ148,'Raw Data'!BB148)</f>
        <v>4</v>
      </c>
      <c r="H148">
        <f>SUM('Raw Data'!AG148,'Raw Data'!AM148,'Raw Data'!AT148:AY148,'Raw Data'!BA148)</f>
        <v>6</v>
      </c>
      <c r="I148">
        <f>SUM('Raw Data'!BI148)</f>
        <v>0</v>
      </c>
      <c r="J148">
        <f>SUM('Raw Data'!BJ148:BM148)</f>
        <v>0</v>
      </c>
      <c r="K148">
        <f>SUM('Raw Data'!BD148:BE148,'Raw Data'!BH148)</f>
        <v>10</v>
      </c>
      <c r="L148">
        <f>'Raw Data'!BG148</f>
        <v>0</v>
      </c>
    </row>
    <row r="149" spans="1:12" x14ac:dyDescent="0.2">
      <c r="A149" t="s">
        <v>82</v>
      </c>
      <c r="B149" t="s">
        <v>77</v>
      </c>
      <c r="C149">
        <f>SUM('Raw Data'!C149:D149,'Raw Data'!G149:R149,'Raw Data'!S149:AD149)</f>
        <v>42</v>
      </c>
      <c r="D149">
        <f>SUM('Raw Data'!E149:F149,'Raw Data'!BF149)</f>
        <v>14</v>
      </c>
      <c r="E149">
        <f>SUM('Raw Data'!AO149,'Raw Data'!AS149)</f>
        <v>0</v>
      </c>
      <c r="F149">
        <f>SUM('Raw Data'!BC149)</f>
        <v>0</v>
      </c>
      <c r="G149">
        <f>SUM('Raw Data'!AE149:AF149,'Raw Data'!AH149:AL149,'Raw Data'!AN149,'Raw Data'!AP149:AR149,'Raw Data'!AZ149,'Raw Data'!BB149)</f>
        <v>2</v>
      </c>
      <c r="H149">
        <f>SUM('Raw Data'!AG149,'Raw Data'!AM149,'Raw Data'!AT149:AY149,'Raw Data'!BA149)</f>
        <v>8</v>
      </c>
      <c r="I149">
        <f>SUM('Raw Data'!BI149)</f>
        <v>0</v>
      </c>
      <c r="J149">
        <f>SUM('Raw Data'!BJ149:BM149)</f>
        <v>0</v>
      </c>
      <c r="K149">
        <f>SUM('Raw Data'!BD149:BE149,'Raw Data'!BH149)</f>
        <v>34</v>
      </c>
      <c r="L149">
        <f>'Raw Data'!BG149</f>
        <v>0</v>
      </c>
    </row>
    <row r="150" spans="1:12" x14ac:dyDescent="0.2">
      <c r="A150" t="s">
        <v>82</v>
      </c>
      <c r="B150" t="s">
        <v>77</v>
      </c>
      <c r="C150">
        <f>SUM('Raw Data'!C150:D150,'Raw Data'!G150:R150,'Raw Data'!S150:AD150)</f>
        <v>8</v>
      </c>
      <c r="D150">
        <f>SUM('Raw Data'!E150:F150,'Raw Data'!BF150)</f>
        <v>0</v>
      </c>
      <c r="E150">
        <f>SUM('Raw Data'!AO150,'Raw Data'!AS150)</f>
        <v>44</v>
      </c>
      <c r="F150">
        <f>SUM('Raw Data'!BC150)</f>
        <v>2</v>
      </c>
      <c r="G150">
        <f>SUM('Raw Data'!AE150:AF150,'Raw Data'!AH150:AL150,'Raw Data'!AN150,'Raw Data'!AP150:AR150,'Raw Data'!AZ150,'Raw Data'!BB150)</f>
        <v>2</v>
      </c>
      <c r="H150">
        <f>SUM('Raw Data'!AG150,'Raw Data'!AM150,'Raw Data'!AT150:AY150,'Raw Data'!BA150)</f>
        <v>8</v>
      </c>
      <c r="I150">
        <f>SUM('Raw Data'!BI150)</f>
        <v>0</v>
      </c>
      <c r="J150">
        <f>SUM('Raw Data'!BJ150:BM150)</f>
        <v>0</v>
      </c>
      <c r="K150">
        <f>SUM('Raw Data'!BD150:BE150,'Raw Data'!BH150)</f>
        <v>34</v>
      </c>
      <c r="L150">
        <f>'Raw Data'!BG150</f>
        <v>0</v>
      </c>
    </row>
    <row r="151" spans="1:12" x14ac:dyDescent="0.2">
      <c r="A151" t="s">
        <v>82</v>
      </c>
      <c r="B151" t="s">
        <v>75</v>
      </c>
      <c r="C151">
        <f>SUM('Raw Data'!C151:D151,'Raw Data'!G151:R151,'Raw Data'!S151:AD151)</f>
        <v>4</v>
      </c>
      <c r="D151">
        <f>SUM('Raw Data'!E151:F151,'Raw Data'!BF151)</f>
        <v>0</v>
      </c>
      <c r="E151">
        <f>SUM('Raw Data'!AO151,'Raw Data'!AS151)</f>
        <v>54</v>
      </c>
      <c r="F151">
        <f>SUM('Raw Data'!BC151)</f>
        <v>0</v>
      </c>
      <c r="G151">
        <f>SUM('Raw Data'!AE151:AF151,'Raw Data'!AH151:AL151,'Raw Data'!AN151,'Raw Data'!AP151:AR151,'Raw Data'!AZ151,'Raw Data'!BB151)</f>
        <v>2</v>
      </c>
      <c r="H151">
        <f>SUM('Raw Data'!AG151,'Raw Data'!AM151,'Raw Data'!AT151:AY151,'Raw Data'!BA151)</f>
        <v>18</v>
      </c>
      <c r="I151">
        <f>SUM('Raw Data'!BI151)</f>
        <v>0</v>
      </c>
      <c r="J151">
        <f>SUM('Raw Data'!BJ151:BM151)</f>
        <v>2</v>
      </c>
      <c r="K151">
        <f>SUM('Raw Data'!BD151:BE151,'Raw Data'!BH151)</f>
        <v>20</v>
      </c>
      <c r="L151">
        <f>'Raw Data'!BG151</f>
        <v>0</v>
      </c>
    </row>
    <row r="152" spans="1:12" x14ac:dyDescent="0.2">
      <c r="A152" t="s">
        <v>82</v>
      </c>
      <c r="B152" t="s">
        <v>76</v>
      </c>
      <c r="C152">
        <f>SUM('Raw Data'!C152:D152,'Raw Data'!G152:R152,'Raw Data'!S152:AD152)</f>
        <v>10</v>
      </c>
      <c r="D152">
        <f>SUM('Raw Data'!E152:F152,'Raw Data'!BF152)</f>
        <v>0</v>
      </c>
      <c r="E152">
        <f>SUM('Raw Data'!AO152,'Raw Data'!AS152)</f>
        <v>48</v>
      </c>
      <c r="F152">
        <f>SUM('Raw Data'!BC152)</f>
        <v>0</v>
      </c>
      <c r="G152">
        <f>SUM('Raw Data'!AE152:AF152,'Raw Data'!AH152:AL152,'Raw Data'!AN152,'Raw Data'!AP152:AR152,'Raw Data'!AZ152,'Raw Data'!BB152)</f>
        <v>18</v>
      </c>
      <c r="H152">
        <f>SUM('Raw Data'!AG152,'Raw Data'!AM152,'Raw Data'!AT152:AY152,'Raw Data'!BA152)</f>
        <v>4</v>
      </c>
      <c r="I152">
        <f>SUM('Raw Data'!BI152)</f>
        <v>2</v>
      </c>
      <c r="J152">
        <f>SUM('Raw Data'!BJ152:BM152)</f>
        <v>0</v>
      </c>
      <c r="K152">
        <f>SUM('Raw Data'!BD152:BE152,'Raw Data'!BH152)</f>
        <v>18</v>
      </c>
      <c r="L152">
        <f>'Raw Data'!BG152</f>
        <v>0</v>
      </c>
    </row>
    <row r="153" spans="1:12" x14ac:dyDescent="0.2">
      <c r="A153" t="s">
        <v>82</v>
      </c>
      <c r="B153" t="s">
        <v>77</v>
      </c>
      <c r="C153">
        <f>SUM('Raw Data'!C153:D153,'Raw Data'!G153:R153,'Raw Data'!S153:AD153)</f>
        <v>12</v>
      </c>
      <c r="D153">
        <f>SUM('Raw Data'!E153:F153,'Raw Data'!BF153)</f>
        <v>8</v>
      </c>
      <c r="E153">
        <f>SUM('Raw Data'!AO153,'Raw Data'!AS153)</f>
        <v>58</v>
      </c>
      <c r="F153">
        <f>SUM('Raw Data'!BC153)</f>
        <v>0</v>
      </c>
      <c r="G153">
        <f>SUM('Raw Data'!AE153:AF153,'Raw Data'!AH153:AL153,'Raw Data'!AN153,'Raw Data'!AP153:AR153,'Raw Data'!AZ153,'Raw Data'!BB153)</f>
        <v>0</v>
      </c>
      <c r="H153">
        <f>SUM('Raw Data'!AG153,'Raw Data'!AM153,'Raw Data'!AT153:AY153,'Raw Data'!BA153)</f>
        <v>10</v>
      </c>
      <c r="I153">
        <f>SUM('Raw Data'!BI153)</f>
        <v>0</v>
      </c>
      <c r="J153">
        <f>SUM('Raw Data'!BJ153:BM153)</f>
        <v>4</v>
      </c>
      <c r="K153">
        <f>SUM('Raw Data'!BD153:BE153,'Raw Data'!BH153)</f>
        <v>8</v>
      </c>
      <c r="L153">
        <f>'Raw Data'!BG153</f>
        <v>0</v>
      </c>
    </row>
    <row r="154" spans="1:12" x14ac:dyDescent="0.2">
      <c r="A154" t="s">
        <v>82</v>
      </c>
      <c r="B154" t="s">
        <v>77</v>
      </c>
      <c r="C154">
        <f>SUM('Raw Data'!C154:D154,'Raw Data'!G154:R154,'Raw Data'!S154:AD154)</f>
        <v>52</v>
      </c>
      <c r="D154">
        <f>SUM('Raw Data'!E154:F154,'Raw Data'!BF154)</f>
        <v>22</v>
      </c>
      <c r="E154">
        <f>SUM('Raw Data'!AO154,'Raw Data'!AS154)</f>
        <v>14</v>
      </c>
      <c r="F154">
        <f>SUM('Raw Data'!BC154)</f>
        <v>0</v>
      </c>
      <c r="G154">
        <f>SUM('Raw Data'!AE154:AF154,'Raw Data'!AH154:AL154,'Raw Data'!AN154,'Raw Data'!AP154:AR154,'Raw Data'!AZ154,'Raw Data'!BB154)</f>
        <v>0</v>
      </c>
      <c r="H154">
        <f>SUM('Raw Data'!AG154,'Raw Data'!AM154,'Raw Data'!AT154:AY154,'Raw Data'!BA154)</f>
        <v>12</v>
      </c>
      <c r="I154">
        <f>SUM('Raw Data'!BI154)</f>
        <v>0</v>
      </c>
      <c r="J154">
        <f>SUM('Raw Data'!BJ154:BM154)</f>
        <v>0</v>
      </c>
      <c r="K154">
        <f>SUM('Raw Data'!BD154:BE154,'Raw Data'!BH154)</f>
        <v>0</v>
      </c>
      <c r="L154">
        <f>'Raw Data'!BG154</f>
        <v>0</v>
      </c>
    </row>
    <row r="155" spans="1:12" x14ac:dyDescent="0.2">
      <c r="A155" t="s">
        <v>82</v>
      </c>
      <c r="B155" t="s">
        <v>77</v>
      </c>
      <c r="C155">
        <f>SUM('Raw Data'!C155:D155,'Raw Data'!G155:R155,'Raw Data'!S155:AD155)</f>
        <v>40</v>
      </c>
      <c r="D155">
        <f>SUM('Raw Data'!E155:F155,'Raw Data'!BF155)</f>
        <v>8</v>
      </c>
      <c r="E155">
        <f>SUM('Raw Data'!AO155,'Raw Data'!AS155)</f>
        <v>0</v>
      </c>
      <c r="F155">
        <f>SUM('Raw Data'!BC155)</f>
        <v>0</v>
      </c>
      <c r="G155">
        <f>SUM('Raw Data'!AE155:AF155,'Raw Data'!AH155:AL155,'Raw Data'!AN155,'Raw Data'!AP155:AR155,'Raw Data'!AZ155,'Raw Data'!BB155)</f>
        <v>0</v>
      </c>
      <c r="H155">
        <f>SUM('Raw Data'!AG155,'Raw Data'!AM155,'Raw Data'!AT155:AY155,'Raw Data'!BA155)</f>
        <v>0</v>
      </c>
      <c r="I155">
        <f>SUM('Raw Data'!BI155)</f>
        <v>0</v>
      </c>
      <c r="J155">
        <f>SUM('Raw Data'!BJ155:BM155)</f>
        <v>46</v>
      </c>
      <c r="K155">
        <f>SUM('Raw Data'!BD155:BE155,'Raw Data'!BH155)</f>
        <v>6</v>
      </c>
      <c r="L155">
        <f>'Raw Data'!BG155</f>
        <v>0</v>
      </c>
    </row>
    <row r="156" spans="1:12" x14ac:dyDescent="0.2">
      <c r="A156" t="s">
        <v>82</v>
      </c>
      <c r="B156" t="s">
        <v>77</v>
      </c>
      <c r="C156">
        <f>SUM('Raw Data'!C156:D156,'Raw Data'!G156:R156,'Raw Data'!S156:AD156)</f>
        <v>20</v>
      </c>
      <c r="D156">
        <f>SUM('Raw Data'!E156:F156,'Raw Data'!BF156)</f>
        <v>28</v>
      </c>
      <c r="E156">
        <f>SUM('Raw Data'!AO156,'Raw Data'!AS156)</f>
        <v>16</v>
      </c>
      <c r="F156">
        <f>SUM('Raw Data'!BC156)</f>
        <v>0</v>
      </c>
      <c r="G156">
        <f>SUM('Raw Data'!AE156:AF156,'Raw Data'!AH156:AL156,'Raw Data'!AN156,'Raw Data'!AP156:AR156,'Raw Data'!AZ156,'Raw Data'!BB156)</f>
        <v>0</v>
      </c>
      <c r="H156">
        <f>SUM('Raw Data'!AG156,'Raw Data'!AM156,'Raw Data'!AT156:AY156,'Raw Data'!BA156)</f>
        <v>0</v>
      </c>
      <c r="I156">
        <f>SUM('Raw Data'!BI156)</f>
        <v>0</v>
      </c>
      <c r="J156">
        <f>SUM('Raw Data'!BJ156:BM156)</f>
        <v>32</v>
      </c>
      <c r="K156">
        <f>SUM('Raw Data'!BD156:BE156,'Raw Data'!BH156)</f>
        <v>2</v>
      </c>
      <c r="L156">
        <f>'Raw Data'!BG156</f>
        <v>0</v>
      </c>
    </row>
    <row r="157" spans="1:12" x14ac:dyDescent="0.2">
      <c r="A157" t="s">
        <v>82</v>
      </c>
      <c r="B157" t="s">
        <v>77</v>
      </c>
      <c r="C157">
        <f>SUM('Raw Data'!C157:D157,'Raw Data'!G157:R157,'Raw Data'!S157:AD157)</f>
        <v>18</v>
      </c>
      <c r="D157">
        <f>SUM('Raw Data'!E157:F157,'Raw Data'!BF157)</f>
        <v>0</v>
      </c>
      <c r="E157">
        <f>SUM('Raw Data'!AO157,'Raw Data'!AS157)</f>
        <v>0</v>
      </c>
      <c r="F157">
        <f>SUM('Raw Data'!BC157)</f>
        <v>0</v>
      </c>
      <c r="G157">
        <f>SUM('Raw Data'!AE157:AF157,'Raw Data'!AH157:AL157,'Raw Data'!AN157,'Raw Data'!AP157:AR157,'Raw Data'!AZ157,'Raw Data'!BB157)</f>
        <v>0</v>
      </c>
      <c r="H157">
        <f>SUM('Raw Data'!AG157,'Raw Data'!AM157,'Raw Data'!AT157:AY157,'Raw Data'!BA157)</f>
        <v>0</v>
      </c>
      <c r="I157">
        <f>SUM('Raw Data'!BI157)</f>
        <v>0</v>
      </c>
      <c r="J157">
        <f>SUM('Raw Data'!BJ157:BM157)</f>
        <v>82</v>
      </c>
      <c r="K157">
        <f>SUM('Raw Data'!BD157:BE157,'Raw Data'!BH157)</f>
        <v>0</v>
      </c>
      <c r="L157">
        <f>'Raw Data'!BG157</f>
        <v>0</v>
      </c>
    </row>
    <row r="158" spans="1:12" x14ac:dyDescent="0.2">
      <c r="A158" t="s">
        <v>82</v>
      </c>
      <c r="B158" t="s">
        <v>77</v>
      </c>
      <c r="C158">
        <f>SUM('Raw Data'!C158:D158,'Raw Data'!G158:R158,'Raw Data'!S158:AD158)</f>
        <v>30</v>
      </c>
      <c r="D158">
        <f>SUM('Raw Data'!E158:F158,'Raw Data'!BF158)</f>
        <v>38</v>
      </c>
      <c r="E158">
        <f>SUM('Raw Data'!AO158,'Raw Data'!AS158)</f>
        <v>4</v>
      </c>
      <c r="F158">
        <f>SUM('Raw Data'!BC158)</f>
        <v>0</v>
      </c>
      <c r="G158">
        <f>SUM('Raw Data'!AE158:AF158,'Raw Data'!AH158:AL158,'Raw Data'!AN158,'Raw Data'!AP158:AR158,'Raw Data'!AZ158,'Raw Data'!BB158)</f>
        <v>0</v>
      </c>
      <c r="H158">
        <f>SUM('Raw Data'!AG158,'Raw Data'!AM158,'Raw Data'!AT158:AY158,'Raw Data'!BA158)</f>
        <v>2</v>
      </c>
      <c r="I158">
        <f>SUM('Raw Data'!BI158)</f>
        <v>4</v>
      </c>
      <c r="J158">
        <f>SUM('Raw Data'!BJ158:BM158)</f>
        <v>14</v>
      </c>
      <c r="K158">
        <f>SUM('Raw Data'!BD158:BE158,'Raw Data'!BH158)</f>
        <v>6</v>
      </c>
      <c r="L158">
        <f>'Raw Data'!BG158</f>
        <v>0</v>
      </c>
    </row>
    <row r="159" spans="1:12" x14ac:dyDescent="0.2">
      <c r="A159" t="s">
        <v>82</v>
      </c>
      <c r="B159" t="s">
        <v>77</v>
      </c>
      <c r="C159">
        <f>SUM('Raw Data'!C159:D159,'Raw Data'!G159:R159,'Raw Data'!S159:AD159)</f>
        <v>10</v>
      </c>
      <c r="D159">
        <f>SUM('Raw Data'!E159:F159,'Raw Data'!BF159)</f>
        <v>10</v>
      </c>
      <c r="E159">
        <f>SUM('Raw Data'!AO159,'Raw Data'!AS159)</f>
        <v>6</v>
      </c>
      <c r="F159">
        <f>SUM('Raw Data'!BC159)</f>
        <v>0</v>
      </c>
      <c r="G159">
        <f>SUM('Raw Data'!AE159:AF159,'Raw Data'!AH159:AL159,'Raw Data'!AN159,'Raw Data'!AP159:AR159,'Raw Data'!AZ159,'Raw Data'!BB159)</f>
        <v>0</v>
      </c>
      <c r="H159">
        <f>SUM('Raw Data'!AG159,'Raw Data'!AM159,'Raw Data'!AT159:AY159,'Raw Data'!BA159)</f>
        <v>0</v>
      </c>
      <c r="I159">
        <f>SUM('Raw Data'!BI159)</f>
        <v>0</v>
      </c>
      <c r="J159">
        <f>SUM('Raw Data'!BJ159:BM159)</f>
        <v>74</v>
      </c>
      <c r="K159">
        <f>SUM('Raw Data'!BD159:BE159,'Raw Data'!BH159)</f>
        <v>0</v>
      </c>
      <c r="L159">
        <f>'Raw Data'!BG159</f>
        <v>0</v>
      </c>
    </row>
    <row r="160" spans="1:12" x14ac:dyDescent="0.2">
      <c r="A160" t="s">
        <v>82</v>
      </c>
      <c r="B160" t="s">
        <v>77</v>
      </c>
      <c r="C160">
        <f>SUM('Raw Data'!C160:D160,'Raw Data'!G160:R160,'Raw Data'!S160:AD160)</f>
        <v>34</v>
      </c>
      <c r="D160">
        <f>SUM('Raw Data'!E160:F160,'Raw Data'!BF160)</f>
        <v>22</v>
      </c>
      <c r="E160">
        <f>SUM('Raw Data'!AO160,'Raw Data'!AS160)</f>
        <v>14</v>
      </c>
      <c r="F160">
        <f>SUM('Raw Data'!BC160)</f>
        <v>0</v>
      </c>
      <c r="G160">
        <f>SUM('Raw Data'!AE160:AF160,'Raw Data'!AH160:AL160,'Raw Data'!AN160,'Raw Data'!AP160:AR160,'Raw Data'!AZ160,'Raw Data'!BB160)</f>
        <v>0</v>
      </c>
      <c r="H160">
        <f>SUM('Raw Data'!AG160,'Raw Data'!AM160,'Raw Data'!AT160:AY160,'Raw Data'!BA160)</f>
        <v>0</v>
      </c>
      <c r="I160">
        <f>SUM('Raw Data'!BI160)</f>
        <v>0</v>
      </c>
      <c r="J160">
        <f>SUM('Raw Data'!BJ160:BM160)</f>
        <v>28</v>
      </c>
      <c r="K160">
        <f>SUM('Raw Data'!BD160:BE160,'Raw Data'!BH160)</f>
        <v>0</v>
      </c>
      <c r="L160">
        <f>'Raw Data'!BG160</f>
        <v>0</v>
      </c>
    </row>
    <row r="161" spans="1:12" x14ac:dyDescent="0.2">
      <c r="A161" t="s">
        <v>82</v>
      </c>
      <c r="B161" t="s">
        <v>77</v>
      </c>
      <c r="C161">
        <f>SUM('Raw Data'!C161:D161,'Raw Data'!G161:R161,'Raw Data'!S161:AD161)</f>
        <v>16</v>
      </c>
      <c r="D161">
        <f>SUM('Raw Data'!E161:F161,'Raw Data'!BF161)</f>
        <v>24</v>
      </c>
      <c r="E161">
        <f>SUM('Raw Data'!AO161,'Raw Data'!AS161)</f>
        <v>0</v>
      </c>
      <c r="F161">
        <f>SUM('Raw Data'!BC161)</f>
        <v>0</v>
      </c>
      <c r="G161">
        <f>SUM('Raw Data'!AE161:AF161,'Raw Data'!AH161:AL161,'Raw Data'!AN161,'Raw Data'!AP161:AR161,'Raw Data'!AZ161,'Raw Data'!BB161)</f>
        <v>0</v>
      </c>
      <c r="H161">
        <f>SUM('Raw Data'!AG161,'Raw Data'!AM161,'Raw Data'!AT161:AY161,'Raw Data'!BA161)</f>
        <v>0</v>
      </c>
      <c r="I161">
        <f>SUM('Raw Data'!BI161)</f>
        <v>0</v>
      </c>
      <c r="J161">
        <f>SUM('Raw Data'!BJ161:BM161)</f>
        <v>14</v>
      </c>
      <c r="K161">
        <f>SUM('Raw Data'!BD161:BE161,'Raw Data'!BH161)</f>
        <v>46</v>
      </c>
      <c r="L161">
        <f>'Raw Data'!BG161</f>
        <v>0</v>
      </c>
    </row>
    <row r="162" spans="1:12" x14ac:dyDescent="0.2">
      <c r="A162" t="s">
        <v>82</v>
      </c>
      <c r="B162" t="s">
        <v>75</v>
      </c>
      <c r="C162">
        <f>SUM('Raw Data'!C162:D162,'Raw Data'!G162:R162,'Raw Data'!S162:AD162)</f>
        <v>56</v>
      </c>
      <c r="D162">
        <f>SUM('Raw Data'!E162:F162,'Raw Data'!BF162)</f>
        <v>16</v>
      </c>
      <c r="E162">
        <f>SUM('Raw Data'!AO162,'Raw Data'!AS162)</f>
        <v>2</v>
      </c>
      <c r="F162">
        <f>SUM('Raw Data'!BC162)</f>
        <v>0</v>
      </c>
      <c r="G162">
        <f>SUM('Raw Data'!AE162:AF162,'Raw Data'!AH162:AL162,'Raw Data'!AN162,'Raw Data'!AP162:AR162,'Raw Data'!AZ162,'Raw Data'!BB162)</f>
        <v>0</v>
      </c>
      <c r="H162">
        <f>SUM('Raw Data'!AG162,'Raw Data'!AM162,'Raw Data'!AT162:AY162,'Raw Data'!BA162)</f>
        <v>0</v>
      </c>
      <c r="I162">
        <f>SUM('Raw Data'!BI162)</f>
        <v>0</v>
      </c>
      <c r="J162">
        <f>SUM('Raw Data'!BJ162:BM162)</f>
        <v>24</v>
      </c>
      <c r="K162">
        <f>SUM('Raw Data'!BD162:BE162,'Raw Data'!BH162)</f>
        <v>0</v>
      </c>
      <c r="L162">
        <f>'Raw Data'!BG162</f>
        <v>0</v>
      </c>
    </row>
    <row r="163" spans="1:12" x14ac:dyDescent="0.2">
      <c r="A163" t="s">
        <v>82</v>
      </c>
      <c r="B163" t="s">
        <v>76</v>
      </c>
      <c r="C163">
        <f>SUM('Raw Data'!C163:D163,'Raw Data'!G163:R163,'Raw Data'!S163:AD163)</f>
        <v>24</v>
      </c>
      <c r="D163">
        <f>SUM('Raw Data'!E163:F163,'Raw Data'!BF163)</f>
        <v>20</v>
      </c>
      <c r="E163">
        <f>SUM('Raw Data'!AO163,'Raw Data'!AS163)</f>
        <v>2</v>
      </c>
      <c r="F163">
        <f>SUM('Raw Data'!BC163)</f>
        <v>0</v>
      </c>
      <c r="G163">
        <f>SUM('Raw Data'!AE163:AF163,'Raw Data'!AH163:AL163,'Raw Data'!AN163,'Raw Data'!AP163:AR163,'Raw Data'!AZ163,'Raw Data'!BB163)</f>
        <v>2</v>
      </c>
      <c r="H163">
        <f>SUM('Raw Data'!AG163,'Raw Data'!AM163,'Raw Data'!AT163:AY163,'Raw Data'!BA163)</f>
        <v>2</v>
      </c>
      <c r="I163">
        <f>SUM('Raw Data'!BI163)</f>
        <v>0</v>
      </c>
      <c r="J163">
        <f>SUM('Raw Data'!BJ163:BM163)</f>
        <v>40</v>
      </c>
      <c r="K163">
        <f>SUM('Raw Data'!BD163:BE163,'Raw Data'!BH163)</f>
        <v>10</v>
      </c>
      <c r="L163">
        <f>'Raw Data'!BG163</f>
        <v>0</v>
      </c>
    </row>
    <row r="164" spans="1:12" x14ac:dyDescent="0.2">
      <c r="A164" t="s">
        <v>82</v>
      </c>
      <c r="B164" t="s">
        <v>75</v>
      </c>
      <c r="C164">
        <f>SUM('Raw Data'!C164:D164,'Raw Data'!G164:R164,'Raw Data'!S164:AD164)</f>
        <v>24</v>
      </c>
      <c r="D164">
        <f>SUM('Raw Data'!E164:F164,'Raw Data'!BF164)</f>
        <v>20</v>
      </c>
      <c r="E164">
        <f>SUM('Raw Data'!AO164,'Raw Data'!AS164)</f>
        <v>8</v>
      </c>
      <c r="F164">
        <f>SUM('Raw Data'!BC164)</f>
        <v>0</v>
      </c>
      <c r="G164">
        <f>SUM('Raw Data'!AE164:AF164,'Raw Data'!AH164:AL164,'Raw Data'!AN164,'Raw Data'!AP164:AR164,'Raw Data'!AZ164,'Raw Data'!BB164)</f>
        <v>2</v>
      </c>
      <c r="H164">
        <f>SUM('Raw Data'!AG164,'Raw Data'!AM164,'Raw Data'!AT164:AY164,'Raw Data'!BA164)</f>
        <v>0</v>
      </c>
      <c r="I164">
        <f>SUM('Raw Data'!BI164)</f>
        <v>6</v>
      </c>
      <c r="J164">
        <f>SUM('Raw Data'!BJ164:BM164)</f>
        <v>32</v>
      </c>
      <c r="K164">
        <f>SUM('Raw Data'!BD164:BE164,'Raw Data'!BH164)</f>
        <v>8</v>
      </c>
      <c r="L164">
        <f>'Raw Data'!BG164</f>
        <v>0</v>
      </c>
    </row>
    <row r="165" spans="1:12" x14ac:dyDescent="0.2">
      <c r="A165" t="s">
        <v>82</v>
      </c>
      <c r="B165" t="s">
        <v>76</v>
      </c>
      <c r="C165">
        <f>SUM('Raw Data'!C165:D165,'Raw Data'!G165:R165,'Raw Data'!S165:AD165)</f>
        <v>0</v>
      </c>
      <c r="D165">
        <f>SUM('Raw Data'!E165:F165,'Raw Data'!BF165)</f>
        <v>2</v>
      </c>
      <c r="E165">
        <f>SUM('Raw Data'!AO165,'Raw Data'!AS165)</f>
        <v>0</v>
      </c>
      <c r="F165">
        <f>SUM('Raw Data'!BC165)</f>
        <v>0</v>
      </c>
      <c r="G165">
        <f>SUM('Raw Data'!AE165:AF165,'Raw Data'!AH165:AL165,'Raw Data'!AN165,'Raw Data'!AP165:AR165,'Raw Data'!AZ165,'Raw Data'!BB165)</f>
        <v>0</v>
      </c>
      <c r="H165">
        <f>SUM('Raw Data'!AG165,'Raw Data'!AM165,'Raw Data'!AT165:AY165,'Raw Data'!BA165)</f>
        <v>10</v>
      </c>
      <c r="I165">
        <f>SUM('Raw Data'!BI165)</f>
        <v>0</v>
      </c>
      <c r="J165">
        <f>SUM('Raw Data'!BJ165:BM165)</f>
        <v>0</v>
      </c>
      <c r="K165">
        <f>SUM('Raw Data'!BD165:BE165,'Raw Data'!BH165)</f>
        <v>88</v>
      </c>
      <c r="L165">
        <f>'Raw Data'!BG165</f>
        <v>0</v>
      </c>
    </row>
    <row r="166" spans="1:12" x14ac:dyDescent="0.2">
      <c r="A166" t="s">
        <v>82</v>
      </c>
      <c r="B166" t="s">
        <v>75</v>
      </c>
      <c r="C166">
        <f>SUM('Raw Data'!C166:D166,'Raw Data'!G166:R166,'Raw Data'!S166:AD166)</f>
        <v>10</v>
      </c>
      <c r="D166">
        <f>SUM('Raw Data'!E166:F166,'Raw Data'!BF166)</f>
        <v>6</v>
      </c>
      <c r="E166">
        <f>SUM('Raw Data'!AO166,'Raw Data'!AS166)</f>
        <v>0</v>
      </c>
      <c r="F166">
        <f>SUM('Raw Data'!BC166)</f>
        <v>0</v>
      </c>
      <c r="G166">
        <f>SUM('Raw Data'!AE166:AF166,'Raw Data'!AH166:AL166,'Raw Data'!AN166,'Raw Data'!AP166:AR166,'Raw Data'!AZ166,'Raw Data'!BB166)</f>
        <v>0</v>
      </c>
      <c r="H166">
        <f>SUM('Raw Data'!AG166,'Raw Data'!AM166,'Raw Data'!AT166:AY166,'Raw Data'!BA166)</f>
        <v>12</v>
      </c>
      <c r="I166">
        <f>SUM('Raw Data'!BI166)</f>
        <v>0</v>
      </c>
      <c r="J166">
        <f>SUM('Raw Data'!BJ166:BM166)</f>
        <v>0</v>
      </c>
      <c r="K166">
        <f>SUM('Raw Data'!BD166:BE166,'Raw Data'!BH166)</f>
        <v>70</v>
      </c>
      <c r="L166">
        <f>'Raw Data'!BG166</f>
        <v>0</v>
      </c>
    </row>
    <row r="167" spans="1:12" x14ac:dyDescent="0.2">
      <c r="A167" t="s">
        <v>82</v>
      </c>
      <c r="B167" t="s">
        <v>76</v>
      </c>
      <c r="C167">
        <f>SUM('Raw Data'!C167:D167,'Raw Data'!G167:R167,'Raw Data'!S167:AD167)</f>
        <v>0</v>
      </c>
      <c r="D167">
        <f>SUM('Raw Data'!E167:F167,'Raw Data'!BF167)</f>
        <v>70</v>
      </c>
      <c r="E167">
        <f>SUM('Raw Data'!AO167,'Raw Data'!AS167)</f>
        <v>0</v>
      </c>
      <c r="F167">
        <f>SUM('Raw Data'!BC167)</f>
        <v>0</v>
      </c>
      <c r="G167">
        <f>SUM('Raw Data'!AE167:AF167,'Raw Data'!AH167:AL167,'Raw Data'!AN167,'Raw Data'!AP167:AR167,'Raw Data'!AZ167,'Raw Data'!BB167)</f>
        <v>0</v>
      </c>
      <c r="H167">
        <f>SUM('Raw Data'!AG167,'Raw Data'!AM167,'Raw Data'!AT167:AY167,'Raw Data'!BA167)</f>
        <v>18</v>
      </c>
      <c r="I167">
        <f>SUM('Raw Data'!BI167)</f>
        <v>10</v>
      </c>
      <c r="J167">
        <f>SUM('Raw Data'!BJ167:BM167)</f>
        <v>0</v>
      </c>
      <c r="K167">
        <f>SUM('Raw Data'!BD167:BE167,'Raw Data'!BH167)</f>
        <v>0</v>
      </c>
      <c r="L167">
        <f>'Raw Data'!BG167</f>
        <v>0</v>
      </c>
    </row>
    <row r="168" spans="1:12" x14ac:dyDescent="0.2">
      <c r="A168" t="s">
        <v>82</v>
      </c>
      <c r="B168" t="s">
        <v>75</v>
      </c>
      <c r="C168">
        <f>SUM('Raw Data'!C168:D168,'Raw Data'!G168:R168,'Raw Data'!S168:AD168)</f>
        <v>22</v>
      </c>
      <c r="D168">
        <f>SUM('Raw Data'!E168:F168,'Raw Data'!BF168)</f>
        <v>0</v>
      </c>
      <c r="E168">
        <f>SUM('Raw Data'!AO168,'Raw Data'!AS168)</f>
        <v>0</v>
      </c>
      <c r="F168">
        <f>SUM('Raw Data'!BC168)</f>
        <v>0</v>
      </c>
      <c r="G168">
        <f>SUM('Raw Data'!AE168:AF168,'Raw Data'!AH168:AL168,'Raw Data'!AN168,'Raw Data'!AP168:AR168,'Raw Data'!AZ168,'Raw Data'!BB168)</f>
        <v>0</v>
      </c>
      <c r="H168">
        <f>SUM('Raw Data'!AG168,'Raw Data'!AM168,'Raw Data'!AT168:AY168,'Raw Data'!BA168)</f>
        <v>32</v>
      </c>
      <c r="I168">
        <f>SUM('Raw Data'!BI168)</f>
        <v>0</v>
      </c>
      <c r="J168">
        <f>SUM('Raw Data'!BJ168:BM168)</f>
        <v>0</v>
      </c>
      <c r="K168">
        <f>SUM('Raw Data'!BD168:BE168,'Raw Data'!BH168)</f>
        <v>44</v>
      </c>
      <c r="L168">
        <f>'Raw Data'!BG168</f>
        <v>0</v>
      </c>
    </row>
    <row r="169" spans="1:12" x14ac:dyDescent="0.2">
      <c r="A169" t="s">
        <v>82</v>
      </c>
      <c r="B169" t="s">
        <v>76</v>
      </c>
      <c r="C169">
        <f>SUM('Raw Data'!C169:D169,'Raw Data'!G169:R169,'Raw Data'!S169:AD169)</f>
        <v>10</v>
      </c>
      <c r="D169">
        <f>SUM('Raw Data'!E169:F169,'Raw Data'!BF169)</f>
        <v>26</v>
      </c>
      <c r="E169">
        <f>SUM('Raw Data'!AO169,'Raw Data'!AS169)</f>
        <v>0</v>
      </c>
      <c r="F169">
        <f>SUM('Raw Data'!BC169)</f>
        <v>0</v>
      </c>
      <c r="G169">
        <f>SUM('Raw Data'!AE169:AF169,'Raw Data'!AH169:AL169,'Raw Data'!AN169,'Raw Data'!AP169:AR169,'Raw Data'!AZ169,'Raw Data'!BB169)</f>
        <v>0</v>
      </c>
      <c r="H169">
        <f>SUM('Raw Data'!AG169,'Raw Data'!AM169,'Raw Data'!AT169:AY169,'Raw Data'!BA169)</f>
        <v>50</v>
      </c>
      <c r="I169">
        <f>SUM('Raw Data'!BI169)</f>
        <v>0</v>
      </c>
      <c r="J169">
        <f>SUM('Raw Data'!BJ169:BM169)</f>
        <v>0</v>
      </c>
      <c r="K169">
        <f>SUM('Raw Data'!BD169:BE169,'Raw Data'!BH169)</f>
        <v>10</v>
      </c>
      <c r="L169">
        <f>'Raw Data'!BG169</f>
        <v>0</v>
      </c>
    </row>
    <row r="170" spans="1:12" x14ac:dyDescent="0.2">
      <c r="A170" t="s">
        <v>82</v>
      </c>
      <c r="B170" t="s">
        <v>75</v>
      </c>
      <c r="C170">
        <f>SUM('Raw Data'!C170:D170,'Raw Data'!G170:R170,'Raw Data'!S170:AD170)</f>
        <v>2</v>
      </c>
      <c r="D170">
        <f>SUM('Raw Data'!E170:F170,'Raw Data'!BF170)</f>
        <v>16</v>
      </c>
      <c r="E170">
        <f>SUM('Raw Data'!AO170,'Raw Data'!AS170)</f>
        <v>0</v>
      </c>
      <c r="F170">
        <f>SUM('Raw Data'!BC170)</f>
        <v>0</v>
      </c>
      <c r="G170">
        <f>SUM('Raw Data'!AE170:AF170,'Raw Data'!AH170:AL170,'Raw Data'!AN170,'Raw Data'!AP170:AR170,'Raw Data'!AZ170,'Raw Data'!BB170)</f>
        <v>2</v>
      </c>
      <c r="H170">
        <f>SUM('Raw Data'!AG170,'Raw Data'!AM170,'Raw Data'!AT170:AY170,'Raw Data'!BA170)</f>
        <v>26</v>
      </c>
      <c r="I170">
        <f>SUM('Raw Data'!BI170)</f>
        <v>0</v>
      </c>
      <c r="J170">
        <f>SUM('Raw Data'!BJ170:BM170)</f>
        <v>0</v>
      </c>
      <c r="K170">
        <f>SUM('Raw Data'!BD170:BE170,'Raw Data'!BH170)</f>
        <v>54</v>
      </c>
      <c r="L170">
        <f>'Raw Data'!BG170</f>
        <v>0</v>
      </c>
    </row>
    <row r="171" spans="1:12" x14ac:dyDescent="0.2">
      <c r="A171" t="s">
        <v>82</v>
      </c>
      <c r="B171" t="s">
        <v>76</v>
      </c>
      <c r="C171">
        <f>SUM('Raw Data'!C171:D171,'Raw Data'!G171:R171,'Raw Data'!S171:AD171)</f>
        <v>4</v>
      </c>
      <c r="D171">
        <f>SUM('Raw Data'!E171:F171,'Raw Data'!BF171)</f>
        <v>16</v>
      </c>
      <c r="E171">
        <f>SUM('Raw Data'!AO171,'Raw Data'!AS171)</f>
        <v>0</v>
      </c>
      <c r="F171">
        <f>SUM('Raw Data'!BC171)</f>
        <v>0</v>
      </c>
      <c r="G171">
        <f>SUM('Raw Data'!AE171:AF171,'Raw Data'!AH171:AL171,'Raw Data'!AN171,'Raw Data'!AP171:AR171,'Raw Data'!AZ171,'Raw Data'!BB171)</f>
        <v>2</v>
      </c>
      <c r="H171">
        <f>SUM('Raw Data'!AG171,'Raw Data'!AM171,'Raw Data'!AT171:AY171,'Raw Data'!BA171)</f>
        <v>40</v>
      </c>
      <c r="I171">
        <f>SUM('Raw Data'!BI171)</f>
        <v>0</v>
      </c>
      <c r="J171">
        <f>SUM('Raw Data'!BJ171:BM171)</f>
        <v>0</v>
      </c>
      <c r="K171">
        <f>SUM('Raw Data'!BD171:BE171,'Raw Data'!BH171)</f>
        <v>36</v>
      </c>
      <c r="L171">
        <f>'Raw Data'!BG171</f>
        <v>0</v>
      </c>
    </row>
    <row r="172" spans="1:12" x14ac:dyDescent="0.2">
      <c r="A172" t="s">
        <v>82</v>
      </c>
      <c r="B172" t="s">
        <v>76</v>
      </c>
      <c r="C172">
        <f>SUM('Raw Data'!C172:D172,'Raw Data'!G172:R172,'Raw Data'!S172:AD172)</f>
        <v>0</v>
      </c>
      <c r="D172">
        <f>SUM('Raw Data'!E172:F172,'Raw Data'!BF172)</f>
        <v>70</v>
      </c>
      <c r="E172">
        <f>SUM('Raw Data'!AO172,'Raw Data'!AS172)</f>
        <v>0</v>
      </c>
      <c r="F172">
        <f>SUM('Raw Data'!BC172)</f>
        <v>0</v>
      </c>
      <c r="G172">
        <f>SUM('Raw Data'!AE172:AF172,'Raw Data'!AH172:AL172,'Raw Data'!AN172,'Raw Data'!AP172:AR172,'Raw Data'!AZ172,'Raw Data'!BB172)</f>
        <v>0</v>
      </c>
      <c r="H172">
        <f>SUM('Raw Data'!AG172,'Raw Data'!AM172,'Raw Data'!AT172:AY172,'Raw Data'!BA172)</f>
        <v>20</v>
      </c>
      <c r="I172">
        <f>SUM('Raw Data'!BI172)</f>
        <v>2</v>
      </c>
      <c r="J172">
        <f>SUM('Raw Data'!BJ172:BM172)</f>
        <v>2</v>
      </c>
      <c r="K172">
        <f>SUM('Raw Data'!BD172:BE172,'Raw Data'!BH172)</f>
        <v>2</v>
      </c>
      <c r="L172">
        <f>'Raw Data'!BG172</f>
        <v>0</v>
      </c>
    </row>
    <row r="173" spans="1:12" x14ac:dyDescent="0.2">
      <c r="A173" t="s">
        <v>82</v>
      </c>
      <c r="B173" t="s">
        <v>75</v>
      </c>
      <c r="C173">
        <f>SUM('Raw Data'!C173:D173,'Raw Data'!G173:R173,'Raw Data'!S173:AD173)</f>
        <v>2</v>
      </c>
      <c r="D173">
        <f>SUM('Raw Data'!E173:F173,'Raw Data'!BF173)</f>
        <v>42</v>
      </c>
      <c r="E173">
        <f>SUM('Raw Data'!AO173,'Raw Data'!AS173)</f>
        <v>0</v>
      </c>
      <c r="F173">
        <f>SUM('Raw Data'!BC173)</f>
        <v>0</v>
      </c>
      <c r="G173">
        <f>SUM('Raw Data'!AE173:AF173,'Raw Data'!AH173:AL173,'Raw Data'!AN173,'Raw Data'!AP173:AR173,'Raw Data'!AZ173,'Raw Data'!BB173)</f>
        <v>4</v>
      </c>
      <c r="H173">
        <f>SUM('Raw Data'!AG173,'Raw Data'!AM173,'Raw Data'!AT173:AY173,'Raw Data'!BA173)</f>
        <v>32</v>
      </c>
      <c r="I173">
        <f>SUM('Raw Data'!BI173)</f>
        <v>8</v>
      </c>
      <c r="J173">
        <f>SUM('Raw Data'!BJ173:BM173)</f>
        <v>4</v>
      </c>
      <c r="K173">
        <f>SUM('Raw Data'!BD173:BE173,'Raw Data'!BH173)</f>
        <v>8</v>
      </c>
      <c r="L173">
        <f>'Raw Data'!BG173</f>
        <v>0</v>
      </c>
    </row>
    <row r="174" spans="1:12" x14ac:dyDescent="0.2">
      <c r="A174" t="s">
        <v>82</v>
      </c>
      <c r="B174" t="s">
        <v>76</v>
      </c>
      <c r="C174">
        <f>SUM('Raw Data'!C174:D174,'Raw Data'!G174:R174,'Raw Data'!S174:AD174)</f>
        <v>2</v>
      </c>
      <c r="D174">
        <f>SUM('Raw Data'!E174:F174,'Raw Data'!BF174)</f>
        <v>20</v>
      </c>
      <c r="E174">
        <f>SUM('Raw Data'!AO174,'Raw Data'!AS174)</f>
        <v>0</v>
      </c>
      <c r="F174">
        <f>SUM('Raw Data'!BC174)</f>
        <v>0</v>
      </c>
      <c r="G174">
        <f>SUM('Raw Data'!AE174:AF174,'Raw Data'!AH174:AL174,'Raw Data'!AN174,'Raw Data'!AP174:AR174,'Raw Data'!AZ174,'Raw Data'!BB174)</f>
        <v>2</v>
      </c>
      <c r="H174">
        <f>SUM('Raw Data'!AG174,'Raw Data'!AM174,'Raw Data'!AT174:AY174,'Raw Data'!BA174)</f>
        <v>56</v>
      </c>
      <c r="I174">
        <f>SUM('Raw Data'!BI174)</f>
        <v>0</v>
      </c>
      <c r="J174">
        <f>SUM('Raw Data'!BJ174:BM174)</f>
        <v>0</v>
      </c>
      <c r="K174">
        <f>SUM('Raw Data'!BD174:BE174,'Raw Data'!BH174)</f>
        <v>18</v>
      </c>
      <c r="L174">
        <f>'Raw Data'!BG174</f>
        <v>0</v>
      </c>
    </row>
    <row r="175" spans="1:12" x14ac:dyDescent="0.2">
      <c r="A175" t="s">
        <v>82</v>
      </c>
      <c r="B175" t="s">
        <v>75</v>
      </c>
      <c r="C175">
        <f>SUM('Raw Data'!C175:D175,'Raw Data'!G175:R175,'Raw Data'!S175:AD175)</f>
        <v>38</v>
      </c>
      <c r="D175">
        <f>SUM('Raw Data'!E175:F175,'Raw Data'!BF175)</f>
        <v>12</v>
      </c>
      <c r="E175">
        <f>SUM('Raw Data'!AO175,'Raw Data'!AS175)</f>
        <v>0</v>
      </c>
      <c r="F175">
        <f>SUM('Raw Data'!BC175)</f>
        <v>0</v>
      </c>
      <c r="G175">
        <f>SUM('Raw Data'!AE175:AF175,'Raw Data'!AH175:AL175,'Raw Data'!AN175,'Raw Data'!AP175:AR175,'Raw Data'!AZ175,'Raw Data'!BB175)</f>
        <v>4</v>
      </c>
      <c r="H175">
        <f>SUM('Raw Data'!AG175,'Raw Data'!AM175,'Raw Data'!AT175:AY175,'Raw Data'!BA175)</f>
        <v>8</v>
      </c>
      <c r="I175">
        <f>SUM('Raw Data'!BI175)</f>
        <v>0</v>
      </c>
      <c r="J175">
        <f>SUM('Raw Data'!BJ175:BM175)</f>
        <v>0</v>
      </c>
      <c r="K175">
        <f>SUM('Raw Data'!BD175:BE175,'Raw Data'!BH175)</f>
        <v>38</v>
      </c>
      <c r="L175">
        <f>'Raw Data'!BG175</f>
        <v>0</v>
      </c>
    </row>
    <row r="176" spans="1:12" x14ac:dyDescent="0.2">
      <c r="A176" t="s">
        <v>82</v>
      </c>
      <c r="B176" t="s">
        <v>76</v>
      </c>
      <c r="C176">
        <f>SUM('Raw Data'!C176:D176,'Raw Data'!G176:R176,'Raw Data'!S176:AD176)</f>
        <v>12</v>
      </c>
      <c r="D176">
        <f>SUM('Raw Data'!E176:F176,'Raw Data'!BF176)</f>
        <v>2</v>
      </c>
      <c r="E176">
        <f>SUM('Raw Data'!AO176,'Raw Data'!AS176)</f>
        <v>2</v>
      </c>
      <c r="F176">
        <f>SUM('Raw Data'!BC176)</f>
        <v>4</v>
      </c>
      <c r="G176">
        <f>SUM('Raw Data'!AE176:AF176,'Raw Data'!AH176:AL176,'Raw Data'!AN176,'Raw Data'!AP176:AR176,'Raw Data'!AZ176,'Raw Data'!BB176)</f>
        <v>2</v>
      </c>
      <c r="H176">
        <f>SUM('Raw Data'!AG176,'Raw Data'!AM176,'Raw Data'!AT176:AY176,'Raw Data'!BA176)</f>
        <v>14</v>
      </c>
      <c r="I176">
        <f>SUM('Raw Data'!BI176)</f>
        <v>0</v>
      </c>
      <c r="J176">
        <f>SUM('Raw Data'!BJ176:BM176)</f>
        <v>0</v>
      </c>
      <c r="K176">
        <f>SUM('Raw Data'!BD176:BE176,'Raw Data'!BH176)</f>
        <v>54</v>
      </c>
      <c r="L176">
        <f>'Raw Data'!BG176</f>
        <v>0</v>
      </c>
    </row>
    <row r="177" spans="1:12" x14ac:dyDescent="0.2">
      <c r="A177" t="s">
        <v>82</v>
      </c>
      <c r="B177" t="s">
        <v>75</v>
      </c>
      <c r="C177">
        <f>SUM('Raw Data'!C177:D177,'Raw Data'!G177:R177,'Raw Data'!S177:AD177)</f>
        <v>52</v>
      </c>
      <c r="D177">
        <f>SUM('Raw Data'!E177:F177,'Raw Data'!BF177)</f>
        <v>12</v>
      </c>
      <c r="E177">
        <f>SUM('Raw Data'!AO177,'Raw Data'!AS177)</f>
        <v>0</v>
      </c>
      <c r="F177">
        <f>SUM('Raw Data'!BC177)</f>
        <v>0</v>
      </c>
      <c r="G177">
        <f>SUM('Raw Data'!AE177:AF177,'Raw Data'!AH177:AL177,'Raw Data'!AN177,'Raw Data'!AP177:AR177,'Raw Data'!AZ177,'Raw Data'!BB177)</f>
        <v>0</v>
      </c>
      <c r="H177">
        <f>SUM('Raw Data'!AG177,'Raw Data'!AM177,'Raw Data'!AT177:AY177,'Raw Data'!BA177)</f>
        <v>2</v>
      </c>
      <c r="I177">
        <f>SUM('Raw Data'!BI177)</f>
        <v>0</v>
      </c>
      <c r="J177">
        <f>SUM('Raw Data'!BJ177:BM177)</f>
        <v>0</v>
      </c>
      <c r="K177">
        <f>SUM('Raw Data'!BD177:BE177,'Raw Data'!BH177)</f>
        <v>32</v>
      </c>
      <c r="L177">
        <f>'Raw Data'!BG177</f>
        <v>0</v>
      </c>
    </row>
    <row r="178" spans="1:12" x14ac:dyDescent="0.2">
      <c r="A178" t="s">
        <v>82</v>
      </c>
      <c r="B178" t="s">
        <v>76</v>
      </c>
      <c r="C178">
        <f>SUM('Raw Data'!C178:D178,'Raw Data'!G178:R178,'Raw Data'!S178:AD178)</f>
        <v>12</v>
      </c>
      <c r="D178">
        <f>SUM('Raw Data'!E178:F178,'Raw Data'!BF178)</f>
        <v>4</v>
      </c>
      <c r="E178">
        <f>SUM('Raw Data'!AO178,'Raw Data'!AS178)</f>
        <v>0</v>
      </c>
      <c r="F178">
        <f>SUM('Raw Data'!BC178)</f>
        <v>6</v>
      </c>
      <c r="G178">
        <f>SUM('Raw Data'!AE178:AF178,'Raw Data'!AH178:AL178,'Raw Data'!AN178,'Raw Data'!AP178:AR178,'Raw Data'!AZ178,'Raw Data'!BB178)</f>
        <v>2</v>
      </c>
      <c r="H178">
        <f>SUM('Raw Data'!AG178,'Raw Data'!AM178,'Raw Data'!AT178:AY178,'Raw Data'!BA178)</f>
        <v>12</v>
      </c>
      <c r="I178">
        <f>SUM('Raw Data'!BI178)</f>
        <v>0</v>
      </c>
      <c r="J178">
        <f>SUM('Raw Data'!BJ178:BM178)</f>
        <v>0</v>
      </c>
      <c r="K178">
        <f>SUM('Raw Data'!BD178:BE178,'Raw Data'!BH178)</f>
        <v>58</v>
      </c>
      <c r="L178">
        <f>'Raw Data'!BG178</f>
        <v>0</v>
      </c>
    </row>
    <row r="179" spans="1:12" x14ac:dyDescent="0.2">
      <c r="A179" t="s">
        <v>82</v>
      </c>
      <c r="B179" t="s">
        <v>75</v>
      </c>
      <c r="C179">
        <f>SUM('Raw Data'!C179:D179,'Raw Data'!G179:R179,'Raw Data'!S179:AD179)</f>
        <v>20</v>
      </c>
      <c r="D179">
        <f>SUM('Raw Data'!E179:F179,'Raw Data'!BF179)</f>
        <v>8</v>
      </c>
      <c r="E179">
        <f>SUM('Raw Data'!AO179,'Raw Data'!AS179)</f>
        <v>0</v>
      </c>
      <c r="F179">
        <f>SUM('Raw Data'!BC179)</f>
        <v>2</v>
      </c>
      <c r="G179">
        <f>SUM('Raw Data'!AE179:AF179,'Raw Data'!AH179:AL179,'Raw Data'!AN179,'Raw Data'!AP179:AR179,'Raw Data'!AZ179,'Raw Data'!BB179)</f>
        <v>0</v>
      </c>
      <c r="H179">
        <f>SUM('Raw Data'!AG179,'Raw Data'!AM179,'Raw Data'!AT179:AY179,'Raw Data'!BA179)</f>
        <v>10</v>
      </c>
      <c r="I179">
        <f>SUM('Raw Data'!BI179)</f>
        <v>0</v>
      </c>
      <c r="J179">
        <f>SUM('Raw Data'!BJ179:BM179)</f>
        <v>2</v>
      </c>
      <c r="K179">
        <f>SUM('Raw Data'!BD179:BE179,'Raw Data'!BH179)</f>
        <v>54</v>
      </c>
      <c r="L179">
        <f>'Raw Data'!BG179</f>
        <v>0</v>
      </c>
    </row>
    <row r="180" spans="1:12" x14ac:dyDescent="0.2">
      <c r="A180" t="s">
        <v>82</v>
      </c>
      <c r="B180" t="s">
        <v>76</v>
      </c>
      <c r="C180">
        <f>SUM('Raw Data'!C180:D180,'Raw Data'!G180:R180,'Raw Data'!S180:AD180)</f>
        <v>46</v>
      </c>
      <c r="D180">
        <f>SUM('Raw Data'!E180:F180,'Raw Data'!BF180)</f>
        <v>6</v>
      </c>
      <c r="E180">
        <f>SUM('Raw Data'!AO180,'Raw Data'!AS180)</f>
        <v>0</v>
      </c>
      <c r="F180">
        <f>SUM('Raw Data'!BC180)</f>
        <v>0</v>
      </c>
      <c r="G180">
        <f>SUM('Raw Data'!AE180:AF180,'Raw Data'!AH180:AL180,'Raw Data'!AN180,'Raw Data'!AP180:AR180,'Raw Data'!AZ180,'Raw Data'!BB180)</f>
        <v>0</v>
      </c>
      <c r="H180">
        <f>SUM('Raw Data'!AG180,'Raw Data'!AM180,'Raw Data'!AT180:AY180,'Raw Data'!BA180)</f>
        <v>6</v>
      </c>
      <c r="I180">
        <f>SUM('Raw Data'!BI180)</f>
        <v>0</v>
      </c>
      <c r="J180">
        <f>SUM('Raw Data'!BJ180:BM180)</f>
        <v>0</v>
      </c>
      <c r="K180">
        <f>SUM('Raw Data'!BD180:BE180,'Raw Data'!BH180)</f>
        <v>36</v>
      </c>
      <c r="L180">
        <f>'Raw Data'!BG180</f>
        <v>0</v>
      </c>
    </row>
    <row r="181" spans="1:12" x14ac:dyDescent="0.2">
      <c r="A181" t="s">
        <v>82</v>
      </c>
      <c r="B181" t="s">
        <v>75</v>
      </c>
      <c r="C181">
        <f>SUM('Raw Data'!C181:D181,'Raw Data'!G181:R181,'Raw Data'!S181:AD181)</f>
        <v>14</v>
      </c>
      <c r="D181">
        <f>SUM('Raw Data'!E181:F181,'Raw Data'!BF181)</f>
        <v>6</v>
      </c>
      <c r="E181">
        <f>SUM('Raw Data'!AO181,'Raw Data'!AS181)</f>
        <v>0</v>
      </c>
      <c r="F181">
        <f>SUM('Raw Data'!BC181)</f>
        <v>0</v>
      </c>
      <c r="G181">
        <f>SUM('Raw Data'!AE181:AF181,'Raw Data'!AH181:AL181,'Raw Data'!AN181,'Raw Data'!AP181:AR181,'Raw Data'!AZ181,'Raw Data'!BB181)</f>
        <v>0</v>
      </c>
      <c r="H181">
        <f>SUM('Raw Data'!AG181,'Raw Data'!AM181,'Raw Data'!AT181:AY181,'Raw Data'!BA181)</f>
        <v>10</v>
      </c>
      <c r="I181">
        <f>SUM('Raw Data'!BI181)</f>
        <v>0</v>
      </c>
      <c r="J181">
        <f>SUM('Raw Data'!BJ181:BM181)</f>
        <v>0</v>
      </c>
      <c r="K181">
        <f>SUM('Raw Data'!BD181:BE181,'Raw Data'!BH181)</f>
        <v>66</v>
      </c>
      <c r="L181">
        <f>'Raw Data'!BG181</f>
        <v>0</v>
      </c>
    </row>
    <row r="182" spans="1:12" x14ac:dyDescent="0.2">
      <c r="A182" t="s">
        <v>82</v>
      </c>
      <c r="B182" t="s">
        <v>76</v>
      </c>
      <c r="C182">
        <f>SUM('Raw Data'!C182:D182,'Raw Data'!G182:R182,'Raw Data'!S182:AD182)</f>
        <v>6</v>
      </c>
      <c r="D182">
        <f>SUM('Raw Data'!E182:F182,'Raw Data'!BF182)</f>
        <v>6</v>
      </c>
      <c r="E182">
        <f>SUM('Raw Data'!AO182,'Raw Data'!AS182)</f>
        <v>0</v>
      </c>
      <c r="F182">
        <f>SUM('Raw Data'!BC182)</f>
        <v>4</v>
      </c>
      <c r="G182">
        <f>SUM('Raw Data'!AE182:AF182,'Raw Data'!AH182:AL182,'Raw Data'!AN182,'Raw Data'!AP182:AR182,'Raw Data'!AZ182,'Raw Data'!BB182)</f>
        <v>6</v>
      </c>
      <c r="H182">
        <f>SUM('Raw Data'!AG182,'Raw Data'!AM182,'Raw Data'!AT182:AY182,'Raw Data'!BA182)</f>
        <v>6</v>
      </c>
      <c r="I182">
        <f>SUM('Raw Data'!BI182)</f>
        <v>0</v>
      </c>
      <c r="J182">
        <f>SUM('Raw Data'!BJ182:BM182)</f>
        <v>0</v>
      </c>
      <c r="K182">
        <f>SUM('Raw Data'!BD182:BE182,'Raw Data'!BH182)</f>
        <v>66</v>
      </c>
      <c r="L182">
        <f>'Raw Data'!BG182</f>
        <v>0</v>
      </c>
    </row>
    <row r="183" spans="1:12" x14ac:dyDescent="0.2">
      <c r="A183" t="s">
        <v>83</v>
      </c>
      <c r="B183" t="s">
        <v>75</v>
      </c>
      <c r="C183">
        <f>SUM('Raw Data'!C183:D183,'Raw Data'!G183:R183,'Raw Data'!S183:AD183)</f>
        <v>26</v>
      </c>
      <c r="D183">
        <f>SUM('Raw Data'!E183:F183,'Raw Data'!BF183)</f>
        <v>4</v>
      </c>
      <c r="E183">
        <f>SUM('Raw Data'!AO183,'Raw Data'!AS183)</f>
        <v>0</v>
      </c>
      <c r="F183">
        <f>SUM('Raw Data'!BC183)</f>
        <v>0</v>
      </c>
      <c r="G183">
        <f>SUM('Raw Data'!AE183:AF183,'Raw Data'!AH183:AL183,'Raw Data'!AN183,'Raw Data'!AP183:AR183,'Raw Data'!AZ183,'Raw Data'!BB183)</f>
        <v>0</v>
      </c>
      <c r="H183">
        <f>SUM('Raw Data'!AG183,'Raw Data'!AM183,'Raw Data'!AT183:AY183,'Raw Data'!BA183)</f>
        <v>6</v>
      </c>
      <c r="I183">
        <f>SUM('Raw Data'!BI183)</f>
        <v>0</v>
      </c>
      <c r="J183">
        <f>SUM('Raw Data'!BJ183:BM183)</f>
        <v>2</v>
      </c>
      <c r="K183">
        <f>SUM('Raw Data'!BD183:BE183,'Raw Data'!BH183)</f>
        <v>48</v>
      </c>
      <c r="L183">
        <f>'Raw Data'!BG183</f>
        <v>0</v>
      </c>
    </row>
    <row r="184" spans="1:12" x14ac:dyDescent="0.2">
      <c r="A184" t="s">
        <v>83</v>
      </c>
      <c r="B184" t="s">
        <v>75</v>
      </c>
      <c r="C184">
        <f>SUM('Raw Data'!C184:D184,'Raw Data'!G184:R184,'Raw Data'!S184:AD184)</f>
        <v>6</v>
      </c>
      <c r="D184">
        <f>SUM('Raw Data'!E184:F184,'Raw Data'!BF184)</f>
        <v>2</v>
      </c>
      <c r="E184">
        <f>SUM('Raw Data'!AO184,'Raw Data'!AS184)</f>
        <v>4</v>
      </c>
      <c r="F184">
        <f>SUM('Raw Data'!BC184)</f>
        <v>0</v>
      </c>
      <c r="G184">
        <f>SUM('Raw Data'!AE184:AF184,'Raw Data'!AH184:AL184,'Raw Data'!AN184,'Raw Data'!AP184:AR184,'Raw Data'!AZ184,'Raw Data'!BB184)</f>
        <v>2</v>
      </c>
      <c r="H184">
        <f>SUM('Raw Data'!AG184,'Raw Data'!AM184,'Raw Data'!AT184:AY184,'Raw Data'!BA184)</f>
        <v>24</v>
      </c>
      <c r="I184">
        <f>SUM('Raw Data'!BI184)</f>
        <v>0</v>
      </c>
      <c r="J184">
        <f>SUM('Raw Data'!BJ184:BM184)</f>
        <v>2</v>
      </c>
      <c r="K184">
        <f>SUM('Raw Data'!BD184:BE184,'Raw Data'!BH184)</f>
        <v>58</v>
      </c>
      <c r="L184">
        <f>'Raw Data'!BG184</f>
        <v>0</v>
      </c>
    </row>
    <row r="185" spans="1:12" x14ac:dyDescent="0.2">
      <c r="A185" t="s">
        <v>83</v>
      </c>
      <c r="B185" t="s">
        <v>76</v>
      </c>
      <c r="C185">
        <f>SUM('Raw Data'!C185:D185,'Raw Data'!G185:R185,'Raw Data'!S185:AD185)</f>
        <v>10</v>
      </c>
      <c r="D185">
        <f>SUM('Raw Data'!E185:F185,'Raw Data'!BF185)</f>
        <v>6</v>
      </c>
      <c r="E185">
        <f>SUM('Raw Data'!AO185,'Raw Data'!AS185)</f>
        <v>0</v>
      </c>
      <c r="F185">
        <f>SUM('Raw Data'!BC185)</f>
        <v>2</v>
      </c>
      <c r="G185">
        <f>SUM('Raw Data'!AE185:AF185,'Raw Data'!AH185:AL185,'Raw Data'!AN185,'Raw Data'!AP185:AR185,'Raw Data'!AZ185,'Raw Data'!BB185)</f>
        <v>2</v>
      </c>
      <c r="H185">
        <f>SUM('Raw Data'!AG185,'Raw Data'!AM185,'Raw Data'!AT185:AY185,'Raw Data'!BA185)</f>
        <v>28</v>
      </c>
      <c r="I185">
        <f>SUM('Raw Data'!BI185)</f>
        <v>0</v>
      </c>
      <c r="J185">
        <f>SUM('Raw Data'!BJ185:BM185)</f>
        <v>0</v>
      </c>
      <c r="K185">
        <f>SUM('Raw Data'!BD185:BE185,'Raw Data'!BH185)</f>
        <v>46</v>
      </c>
      <c r="L185">
        <f>'Raw Data'!BG185</f>
        <v>0</v>
      </c>
    </row>
    <row r="186" spans="1:12" x14ac:dyDescent="0.2">
      <c r="A186" t="s">
        <v>83</v>
      </c>
      <c r="B186" t="s">
        <v>75</v>
      </c>
      <c r="C186">
        <f>SUM('Raw Data'!C186:D186,'Raw Data'!G186:R186,'Raw Data'!S186:AD186)</f>
        <v>28</v>
      </c>
      <c r="D186">
        <f>SUM('Raw Data'!E186:F186,'Raw Data'!BF186)</f>
        <v>6</v>
      </c>
      <c r="E186">
        <f>SUM('Raw Data'!AO186,'Raw Data'!AS186)</f>
        <v>0</v>
      </c>
      <c r="F186">
        <f>SUM('Raw Data'!BC186)</f>
        <v>0</v>
      </c>
      <c r="G186">
        <f>SUM('Raw Data'!AE186:AF186,'Raw Data'!AH186:AL186,'Raw Data'!AN186,'Raw Data'!AP186:AR186,'Raw Data'!AZ186,'Raw Data'!BB186)</f>
        <v>2</v>
      </c>
      <c r="H186">
        <f>SUM('Raw Data'!AG186,'Raw Data'!AM186,'Raw Data'!AT186:AY186,'Raw Data'!BA186)</f>
        <v>28</v>
      </c>
      <c r="I186">
        <f>SUM('Raw Data'!BI186)</f>
        <v>0</v>
      </c>
      <c r="J186">
        <f>SUM('Raw Data'!BJ186:BM186)</f>
        <v>4</v>
      </c>
      <c r="K186">
        <f>SUM('Raw Data'!BD186:BE186,'Raw Data'!BH186)</f>
        <v>28</v>
      </c>
      <c r="L186">
        <f>'Raw Data'!BG186</f>
        <v>0</v>
      </c>
    </row>
    <row r="187" spans="1:12" x14ac:dyDescent="0.2">
      <c r="A187" t="s">
        <v>83</v>
      </c>
      <c r="B187" t="s">
        <v>75</v>
      </c>
      <c r="C187">
        <f>SUM('Raw Data'!C187:D187,'Raw Data'!G187:R187,'Raw Data'!S187:AD187)</f>
        <v>32</v>
      </c>
      <c r="D187">
        <f>SUM('Raw Data'!E187:F187,'Raw Data'!BF187)</f>
        <v>2</v>
      </c>
      <c r="E187">
        <f>SUM('Raw Data'!AO187,'Raw Data'!AS187)</f>
        <v>0</v>
      </c>
      <c r="F187">
        <f>SUM('Raw Data'!BC187)</f>
        <v>0</v>
      </c>
      <c r="G187">
        <f>SUM('Raw Data'!AE187:AF187,'Raw Data'!AH187:AL187,'Raw Data'!AN187,'Raw Data'!AP187:AR187,'Raw Data'!AZ187,'Raw Data'!BB187)</f>
        <v>0</v>
      </c>
      <c r="H187">
        <f>SUM('Raw Data'!AG187,'Raw Data'!AM187,'Raw Data'!AT187:AY187,'Raw Data'!BA187)</f>
        <v>8</v>
      </c>
      <c r="I187">
        <f>SUM('Raw Data'!BI187)</f>
        <v>0</v>
      </c>
      <c r="J187">
        <f>SUM('Raw Data'!BJ187:BM187)</f>
        <v>0</v>
      </c>
      <c r="K187">
        <f>SUM('Raw Data'!BD187:BE187,'Raw Data'!BH187)</f>
        <v>50</v>
      </c>
      <c r="L187">
        <f>'Raw Data'!BG187</f>
        <v>0</v>
      </c>
    </row>
    <row r="188" spans="1:12" x14ac:dyDescent="0.2">
      <c r="A188" t="s">
        <v>83</v>
      </c>
      <c r="B188" t="s">
        <v>75</v>
      </c>
      <c r="C188">
        <f>SUM('Raw Data'!C188:D188,'Raw Data'!G188:R188,'Raw Data'!S188:AD188)</f>
        <v>42</v>
      </c>
      <c r="D188">
        <f>SUM('Raw Data'!E188:F188,'Raw Data'!BF188)</f>
        <v>8</v>
      </c>
      <c r="E188">
        <f>SUM('Raw Data'!AO188,'Raw Data'!AS188)</f>
        <v>0</v>
      </c>
      <c r="F188">
        <f>SUM('Raw Data'!BC188)</f>
        <v>0</v>
      </c>
      <c r="G188">
        <f>SUM('Raw Data'!AE188:AF188,'Raw Data'!AH188:AL188,'Raw Data'!AN188,'Raw Data'!AP188:AR188,'Raw Data'!AZ188,'Raw Data'!BB188)</f>
        <v>2</v>
      </c>
      <c r="H188">
        <f>SUM('Raw Data'!AG188,'Raw Data'!AM188,'Raw Data'!AT188:AY188,'Raw Data'!BA188)</f>
        <v>8</v>
      </c>
      <c r="I188">
        <f>SUM('Raw Data'!BI188)</f>
        <v>0</v>
      </c>
      <c r="J188">
        <f>SUM('Raw Data'!BJ188:BM188)</f>
        <v>4</v>
      </c>
      <c r="K188">
        <f>SUM('Raw Data'!BD188:BE188,'Raw Data'!BH188)</f>
        <v>26</v>
      </c>
      <c r="L188">
        <f>'Raw Data'!BG188</f>
        <v>0</v>
      </c>
    </row>
    <row r="189" spans="1:12" x14ac:dyDescent="0.2">
      <c r="A189" t="s">
        <v>83</v>
      </c>
      <c r="B189" t="s">
        <v>75</v>
      </c>
      <c r="C189">
        <f>SUM('Raw Data'!C189:D189,'Raw Data'!G189:R189,'Raw Data'!S189:AD189)</f>
        <v>50</v>
      </c>
      <c r="D189">
        <f>SUM('Raw Data'!E189:F189,'Raw Data'!BF189)</f>
        <v>0</v>
      </c>
      <c r="E189">
        <f>SUM('Raw Data'!AO189,'Raw Data'!AS189)</f>
        <v>0</v>
      </c>
      <c r="F189">
        <f>SUM('Raw Data'!BC189)</f>
        <v>0</v>
      </c>
      <c r="G189">
        <f>SUM('Raw Data'!AE189:AF189,'Raw Data'!AH189:AL189,'Raw Data'!AN189,'Raw Data'!AP189:AR189,'Raw Data'!AZ189,'Raw Data'!BB189)</f>
        <v>2</v>
      </c>
      <c r="H189">
        <f>SUM('Raw Data'!AG189,'Raw Data'!AM189,'Raw Data'!AT189:AY189,'Raw Data'!BA189)</f>
        <v>14</v>
      </c>
      <c r="I189">
        <f>SUM('Raw Data'!BI189)</f>
        <v>0</v>
      </c>
      <c r="J189">
        <f>SUM('Raw Data'!BJ189:BM189)</f>
        <v>0</v>
      </c>
      <c r="K189">
        <f>SUM('Raw Data'!BD189:BE189,'Raw Data'!BH189)</f>
        <v>24</v>
      </c>
      <c r="L189">
        <f>'Raw Data'!BG189</f>
        <v>0</v>
      </c>
    </row>
    <row r="190" spans="1:12" x14ac:dyDescent="0.2">
      <c r="A190" t="s">
        <v>83</v>
      </c>
      <c r="B190" t="s">
        <v>75</v>
      </c>
      <c r="C190">
        <f>SUM('Raw Data'!C190:D190,'Raw Data'!G190:R190,'Raw Data'!S190:AD190)</f>
        <v>42</v>
      </c>
      <c r="D190">
        <f>SUM('Raw Data'!E190:F190,'Raw Data'!BF190)</f>
        <v>0</v>
      </c>
      <c r="E190">
        <f>SUM('Raw Data'!AO190,'Raw Data'!AS190)</f>
        <v>0</v>
      </c>
      <c r="F190">
        <f>SUM('Raw Data'!BC190)</f>
        <v>0</v>
      </c>
      <c r="G190">
        <f>SUM('Raw Data'!AE190:AF190,'Raw Data'!AH190:AL190,'Raw Data'!AN190,'Raw Data'!AP190:AR190,'Raw Data'!AZ190,'Raw Data'!BB190)</f>
        <v>2</v>
      </c>
      <c r="H190">
        <f>SUM('Raw Data'!AG190,'Raw Data'!AM190,'Raw Data'!AT190:AY190,'Raw Data'!BA190)</f>
        <v>12</v>
      </c>
      <c r="I190">
        <f>SUM('Raw Data'!BI190)</f>
        <v>0</v>
      </c>
      <c r="J190">
        <f>SUM('Raw Data'!BJ190:BM190)</f>
        <v>0</v>
      </c>
      <c r="K190">
        <f>SUM('Raw Data'!BD190:BE190,'Raw Data'!BH190)</f>
        <v>38</v>
      </c>
      <c r="L190">
        <f>'Raw Data'!BG190</f>
        <v>0</v>
      </c>
    </row>
    <row r="191" spans="1:12" x14ac:dyDescent="0.2">
      <c r="A191" t="s">
        <v>83</v>
      </c>
      <c r="B191" t="s">
        <v>75</v>
      </c>
      <c r="C191">
        <f>SUM('Raw Data'!C191:D191,'Raw Data'!G191:R191,'Raw Data'!S191:AD191)</f>
        <v>46</v>
      </c>
      <c r="D191">
        <f>SUM('Raw Data'!E191:F191,'Raw Data'!BF191)</f>
        <v>0</v>
      </c>
      <c r="E191">
        <f>SUM('Raw Data'!AO191,'Raw Data'!AS191)</f>
        <v>0</v>
      </c>
      <c r="F191">
        <f>SUM('Raw Data'!BC191)</f>
        <v>2</v>
      </c>
      <c r="G191">
        <f>SUM('Raw Data'!AE191:AF191,'Raw Data'!AH191:AL191,'Raw Data'!AN191,'Raw Data'!AP191:AR191,'Raw Data'!AZ191,'Raw Data'!BB191)</f>
        <v>0</v>
      </c>
      <c r="H191">
        <f>SUM('Raw Data'!AG191,'Raw Data'!AM191,'Raw Data'!AT191:AY191,'Raw Data'!BA191)</f>
        <v>0</v>
      </c>
      <c r="I191">
        <f>SUM('Raw Data'!BI191)</f>
        <v>4</v>
      </c>
      <c r="J191">
        <f>SUM('Raw Data'!BJ191:BM191)</f>
        <v>0</v>
      </c>
      <c r="K191">
        <f>SUM('Raw Data'!BD191:BE191,'Raw Data'!BH191)</f>
        <v>34</v>
      </c>
      <c r="L191">
        <f>'Raw Data'!BG191</f>
        <v>0</v>
      </c>
    </row>
    <row r="192" spans="1:12" x14ac:dyDescent="0.2">
      <c r="A192" t="s">
        <v>83</v>
      </c>
      <c r="B192" t="s">
        <v>75</v>
      </c>
      <c r="C192">
        <f>SUM('Raw Data'!C192:D192,'Raw Data'!G192:R192,'Raw Data'!S192:AD192)</f>
        <v>32</v>
      </c>
      <c r="D192">
        <f>SUM('Raw Data'!E192:F192,'Raw Data'!BF192)</f>
        <v>0</v>
      </c>
      <c r="E192">
        <f>SUM('Raw Data'!AO192,'Raw Data'!AS192)</f>
        <v>0</v>
      </c>
      <c r="F192">
        <f>SUM('Raw Data'!BC192)</f>
        <v>0</v>
      </c>
      <c r="G192">
        <f>SUM('Raw Data'!AE192:AF192,'Raw Data'!AH192:AL192,'Raw Data'!AN192,'Raw Data'!AP192:AR192,'Raw Data'!AZ192,'Raw Data'!BB192)</f>
        <v>0</v>
      </c>
      <c r="H192">
        <f>SUM('Raw Data'!AG192,'Raw Data'!AM192,'Raw Data'!AT192:AY192,'Raw Data'!BA192)</f>
        <v>12</v>
      </c>
      <c r="I192">
        <f>SUM('Raw Data'!BI192)</f>
        <v>0</v>
      </c>
      <c r="J192">
        <f>SUM('Raw Data'!BJ192:BM192)</f>
        <v>0</v>
      </c>
      <c r="K192">
        <f>SUM('Raw Data'!BD192:BE192,'Raw Data'!BH192)</f>
        <v>48</v>
      </c>
      <c r="L192">
        <f>'Raw Data'!BG192</f>
        <v>0</v>
      </c>
    </row>
    <row r="193" spans="1:12" x14ac:dyDescent="0.2">
      <c r="A193" t="s">
        <v>83</v>
      </c>
      <c r="B193" t="s">
        <v>75</v>
      </c>
      <c r="C193">
        <f>SUM('Raw Data'!C193:D193,'Raw Data'!G193:R193,'Raw Data'!S193:AD193)</f>
        <v>28</v>
      </c>
      <c r="D193">
        <f>SUM('Raw Data'!E193:F193,'Raw Data'!BF193)</f>
        <v>2</v>
      </c>
      <c r="E193">
        <f>SUM('Raw Data'!AO193,'Raw Data'!AS193)</f>
        <v>0</v>
      </c>
      <c r="F193">
        <f>SUM('Raw Data'!BC193)</f>
        <v>10</v>
      </c>
      <c r="G193">
        <f>SUM('Raw Data'!AE193:AF193,'Raw Data'!AH193:AL193,'Raw Data'!AN193,'Raw Data'!AP193:AR193,'Raw Data'!AZ193,'Raw Data'!BB193)</f>
        <v>6</v>
      </c>
      <c r="H193">
        <f>SUM('Raw Data'!AG193,'Raw Data'!AM193,'Raw Data'!AT193:AY193,'Raw Data'!BA193)</f>
        <v>14</v>
      </c>
      <c r="I193">
        <f>SUM('Raw Data'!BI193)</f>
        <v>0</v>
      </c>
      <c r="J193">
        <f>SUM('Raw Data'!BJ193:BM193)</f>
        <v>6</v>
      </c>
      <c r="K193">
        <f>SUM('Raw Data'!BD193:BE193,'Raw Data'!BH193)</f>
        <v>32</v>
      </c>
      <c r="L193">
        <f>'Raw Data'!BG193</f>
        <v>0</v>
      </c>
    </row>
    <row r="194" spans="1:12" x14ac:dyDescent="0.2">
      <c r="A194" t="s">
        <v>83</v>
      </c>
      <c r="B194" t="s">
        <v>75</v>
      </c>
      <c r="C194">
        <f>SUM('Raw Data'!C194:D194,'Raw Data'!G194:R194,'Raw Data'!S194:AD194)</f>
        <v>18</v>
      </c>
      <c r="D194">
        <f>SUM('Raw Data'!E194:F194,'Raw Data'!BF194)</f>
        <v>0</v>
      </c>
      <c r="E194">
        <f>SUM('Raw Data'!AO194,'Raw Data'!AS194)</f>
        <v>0</v>
      </c>
      <c r="F194">
        <f>SUM('Raw Data'!BC194)</f>
        <v>2</v>
      </c>
      <c r="G194">
        <f>SUM('Raw Data'!AE194:AF194,'Raw Data'!AH194:AL194,'Raw Data'!AN194,'Raw Data'!AP194:AR194,'Raw Data'!AZ194,'Raw Data'!BB194)</f>
        <v>2</v>
      </c>
      <c r="H194">
        <f>SUM('Raw Data'!AG194,'Raw Data'!AM194,'Raw Data'!AT194:AY194,'Raw Data'!BA194)</f>
        <v>12</v>
      </c>
      <c r="I194">
        <f>SUM('Raw Data'!BI194)</f>
        <v>2</v>
      </c>
      <c r="J194">
        <f>SUM('Raw Data'!BJ194:BM194)</f>
        <v>20</v>
      </c>
      <c r="K194">
        <f>SUM('Raw Data'!BD194:BE194,'Raw Data'!BH194)</f>
        <v>40</v>
      </c>
      <c r="L194">
        <f>'Raw Data'!BG194</f>
        <v>0</v>
      </c>
    </row>
    <row r="195" spans="1:12" x14ac:dyDescent="0.2">
      <c r="A195" t="s">
        <v>83</v>
      </c>
      <c r="B195" t="s">
        <v>76</v>
      </c>
      <c r="C195">
        <f>SUM('Raw Data'!C195:D195,'Raw Data'!G195:R195,'Raw Data'!S195:AD195)</f>
        <v>0</v>
      </c>
      <c r="D195">
        <f>SUM('Raw Data'!E195:F195,'Raw Data'!BF195)</f>
        <v>16</v>
      </c>
      <c r="E195">
        <f>SUM('Raw Data'!AO195,'Raw Data'!AS195)</f>
        <v>0</v>
      </c>
      <c r="F195">
        <f>SUM('Raw Data'!BC195)</f>
        <v>0</v>
      </c>
      <c r="G195">
        <f>SUM('Raw Data'!AE195:AF195,'Raw Data'!AH195:AL195,'Raw Data'!AN195,'Raw Data'!AP195:AR195,'Raw Data'!AZ195,'Raw Data'!BB195)</f>
        <v>0</v>
      </c>
      <c r="H195">
        <f>SUM('Raw Data'!AG195,'Raw Data'!AM195,'Raw Data'!AT195:AY195,'Raw Data'!BA195)</f>
        <v>8</v>
      </c>
      <c r="I195">
        <f>SUM('Raw Data'!BI195)</f>
        <v>0</v>
      </c>
      <c r="J195">
        <f>SUM('Raw Data'!BJ195:BM195)</f>
        <v>10</v>
      </c>
      <c r="K195">
        <f>SUM('Raw Data'!BD195:BE195,'Raw Data'!BH195)</f>
        <v>60</v>
      </c>
      <c r="L195">
        <f>'Raw Data'!BG195</f>
        <v>0</v>
      </c>
    </row>
    <row r="196" spans="1:12" x14ac:dyDescent="0.2">
      <c r="A196" t="s">
        <v>83</v>
      </c>
      <c r="B196" t="s">
        <v>76</v>
      </c>
      <c r="C196">
        <f>SUM('Raw Data'!C196:D196,'Raw Data'!G196:R196,'Raw Data'!S196:AD196)</f>
        <v>2</v>
      </c>
      <c r="D196">
        <f>SUM('Raw Data'!E196:F196,'Raw Data'!BF196)</f>
        <v>8</v>
      </c>
      <c r="E196">
        <f>SUM('Raw Data'!AO196,'Raw Data'!AS196)</f>
        <v>0</v>
      </c>
      <c r="F196">
        <f>SUM('Raw Data'!BC196)</f>
        <v>0</v>
      </c>
      <c r="G196">
        <f>SUM('Raw Data'!AE196:AF196,'Raw Data'!AH196:AL196,'Raw Data'!AN196,'Raw Data'!AP196:AR196,'Raw Data'!AZ196,'Raw Data'!BB196)</f>
        <v>0</v>
      </c>
      <c r="H196">
        <f>SUM('Raw Data'!AG196,'Raw Data'!AM196,'Raw Data'!AT196:AY196,'Raw Data'!BA196)</f>
        <v>4</v>
      </c>
      <c r="I196">
        <f>SUM('Raw Data'!BI196)</f>
        <v>0</v>
      </c>
      <c r="J196">
        <f>SUM('Raw Data'!BJ196:BM196)</f>
        <v>0</v>
      </c>
      <c r="K196">
        <f>SUM('Raw Data'!BD196:BE196,'Raw Data'!BH196)</f>
        <v>80</v>
      </c>
      <c r="L196">
        <f>'Raw Data'!BG196</f>
        <v>0</v>
      </c>
    </row>
    <row r="197" spans="1:12" x14ac:dyDescent="0.2">
      <c r="A197" t="s">
        <v>83</v>
      </c>
      <c r="B197" t="s">
        <v>76</v>
      </c>
      <c r="C197">
        <f>SUM('Raw Data'!C197:D197,'Raw Data'!G197:R197,'Raw Data'!S197:AD197)</f>
        <v>0</v>
      </c>
      <c r="D197">
        <f>SUM('Raw Data'!E197:F197,'Raw Data'!BF197)</f>
        <v>26</v>
      </c>
      <c r="E197">
        <f>SUM('Raw Data'!AO197,'Raw Data'!AS197)</f>
        <v>0</v>
      </c>
      <c r="F197">
        <f>SUM('Raw Data'!BC197)</f>
        <v>0</v>
      </c>
      <c r="G197">
        <f>SUM('Raw Data'!AE197:AF197,'Raw Data'!AH197:AL197,'Raw Data'!AN197,'Raw Data'!AP197:AR197,'Raw Data'!AZ197,'Raw Data'!BB197)</f>
        <v>0</v>
      </c>
      <c r="H197">
        <f>SUM('Raw Data'!AG197,'Raw Data'!AM197,'Raw Data'!AT197:AY197,'Raw Data'!BA197)</f>
        <v>8</v>
      </c>
      <c r="I197">
        <f>SUM('Raw Data'!BI197)</f>
        <v>0</v>
      </c>
      <c r="J197">
        <f>SUM('Raw Data'!BJ197:BM197)</f>
        <v>2</v>
      </c>
      <c r="K197">
        <f>SUM('Raw Data'!BD197:BE197,'Raw Data'!BH197)</f>
        <v>64</v>
      </c>
      <c r="L197">
        <f>'Raw Data'!BG197</f>
        <v>0</v>
      </c>
    </row>
    <row r="198" spans="1:12" x14ac:dyDescent="0.2">
      <c r="A198" t="s">
        <v>83</v>
      </c>
      <c r="B198" t="s">
        <v>76</v>
      </c>
      <c r="C198">
        <f>SUM('Raw Data'!C198:D198,'Raw Data'!G198:R198,'Raw Data'!S198:AD198)</f>
        <v>34</v>
      </c>
      <c r="D198">
        <f>SUM('Raw Data'!E198:F198,'Raw Data'!BF198)</f>
        <v>10</v>
      </c>
      <c r="E198">
        <f>SUM('Raw Data'!AO198,'Raw Data'!AS198)</f>
        <v>0</v>
      </c>
      <c r="F198">
        <f>SUM('Raw Data'!BC198)</f>
        <v>0</v>
      </c>
      <c r="G198">
        <f>SUM('Raw Data'!AE198:AF198,'Raw Data'!AH198:AL198,'Raw Data'!AN198,'Raw Data'!AP198:AR198,'Raw Data'!AZ198,'Raw Data'!BB198)</f>
        <v>0</v>
      </c>
      <c r="H198">
        <f>SUM('Raw Data'!AG198,'Raw Data'!AM198,'Raw Data'!AT198:AY198,'Raw Data'!BA198)</f>
        <v>0</v>
      </c>
      <c r="I198">
        <f>SUM('Raw Data'!BI198)</f>
        <v>0</v>
      </c>
      <c r="J198">
        <f>SUM('Raw Data'!BJ198:BM198)</f>
        <v>2</v>
      </c>
      <c r="K198">
        <f>SUM('Raw Data'!BD198:BE198,'Raw Data'!BH198)</f>
        <v>50</v>
      </c>
      <c r="L198">
        <f>'Raw Data'!BG198</f>
        <v>0</v>
      </c>
    </row>
    <row r="199" spans="1:12" x14ac:dyDescent="0.2">
      <c r="A199" t="s">
        <v>83</v>
      </c>
      <c r="B199" t="s">
        <v>76</v>
      </c>
      <c r="C199">
        <f>SUM('Raw Data'!C199:D199,'Raw Data'!G199:R199,'Raw Data'!S199:AD199)</f>
        <v>18</v>
      </c>
      <c r="D199">
        <f>SUM('Raw Data'!E199:F199,'Raw Data'!BF199)</f>
        <v>20</v>
      </c>
      <c r="E199">
        <f>SUM('Raw Data'!AO199,'Raw Data'!AS199)</f>
        <v>0</v>
      </c>
      <c r="F199">
        <f>SUM('Raw Data'!BC199)</f>
        <v>0</v>
      </c>
      <c r="G199">
        <f>SUM('Raw Data'!AE199:AF199,'Raw Data'!AH199:AL199,'Raw Data'!AN199,'Raw Data'!AP199:AR199,'Raw Data'!AZ199,'Raw Data'!BB199)</f>
        <v>0</v>
      </c>
      <c r="H199">
        <f>SUM('Raw Data'!AG199,'Raw Data'!AM199,'Raw Data'!AT199:AY199,'Raw Data'!BA199)</f>
        <v>8</v>
      </c>
      <c r="I199">
        <f>SUM('Raw Data'!BI199)</f>
        <v>0</v>
      </c>
      <c r="J199">
        <f>SUM('Raw Data'!BJ199:BM199)</f>
        <v>0</v>
      </c>
      <c r="K199">
        <f>SUM('Raw Data'!BD199:BE199,'Raw Data'!BH199)</f>
        <v>48</v>
      </c>
      <c r="L199">
        <f>'Raw Data'!BG199</f>
        <v>0</v>
      </c>
    </row>
    <row r="200" spans="1:12" x14ac:dyDescent="0.2">
      <c r="A200" t="s">
        <v>83</v>
      </c>
      <c r="B200" t="s">
        <v>76</v>
      </c>
      <c r="C200">
        <f>SUM('Raw Data'!C200:D200,'Raw Data'!G200:R200,'Raw Data'!S200:AD200)</f>
        <v>2</v>
      </c>
      <c r="D200">
        <f>SUM('Raw Data'!E200:F200,'Raw Data'!BF200)</f>
        <v>16</v>
      </c>
      <c r="E200">
        <f>SUM('Raw Data'!AO200,'Raw Data'!AS200)</f>
        <v>0</v>
      </c>
      <c r="F200">
        <f>SUM('Raw Data'!BC200)</f>
        <v>0</v>
      </c>
      <c r="G200">
        <f>SUM('Raw Data'!AE200:AF200,'Raw Data'!AH200:AL200,'Raw Data'!AN200,'Raw Data'!AP200:AR200,'Raw Data'!AZ200,'Raw Data'!BB200)</f>
        <v>0</v>
      </c>
      <c r="H200">
        <f>SUM('Raw Data'!AG200,'Raw Data'!AM200,'Raw Data'!AT200:AY200,'Raw Data'!BA200)</f>
        <v>14</v>
      </c>
      <c r="I200">
        <f>SUM('Raw Data'!BI200)</f>
        <v>0</v>
      </c>
      <c r="J200">
        <f>SUM('Raw Data'!BJ200:BM200)</f>
        <v>2</v>
      </c>
      <c r="K200">
        <f>SUM('Raw Data'!BD200:BE200,'Raw Data'!BH200)</f>
        <v>62</v>
      </c>
      <c r="L200">
        <f>'Raw Data'!BG200</f>
        <v>0</v>
      </c>
    </row>
    <row r="201" spans="1:12" x14ac:dyDescent="0.2">
      <c r="A201" t="s">
        <v>83</v>
      </c>
      <c r="B201" t="s">
        <v>76</v>
      </c>
      <c r="C201">
        <f>SUM('Raw Data'!C201:D201,'Raw Data'!G201:R201,'Raw Data'!S201:AD201)</f>
        <v>4</v>
      </c>
      <c r="D201">
        <f>SUM('Raw Data'!E201:F201,'Raw Data'!BF201)</f>
        <v>22</v>
      </c>
      <c r="E201">
        <f>SUM('Raw Data'!AO201,'Raw Data'!AS201)</f>
        <v>0</v>
      </c>
      <c r="F201">
        <f>SUM('Raw Data'!BC201)</f>
        <v>0</v>
      </c>
      <c r="G201">
        <f>SUM('Raw Data'!AE201:AF201,'Raw Data'!AH201:AL201,'Raw Data'!AN201,'Raw Data'!AP201:AR201,'Raw Data'!AZ201,'Raw Data'!BB201)</f>
        <v>0</v>
      </c>
      <c r="H201">
        <f>SUM('Raw Data'!AG201,'Raw Data'!AM201,'Raw Data'!AT201:AY201,'Raw Data'!BA201)</f>
        <v>6</v>
      </c>
      <c r="I201">
        <f>SUM('Raw Data'!BI201)</f>
        <v>0</v>
      </c>
      <c r="J201">
        <f>SUM('Raw Data'!BJ201:BM201)</f>
        <v>0</v>
      </c>
      <c r="K201">
        <f>SUM('Raw Data'!BD201:BE201,'Raw Data'!BH201)</f>
        <v>64</v>
      </c>
      <c r="L201">
        <f>'Raw Data'!BG201</f>
        <v>0</v>
      </c>
    </row>
    <row r="202" spans="1:12" x14ac:dyDescent="0.2">
      <c r="A202" t="s">
        <v>83</v>
      </c>
      <c r="B202" t="s">
        <v>76</v>
      </c>
      <c r="C202">
        <f>SUM('Raw Data'!C202:D202,'Raw Data'!G202:R202,'Raw Data'!S202:AD202)</f>
        <v>0</v>
      </c>
      <c r="D202">
        <f>SUM('Raw Data'!E202:F202,'Raw Data'!BF202)</f>
        <v>0</v>
      </c>
      <c r="E202">
        <f>SUM('Raw Data'!AO202,'Raw Data'!AS202)</f>
        <v>0</v>
      </c>
      <c r="F202">
        <f>SUM('Raw Data'!BC202)</f>
        <v>0</v>
      </c>
      <c r="G202">
        <f>SUM('Raw Data'!AE202:AF202,'Raw Data'!AH202:AL202,'Raw Data'!AN202,'Raw Data'!AP202:AR202,'Raw Data'!AZ202,'Raw Data'!BB202)</f>
        <v>0</v>
      </c>
      <c r="H202">
        <f>SUM('Raw Data'!AG202,'Raw Data'!AM202,'Raw Data'!AT202:AY202,'Raw Data'!BA202)</f>
        <v>0</v>
      </c>
      <c r="I202">
        <f>SUM('Raw Data'!BI202)</f>
        <v>0</v>
      </c>
      <c r="J202">
        <f>SUM('Raw Data'!BJ202:BM202)</f>
        <v>0</v>
      </c>
      <c r="K202">
        <f>SUM('Raw Data'!BD202:BE202,'Raw Data'!BH202)</f>
        <v>92</v>
      </c>
      <c r="L202">
        <f>'Raw Data'!BG202</f>
        <v>0</v>
      </c>
    </row>
    <row r="203" spans="1:12" x14ac:dyDescent="0.2">
      <c r="A203" t="s">
        <v>83</v>
      </c>
      <c r="B203" t="s">
        <v>76</v>
      </c>
      <c r="C203">
        <f>SUM('Raw Data'!C203:D203,'Raw Data'!G203:R203,'Raw Data'!S203:AD203)</f>
        <v>8</v>
      </c>
      <c r="D203">
        <f>SUM('Raw Data'!E203:F203,'Raw Data'!BF203)</f>
        <v>2</v>
      </c>
      <c r="E203">
        <f>SUM('Raw Data'!AO203,'Raw Data'!AS203)</f>
        <v>0</v>
      </c>
      <c r="F203">
        <f>SUM('Raw Data'!BC203)</f>
        <v>0</v>
      </c>
      <c r="G203">
        <f>SUM('Raw Data'!AE203:AF203,'Raw Data'!AH203:AL203,'Raw Data'!AN203,'Raw Data'!AP203:AR203,'Raw Data'!AZ203,'Raw Data'!BB203)</f>
        <v>0</v>
      </c>
      <c r="H203">
        <f>SUM('Raw Data'!AG203,'Raw Data'!AM203,'Raw Data'!AT203:AY203,'Raw Data'!BA203)</f>
        <v>0</v>
      </c>
      <c r="I203">
        <f>SUM('Raw Data'!BI203)</f>
        <v>0</v>
      </c>
      <c r="J203">
        <f>SUM('Raw Data'!BJ203:BM203)</f>
        <v>0</v>
      </c>
      <c r="K203">
        <f>SUM('Raw Data'!BD203:BE203,'Raw Data'!BH203)</f>
        <v>86</v>
      </c>
      <c r="L203">
        <f>'Raw Data'!BG203</f>
        <v>0</v>
      </c>
    </row>
    <row r="204" spans="1:12" x14ac:dyDescent="0.2">
      <c r="A204" t="s">
        <v>83</v>
      </c>
      <c r="B204" t="s">
        <v>76</v>
      </c>
      <c r="C204">
        <f>SUM('Raw Data'!C204:D204,'Raw Data'!G204:R204,'Raw Data'!S204:AD204)</f>
        <v>12</v>
      </c>
      <c r="D204">
        <f>SUM('Raw Data'!E204:F204,'Raw Data'!BF204)</f>
        <v>26</v>
      </c>
      <c r="E204">
        <f>SUM('Raw Data'!AO204,'Raw Data'!AS204)</f>
        <v>0</v>
      </c>
      <c r="F204">
        <f>SUM('Raw Data'!BC204)</f>
        <v>0</v>
      </c>
      <c r="G204">
        <f>SUM('Raw Data'!AE204:AF204,'Raw Data'!AH204:AL204,'Raw Data'!AN204,'Raw Data'!AP204:AR204,'Raw Data'!AZ204,'Raw Data'!BB204)</f>
        <v>0</v>
      </c>
      <c r="H204">
        <f>SUM('Raw Data'!AG204,'Raw Data'!AM204,'Raw Data'!AT204:AY204,'Raw Data'!BA204)</f>
        <v>16</v>
      </c>
      <c r="I204">
        <f>SUM('Raw Data'!BI204)</f>
        <v>0</v>
      </c>
      <c r="J204">
        <f>SUM('Raw Data'!BJ204:BM204)</f>
        <v>0</v>
      </c>
      <c r="K204">
        <f>SUM('Raw Data'!BD204:BE204,'Raw Data'!BH204)</f>
        <v>46</v>
      </c>
      <c r="L204">
        <f>'Raw Data'!BG204</f>
        <v>0</v>
      </c>
    </row>
    <row r="205" spans="1:12" x14ac:dyDescent="0.2">
      <c r="A205" t="s">
        <v>83</v>
      </c>
      <c r="B205" t="s">
        <v>80</v>
      </c>
      <c r="C205">
        <f>SUM('Raw Data'!C205:D205,'Raw Data'!G205:R205,'Raw Data'!S205:AD205)</f>
        <v>24</v>
      </c>
      <c r="D205">
        <f>SUM('Raw Data'!E205:F205,'Raw Data'!BF205)</f>
        <v>0</v>
      </c>
      <c r="E205">
        <f>SUM('Raw Data'!AO205,'Raw Data'!AS205)</f>
        <v>0</v>
      </c>
      <c r="F205">
        <f>SUM('Raw Data'!BC205)</f>
        <v>0</v>
      </c>
      <c r="G205">
        <f>SUM('Raw Data'!AE205:AF205,'Raw Data'!AH205:AL205,'Raw Data'!AN205,'Raw Data'!AP205:AR205,'Raw Data'!AZ205,'Raw Data'!BB205)</f>
        <v>0</v>
      </c>
      <c r="H205">
        <f>SUM('Raw Data'!AG205,'Raw Data'!AM205,'Raw Data'!AT205:AY205,'Raw Data'!BA205)</f>
        <v>0</v>
      </c>
      <c r="I205">
        <f>SUM('Raw Data'!BI205)</f>
        <v>0</v>
      </c>
      <c r="J205">
        <f>SUM('Raw Data'!BJ205:BM205)</f>
        <v>0</v>
      </c>
      <c r="K205">
        <f>SUM('Raw Data'!BD205:BE205,'Raw Data'!BH205)</f>
        <v>66</v>
      </c>
      <c r="L205">
        <f>'Raw Data'!BG205</f>
        <v>0</v>
      </c>
    </row>
    <row r="206" spans="1:12" x14ac:dyDescent="0.2">
      <c r="A206" t="s">
        <v>83</v>
      </c>
      <c r="B206" t="s">
        <v>77</v>
      </c>
      <c r="C206">
        <f>SUM('Raw Data'!C206:D206,'Raw Data'!G206:R206,'Raw Data'!S206:AD206)</f>
        <v>38</v>
      </c>
      <c r="D206">
        <f>SUM('Raw Data'!E206:F206,'Raw Data'!BF206)</f>
        <v>8</v>
      </c>
      <c r="E206">
        <f>SUM('Raw Data'!AO206,'Raw Data'!AS206)</f>
        <v>0</v>
      </c>
      <c r="F206">
        <f>SUM('Raw Data'!BC206)</f>
        <v>24</v>
      </c>
      <c r="G206">
        <f>SUM('Raw Data'!AE206:AF206,'Raw Data'!AH206:AL206,'Raw Data'!AN206,'Raw Data'!AP206:AR206,'Raw Data'!AZ206,'Raw Data'!BB206)</f>
        <v>6</v>
      </c>
      <c r="H206">
        <f>SUM('Raw Data'!AG206,'Raw Data'!AM206,'Raw Data'!AT206:AY206,'Raw Data'!BA206)</f>
        <v>8</v>
      </c>
      <c r="I206">
        <f>SUM('Raw Data'!BI206)</f>
        <v>0</v>
      </c>
      <c r="J206">
        <f>SUM('Raw Data'!BJ206:BM206)</f>
        <v>0</v>
      </c>
      <c r="K206">
        <f>SUM('Raw Data'!BD206:BE206,'Raw Data'!BH206)</f>
        <v>8</v>
      </c>
      <c r="L206">
        <f>'Raw Data'!BG206</f>
        <v>0</v>
      </c>
    </row>
    <row r="207" spans="1:12" x14ac:dyDescent="0.2">
      <c r="A207" t="s">
        <v>83</v>
      </c>
      <c r="B207" t="s">
        <v>80</v>
      </c>
      <c r="C207">
        <f>SUM('Raw Data'!C207:D207,'Raw Data'!G207:R207,'Raw Data'!S207:AD207)</f>
        <v>6</v>
      </c>
      <c r="D207">
        <f>SUM('Raw Data'!E207:F207,'Raw Data'!BF207)</f>
        <v>24</v>
      </c>
      <c r="E207">
        <f>SUM('Raw Data'!AO207,'Raw Data'!AS207)</f>
        <v>10</v>
      </c>
      <c r="F207">
        <f>SUM('Raw Data'!BC207)</f>
        <v>22</v>
      </c>
      <c r="G207">
        <f>SUM('Raw Data'!AE207:AF207,'Raw Data'!AH207:AL207,'Raw Data'!AN207,'Raw Data'!AP207:AR207,'Raw Data'!AZ207,'Raw Data'!BB207)</f>
        <v>0</v>
      </c>
      <c r="H207">
        <f>SUM('Raw Data'!AG207,'Raw Data'!AM207,'Raw Data'!AT207:AY207,'Raw Data'!BA207)</f>
        <v>26</v>
      </c>
      <c r="I207">
        <f>SUM('Raw Data'!BI207)</f>
        <v>0</v>
      </c>
      <c r="J207">
        <f>SUM('Raw Data'!BJ207:BM207)</f>
        <v>2</v>
      </c>
      <c r="K207">
        <f>SUM('Raw Data'!BD207:BE207,'Raw Data'!BH207)</f>
        <v>10</v>
      </c>
      <c r="L207">
        <f>'Raw Data'!BG207</f>
        <v>0</v>
      </c>
    </row>
    <row r="208" spans="1:12" x14ac:dyDescent="0.2">
      <c r="A208" t="s">
        <v>83</v>
      </c>
      <c r="B208" t="s">
        <v>77</v>
      </c>
      <c r="C208">
        <f>SUM('Raw Data'!C208:D208,'Raw Data'!G208:R208,'Raw Data'!S208:AD208)</f>
        <v>8</v>
      </c>
      <c r="D208">
        <f>SUM('Raw Data'!E208:F208,'Raw Data'!BF208)</f>
        <v>30</v>
      </c>
      <c r="E208">
        <f>SUM('Raw Data'!AO208,'Raw Data'!AS208)</f>
        <v>4</v>
      </c>
      <c r="F208">
        <f>SUM('Raw Data'!BC208)</f>
        <v>16</v>
      </c>
      <c r="G208">
        <f>SUM('Raw Data'!AE208:AF208,'Raw Data'!AH208:AL208,'Raw Data'!AN208,'Raw Data'!AP208:AR208,'Raw Data'!AZ208,'Raw Data'!BB208)</f>
        <v>8</v>
      </c>
      <c r="H208">
        <f>SUM('Raw Data'!AG208,'Raw Data'!AM208,'Raw Data'!AT208:AY208,'Raw Data'!BA208)</f>
        <v>2</v>
      </c>
      <c r="I208">
        <f>SUM('Raw Data'!BI208)</f>
        <v>0</v>
      </c>
      <c r="J208">
        <f>SUM('Raw Data'!BJ208:BM208)</f>
        <v>0</v>
      </c>
      <c r="K208">
        <f>SUM('Raw Data'!BD208:BE208,'Raw Data'!BH208)</f>
        <v>24</v>
      </c>
      <c r="L208">
        <f>'Raw Data'!BG208</f>
        <v>0</v>
      </c>
    </row>
    <row r="209" spans="1:12" x14ac:dyDescent="0.2">
      <c r="A209" t="s">
        <v>83</v>
      </c>
      <c r="B209" t="s">
        <v>80</v>
      </c>
      <c r="C209">
        <f>SUM('Raw Data'!C209:D209,'Raw Data'!G209:R209,'Raw Data'!S209:AD209)</f>
        <v>16</v>
      </c>
      <c r="D209">
        <f>SUM('Raw Data'!E209:F209,'Raw Data'!BF209)</f>
        <v>28</v>
      </c>
      <c r="E209">
        <f>SUM('Raw Data'!AO209,'Raw Data'!AS209)</f>
        <v>12</v>
      </c>
      <c r="F209">
        <f>SUM('Raw Data'!BC209)</f>
        <v>14</v>
      </c>
      <c r="G209">
        <f>SUM('Raw Data'!AE209:AF209,'Raw Data'!AH209:AL209,'Raw Data'!AN209,'Raw Data'!AP209:AR209,'Raw Data'!AZ209,'Raw Data'!BB209)</f>
        <v>4</v>
      </c>
      <c r="H209">
        <f>SUM('Raw Data'!AG209,'Raw Data'!AM209,'Raw Data'!AT209:AY209,'Raw Data'!BA209)</f>
        <v>0</v>
      </c>
      <c r="I209">
        <f>SUM('Raw Data'!BI209)</f>
        <v>0</v>
      </c>
      <c r="J209">
        <f>SUM('Raw Data'!BJ209:BM209)</f>
        <v>0</v>
      </c>
      <c r="K209">
        <f>SUM('Raw Data'!BD209:BE209,'Raw Data'!BH209)</f>
        <v>22</v>
      </c>
      <c r="L209">
        <f>'Raw Data'!BG209</f>
        <v>0</v>
      </c>
    </row>
    <row r="210" spans="1:12" x14ac:dyDescent="0.2">
      <c r="A210" t="s">
        <v>83</v>
      </c>
      <c r="B210" t="s">
        <v>77</v>
      </c>
      <c r="C210">
        <f>SUM('Raw Data'!C210:D210,'Raw Data'!G210:R210,'Raw Data'!S210:AD210)</f>
        <v>14</v>
      </c>
      <c r="D210">
        <f>SUM('Raw Data'!E210:F210,'Raw Data'!BF210)</f>
        <v>26</v>
      </c>
      <c r="E210">
        <f>SUM('Raw Data'!AO210,'Raw Data'!AS210)</f>
        <v>4</v>
      </c>
      <c r="F210">
        <f>SUM('Raw Data'!BC210)</f>
        <v>14</v>
      </c>
      <c r="G210">
        <f>SUM('Raw Data'!AE210:AF210,'Raw Data'!AH210:AL210,'Raw Data'!AN210,'Raw Data'!AP210:AR210,'Raw Data'!AZ210,'Raw Data'!BB210)</f>
        <v>0</v>
      </c>
      <c r="H210">
        <f>SUM('Raw Data'!AG210,'Raw Data'!AM210,'Raw Data'!AT210:AY210,'Raw Data'!BA210)</f>
        <v>8</v>
      </c>
      <c r="I210">
        <f>SUM('Raw Data'!BI210)</f>
        <v>0</v>
      </c>
      <c r="J210">
        <f>SUM('Raw Data'!BJ210:BM210)</f>
        <v>0</v>
      </c>
      <c r="K210">
        <f>SUM('Raw Data'!BD210:BE210,'Raw Data'!BH210)</f>
        <v>20</v>
      </c>
      <c r="L210">
        <f>'Raw Data'!BG210</f>
        <v>0</v>
      </c>
    </row>
    <row r="211" spans="1:12" x14ac:dyDescent="0.2">
      <c r="A211" t="s">
        <v>83</v>
      </c>
      <c r="B211" t="s">
        <v>80</v>
      </c>
      <c r="C211">
        <f>SUM('Raw Data'!C211:D211,'Raw Data'!G211:R211,'Raw Data'!S211:AD211)</f>
        <v>52</v>
      </c>
      <c r="D211">
        <f>SUM('Raw Data'!E211:F211,'Raw Data'!BF211)</f>
        <v>10</v>
      </c>
      <c r="E211">
        <f>SUM('Raw Data'!AO211,'Raw Data'!AS211)</f>
        <v>2</v>
      </c>
      <c r="F211">
        <f>SUM('Raw Data'!BC211)</f>
        <v>6</v>
      </c>
      <c r="G211">
        <f>SUM('Raw Data'!AE211:AF211,'Raw Data'!AH211:AL211,'Raw Data'!AN211,'Raw Data'!AP211:AR211,'Raw Data'!AZ211,'Raw Data'!BB211)</f>
        <v>2</v>
      </c>
      <c r="H211">
        <f>SUM('Raw Data'!AG211,'Raw Data'!AM211,'Raw Data'!AT211:AY211,'Raw Data'!BA211)</f>
        <v>0</v>
      </c>
      <c r="I211">
        <f>SUM('Raw Data'!BI211)</f>
        <v>0</v>
      </c>
      <c r="J211">
        <f>SUM('Raw Data'!BJ211:BM211)</f>
        <v>0</v>
      </c>
      <c r="K211">
        <f>SUM('Raw Data'!BD211:BE211,'Raw Data'!BH211)</f>
        <v>22</v>
      </c>
      <c r="L211">
        <f>'Raw Data'!BG211</f>
        <v>0</v>
      </c>
    </row>
    <row r="212" spans="1:12" x14ac:dyDescent="0.2">
      <c r="A212" t="s">
        <v>83</v>
      </c>
      <c r="B212" t="s">
        <v>77</v>
      </c>
      <c r="C212">
        <f>SUM('Raw Data'!C212:D212,'Raw Data'!G212:R212,'Raw Data'!S212:AD212)</f>
        <v>38</v>
      </c>
      <c r="D212">
        <f>SUM('Raw Data'!E212:F212,'Raw Data'!BF212)</f>
        <v>24</v>
      </c>
      <c r="E212">
        <f>SUM('Raw Data'!AO212,'Raw Data'!AS212)</f>
        <v>2</v>
      </c>
      <c r="F212">
        <f>SUM('Raw Data'!BC212)</f>
        <v>12</v>
      </c>
      <c r="G212">
        <f>SUM('Raw Data'!AE212:AF212,'Raw Data'!AH212:AL212,'Raw Data'!AN212,'Raw Data'!AP212:AR212,'Raw Data'!AZ212,'Raw Data'!BB212)</f>
        <v>2</v>
      </c>
      <c r="H212">
        <f>SUM('Raw Data'!AG212,'Raw Data'!AM212,'Raw Data'!AT212:AY212,'Raw Data'!BA212)</f>
        <v>6</v>
      </c>
      <c r="I212">
        <f>SUM('Raw Data'!BI212)</f>
        <v>0</v>
      </c>
      <c r="J212">
        <f>SUM('Raw Data'!BJ212:BM212)</f>
        <v>0</v>
      </c>
      <c r="K212">
        <f>SUM('Raw Data'!BD212:BE212,'Raw Data'!BH212)</f>
        <v>12</v>
      </c>
      <c r="L212">
        <f>'Raw Data'!BG212</f>
        <v>0</v>
      </c>
    </row>
    <row r="213" spans="1:12" x14ac:dyDescent="0.2">
      <c r="A213" t="s">
        <v>83</v>
      </c>
      <c r="B213" t="s">
        <v>80</v>
      </c>
      <c r="C213">
        <f>SUM('Raw Data'!C213:D213,'Raw Data'!G213:R213,'Raw Data'!S213:AD213)</f>
        <v>0</v>
      </c>
      <c r="D213">
        <f>SUM('Raw Data'!E213:F213,'Raw Data'!BF213)</f>
        <v>2</v>
      </c>
      <c r="E213">
        <f>SUM('Raw Data'!AO213,'Raw Data'!AS213)</f>
        <v>2</v>
      </c>
      <c r="F213">
        <f>SUM('Raw Data'!BC213)</f>
        <v>2</v>
      </c>
      <c r="G213">
        <f>SUM('Raw Data'!AE213:AF213,'Raw Data'!AH213:AL213,'Raw Data'!AN213,'Raw Data'!AP213:AR213,'Raw Data'!AZ213,'Raw Data'!BB213)</f>
        <v>2</v>
      </c>
      <c r="H213">
        <f>SUM('Raw Data'!AG213,'Raw Data'!AM213,'Raw Data'!AT213:AY213,'Raw Data'!BA213)</f>
        <v>30</v>
      </c>
      <c r="I213">
        <f>SUM('Raw Data'!BI213)</f>
        <v>0</v>
      </c>
      <c r="J213">
        <f>SUM('Raw Data'!BJ213:BM213)</f>
        <v>0</v>
      </c>
      <c r="K213">
        <f>SUM('Raw Data'!BD213:BE213,'Raw Data'!BH213)</f>
        <v>54</v>
      </c>
      <c r="L213">
        <f>'Raw Data'!BG213</f>
        <v>0</v>
      </c>
    </row>
    <row r="214" spans="1:12" x14ac:dyDescent="0.2">
      <c r="A214" t="s">
        <v>83</v>
      </c>
      <c r="B214" t="s">
        <v>77</v>
      </c>
      <c r="C214">
        <f>SUM('Raw Data'!C214:D214,'Raw Data'!G214:R214,'Raw Data'!S214:AD214)</f>
        <v>20</v>
      </c>
      <c r="D214">
        <f>SUM('Raw Data'!E214:F214,'Raw Data'!BF214)</f>
        <v>6</v>
      </c>
      <c r="E214">
        <f>SUM('Raw Data'!AO214,'Raw Data'!AS214)</f>
        <v>0</v>
      </c>
      <c r="F214">
        <f>SUM('Raw Data'!BC214)</f>
        <v>4</v>
      </c>
      <c r="G214">
        <f>SUM('Raw Data'!AE214:AF214,'Raw Data'!AH214:AL214,'Raw Data'!AN214,'Raw Data'!AP214:AR214,'Raw Data'!AZ214,'Raw Data'!BB214)</f>
        <v>0</v>
      </c>
      <c r="H214">
        <f>SUM('Raw Data'!AG214,'Raw Data'!AM214,'Raw Data'!AT214:AY214,'Raw Data'!BA214)</f>
        <v>20</v>
      </c>
      <c r="I214">
        <f>SUM('Raw Data'!BI214)</f>
        <v>0</v>
      </c>
      <c r="J214">
        <f>SUM('Raw Data'!BJ214:BM214)</f>
        <v>0</v>
      </c>
      <c r="K214">
        <f>SUM('Raw Data'!BD214:BE214,'Raw Data'!BH214)</f>
        <v>42</v>
      </c>
      <c r="L214">
        <f>'Raw Data'!BG214</f>
        <v>0</v>
      </c>
    </row>
    <row r="215" spans="1:12" x14ac:dyDescent="0.2">
      <c r="A215" t="s">
        <v>83</v>
      </c>
      <c r="B215" t="s">
        <v>80</v>
      </c>
      <c r="C215">
        <f>SUM('Raw Data'!C215:D215,'Raw Data'!G215:R215,'Raw Data'!S215:AD215)</f>
        <v>16</v>
      </c>
      <c r="D215">
        <f>SUM('Raw Data'!E215:F215,'Raw Data'!BF215)</f>
        <v>4</v>
      </c>
      <c r="E215">
        <f>SUM('Raw Data'!AO215,'Raw Data'!AS215)</f>
        <v>4</v>
      </c>
      <c r="F215">
        <f>SUM('Raw Data'!BC215)</f>
        <v>18</v>
      </c>
      <c r="G215">
        <f>SUM('Raw Data'!AE215:AF215,'Raw Data'!AH215:AL215,'Raw Data'!AN215,'Raw Data'!AP215:AR215,'Raw Data'!AZ215,'Raw Data'!BB215)</f>
        <v>0</v>
      </c>
      <c r="H215">
        <f>SUM('Raw Data'!AG215,'Raw Data'!AM215,'Raw Data'!AT215:AY215,'Raw Data'!BA215)</f>
        <v>4</v>
      </c>
      <c r="I215">
        <f>SUM('Raw Data'!BI215)</f>
        <v>0</v>
      </c>
      <c r="J215">
        <f>SUM('Raw Data'!BJ215:BM215)</f>
        <v>2</v>
      </c>
      <c r="K215">
        <f>SUM('Raw Data'!BD215:BE215,'Raw Data'!BH215)</f>
        <v>40</v>
      </c>
      <c r="L215">
        <f>'Raw Data'!BG215</f>
        <v>0</v>
      </c>
    </row>
    <row r="216" spans="1:12" x14ac:dyDescent="0.2">
      <c r="A216" t="s">
        <v>83</v>
      </c>
      <c r="B216" t="s">
        <v>77</v>
      </c>
      <c r="C216">
        <f>SUM('Raw Data'!C216:D216,'Raw Data'!G216:R216,'Raw Data'!S216:AD216)</f>
        <v>12</v>
      </c>
      <c r="D216">
        <f>SUM('Raw Data'!E216:F216,'Raw Data'!BF216)</f>
        <v>6</v>
      </c>
      <c r="E216">
        <f>SUM('Raw Data'!AO216,'Raw Data'!AS216)</f>
        <v>10</v>
      </c>
      <c r="F216">
        <f>SUM('Raw Data'!BC216)</f>
        <v>18</v>
      </c>
      <c r="G216">
        <f>SUM('Raw Data'!AE216:AF216,'Raw Data'!AH216:AL216,'Raw Data'!AN216,'Raw Data'!AP216:AR216,'Raw Data'!AZ216,'Raw Data'!BB216)</f>
        <v>4</v>
      </c>
      <c r="H216">
        <f>SUM('Raw Data'!AG216,'Raw Data'!AM216,'Raw Data'!AT216:AY216,'Raw Data'!BA216)</f>
        <v>14</v>
      </c>
      <c r="I216">
        <f>SUM('Raw Data'!BI216)</f>
        <v>0</v>
      </c>
      <c r="J216">
        <f>SUM('Raw Data'!BJ216:BM216)</f>
        <v>2</v>
      </c>
      <c r="K216">
        <f>SUM('Raw Data'!BD216:BE216,'Raw Data'!BH216)</f>
        <v>24</v>
      </c>
      <c r="L216">
        <f>'Raw Data'!BG216</f>
        <v>0</v>
      </c>
    </row>
    <row r="217" spans="1:12" x14ac:dyDescent="0.2">
      <c r="A217" t="s">
        <v>83</v>
      </c>
      <c r="B217" t="s">
        <v>80</v>
      </c>
      <c r="C217">
        <f>SUM('Raw Data'!C217:D217,'Raw Data'!G217:R217,'Raw Data'!S217:AD217)</f>
        <v>0</v>
      </c>
      <c r="D217">
        <f>SUM('Raw Data'!E217:F217,'Raw Data'!BF217)</f>
        <v>0</v>
      </c>
      <c r="E217">
        <f>SUM('Raw Data'!AO217,'Raw Data'!AS217)</f>
        <v>2</v>
      </c>
      <c r="F217">
        <f>SUM('Raw Data'!BC217)</f>
        <v>0</v>
      </c>
      <c r="G217">
        <f>SUM('Raw Data'!AE217:AF217,'Raw Data'!AH217:AL217,'Raw Data'!AN217,'Raw Data'!AP217:AR217,'Raw Data'!AZ217,'Raw Data'!BB217)</f>
        <v>4</v>
      </c>
      <c r="H217">
        <f>SUM('Raw Data'!AG217,'Raw Data'!AM217,'Raw Data'!AT217:AY217,'Raw Data'!BA217)</f>
        <v>0</v>
      </c>
      <c r="I217">
        <f>SUM('Raw Data'!BI217)</f>
        <v>14</v>
      </c>
      <c r="J217">
        <f>SUM('Raw Data'!BJ217:BM217)</f>
        <v>68</v>
      </c>
      <c r="K217">
        <f>SUM('Raw Data'!BD217:BE217,'Raw Data'!BH217)</f>
        <v>2</v>
      </c>
      <c r="L217">
        <f>'Raw Data'!BG217</f>
        <v>0</v>
      </c>
    </row>
    <row r="218" spans="1:12" x14ac:dyDescent="0.2">
      <c r="A218" t="s">
        <v>83</v>
      </c>
      <c r="B218" t="s">
        <v>77</v>
      </c>
      <c r="C218">
        <f>SUM('Raw Data'!C218:D218,'Raw Data'!G218:R218,'Raw Data'!S218:AD218)</f>
        <v>2</v>
      </c>
      <c r="D218">
        <f>SUM('Raw Data'!E218:F218,'Raw Data'!BF218)</f>
        <v>4</v>
      </c>
      <c r="E218">
        <f>SUM('Raw Data'!AO218,'Raw Data'!AS218)</f>
        <v>4</v>
      </c>
      <c r="F218">
        <f>SUM('Raw Data'!BC218)</f>
        <v>0</v>
      </c>
      <c r="G218">
        <f>SUM('Raw Data'!AE218:AF218,'Raw Data'!AH218:AL218,'Raw Data'!AN218,'Raw Data'!AP218:AR218,'Raw Data'!AZ218,'Raw Data'!BB218)</f>
        <v>2</v>
      </c>
      <c r="H218">
        <f>SUM('Raw Data'!AG218,'Raw Data'!AM218,'Raw Data'!AT218:AY218,'Raw Data'!BA218)</f>
        <v>0</v>
      </c>
      <c r="I218">
        <f>SUM('Raw Data'!BI218)</f>
        <v>14</v>
      </c>
      <c r="J218">
        <f>SUM('Raw Data'!BJ218:BM218)</f>
        <v>58</v>
      </c>
      <c r="K218">
        <f>SUM('Raw Data'!BD218:BE218,'Raw Data'!BH218)</f>
        <v>4</v>
      </c>
      <c r="L218">
        <f>'Raw Data'!BG218</f>
        <v>0</v>
      </c>
    </row>
    <row r="219" spans="1:12" x14ac:dyDescent="0.2">
      <c r="A219" t="s">
        <v>83</v>
      </c>
      <c r="B219" t="s">
        <v>80</v>
      </c>
      <c r="C219">
        <f>SUM('Raw Data'!C219:D219,'Raw Data'!G219:R219,'Raw Data'!S219:AD219)</f>
        <v>16</v>
      </c>
      <c r="D219">
        <f>SUM('Raw Data'!E219:F219,'Raw Data'!BF219)</f>
        <v>24</v>
      </c>
      <c r="E219">
        <f>SUM('Raw Data'!AO219,'Raw Data'!AS219)</f>
        <v>2</v>
      </c>
      <c r="F219">
        <f>SUM('Raw Data'!BC219)</f>
        <v>0</v>
      </c>
      <c r="G219">
        <f>SUM('Raw Data'!AE219:AF219,'Raw Data'!AH219:AL219,'Raw Data'!AN219,'Raw Data'!AP219:AR219,'Raw Data'!AZ219,'Raw Data'!BB219)</f>
        <v>0</v>
      </c>
      <c r="H219">
        <f>SUM('Raw Data'!AG219,'Raw Data'!AM219,'Raw Data'!AT219:AY219,'Raw Data'!BA219)</f>
        <v>0</v>
      </c>
      <c r="I219">
        <f>SUM('Raw Data'!BI219)</f>
        <v>2</v>
      </c>
      <c r="J219">
        <f>SUM('Raw Data'!BJ219:BM219)</f>
        <v>42</v>
      </c>
      <c r="K219">
        <f>SUM('Raw Data'!BD219:BE219,'Raw Data'!BH219)</f>
        <v>0</v>
      </c>
      <c r="L219">
        <f>'Raw Data'!BG219</f>
        <v>0</v>
      </c>
    </row>
    <row r="220" spans="1:12" x14ac:dyDescent="0.2">
      <c r="A220" t="s">
        <v>83</v>
      </c>
      <c r="B220" t="s">
        <v>77</v>
      </c>
      <c r="C220">
        <f>SUM('Raw Data'!C220:D220,'Raw Data'!G220:R220,'Raw Data'!S220:AD220)</f>
        <v>8</v>
      </c>
      <c r="D220">
        <f>SUM('Raw Data'!E220:F220,'Raw Data'!BF220)</f>
        <v>0</v>
      </c>
      <c r="E220">
        <f>SUM('Raw Data'!AO220,'Raw Data'!AS220)</f>
        <v>2</v>
      </c>
      <c r="F220">
        <f>SUM('Raw Data'!BC220)</f>
        <v>2</v>
      </c>
      <c r="G220">
        <f>SUM('Raw Data'!AE220:AF220,'Raw Data'!AH220:AL220,'Raw Data'!AN220,'Raw Data'!AP220:AR220,'Raw Data'!AZ220,'Raw Data'!BB220)</f>
        <v>0</v>
      </c>
      <c r="H220">
        <f>SUM('Raw Data'!AG220,'Raw Data'!AM220,'Raw Data'!AT220:AY220,'Raw Data'!BA220)</f>
        <v>0</v>
      </c>
      <c r="I220">
        <f>SUM('Raw Data'!BI220)</f>
        <v>4</v>
      </c>
      <c r="J220">
        <f>SUM('Raw Data'!BJ220:BM220)</f>
        <v>72</v>
      </c>
      <c r="K220">
        <f>SUM('Raw Data'!BD220:BE220,'Raw Data'!BH220)</f>
        <v>0</v>
      </c>
      <c r="L220">
        <f>'Raw Data'!BG220</f>
        <v>0</v>
      </c>
    </row>
    <row r="221" spans="1:12" x14ac:dyDescent="0.2">
      <c r="A221" t="s">
        <v>83</v>
      </c>
      <c r="B221" t="s">
        <v>80</v>
      </c>
      <c r="C221">
        <f>SUM('Raw Data'!C221:D221,'Raw Data'!G221:R221,'Raw Data'!S221:AD221)</f>
        <v>6</v>
      </c>
      <c r="D221">
        <f>SUM('Raw Data'!E221:F221,'Raw Data'!BF221)</f>
        <v>20</v>
      </c>
      <c r="E221">
        <f>SUM('Raw Data'!AO221,'Raw Data'!AS221)</f>
        <v>4</v>
      </c>
      <c r="F221">
        <f>SUM('Raw Data'!BC221)</f>
        <v>4</v>
      </c>
      <c r="G221">
        <f>SUM('Raw Data'!AE221:AF221,'Raw Data'!AH221:AL221,'Raw Data'!AN221,'Raw Data'!AP221:AR221,'Raw Data'!AZ221,'Raw Data'!BB221)</f>
        <v>0</v>
      </c>
      <c r="H221">
        <f>SUM('Raw Data'!AG221,'Raw Data'!AM221,'Raw Data'!AT221:AY221,'Raw Data'!BA221)</f>
        <v>2</v>
      </c>
      <c r="I221">
        <f>SUM('Raw Data'!BI221)</f>
        <v>8</v>
      </c>
      <c r="J221">
        <f>SUM('Raw Data'!BJ221:BM221)</f>
        <v>36</v>
      </c>
      <c r="K221">
        <f>SUM('Raw Data'!BD221:BE221,'Raw Data'!BH221)</f>
        <v>10</v>
      </c>
      <c r="L221">
        <f>'Raw Data'!BG221</f>
        <v>0</v>
      </c>
    </row>
    <row r="222" spans="1:12" x14ac:dyDescent="0.2">
      <c r="A222" t="s">
        <v>83</v>
      </c>
      <c r="B222" t="s">
        <v>77</v>
      </c>
      <c r="C222">
        <f>SUM('Raw Data'!C222:D222,'Raw Data'!G222:R222,'Raw Data'!S222:AD222)</f>
        <v>30</v>
      </c>
      <c r="D222">
        <f>SUM('Raw Data'!E222:F222,'Raw Data'!BF222)</f>
        <v>0</v>
      </c>
      <c r="E222">
        <f>SUM('Raw Data'!AO222,'Raw Data'!AS222)</f>
        <v>8</v>
      </c>
      <c r="F222">
        <f>SUM('Raw Data'!BC222)</f>
        <v>0</v>
      </c>
      <c r="G222">
        <f>SUM('Raw Data'!AE222:AF222,'Raw Data'!AH222:AL222,'Raw Data'!AN222,'Raw Data'!AP222:AR222,'Raw Data'!AZ222,'Raw Data'!BB222)</f>
        <v>2</v>
      </c>
      <c r="H222">
        <f>SUM('Raw Data'!AG222,'Raw Data'!AM222,'Raw Data'!AT222:AY222,'Raw Data'!BA222)</f>
        <v>14</v>
      </c>
      <c r="I222">
        <f>SUM('Raw Data'!BI222)</f>
        <v>2</v>
      </c>
      <c r="J222">
        <f>SUM('Raw Data'!BJ222:BM222)</f>
        <v>32</v>
      </c>
      <c r="K222">
        <f>SUM('Raw Data'!BD222:BE222,'Raw Data'!BH222)</f>
        <v>2</v>
      </c>
      <c r="L222">
        <f>'Raw Data'!BG222</f>
        <v>0</v>
      </c>
    </row>
    <row r="223" spans="1:12" x14ac:dyDescent="0.2">
      <c r="A223" t="s">
        <v>83</v>
      </c>
      <c r="B223" t="s">
        <v>80</v>
      </c>
      <c r="C223">
        <f>SUM('Raw Data'!C223:D223,'Raw Data'!G223:R223,'Raw Data'!S223:AD223)</f>
        <v>8</v>
      </c>
      <c r="D223">
        <f>SUM('Raw Data'!E223:F223,'Raw Data'!BF223)</f>
        <v>16</v>
      </c>
      <c r="E223">
        <f>SUM('Raw Data'!AO223,'Raw Data'!AS223)</f>
        <v>0</v>
      </c>
      <c r="F223">
        <f>SUM('Raw Data'!BC223)</f>
        <v>0</v>
      </c>
      <c r="G223">
        <f>SUM('Raw Data'!AE223:AF223,'Raw Data'!AH223:AL223,'Raw Data'!AN223,'Raw Data'!AP223:AR223,'Raw Data'!AZ223,'Raw Data'!BB223)</f>
        <v>0</v>
      </c>
      <c r="H223">
        <f>SUM('Raw Data'!AG223,'Raw Data'!AM223,'Raw Data'!AT223:AY223,'Raw Data'!BA223)</f>
        <v>6</v>
      </c>
      <c r="I223">
        <f>SUM('Raw Data'!BI223)</f>
        <v>32</v>
      </c>
      <c r="J223">
        <f>SUM('Raw Data'!BJ223:BM223)</f>
        <v>28</v>
      </c>
      <c r="K223">
        <f>SUM('Raw Data'!BD223:BE223,'Raw Data'!BH223)</f>
        <v>2</v>
      </c>
      <c r="L223">
        <f>'Raw Data'!BG223</f>
        <v>0</v>
      </c>
    </row>
    <row r="224" spans="1:12" x14ac:dyDescent="0.2">
      <c r="A224" t="s">
        <v>83</v>
      </c>
      <c r="B224" t="s">
        <v>77</v>
      </c>
      <c r="C224">
        <f>SUM('Raw Data'!C224:D224,'Raw Data'!G224:R224,'Raw Data'!S224:AD224)</f>
        <v>14</v>
      </c>
      <c r="D224">
        <f>SUM('Raw Data'!E224:F224,'Raw Data'!BF224)</f>
        <v>12</v>
      </c>
      <c r="E224">
        <f>SUM('Raw Data'!AO224,'Raw Data'!AS224)</f>
        <v>2</v>
      </c>
      <c r="F224">
        <f>SUM('Raw Data'!BC224)</f>
        <v>0</v>
      </c>
      <c r="G224">
        <f>SUM('Raw Data'!AE224:AF224,'Raw Data'!AH224:AL224,'Raw Data'!AN224,'Raw Data'!AP224:AR224,'Raw Data'!AZ224,'Raw Data'!BB224)</f>
        <v>0</v>
      </c>
      <c r="H224">
        <f>SUM('Raw Data'!AG224,'Raw Data'!AM224,'Raw Data'!AT224:AY224,'Raw Data'!BA224)</f>
        <v>2</v>
      </c>
      <c r="I224">
        <f>SUM('Raw Data'!BI224)</f>
        <v>2</v>
      </c>
      <c r="J224">
        <f>SUM('Raw Data'!BJ224:BM224)</f>
        <v>46</v>
      </c>
      <c r="K224">
        <f>SUM('Raw Data'!BD224:BE224,'Raw Data'!BH224)</f>
        <v>6</v>
      </c>
      <c r="L224">
        <f>'Raw Data'!BG224</f>
        <v>0</v>
      </c>
    </row>
    <row r="225" spans="1:12" x14ac:dyDescent="0.2">
      <c r="A225" t="s">
        <v>83</v>
      </c>
      <c r="B225" t="s">
        <v>80</v>
      </c>
      <c r="C225">
        <f>SUM('Raw Data'!C225:D225,'Raw Data'!G225:R225,'Raw Data'!S225:AD225)</f>
        <v>22</v>
      </c>
      <c r="D225">
        <f>SUM('Raw Data'!E225:F225,'Raw Data'!BF225)</f>
        <v>0</v>
      </c>
      <c r="E225">
        <f>SUM('Raw Data'!AO225,'Raw Data'!AS225)</f>
        <v>4</v>
      </c>
      <c r="F225">
        <f>SUM('Raw Data'!BC225)</f>
        <v>2</v>
      </c>
      <c r="G225">
        <f>SUM('Raw Data'!AE225:AF225,'Raw Data'!AH225:AL225,'Raw Data'!AN225,'Raw Data'!AP225:AR225,'Raw Data'!AZ225,'Raw Data'!BB225)</f>
        <v>0</v>
      </c>
      <c r="H225">
        <f>SUM('Raw Data'!AG225,'Raw Data'!AM225,'Raw Data'!AT225:AY225,'Raw Data'!BA225)</f>
        <v>2</v>
      </c>
      <c r="I225">
        <f>SUM('Raw Data'!BI225)</f>
        <v>30</v>
      </c>
      <c r="J225">
        <f>SUM('Raw Data'!BJ225:BM225)</f>
        <v>14</v>
      </c>
      <c r="K225">
        <f>SUM('Raw Data'!BD225:BE225,'Raw Data'!BH225)</f>
        <v>16</v>
      </c>
      <c r="L225">
        <f>'Raw Data'!BG225</f>
        <v>0</v>
      </c>
    </row>
    <row r="226" spans="1:12" x14ac:dyDescent="0.2">
      <c r="A226" t="s">
        <v>83</v>
      </c>
      <c r="B226" t="s">
        <v>77</v>
      </c>
      <c r="C226">
        <f>SUM('Raw Data'!C226:D226,'Raw Data'!G226:R226,'Raw Data'!S226:AD226)</f>
        <v>32</v>
      </c>
      <c r="D226">
        <f>SUM('Raw Data'!E226:F226,'Raw Data'!BF226)</f>
        <v>0</v>
      </c>
      <c r="E226">
        <f>SUM('Raw Data'!AO226,'Raw Data'!AS226)</f>
        <v>4</v>
      </c>
      <c r="F226">
        <f>SUM('Raw Data'!BC226)</f>
        <v>16</v>
      </c>
      <c r="G226">
        <f>SUM('Raw Data'!AE226:AF226,'Raw Data'!AH226:AL226,'Raw Data'!AN226,'Raw Data'!AP226:AR226,'Raw Data'!AZ226,'Raw Data'!BB226)</f>
        <v>0</v>
      </c>
      <c r="H226">
        <f>SUM('Raw Data'!AG226,'Raw Data'!AM226,'Raw Data'!AT226:AY226,'Raw Data'!BA226)</f>
        <v>0</v>
      </c>
      <c r="I226">
        <f>SUM('Raw Data'!BI226)</f>
        <v>30</v>
      </c>
      <c r="J226">
        <f>SUM('Raw Data'!BJ226:BM226)</f>
        <v>4</v>
      </c>
      <c r="K226">
        <f>SUM('Raw Data'!BD226:BE226,'Raw Data'!BH226)</f>
        <v>2</v>
      </c>
      <c r="L226">
        <f>'Raw Data'!BG226</f>
        <v>0</v>
      </c>
    </row>
    <row r="227" spans="1:12" x14ac:dyDescent="0.2">
      <c r="A227" t="s">
        <v>84</v>
      </c>
      <c r="B227" t="s">
        <v>80</v>
      </c>
      <c r="C227">
        <f>SUM('Raw Data'!C227:D227,'Raw Data'!G227:R227,'Raw Data'!S227:AD227)</f>
        <v>44</v>
      </c>
      <c r="D227">
        <f>SUM('Raw Data'!E227:F227,'Raw Data'!BF227)</f>
        <v>0</v>
      </c>
      <c r="E227">
        <f>SUM('Raw Data'!AO227,'Raw Data'!AS227)</f>
        <v>0</v>
      </c>
      <c r="F227">
        <f>SUM('Raw Data'!BC227)</f>
        <v>0</v>
      </c>
      <c r="G227">
        <f>SUM('Raw Data'!AE227:AF227,'Raw Data'!AH227:AL227,'Raw Data'!AN227,'Raw Data'!AP227:AR227,'Raw Data'!AZ227,'Raw Data'!BB227)</f>
        <v>0</v>
      </c>
      <c r="H227">
        <f>SUM('Raw Data'!AG227,'Raw Data'!AM227,'Raw Data'!AT227:AY227,'Raw Data'!BA227)</f>
        <v>0</v>
      </c>
      <c r="I227">
        <f>SUM('Raw Data'!BI227)</f>
        <v>26</v>
      </c>
      <c r="J227">
        <f>SUM('Raw Data'!BJ227:BM227)</f>
        <v>18</v>
      </c>
      <c r="K227">
        <f>SUM('Raw Data'!BD227:BE227,'Raw Data'!BH227)</f>
        <v>6</v>
      </c>
      <c r="L227">
        <f>'Raw Data'!BG227</f>
        <v>0</v>
      </c>
    </row>
    <row r="228" spans="1:12" x14ac:dyDescent="0.2">
      <c r="A228" t="s">
        <v>84</v>
      </c>
      <c r="B228" t="s">
        <v>77</v>
      </c>
      <c r="C228">
        <f>SUM('Raw Data'!C228:D228,'Raw Data'!G228:R228,'Raw Data'!S228:AD228)</f>
        <v>14</v>
      </c>
      <c r="D228">
        <f>SUM('Raw Data'!E228:F228,'Raw Data'!BF228)</f>
        <v>10</v>
      </c>
      <c r="E228">
        <f>SUM('Raw Data'!AO228,'Raw Data'!AS228)</f>
        <v>28</v>
      </c>
      <c r="F228">
        <f>SUM('Raw Data'!BC228)</f>
        <v>0</v>
      </c>
      <c r="G228">
        <f>SUM('Raw Data'!AE228:AF228,'Raw Data'!AH228:AL228,'Raw Data'!AN228,'Raw Data'!AP228:AR228,'Raw Data'!AZ228,'Raw Data'!BB228)</f>
        <v>0</v>
      </c>
      <c r="H228">
        <f>SUM('Raw Data'!AG228,'Raw Data'!AM228,'Raw Data'!AT228:AY228,'Raw Data'!BA228)</f>
        <v>0</v>
      </c>
      <c r="I228">
        <f>SUM('Raw Data'!BI228)</f>
        <v>2</v>
      </c>
      <c r="J228">
        <f>SUM('Raw Data'!BJ228:BM228)</f>
        <v>12</v>
      </c>
      <c r="K228">
        <f>SUM('Raw Data'!BD228:BE228,'Raw Data'!BH228)</f>
        <v>20</v>
      </c>
      <c r="L228">
        <f>'Raw Data'!BG228</f>
        <v>0</v>
      </c>
    </row>
    <row r="229" spans="1:12" x14ac:dyDescent="0.2">
      <c r="A229" t="s">
        <v>84</v>
      </c>
      <c r="B229" t="s">
        <v>75</v>
      </c>
      <c r="C229">
        <f>SUM('Raw Data'!C229:D229,'Raw Data'!G229:R229,'Raw Data'!S229:AD229)</f>
        <v>6</v>
      </c>
      <c r="D229">
        <f>SUM('Raw Data'!E229:F229,'Raw Data'!BF229)</f>
        <v>4</v>
      </c>
      <c r="E229">
        <f>SUM('Raw Data'!AO229,'Raw Data'!AS229)</f>
        <v>20</v>
      </c>
      <c r="F229">
        <f>SUM('Raw Data'!BC229)</f>
        <v>0</v>
      </c>
      <c r="G229">
        <f>SUM('Raw Data'!AE229:AF229,'Raw Data'!AH229:AL229,'Raw Data'!AN229,'Raw Data'!AP229:AR229,'Raw Data'!AZ229,'Raw Data'!BB229)</f>
        <v>0</v>
      </c>
      <c r="H229">
        <f>SUM('Raw Data'!AG229,'Raw Data'!AM229,'Raw Data'!AT229:AY229,'Raw Data'!BA229)</f>
        <v>0</v>
      </c>
      <c r="I229">
        <f>SUM('Raw Data'!BI229)</f>
        <v>0</v>
      </c>
      <c r="J229">
        <f>SUM('Raw Data'!BJ229:BM229)</f>
        <v>22</v>
      </c>
      <c r="K229">
        <f>SUM('Raw Data'!BD229:BE229,'Raw Data'!BH229)</f>
        <v>46</v>
      </c>
      <c r="L229">
        <f>'Raw Data'!BG229</f>
        <v>0</v>
      </c>
    </row>
    <row r="230" spans="1:12" x14ac:dyDescent="0.2">
      <c r="A230" t="s">
        <v>84</v>
      </c>
      <c r="B230" t="s">
        <v>80</v>
      </c>
      <c r="C230">
        <f>SUM('Raw Data'!C230:D230,'Raw Data'!G230:R230,'Raw Data'!S230:AD230)</f>
        <v>24</v>
      </c>
      <c r="D230">
        <f>SUM('Raw Data'!E230:F230,'Raw Data'!BF230)</f>
        <v>10</v>
      </c>
      <c r="E230">
        <f>SUM('Raw Data'!AO230,'Raw Data'!AS230)</f>
        <v>18</v>
      </c>
      <c r="F230">
        <f>SUM('Raw Data'!BC230)</f>
        <v>0</v>
      </c>
      <c r="G230">
        <f>SUM('Raw Data'!AE230:AF230,'Raw Data'!AH230:AL230,'Raw Data'!AN230,'Raw Data'!AP230:AR230,'Raw Data'!AZ230,'Raw Data'!BB230)</f>
        <v>0</v>
      </c>
      <c r="H230">
        <f>SUM('Raw Data'!AG230,'Raw Data'!AM230,'Raw Data'!AT230:AY230,'Raw Data'!BA230)</f>
        <v>6</v>
      </c>
      <c r="I230">
        <f>SUM('Raw Data'!BI230)</f>
        <v>4</v>
      </c>
      <c r="J230">
        <f>SUM('Raw Data'!BJ230:BM230)</f>
        <v>8</v>
      </c>
      <c r="K230">
        <f>SUM('Raw Data'!BD230:BE230,'Raw Data'!BH230)</f>
        <v>24</v>
      </c>
      <c r="L230">
        <f>'Raw Data'!BG230</f>
        <v>0</v>
      </c>
    </row>
    <row r="231" spans="1:12" x14ac:dyDescent="0.2">
      <c r="A231" t="s">
        <v>84</v>
      </c>
      <c r="B231" t="s">
        <v>77</v>
      </c>
      <c r="C231">
        <f>SUM('Raw Data'!C231:D231,'Raw Data'!G231:R231,'Raw Data'!S231:AD231)</f>
        <v>8</v>
      </c>
      <c r="D231">
        <f>SUM('Raw Data'!E231:F231,'Raw Data'!BF231)</f>
        <v>4</v>
      </c>
      <c r="E231">
        <f>SUM('Raw Data'!AO231,'Raw Data'!AS231)</f>
        <v>26</v>
      </c>
      <c r="F231">
        <f>SUM('Raw Data'!BC231)</f>
        <v>0</v>
      </c>
      <c r="G231">
        <f>SUM('Raw Data'!AE231:AF231,'Raw Data'!AH231:AL231,'Raw Data'!AN231,'Raw Data'!AP231:AR231,'Raw Data'!AZ231,'Raw Data'!BB231)</f>
        <v>0</v>
      </c>
      <c r="H231">
        <f>SUM('Raw Data'!AG231,'Raw Data'!AM231,'Raw Data'!AT231:AY231,'Raw Data'!BA231)</f>
        <v>0</v>
      </c>
      <c r="I231">
        <f>SUM('Raw Data'!BI231)</f>
        <v>0</v>
      </c>
      <c r="J231">
        <f>SUM('Raw Data'!BJ231:BM231)</f>
        <v>36</v>
      </c>
      <c r="K231">
        <f>SUM('Raw Data'!BD231:BE231,'Raw Data'!BH231)</f>
        <v>20</v>
      </c>
      <c r="L231">
        <f>'Raw Data'!BG231</f>
        <v>0</v>
      </c>
    </row>
    <row r="232" spans="1:12" x14ac:dyDescent="0.2">
      <c r="A232" t="s">
        <v>84</v>
      </c>
      <c r="B232" t="s">
        <v>75</v>
      </c>
      <c r="C232">
        <f>SUM('Raw Data'!C232:D232,'Raw Data'!G232:R232,'Raw Data'!S232:AD232)</f>
        <v>18</v>
      </c>
      <c r="D232">
        <f>SUM('Raw Data'!E232:F232,'Raw Data'!BF232)</f>
        <v>2</v>
      </c>
      <c r="E232">
        <f>SUM('Raw Data'!AO232,'Raw Data'!AS232)</f>
        <v>30</v>
      </c>
      <c r="F232">
        <f>SUM('Raw Data'!BC232)</f>
        <v>0</v>
      </c>
      <c r="G232">
        <f>SUM('Raw Data'!AE232:AF232,'Raw Data'!AH232:AL232,'Raw Data'!AN232,'Raw Data'!AP232:AR232,'Raw Data'!AZ232,'Raw Data'!BB232)</f>
        <v>0</v>
      </c>
      <c r="H232">
        <f>SUM('Raw Data'!AG232,'Raw Data'!AM232,'Raw Data'!AT232:AY232,'Raw Data'!BA232)</f>
        <v>0</v>
      </c>
      <c r="I232">
        <f>SUM('Raw Data'!BI232)</f>
        <v>0</v>
      </c>
      <c r="J232">
        <f>SUM('Raw Data'!BJ232:BM232)</f>
        <v>24</v>
      </c>
      <c r="K232">
        <f>SUM('Raw Data'!BD232:BE232,'Raw Data'!BH232)</f>
        <v>18</v>
      </c>
      <c r="L232">
        <f>'Raw Data'!BG232</f>
        <v>0</v>
      </c>
    </row>
    <row r="233" spans="1:12" x14ac:dyDescent="0.2">
      <c r="A233" t="s">
        <v>84</v>
      </c>
      <c r="B233" t="s">
        <v>76</v>
      </c>
      <c r="C233">
        <f>SUM('Raw Data'!C233:D233,'Raw Data'!G233:R233,'Raw Data'!S233:AD233)</f>
        <v>4</v>
      </c>
      <c r="D233">
        <f>SUM('Raw Data'!E233:F233,'Raw Data'!BF233)</f>
        <v>2</v>
      </c>
      <c r="E233">
        <f>SUM('Raw Data'!AO233,'Raw Data'!AS233)</f>
        <v>12</v>
      </c>
      <c r="F233">
        <f>SUM('Raw Data'!BC233)</f>
        <v>0</v>
      </c>
      <c r="G233">
        <f>SUM('Raw Data'!AE233:AF233,'Raw Data'!AH233:AL233,'Raw Data'!AN233,'Raw Data'!AP233:AR233,'Raw Data'!AZ233,'Raw Data'!BB233)</f>
        <v>0</v>
      </c>
      <c r="H233">
        <f>SUM('Raw Data'!AG233,'Raw Data'!AM233,'Raw Data'!AT233:AY233,'Raw Data'!BA233)</f>
        <v>6</v>
      </c>
      <c r="I233">
        <f>SUM('Raw Data'!BI233)</f>
        <v>6</v>
      </c>
      <c r="J233">
        <f>SUM('Raw Data'!BJ233:BM233)</f>
        <v>42</v>
      </c>
      <c r="K233">
        <f>SUM('Raw Data'!BD233:BE233,'Raw Data'!BH233)</f>
        <v>22</v>
      </c>
      <c r="L233">
        <f>'Raw Data'!BG233</f>
        <v>0</v>
      </c>
    </row>
    <row r="234" spans="1:12" x14ac:dyDescent="0.2">
      <c r="A234" t="s">
        <v>84</v>
      </c>
      <c r="B234" t="s">
        <v>80</v>
      </c>
      <c r="C234">
        <f>SUM('Raw Data'!C234:D234,'Raw Data'!G234:R234,'Raw Data'!S234:AD234)</f>
        <v>6</v>
      </c>
      <c r="D234">
        <f>SUM('Raw Data'!E234:F234,'Raw Data'!BF234)</f>
        <v>2</v>
      </c>
      <c r="E234">
        <f>SUM('Raw Data'!AO234,'Raw Data'!AS234)</f>
        <v>2</v>
      </c>
      <c r="F234">
        <f>SUM('Raw Data'!BC234)</f>
        <v>0</v>
      </c>
      <c r="G234">
        <f>SUM('Raw Data'!AE234:AF234,'Raw Data'!AH234:AL234,'Raw Data'!AN234,'Raw Data'!AP234:AR234,'Raw Data'!AZ234,'Raw Data'!BB234)</f>
        <v>0</v>
      </c>
      <c r="H234">
        <f>SUM('Raw Data'!AG234,'Raw Data'!AM234,'Raw Data'!AT234:AY234,'Raw Data'!BA234)</f>
        <v>0</v>
      </c>
      <c r="I234">
        <f>SUM('Raw Data'!BI234)</f>
        <v>4</v>
      </c>
      <c r="J234">
        <f>SUM('Raw Data'!BJ234:BM234)</f>
        <v>24</v>
      </c>
      <c r="K234">
        <f>SUM('Raw Data'!BD234:BE234,'Raw Data'!BH234)</f>
        <v>62</v>
      </c>
      <c r="L234">
        <f>'Raw Data'!BG234</f>
        <v>0</v>
      </c>
    </row>
    <row r="235" spans="1:12" x14ac:dyDescent="0.2">
      <c r="A235" t="s">
        <v>84</v>
      </c>
      <c r="B235" t="s">
        <v>77</v>
      </c>
      <c r="C235">
        <f>SUM('Raw Data'!C235:D235,'Raw Data'!G235:R235,'Raw Data'!S235:AD235)</f>
        <v>32</v>
      </c>
      <c r="D235">
        <f>SUM('Raw Data'!E235:F235,'Raw Data'!BF235)</f>
        <v>0</v>
      </c>
      <c r="E235">
        <f>SUM('Raw Data'!AO235,'Raw Data'!AS235)</f>
        <v>4</v>
      </c>
      <c r="F235">
        <f>SUM('Raw Data'!BC235)</f>
        <v>0</v>
      </c>
      <c r="G235">
        <f>SUM('Raw Data'!AE235:AF235,'Raw Data'!AH235:AL235,'Raw Data'!AN235,'Raw Data'!AP235:AR235,'Raw Data'!AZ235,'Raw Data'!BB235)</f>
        <v>2</v>
      </c>
      <c r="H235">
        <f>SUM('Raw Data'!AG235,'Raw Data'!AM235,'Raw Data'!AT235:AY235,'Raw Data'!BA235)</f>
        <v>0</v>
      </c>
      <c r="I235">
        <f>SUM('Raw Data'!BI235)</f>
        <v>0</v>
      </c>
      <c r="J235">
        <f>SUM('Raw Data'!BJ235:BM235)</f>
        <v>12</v>
      </c>
      <c r="K235">
        <f>SUM('Raw Data'!BD235:BE235,'Raw Data'!BH235)</f>
        <v>44</v>
      </c>
      <c r="L235">
        <f>'Raw Data'!BG235</f>
        <v>0</v>
      </c>
    </row>
    <row r="236" spans="1:12" x14ac:dyDescent="0.2">
      <c r="A236" t="s">
        <v>84</v>
      </c>
      <c r="B236" t="s">
        <v>75</v>
      </c>
      <c r="C236">
        <f>SUM('Raw Data'!C236:D236,'Raw Data'!G236:R236,'Raw Data'!S236:AD236)</f>
        <v>2</v>
      </c>
      <c r="D236">
        <f>SUM('Raw Data'!E236:F236,'Raw Data'!BF236)</f>
        <v>4</v>
      </c>
      <c r="E236">
        <f>SUM('Raw Data'!AO236,'Raw Data'!AS236)</f>
        <v>4</v>
      </c>
      <c r="F236">
        <f>SUM('Raw Data'!BC236)</f>
        <v>0</v>
      </c>
      <c r="G236">
        <f>SUM('Raw Data'!AE236:AF236,'Raw Data'!AH236:AL236,'Raw Data'!AN236,'Raw Data'!AP236:AR236,'Raw Data'!AZ236,'Raw Data'!BB236)</f>
        <v>0</v>
      </c>
      <c r="H236">
        <f>SUM('Raw Data'!AG236,'Raw Data'!AM236,'Raw Data'!AT236:AY236,'Raw Data'!BA236)</f>
        <v>0</v>
      </c>
      <c r="I236">
        <f>SUM('Raw Data'!BI236)</f>
        <v>8</v>
      </c>
      <c r="J236">
        <f>SUM('Raw Data'!BJ236:BM236)</f>
        <v>36</v>
      </c>
      <c r="K236">
        <f>SUM('Raw Data'!BD236:BE236,'Raw Data'!BH236)</f>
        <v>42</v>
      </c>
      <c r="L236">
        <f>'Raw Data'!BG236</f>
        <v>0</v>
      </c>
    </row>
    <row r="237" spans="1:12" x14ac:dyDescent="0.2">
      <c r="A237" t="s">
        <v>84</v>
      </c>
      <c r="B237" t="s">
        <v>80</v>
      </c>
      <c r="C237">
        <f>SUM('Raw Data'!C237:D237,'Raw Data'!G237:R237,'Raw Data'!S237:AD237)</f>
        <v>18</v>
      </c>
      <c r="D237">
        <f>SUM('Raw Data'!E237:F237,'Raw Data'!BF237)</f>
        <v>2</v>
      </c>
      <c r="E237">
        <f>SUM('Raw Data'!AO237,'Raw Data'!AS237)</f>
        <v>24</v>
      </c>
      <c r="F237">
        <f>SUM('Raw Data'!BC237)</f>
        <v>0</v>
      </c>
      <c r="G237">
        <f>SUM('Raw Data'!AE237:AF237,'Raw Data'!AH237:AL237,'Raw Data'!AN237,'Raw Data'!AP237:AR237,'Raw Data'!AZ237,'Raw Data'!BB237)</f>
        <v>0</v>
      </c>
      <c r="H237">
        <f>SUM('Raw Data'!AG237,'Raw Data'!AM237,'Raw Data'!AT237:AY237,'Raw Data'!BA237)</f>
        <v>8</v>
      </c>
      <c r="I237">
        <f>SUM('Raw Data'!BI237)</f>
        <v>8</v>
      </c>
      <c r="J237">
        <f>SUM('Raw Data'!BJ237:BM237)</f>
        <v>2</v>
      </c>
      <c r="K237">
        <f>SUM('Raw Data'!BD237:BE237,'Raw Data'!BH237)</f>
        <v>30</v>
      </c>
      <c r="L237">
        <f>'Raw Data'!BG237</f>
        <v>0</v>
      </c>
    </row>
    <row r="238" spans="1:12" x14ac:dyDescent="0.2">
      <c r="A238" t="s">
        <v>84</v>
      </c>
      <c r="B238" t="s">
        <v>77</v>
      </c>
      <c r="C238">
        <f>SUM('Raw Data'!C238:D238,'Raw Data'!G238:R238,'Raw Data'!S238:AD238)</f>
        <v>46</v>
      </c>
      <c r="D238">
        <f>SUM('Raw Data'!E238:F238,'Raw Data'!BF238)</f>
        <v>0</v>
      </c>
      <c r="E238">
        <f>SUM('Raw Data'!AO238,'Raw Data'!AS238)</f>
        <v>2</v>
      </c>
      <c r="F238">
        <f>SUM('Raw Data'!BC238)</f>
        <v>0</v>
      </c>
      <c r="G238">
        <f>SUM('Raw Data'!AE238:AF238,'Raw Data'!AH238:AL238,'Raw Data'!AN238,'Raw Data'!AP238:AR238,'Raw Data'!AZ238,'Raw Data'!BB238)</f>
        <v>0</v>
      </c>
      <c r="H238">
        <f>SUM('Raw Data'!AG238,'Raw Data'!AM238,'Raw Data'!AT238:AY238,'Raw Data'!BA238)</f>
        <v>16</v>
      </c>
      <c r="I238">
        <f>SUM('Raw Data'!BI238)</f>
        <v>2</v>
      </c>
      <c r="J238">
        <f>SUM('Raw Data'!BJ238:BM238)</f>
        <v>0</v>
      </c>
      <c r="K238">
        <f>SUM('Raw Data'!BD238:BE238,'Raw Data'!BH238)</f>
        <v>30</v>
      </c>
      <c r="L238">
        <f>'Raw Data'!BG238</f>
        <v>0</v>
      </c>
    </row>
    <row r="239" spans="1:12" x14ac:dyDescent="0.2">
      <c r="A239" t="s">
        <v>84</v>
      </c>
      <c r="B239" t="s">
        <v>75</v>
      </c>
      <c r="C239">
        <f>SUM('Raw Data'!C239:D239,'Raw Data'!G239:R239,'Raw Data'!S239:AD239)</f>
        <v>8</v>
      </c>
      <c r="D239">
        <f>SUM('Raw Data'!E239:F239,'Raw Data'!BF239)</f>
        <v>2</v>
      </c>
      <c r="E239">
        <f>SUM('Raw Data'!AO239,'Raw Data'!AS239)</f>
        <v>0</v>
      </c>
      <c r="F239">
        <f>SUM('Raw Data'!BC239)</f>
        <v>18</v>
      </c>
      <c r="G239">
        <f>SUM('Raw Data'!AE239:AF239,'Raw Data'!AH239:AL239,'Raw Data'!AN239,'Raw Data'!AP239:AR239,'Raw Data'!AZ239,'Raw Data'!BB239)</f>
        <v>6</v>
      </c>
      <c r="H239">
        <f>SUM('Raw Data'!AG239,'Raw Data'!AM239,'Raw Data'!AT239:AY239,'Raw Data'!BA239)</f>
        <v>14</v>
      </c>
      <c r="I239">
        <f>SUM('Raw Data'!BI239)</f>
        <v>0</v>
      </c>
      <c r="J239">
        <f>SUM('Raw Data'!BJ239:BM239)</f>
        <v>0</v>
      </c>
      <c r="K239">
        <f>SUM('Raw Data'!BD239:BE239,'Raw Data'!BH239)</f>
        <v>40</v>
      </c>
      <c r="L239">
        <f>'Raw Data'!BG239</f>
        <v>0</v>
      </c>
    </row>
    <row r="240" spans="1:12" x14ac:dyDescent="0.2">
      <c r="A240" t="s">
        <v>84</v>
      </c>
      <c r="B240" t="s">
        <v>80</v>
      </c>
      <c r="C240">
        <f>SUM('Raw Data'!C240:D240,'Raw Data'!G240:R240,'Raw Data'!S240:AD240)</f>
        <v>28</v>
      </c>
      <c r="D240">
        <f>SUM('Raw Data'!E240:F240,'Raw Data'!BF240)</f>
        <v>0</v>
      </c>
      <c r="E240">
        <f>SUM('Raw Data'!AO240,'Raw Data'!AS240)</f>
        <v>2</v>
      </c>
      <c r="F240">
        <f>SUM('Raw Data'!BC240)</f>
        <v>24</v>
      </c>
      <c r="G240">
        <f>SUM('Raw Data'!AE240:AF240,'Raw Data'!AH240:AL240,'Raw Data'!AN240,'Raw Data'!AP240:AR240,'Raw Data'!AZ240,'Raw Data'!BB240)</f>
        <v>0</v>
      </c>
      <c r="H240">
        <f>SUM('Raw Data'!AG240,'Raw Data'!AM240,'Raw Data'!AT240:AY240,'Raw Data'!BA240)</f>
        <v>10</v>
      </c>
      <c r="I240">
        <f>SUM('Raw Data'!BI240)</f>
        <v>2</v>
      </c>
      <c r="J240">
        <f>SUM('Raw Data'!BJ240:BM240)</f>
        <v>4</v>
      </c>
      <c r="K240">
        <f>SUM('Raw Data'!BD240:BE240,'Raw Data'!BH240)</f>
        <v>16</v>
      </c>
      <c r="L240">
        <f>'Raw Data'!BG240</f>
        <v>0</v>
      </c>
    </row>
    <row r="241" spans="1:12" x14ac:dyDescent="0.2">
      <c r="A241" t="s">
        <v>84</v>
      </c>
      <c r="B241" t="s">
        <v>77</v>
      </c>
      <c r="C241">
        <f>SUM('Raw Data'!C241:D241,'Raw Data'!G241:R241,'Raw Data'!S241:AD241)</f>
        <v>10</v>
      </c>
      <c r="D241">
        <f>SUM('Raw Data'!E241:F241,'Raw Data'!BF241)</f>
        <v>16</v>
      </c>
      <c r="E241">
        <f>SUM('Raw Data'!AO241,'Raw Data'!AS241)</f>
        <v>0</v>
      </c>
      <c r="F241">
        <f>SUM('Raw Data'!BC241)</f>
        <v>18</v>
      </c>
      <c r="G241">
        <f>SUM('Raw Data'!AE241:AF241,'Raw Data'!AH241:AL241,'Raw Data'!AN241,'Raw Data'!AP241:AR241,'Raw Data'!AZ241,'Raw Data'!BB241)</f>
        <v>2</v>
      </c>
      <c r="H241">
        <f>SUM('Raw Data'!AG241,'Raw Data'!AM241,'Raw Data'!AT241:AY241,'Raw Data'!BA241)</f>
        <v>18</v>
      </c>
      <c r="I241">
        <f>SUM('Raw Data'!BI241)</f>
        <v>0</v>
      </c>
      <c r="J241">
        <f>SUM('Raw Data'!BJ241:BM241)</f>
        <v>0</v>
      </c>
      <c r="K241">
        <f>SUM('Raw Data'!BD241:BE241,'Raw Data'!BH241)</f>
        <v>24</v>
      </c>
      <c r="L241">
        <f>'Raw Data'!BG241</f>
        <v>0</v>
      </c>
    </row>
    <row r="242" spans="1:12" x14ac:dyDescent="0.2">
      <c r="A242" t="s">
        <v>84</v>
      </c>
      <c r="B242" t="s">
        <v>75</v>
      </c>
      <c r="C242">
        <f>SUM('Raw Data'!C242:D242,'Raw Data'!G242:R242,'Raw Data'!S242:AD242)</f>
        <v>36</v>
      </c>
      <c r="D242">
        <f>SUM('Raw Data'!E242:F242,'Raw Data'!BF242)</f>
        <v>16</v>
      </c>
      <c r="E242">
        <f>SUM('Raw Data'!AO242,'Raw Data'!AS242)</f>
        <v>0</v>
      </c>
      <c r="F242">
        <f>SUM('Raw Data'!BC242)</f>
        <v>16</v>
      </c>
      <c r="G242">
        <f>SUM('Raw Data'!AE242:AF242,'Raw Data'!AH242:AL242,'Raw Data'!AN242,'Raw Data'!AP242:AR242,'Raw Data'!AZ242,'Raw Data'!BB242)</f>
        <v>0</v>
      </c>
      <c r="H242">
        <f>SUM('Raw Data'!AG242,'Raw Data'!AM242,'Raw Data'!AT242:AY242,'Raw Data'!BA242)</f>
        <v>16</v>
      </c>
      <c r="I242">
        <f>SUM('Raw Data'!BI242)</f>
        <v>0</v>
      </c>
      <c r="J242">
        <f>SUM('Raw Data'!BJ242:BM242)</f>
        <v>0</v>
      </c>
      <c r="K242">
        <f>SUM('Raw Data'!BD242:BE242,'Raw Data'!BH242)</f>
        <v>2</v>
      </c>
      <c r="L242">
        <f>'Raw Data'!BG242</f>
        <v>0</v>
      </c>
    </row>
    <row r="243" spans="1:12" x14ac:dyDescent="0.2">
      <c r="A243" t="s">
        <v>84</v>
      </c>
      <c r="B243" t="s">
        <v>80</v>
      </c>
      <c r="C243">
        <f>SUM('Raw Data'!C243:D243,'Raw Data'!G243:R243,'Raw Data'!S243:AD243)</f>
        <v>26</v>
      </c>
      <c r="D243">
        <f>SUM('Raw Data'!E243:F243,'Raw Data'!BF243)</f>
        <v>20</v>
      </c>
      <c r="E243">
        <f>SUM('Raw Data'!AO243,'Raw Data'!AS243)</f>
        <v>0</v>
      </c>
      <c r="F243">
        <f>SUM('Raw Data'!BC243)</f>
        <v>14</v>
      </c>
      <c r="G243">
        <f>SUM('Raw Data'!AE243:AF243,'Raw Data'!AH243:AL243,'Raw Data'!AN243,'Raw Data'!AP243:AR243,'Raw Data'!AZ243,'Raw Data'!BB243)</f>
        <v>6</v>
      </c>
      <c r="H243">
        <f>SUM('Raw Data'!AG243,'Raw Data'!AM243,'Raw Data'!AT243:AY243,'Raw Data'!BA243)</f>
        <v>18</v>
      </c>
      <c r="I243">
        <f>SUM('Raw Data'!BI243)</f>
        <v>0</v>
      </c>
      <c r="J243">
        <f>SUM('Raw Data'!BJ243:BM243)</f>
        <v>0</v>
      </c>
      <c r="K243">
        <f>SUM('Raw Data'!BD243:BE243,'Raw Data'!BH243)</f>
        <v>12</v>
      </c>
      <c r="L243">
        <f>'Raw Data'!BG243</f>
        <v>0</v>
      </c>
    </row>
    <row r="244" spans="1:12" x14ac:dyDescent="0.2">
      <c r="A244" t="s">
        <v>84</v>
      </c>
      <c r="B244" t="s">
        <v>77</v>
      </c>
      <c r="C244">
        <f>SUM('Raw Data'!C244:D244,'Raw Data'!G244:R244,'Raw Data'!S244:AD244)</f>
        <v>26</v>
      </c>
      <c r="D244">
        <f>SUM('Raw Data'!E244:F244,'Raw Data'!BF244)</f>
        <v>18</v>
      </c>
      <c r="E244">
        <f>SUM('Raw Data'!AO244,'Raw Data'!AS244)</f>
        <v>0</v>
      </c>
      <c r="F244">
        <f>SUM('Raw Data'!BC244)</f>
        <v>26</v>
      </c>
      <c r="G244">
        <f>SUM('Raw Data'!AE244:AF244,'Raw Data'!AH244:AL244,'Raw Data'!AN244,'Raw Data'!AP244:AR244,'Raw Data'!AZ244,'Raw Data'!BB244)</f>
        <v>0</v>
      </c>
      <c r="H244">
        <f>SUM('Raw Data'!AG244,'Raw Data'!AM244,'Raw Data'!AT244:AY244,'Raw Data'!BA244)</f>
        <v>14</v>
      </c>
      <c r="I244">
        <f>SUM('Raw Data'!BI244)</f>
        <v>0</v>
      </c>
      <c r="J244">
        <f>SUM('Raw Data'!BJ244:BM244)</f>
        <v>0</v>
      </c>
      <c r="K244">
        <f>SUM('Raw Data'!BD244:BE244,'Raw Data'!BH244)</f>
        <v>14</v>
      </c>
      <c r="L244">
        <f>'Raw Data'!BG244</f>
        <v>0</v>
      </c>
    </row>
    <row r="245" spans="1:12" x14ac:dyDescent="0.2">
      <c r="A245" t="s">
        <v>84</v>
      </c>
      <c r="B245" t="s">
        <v>75</v>
      </c>
      <c r="C245">
        <f>SUM('Raw Data'!C245:D245,'Raw Data'!G245:R245,'Raw Data'!S245:AD245)</f>
        <v>2</v>
      </c>
      <c r="D245">
        <f>SUM('Raw Data'!E245:F245,'Raw Data'!BF245)</f>
        <v>28</v>
      </c>
      <c r="E245">
        <f>SUM('Raw Data'!AO245,'Raw Data'!AS245)</f>
        <v>0</v>
      </c>
      <c r="F245">
        <f>SUM('Raw Data'!BC245)</f>
        <v>24</v>
      </c>
      <c r="G245">
        <f>SUM('Raw Data'!AE245:AF245,'Raw Data'!AH245:AL245,'Raw Data'!AN245,'Raw Data'!AP245:AR245,'Raw Data'!AZ245,'Raw Data'!BB245)</f>
        <v>4</v>
      </c>
      <c r="H245">
        <f>SUM('Raw Data'!AG245,'Raw Data'!AM245,'Raw Data'!AT245:AY245,'Raw Data'!BA245)</f>
        <v>6</v>
      </c>
      <c r="I245">
        <f>SUM('Raw Data'!BI245)</f>
        <v>0</v>
      </c>
      <c r="J245">
        <f>SUM('Raw Data'!BJ245:BM245)</f>
        <v>6</v>
      </c>
      <c r="K245">
        <f>SUM('Raw Data'!BD245:BE245,'Raw Data'!BH245)</f>
        <v>22</v>
      </c>
      <c r="L245">
        <f>'Raw Data'!BG245</f>
        <v>0</v>
      </c>
    </row>
    <row r="246" spans="1:12" x14ac:dyDescent="0.2">
      <c r="A246" t="s">
        <v>84</v>
      </c>
      <c r="B246" t="s">
        <v>80</v>
      </c>
      <c r="C246">
        <f>SUM('Raw Data'!C246:D246,'Raw Data'!G246:R246,'Raw Data'!S246:AD246)</f>
        <v>0</v>
      </c>
      <c r="D246">
        <f>SUM('Raw Data'!E246:F246,'Raw Data'!BF246)</f>
        <v>46</v>
      </c>
      <c r="E246">
        <f>SUM('Raw Data'!AO246,'Raw Data'!AS246)</f>
        <v>0</v>
      </c>
      <c r="F246">
        <f>SUM('Raw Data'!BC246)</f>
        <v>16</v>
      </c>
      <c r="G246">
        <f>SUM('Raw Data'!AE246:AF246,'Raw Data'!AH246:AL246,'Raw Data'!AN246,'Raw Data'!AP246:AR246,'Raw Data'!AZ246,'Raw Data'!BB246)</f>
        <v>6</v>
      </c>
      <c r="H246">
        <f>SUM('Raw Data'!AG246,'Raw Data'!AM246,'Raw Data'!AT246:AY246,'Raw Data'!BA246)</f>
        <v>4</v>
      </c>
      <c r="I246">
        <f>SUM('Raw Data'!BI246)</f>
        <v>0</v>
      </c>
      <c r="J246">
        <f>SUM('Raw Data'!BJ246:BM246)</f>
        <v>10</v>
      </c>
      <c r="K246">
        <f>SUM('Raw Data'!BD246:BE246,'Raw Data'!BH246)</f>
        <v>12</v>
      </c>
      <c r="L246">
        <f>'Raw Data'!BG246</f>
        <v>0</v>
      </c>
    </row>
    <row r="247" spans="1:12" x14ac:dyDescent="0.2">
      <c r="A247" t="s">
        <v>84</v>
      </c>
      <c r="B247" t="s">
        <v>77</v>
      </c>
      <c r="C247">
        <f>SUM('Raw Data'!C247:D247,'Raw Data'!G247:R247,'Raw Data'!S247:AD247)</f>
        <v>0</v>
      </c>
      <c r="D247">
        <f>SUM('Raw Data'!E247:F247,'Raw Data'!BF247)</f>
        <v>16</v>
      </c>
      <c r="E247">
        <f>SUM('Raw Data'!AO247,'Raw Data'!AS247)</f>
        <v>0</v>
      </c>
      <c r="F247">
        <f>SUM('Raw Data'!BC247)</f>
        <v>8</v>
      </c>
      <c r="G247">
        <f>SUM('Raw Data'!AE247:AF247,'Raw Data'!AH247:AL247,'Raw Data'!AN247,'Raw Data'!AP247:AR247,'Raw Data'!AZ247,'Raw Data'!BB247)</f>
        <v>10</v>
      </c>
      <c r="H247">
        <f>SUM('Raw Data'!AG247,'Raw Data'!AM247,'Raw Data'!AT247:AY247,'Raw Data'!BA247)</f>
        <v>22</v>
      </c>
      <c r="I247">
        <f>SUM('Raw Data'!BI247)</f>
        <v>0</v>
      </c>
      <c r="J247">
        <f>SUM('Raw Data'!BJ247:BM247)</f>
        <v>2</v>
      </c>
      <c r="K247">
        <f>SUM('Raw Data'!BD247:BE247,'Raw Data'!BH247)</f>
        <v>40</v>
      </c>
      <c r="L247">
        <f>'Raw Data'!BG247</f>
        <v>0</v>
      </c>
    </row>
    <row r="248" spans="1:12" x14ac:dyDescent="0.2">
      <c r="A248" t="s">
        <v>84</v>
      </c>
      <c r="B248" t="s">
        <v>75</v>
      </c>
      <c r="C248">
        <f>SUM('Raw Data'!C248:D248,'Raw Data'!G248:R248,'Raw Data'!S248:AD248)</f>
        <v>0</v>
      </c>
      <c r="D248">
        <f>SUM('Raw Data'!E248:F248,'Raw Data'!BF248)</f>
        <v>14</v>
      </c>
      <c r="E248">
        <f>SUM('Raw Data'!AO248,'Raw Data'!AS248)</f>
        <v>0</v>
      </c>
      <c r="F248">
        <f>SUM('Raw Data'!BC248)</f>
        <v>6</v>
      </c>
      <c r="G248">
        <f>SUM('Raw Data'!AE248:AF248,'Raw Data'!AH248:AL248,'Raw Data'!AN248,'Raw Data'!AP248:AR248,'Raw Data'!AZ248,'Raw Data'!BB248)</f>
        <v>6</v>
      </c>
      <c r="H248">
        <f>SUM('Raw Data'!AG248,'Raw Data'!AM248,'Raw Data'!AT248:AY248,'Raw Data'!BA248)</f>
        <v>2</v>
      </c>
      <c r="I248">
        <f>SUM('Raw Data'!BI248)</f>
        <v>0</v>
      </c>
      <c r="J248">
        <f>SUM('Raw Data'!BJ248:BM248)</f>
        <v>6</v>
      </c>
      <c r="K248">
        <f>SUM('Raw Data'!BD248:BE248,'Raw Data'!BH248)</f>
        <v>56</v>
      </c>
      <c r="L248">
        <f>'Raw Data'!BG248</f>
        <v>0</v>
      </c>
    </row>
    <row r="249" spans="1:12" x14ac:dyDescent="0.2">
      <c r="A249" t="s">
        <v>84</v>
      </c>
      <c r="B249" t="s">
        <v>80</v>
      </c>
      <c r="C249">
        <f>SUM('Raw Data'!C249:D249,'Raw Data'!G249:R249,'Raw Data'!S249:AD249)</f>
        <v>38</v>
      </c>
      <c r="D249">
        <f>SUM('Raw Data'!E249:F249,'Raw Data'!BF249)</f>
        <v>0</v>
      </c>
      <c r="E249">
        <f>SUM('Raw Data'!AO249,'Raw Data'!AS249)</f>
        <v>0</v>
      </c>
      <c r="F249">
        <f>SUM('Raw Data'!BC249)</f>
        <v>24</v>
      </c>
      <c r="G249">
        <f>SUM('Raw Data'!AE249:AF249,'Raw Data'!AH249:AL249,'Raw Data'!AN249,'Raw Data'!AP249:AR249,'Raw Data'!AZ249,'Raw Data'!BB249)</f>
        <v>0</v>
      </c>
      <c r="H249">
        <f>SUM('Raw Data'!AG249,'Raw Data'!AM249,'Raw Data'!AT249:AY249,'Raw Data'!BA249)</f>
        <v>12</v>
      </c>
      <c r="I249">
        <f>SUM('Raw Data'!BI249)</f>
        <v>0</v>
      </c>
      <c r="J249">
        <f>SUM('Raw Data'!BJ249:BM249)</f>
        <v>2</v>
      </c>
      <c r="K249">
        <f>SUM('Raw Data'!BD249:BE249,'Raw Data'!BH249)</f>
        <v>12</v>
      </c>
      <c r="L249">
        <f>'Raw Data'!BG249</f>
        <v>0</v>
      </c>
    </row>
    <row r="250" spans="1:12" x14ac:dyDescent="0.2">
      <c r="A250" t="s">
        <v>84</v>
      </c>
      <c r="B250" t="s">
        <v>77</v>
      </c>
      <c r="C250">
        <f>SUM('Raw Data'!C250:D250,'Raw Data'!G250:R250,'Raw Data'!S250:AD250)</f>
        <v>2</v>
      </c>
      <c r="D250">
        <f>SUM('Raw Data'!E250:F250,'Raw Data'!BF250)</f>
        <v>0</v>
      </c>
      <c r="E250">
        <f>SUM('Raw Data'!AO250,'Raw Data'!AS250)</f>
        <v>0</v>
      </c>
      <c r="F250">
        <f>SUM('Raw Data'!BC250)</f>
        <v>22</v>
      </c>
      <c r="G250">
        <f>SUM('Raw Data'!AE250:AF250,'Raw Data'!AH250:AL250,'Raw Data'!AN250,'Raw Data'!AP250:AR250,'Raw Data'!AZ250,'Raw Data'!BB250)</f>
        <v>2</v>
      </c>
      <c r="H250">
        <f>SUM('Raw Data'!AG250,'Raw Data'!AM250,'Raw Data'!AT250:AY250,'Raw Data'!BA250)</f>
        <v>28</v>
      </c>
      <c r="I250">
        <f>SUM('Raw Data'!BI250)</f>
        <v>0</v>
      </c>
      <c r="J250">
        <f>SUM('Raw Data'!BJ250:BM250)</f>
        <v>4</v>
      </c>
      <c r="K250">
        <f>SUM('Raw Data'!BD250:BE250,'Raw Data'!BH250)</f>
        <v>36</v>
      </c>
      <c r="L250">
        <f>'Raw Data'!BG250</f>
        <v>0</v>
      </c>
    </row>
    <row r="251" spans="1:12" x14ac:dyDescent="0.2">
      <c r="A251" t="s">
        <v>84</v>
      </c>
      <c r="B251" t="s">
        <v>75</v>
      </c>
      <c r="C251">
        <f>SUM('Raw Data'!C251:D251,'Raw Data'!G251:R251,'Raw Data'!S251:AD251)</f>
        <v>6</v>
      </c>
      <c r="D251">
        <f>SUM('Raw Data'!E251:F251,'Raw Data'!BF251)</f>
        <v>0</v>
      </c>
      <c r="E251">
        <f>SUM('Raw Data'!AO251,'Raw Data'!AS251)</f>
        <v>0</v>
      </c>
      <c r="F251">
        <f>SUM('Raw Data'!BC251)</f>
        <v>16</v>
      </c>
      <c r="G251">
        <f>SUM('Raw Data'!AE251:AF251,'Raw Data'!AH251:AL251,'Raw Data'!AN251,'Raw Data'!AP251:AR251,'Raw Data'!AZ251,'Raw Data'!BB251)</f>
        <v>0</v>
      </c>
      <c r="H251">
        <f>SUM('Raw Data'!AG251,'Raw Data'!AM251,'Raw Data'!AT251:AY251,'Raw Data'!BA251)</f>
        <v>24</v>
      </c>
      <c r="I251">
        <f>SUM('Raw Data'!BI251)</f>
        <v>0</v>
      </c>
      <c r="J251">
        <f>SUM('Raw Data'!BJ251:BM251)</f>
        <v>0</v>
      </c>
      <c r="K251">
        <f>SUM('Raw Data'!BD251:BE251,'Raw Data'!BH251)</f>
        <v>44</v>
      </c>
      <c r="L251">
        <f>'Raw Data'!BG251</f>
        <v>0</v>
      </c>
    </row>
    <row r="252" spans="1:12" x14ac:dyDescent="0.2">
      <c r="A252" t="s">
        <v>84</v>
      </c>
      <c r="B252" t="s">
        <v>80</v>
      </c>
      <c r="C252">
        <f>SUM('Raw Data'!C252:D252,'Raw Data'!G252:R252,'Raw Data'!S252:AD252)</f>
        <v>12</v>
      </c>
      <c r="D252">
        <f>SUM('Raw Data'!E252:F252,'Raw Data'!BF252)</f>
        <v>0</v>
      </c>
      <c r="E252">
        <f>SUM('Raw Data'!AO252,'Raw Data'!AS252)</f>
        <v>0</v>
      </c>
      <c r="F252">
        <f>SUM('Raw Data'!BC252)</f>
        <v>28</v>
      </c>
      <c r="G252">
        <f>SUM('Raw Data'!AE252:AF252,'Raw Data'!AH252:AL252,'Raw Data'!AN252,'Raw Data'!AP252:AR252,'Raw Data'!AZ252,'Raw Data'!BB252)</f>
        <v>4</v>
      </c>
      <c r="H252">
        <f>SUM('Raw Data'!AG252,'Raw Data'!AM252,'Raw Data'!AT252:AY252,'Raw Data'!BA252)</f>
        <v>30</v>
      </c>
      <c r="I252">
        <f>SUM('Raw Data'!BI252)</f>
        <v>2</v>
      </c>
      <c r="J252">
        <f>SUM('Raw Data'!BJ252:BM252)</f>
        <v>0</v>
      </c>
      <c r="K252">
        <f>SUM('Raw Data'!BD252:BE252,'Raw Data'!BH252)</f>
        <v>22</v>
      </c>
      <c r="L252">
        <f>'Raw Data'!BG252</f>
        <v>0</v>
      </c>
    </row>
    <row r="253" spans="1:12" x14ac:dyDescent="0.2">
      <c r="A253" t="s">
        <v>84</v>
      </c>
      <c r="B253" t="s">
        <v>77</v>
      </c>
      <c r="C253">
        <f>SUM('Raw Data'!C253:D253,'Raw Data'!G253:R253,'Raw Data'!S253:AD253)</f>
        <v>16</v>
      </c>
      <c r="D253">
        <f>SUM('Raw Data'!E253:F253,'Raw Data'!BF253)</f>
        <v>2</v>
      </c>
      <c r="E253">
        <f>SUM('Raw Data'!AO253,'Raw Data'!AS253)</f>
        <v>0</v>
      </c>
      <c r="F253">
        <f>SUM('Raw Data'!BC253)</f>
        <v>18</v>
      </c>
      <c r="G253">
        <f>SUM('Raw Data'!AE253:AF253,'Raw Data'!AH253:AL253,'Raw Data'!AN253,'Raw Data'!AP253:AR253,'Raw Data'!AZ253,'Raw Data'!BB253)</f>
        <v>2</v>
      </c>
      <c r="H253">
        <f>SUM('Raw Data'!AG253,'Raw Data'!AM253,'Raw Data'!AT253:AY253,'Raw Data'!BA253)</f>
        <v>30</v>
      </c>
      <c r="I253">
        <f>SUM('Raw Data'!BI253)</f>
        <v>0</v>
      </c>
      <c r="J253">
        <f>SUM('Raw Data'!BJ253:BM253)</f>
        <v>0</v>
      </c>
      <c r="K253">
        <f>SUM('Raw Data'!BD253:BE253,'Raw Data'!BH253)</f>
        <v>28</v>
      </c>
      <c r="L253">
        <f>'Raw Data'!BG253</f>
        <v>0</v>
      </c>
    </row>
    <row r="254" spans="1:12" x14ac:dyDescent="0.2">
      <c r="A254" t="s">
        <v>84</v>
      </c>
      <c r="B254" t="s">
        <v>75</v>
      </c>
      <c r="C254">
        <f>SUM('Raw Data'!C254:D254,'Raw Data'!G254:R254,'Raw Data'!S254:AD254)</f>
        <v>16</v>
      </c>
      <c r="D254">
        <f>SUM('Raw Data'!E254:F254,'Raw Data'!BF254)</f>
        <v>0</v>
      </c>
      <c r="E254">
        <f>SUM('Raw Data'!AO254,'Raw Data'!AS254)</f>
        <v>0</v>
      </c>
      <c r="F254">
        <f>SUM('Raw Data'!BC254)</f>
        <v>2</v>
      </c>
      <c r="G254">
        <f>SUM('Raw Data'!AE254:AF254,'Raw Data'!AH254:AL254,'Raw Data'!AN254,'Raw Data'!AP254:AR254,'Raw Data'!AZ254,'Raw Data'!BB254)</f>
        <v>6</v>
      </c>
      <c r="H254">
        <f>SUM('Raw Data'!AG254,'Raw Data'!AM254,'Raw Data'!AT254:AY254,'Raw Data'!BA254)</f>
        <v>30</v>
      </c>
      <c r="I254">
        <f>SUM('Raw Data'!BI254)</f>
        <v>0</v>
      </c>
      <c r="J254">
        <f>SUM('Raw Data'!BJ254:BM254)</f>
        <v>10</v>
      </c>
      <c r="K254">
        <f>SUM('Raw Data'!BD254:BE254,'Raw Data'!BH254)</f>
        <v>28</v>
      </c>
      <c r="L254">
        <f>'Raw Data'!BG254</f>
        <v>0</v>
      </c>
    </row>
    <row r="255" spans="1:12" x14ac:dyDescent="0.2">
      <c r="A255" t="s">
        <v>84</v>
      </c>
      <c r="B255" t="s">
        <v>80</v>
      </c>
      <c r="C255">
        <f>SUM('Raw Data'!C255:D255,'Raw Data'!G255:R255,'Raw Data'!S255:AD255)</f>
        <v>0</v>
      </c>
      <c r="D255">
        <f>SUM('Raw Data'!E255:F255,'Raw Data'!BF255)</f>
        <v>0</v>
      </c>
      <c r="E255">
        <f>SUM('Raw Data'!AO255,'Raw Data'!AS255)</f>
        <v>0</v>
      </c>
      <c r="F255">
        <f>SUM('Raw Data'!BC255)</f>
        <v>8</v>
      </c>
      <c r="G255">
        <f>SUM('Raw Data'!AE255:AF255,'Raw Data'!AH255:AL255,'Raw Data'!AN255,'Raw Data'!AP255:AR255,'Raw Data'!AZ255,'Raw Data'!BB255)</f>
        <v>0</v>
      </c>
      <c r="H255">
        <f>SUM('Raw Data'!AG255,'Raw Data'!AM255,'Raw Data'!AT255:AY255,'Raw Data'!BA255)</f>
        <v>32</v>
      </c>
      <c r="I255">
        <f>SUM('Raw Data'!BI255)</f>
        <v>0</v>
      </c>
      <c r="J255">
        <f>SUM('Raw Data'!BJ255:BM255)</f>
        <v>0</v>
      </c>
      <c r="K255">
        <f>SUM('Raw Data'!BD255:BE255,'Raw Data'!BH255)</f>
        <v>52</v>
      </c>
      <c r="L255">
        <f>'Raw Data'!BG255</f>
        <v>0</v>
      </c>
    </row>
    <row r="256" spans="1:12" x14ac:dyDescent="0.2">
      <c r="A256" t="s">
        <v>84</v>
      </c>
      <c r="B256" t="s">
        <v>77</v>
      </c>
      <c r="C256">
        <f>SUM('Raw Data'!C256:D256,'Raw Data'!G256:R256,'Raw Data'!S256:AD256)</f>
        <v>2</v>
      </c>
      <c r="D256">
        <f>SUM('Raw Data'!E256:F256,'Raw Data'!BF256)</f>
        <v>0</v>
      </c>
      <c r="E256">
        <f>SUM('Raw Data'!AO256,'Raw Data'!AS256)</f>
        <v>4</v>
      </c>
      <c r="F256">
        <f>SUM('Raw Data'!BC256)</f>
        <v>30</v>
      </c>
      <c r="G256">
        <f>SUM('Raw Data'!AE256:AF256,'Raw Data'!AH256:AL256,'Raw Data'!AN256,'Raw Data'!AP256:AR256,'Raw Data'!AZ256,'Raw Data'!BB256)</f>
        <v>2</v>
      </c>
      <c r="H256">
        <f>SUM('Raw Data'!AG256,'Raw Data'!AM256,'Raw Data'!AT256:AY256,'Raw Data'!BA256)</f>
        <v>18</v>
      </c>
      <c r="I256">
        <f>SUM('Raw Data'!BI256)</f>
        <v>0</v>
      </c>
      <c r="J256">
        <f>SUM('Raw Data'!BJ256:BM256)</f>
        <v>0</v>
      </c>
      <c r="K256">
        <f>SUM('Raw Data'!BD256:BE256,'Raw Data'!BH256)</f>
        <v>32</v>
      </c>
      <c r="L256">
        <f>'Raw Data'!BG256</f>
        <v>0</v>
      </c>
    </row>
    <row r="257" spans="1:12" x14ac:dyDescent="0.2">
      <c r="A257" t="s">
        <v>84</v>
      </c>
      <c r="B257" t="s">
        <v>75</v>
      </c>
      <c r="C257">
        <f>SUM('Raw Data'!C257:D257,'Raw Data'!G257:R257,'Raw Data'!S257:AD257)</f>
        <v>0</v>
      </c>
      <c r="D257">
        <f>SUM('Raw Data'!E257:F257,'Raw Data'!BF257)</f>
        <v>0</v>
      </c>
      <c r="E257">
        <f>SUM('Raw Data'!AO257,'Raw Data'!AS257)</f>
        <v>0</v>
      </c>
      <c r="F257">
        <f>SUM('Raw Data'!BC257)</f>
        <v>20</v>
      </c>
      <c r="G257">
        <f>SUM('Raw Data'!AE257:AF257,'Raw Data'!AH257:AL257,'Raw Data'!AN257,'Raw Data'!AP257:AR257,'Raw Data'!AZ257,'Raw Data'!BB257)</f>
        <v>0</v>
      </c>
      <c r="H257">
        <f>SUM('Raw Data'!AG257,'Raw Data'!AM257,'Raw Data'!AT257:AY257,'Raw Data'!BA257)</f>
        <v>26</v>
      </c>
      <c r="I257">
        <f>SUM('Raw Data'!BI257)</f>
        <v>0</v>
      </c>
      <c r="J257">
        <f>SUM('Raw Data'!BJ257:BM257)</f>
        <v>2</v>
      </c>
      <c r="K257">
        <f>SUM('Raw Data'!BD257:BE257,'Raw Data'!BH257)</f>
        <v>50</v>
      </c>
      <c r="L257">
        <f>'Raw Data'!BG257</f>
        <v>0</v>
      </c>
    </row>
    <row r="258" spans="1:12" x14ac:dyDescent="0.2">
      <c r="A258" t="s">
        <v>84</v>
      </c>
      <c r="B258" t="s">
        <v>80</v>
      </c>
      <c r="C258">
        <f>SUM('Raw Data'!C258:D258,'Raw Data'!G258:R258,'Raw Data'!S258:AD258)</f>
        <v>0</v>
      </c>
      <c r="D258">
        <f>SUM('Raw Data'!E258:F258,'Raw Data'!BF258)</f>
        <v>0</v>
      </c>
      <c r="E258">
        <f>SUM('Raw Data'!AO258,'Raw Data'!AS258)</f>
        <v>0</v>
      </c>
      <c r="F258">
        <f>SUM('Raw Data'!BC258)</f>
        <v>14</v>
      </c>
      <c r="G258">
        <f>SUM('Raw Data'!AE258:AF258,'Raw Data'!AH258:AL258,'Raw Data'!AN258,'Raw Data'!AP258:AR258,'Raw Data'!AZ258,'Raw Data'!BB258)</f>
        <v>0</v>
      </c>
      <c r="H258">
        <f>SUM('Raw Data'!AG258,'Raw Data'!AM258,'Raw Data'!AT258:AY258,'Raw Data'!BA258)</f>
        <v>24</v>
      </c>
      <c r="I258">
        <f>SUM('Raw Data'!BI258)</f>
        <v>0</v>
      </c>
      <c r="J258">
        <f>SUM('Raw Data'!BJ258:BM258)</f>
        <v>0</v>
      </c>
      <c r="K258">
        <f>SUM('Raw Data'!BD258:BE258,'Raw Data'!BH258)</f>
        <v>62</v>
      </c>
      <c r="L258">
        <f>'Raw Data'!BG258</f>
        <v>0</v>
      </c>
    </row>
    <row r="259" spans="1:12" x14ac:dyDescent="0.2">
      <c r="A259" t="s">
        <v>84</v>
      </c>
      <c r="B259" t="s">
        <v>77</v>
      </c>
      <c r="C259">
        <f>SUM('Raw Data'!C259:D259,'Raw Data'!G259:R259,'Raw Data'!S259:AD259)</f>
        <v>2</v>
      </c>
      <c r="D259">
        <f>SUM('Raw Data'!E259:F259,'Raw Data'!BF259)</f>
        <v>0</v>
      </c>
      <c r="E259">
        <f>SUM('Raw Data'!AO259,'Raw Data'!AS259)</f>
        <v>0</v>
      </c>
      <c r="F259">
        <f>SUM('Raw Data'!BC259)</f>
        <v>42</v>
      </c>
      <c r="G259">
        <f>SUM('Raw Data'!AE259:AF259,'Raw Data'!AH259:AL259,'Raw Data'!AN259,'Raw Data'!AP259:AR259,'Raw Data'!AZ259,'Raw Data'!BB259)</f>
        <v>0</v>
      </c>
      <c r="H259">
        <f>SUM('Raw Data'!AG259,'Raw Data'!AM259,'Raw Data'!AT259:AY259,'Raw Data'!BA259)</f>
        <v>16</v>
      </c>
      <c r="I259">
        <f>SUM('Raw Data'!BI259)</f>
        <v>0</v>
      </c>
      <c r="J259">
        <f>SUM('Raw Data'!BJ259:BM259)</f>
        <v>0</v>
      </c>
      <c r="K259">
        <f>SUM('Raw Data'!BD259:BE259,'Raw Data'!BH259)</f>
        <v>38</v>
      </c>
      <c r="L259">
        <f>'Raw Data'!BG259</f>
        <v>0</v>
      </c>
    </row>
    <row r="260" spans="1:12" x14ac:dyDescent="0.2">
      <c r="A260" t="s">
        <v>84</v>
      </c>
      <c r="B260" t="s">
        <v>75</v>
      </c>
      <c r="C260">
        <f>SUM('Raw Data'!C260:D260,'Raw Data'!G260:R260,'Raw Data'!S260:AD260)</f>
        <v>0</v>
      </c>
      <c r="D260">
        <f>SUM('Raw Data'!E260:F260,'Raw Data'!BF260)</f>
        <v>0</v>
      </c>
      <c r="E260">
        <f>SUM('Raw Data'!AO260,'Raw Data'!AS260)</f>
        <v>0</v>
      </c>
      <c r="F260">
        <f>SUM('Raw Data'!BC260)</f>
        <v>16</v>
      </c>
      <c r="G260">
        <f>SUM('Raw Data'!AE260:AF260,'Raw Data'!AH260:AL260,'Raw Data'!AN260,'Raw Data'!AP260:AR260,'Raw Data'!AZ260,'Raw Data'!BB260)</f>
        <v>0</v>
      </c>
      <c r="H260">
        <f>SUM('Raw Data'!AG260,'Raw Data'!AM260,'Raw Data'!AT260:AY260,'Raw Data'!BA260)</f>
        <v>22</v>
      </c>
      <c r="I260">
        <f>SUM('Raw Data'!BI260)</f>
        <v>0</v>
      </c>
      <c r="J260">
        <f>SUM('Raw Data'!BJ260:BM260)</f>
        <v>0</v>
      </c>
      <c r="K260">
        <f>SUM('Raw Data'!BD260:BE260,'Raw Data'!BH260)</f>
        <v>62</v>
      </c>
      <c r="L260">
        <f>'Raw Data'!BG260</f>
        <v>0</v>
      </c>
    </row>
    <row r="261" spans="1:12" x14ac:dyDescent="0.2">
      <c r="A261" t="s">
        <v>84</v>
      </c>
      <c r="B261" t="s">
        <v>76</v>
      </c>
      <c r="C261">
        <f>SUM('Raw Data'!C261:D261,'Raw Data'!G261:R261,'Raw Data'!S261:AD261)</f>
        <v>30</v>
      </c>
      <c r="D261">
        <f>SUM('Raw Data'!E261:F261,'Raw Data'!BF261)</f>
        <v>10</v>
      </c>
      <c r="E261">
        <f>SUM('Raw Data'!AO261,'Raw Data'!AS261)</f>
        <v>8</v>
      </c>
      <c r="F261">
        <f>SUM('Raw Data'!BC261)</f>
        <v>0</v>
      </c>
      <c r="G261">
        <f>SUM('Raw Data'!AE261:AF261,'Raw Data'!AH261:AL261,'Raw Data'!AN261,'Raw Data'!AP261:AR261,'Raw Data'!AZ261,'Raw Data'!BB261)</f>
        <v>2</v>
      </c>
      <c r="H261">
        <f>SUM('Raw Data'!AG261,'Raw Data'!AM261,'Raw Data'!AT261:AY261,'Raw Data'!BA261)</f>
        <v>4</v>
      </c>
      <c r="I261">
        <f>SUM('Raw Data'!BI261)</f>
        <v>0</v>
      </c>
      <c r="J261">
        <f>SUM('Raw Data'!BJ261:BM261)</f>
        <v>0</v>
      </c>
      <c r="K261">
        <f>SUM('Raw Data'!BD261:BE261,'Raw Data'!BH261)</f>
        <v>40</v>
      </c>
      <c r="L261">
        <f>'Raw Data'!BG261</f>
        <v>0</v>
      </c>
    </row>
    <row r="262" spans="1:12" x14ac:dyDescent="0.2">
      <c r="A262" t="s">
        <v>84</v>
      </c>
      <c r="B262" t="s">
        <v>76</v>
      </c>
      <c r="C262">
        <f>SUM('Raw Data'!C262:D262,'Raw Data'!G262:R262,'Raw Data'!S262:AD262)</f>
        <v>0</v>
      </c>
      <c r="D262">
        <f>SUM('Raw Data'!E262:F262,'Raw Data'!BF262)</f>
        <v>14</v>
      </c>
      <c r="E262">
        <f>SUM('Raw Data'!AO262,'Raw Data'!AS262)</f>
        <v>18</v>
      </c>
      <c r="F262">
        <f>SUM('Raw Data'!BC262)</f>
        <v>8</v>
      </c>
      <c r="G262">
        <f>SUM('Raw Data'!AE262:AF262,'Raw Data'!AH262:AL262,'Raw Data'!AN262,'Raw Data'!AP262:AR262,'Raw Data'!AZ262,'Raw Data'!BB262)</f>
        <v>0</v>
      </c>
      <c r="H262">
        <f>SUM('Raw Data'!AG262,'Raw Data'!AM262,'Raw Data'!AT262:AY262,'Raw Data'!BA262)</f>
        <v>8</v>
      </c>
      <c r="I262">
        <f>SUM('Raw Data'!BI262)</f>
        <v>0</v>
      </c>
      <c r="J262">
        <f>SUM('Raw Data'!BJ262:BM262)</f>
        <v>2</v>
      </c>
      <c r="K262">
        <f>SUM('Raw Data'!BD262:BE262,'Raw Data'!BH262)</f>
        <v>50</v>
      </c>
      <c r="L262">
        <f>'Raw Data'!BG262</f>
        <v>0</v>
      </c>
    </row>
    <row r="263" spans="1:12" x14ac:dyDescent="0.2">
      <c r="A263" t="s">
        <v>84</v>
      </c>
      <c r="B263" t="s">
        <v>76</v>
      </c>
      <c r="C263">
        <f>SUM('Raw Data'!C263:D263,'Raw Data'!G263:R263,'Raw Data'!S263:AD263)</f>
        <v>0</v>
      </c>
      <c r="D263">
        <f>SUM('Raw Data'!E263:F263,'Raw Data'!BF263)</f>
        <v>10</v>
      </c>
      <c r="E263">
        <f>SUM('Raw Data'!AO263,'Raw Data'!AS263)</f>
        <v>14</v>
      </c>
      <c r="F263">
        <f>SUM('Raw Data'!BC263)</f>
        <v>0</v>
      </c>
      <c r="G263">
        <f>SUM('Raw Data'!AE263:AF263,'Raw Data'!AH263:AL263,'Raw Data'!AN263,'Raw Data'!AP263:AR263,'Raw Data'!AZ263,'Raw Data'!BB263)</f>
        <v>2</v>
      </c>
      <c r="H263">
        <f>SUM('Raw Data'!AG263,'Raw Data'!AM263,'Raw Data'!AT263:AY263,'Raw Data'!BA263)</f>
        <v>34</v>
      </c>
      <c r="I263">
        <f>SUM('Raw Data'!BI263)</f>
        <v>0</v>
      </c>
      <c r="J263">
        <f>SUM('Raw Data'!BJ263:BM263)</f>
        <v>6</v>
      </c>
      <c r="K263">
        <f>SUM('Raw Data'!BD263:BE263,'Raw Data'!BH263)</f>
        <v>32</v>
      </c>
      <c r="L263">
        <f>'Raw Data'!BG263</f>
        <v>0</v>
      </c>
    </row>
    <row r="264" spans="1:12" x14ac:dyDescent="0.2">
      <c r="A264" t="s">
        <v>84</v>
      </c>
      <c r="B264" t="s">
        <v>76</v>
      </c>
      <c r="C264">
        <f>SUM('Raw Data'!C264:D264,'Raw Data'!G264:R264,'Raw Data'!S264:AD264)</f>
        <v>6</v>
      </c>
      <c r="D264">
        <f>SUM('Raw Data'!E264:F264,'Raw Data'!BF264)</f>
        <v>0</v>
      </c>
      <c r="E264">
        <f>SUM('Raw Data'!AO264,'Raw Data'!AS264)</f>
        <v>0</v>
      </c>
      <c r="F264">
        <f>SUM('Raw Data'!BC264)</f>
        <v>24</v>
      </c>
      <c r="G264">
        <f>SUM('Raw Data'!AE264:AF264,'Raw Data'!AH264:AL264,'Raw Data'!AN264,'Raw Data'!AP264:AR264,'Raw Data'!AZ264,'Raw Data'!BB264)</f>
        <v>0</v>
      </c>
      <c r="H264">
        <f>SUM('Raw Data'!AG264,'Raw Data'!AM264,'Raw Data'!AT264:AY264,'Raw Data'!BA264)</f>
        <v>14</v>
      </c>
      <c r="I264">
        <f>SUM('Raw Data'!BI264)</f>
        <v>2</v>
      </c>
      <c r="J264">
        <f>SUM('Raw Data'!BJ264:BM264)</f>
        <v>24</v>
      </c>
      <c r="K264">
        <f>SUM('Raw Data'!BD264:BE264,'Raw Data'!BH264)</f>
        <v>28</v>
      </c>
      <c r="L264">
        <f>'Raw Data'!BG264</f>
        <v>0</v>
      </c>
    </row>
    <row r="265" spans="1:12" x14ac:dyDescent="0.2">
      <c r="A265" t="s">
        <v>84</v>
      </c>
      <c r="B265" t="s">
        <v>76</v>
      </c>
      <c r="C265">
        <f>SUM('Raw Data'!C265:D265,'Raw Data'!G265:R265,'Raw Data'!S265:AD265)</f>
        <v>22</v>
      </c>
      <c r="D265">
        <f>SUM('Raw Data'!E265:F265,'Raw Data'!BF265)</f>
        <v>4</v>
      </c>
      <c r="E265">
        <f>SUM('Raw Data'!AO265,'Raw Data'!AS265)</f>
        <v>4</v>
      </c>
      <c r="F265">
        <f>SUM('Raw Data'!BC265)</f>
        <v>0</v>
      </c>
      <c r="G265">
        <f>SUM('Raw Data'!AE265:AF265,'Raw Data'!AH265:AL265,'Raw Data'!AN265,'Raw Data'!AP265:AR265,'Raw Data'!AZ265,'Raw Data'!BB265)</f>
        <v>2</v>
      </c>
      <c r="H265">
        <f>SUM('Raw Data'!AG265,'Raw Data'!AM265,'Raw Data'!AT265:AY265,'Raw Data'!BA265)</f>
        <v>8</v>
      </c>
      <c r="I265">
        <f>SUM('Raw Data'!BI265)</f>
        <v>0</v>
      </c>
      <c r="J265">
        <f>SUM('Raw Data'!BJ265:BM265)</f>
        <v>4</v>
      </c>
      <c r="K265">
        <f>SUM('Raw Data'!BD265:BE265,'Raw Data'!BH265)</f>
        <v>52</v>
      </c>
      <c r="L265">
        <f>'Raw Data'!BG265</f>
        <v>0</v>
      </c>
    </row>
    <row r="266" spans="1:12" x14ac:dyDescent="0.2">
      <c r="A266" t="s">
        <v>84</v>
      </c>
      <c r="B266" t="s">
        <v>76</v>
      </c>
      <c r="C266">
        <f>SUM('Raw Data'!C266:D266,'Raw Data'!G266:R266,'Raw Data'!S266:AD266)</f>
        <v>2</v>
      </c>
      <c r="D266">
        <f>SUM('Raw Data'!E266:F266,'Raw Data'!BF266)</f>
        <v>0</v>
      </c>
      <c r="E266">
        <f>SUM('Raw Data'!AO266,'Raw Data'!AS266)</f>
        <v>28</v>
      </c>
      <c r="F266">
        <f>SUM('Raw Data'!BC266)</f>
        <v>0</v>
      </c>
      <c r="G266">
        <f>SUM('Raw Data'!AE266:AF266,'Raw Data'!AH266:AL266,'Raw Data'!AN266,'Raw Data'!AP266:AR266,'Raw Data'!AZ266,'Raw Data'!BB266)</f>
        <v>2</v>
      </c>
      <c r="H266">
        <f>SUM('Raw Data'!AG266,'Raw Data'!AM266,'Raw Data'!AT266:AY266,'Raw Data'!BA266)</f>
        <v>24</v>
      </c>
      <c r="I266">
        <f>SUM('Raw Data'!BI266)</f>
        <v>0</v>
      </c>
      <c r="J266">
        <f>SUM('Raw Data'!BJ266:BM266)</f>
        <v>4</v>
      </c>
      <c r="K266">
        <f>SUM('Raw Data'!BD266:BE266,'Raw Data'!BH266)</f>
        <v>38</v>
      </c>
      <c r="L266">
        <f>'Raw Data'!BG266</f>
        <v>0</v>
      </c>
    </row>
    <row r="267" spans="1:12" x14ac:dyDescent="0.2">
      <c r="A267" t="s">
        <v>84</v>
      </c>
      <c r="B267" t="s">
        <v>76</v>
      </c>
      <c r="C267">
        <f>SUM('Raw Data'!C267:D267,'Raw Data'!G267:R267,'Raw Data'!S267:AD267)</f>
        <v>0</v>
      </c>
      <c r="D267">
        <f>SUM('Raw Data'!E267:F267,'Raw Data'!BF267)</f>
        <v>0</v>
      </c>
      <c r="E267">
        <f>SUM('Raw Data'!AO267,'Raw Data'!AS267)</f>
        <v>26</v>
      </c>
      <c r="F267">
        <f>SUM('Raw Data'!BC267)</f>
        <v>0</v>
      </c>
      <c r="G267">
        <f>SUM('Raw Data'!AE267:AF267,'Raw Data'!AH267:AL267,'Raw Data'!AN267,'Raw Data'!AP267:AR267,'Raw Data'!AZ267,'Raw Data'!BB267)</f>
        <v>6</v>
      </c>
      <c r="H267">
        <f>SUM('Raw Data'!AG267,'Raw Data'!AM267,'Raw Data'!AT267:AY267,'Raw Data'!BA267)</f>
        <v>24</v>
      </c>
      <c r="I267">
        <f>SUM('Raw Data'!BI267)</f>
        <v>0</v>
      </c>
      <c r="J267">
        <f>SUM('Raw Data'!BJ267:BM267)</f>
        <v>14</v>
      </c>
      <c r="K267">
        <f>SUM('Raw Data'!BD267:BE267,'Raw Data'!BH267)</f>
        <v>28</v>
      </c>
      <c r="L267">
        <f>'Raw Data'!BG267</f>
        <v>0</v>
      </c>
    </row>
    <row r="268" spans="1:12" x14ac:dyDescent="0.2">
      <c r="A268" t="s">
        <v>84</v>
      </c>
      <c r="B268" t="s">
        <v>76</v>
      </c>
      <c r="C268">
        <f>SUM('Raw Data'!C268:D268,'Raw Data'!G268:R268,'Raw Data'!S268:AD268)</f>
        <v>12</v>
      </c>
      <c r="D268">
        <f>SUM('Raw Data'!E268:F268,'Raw Data'!BF268)</f>
        <v>4</v>
      </c>
      <c r="E268">
        <f>SUM('Raw Data'!AO268,'Raw Data'!AS268)</f>
        <v>64</v>
      </c>
      <c r="F268">
        <f>SUM('Raw Data'!BC268)</f>
        <v>0</v>
      </c>
      <c r="G268">
        <f>SUM('Raw Data'!AE268:AF268,'Raw Data'!AH268:AL268,'Raw Data'!AN268,'Raw Data'!AP268:AR268,'Raw Data'!AZ268,'Raw Data'!BB268)</f>
        <v>2</v>
      </c>
      <c r="H268">
        <f>SUM('Raw Data'!AG268,'Raw Data'!AM268,'Raw Data'!AT268:AY268,'Raw Data'!BA268)</f>
        <v>6</v>
      </c>
      <c r="I268">
        <f>SUM('Raw Data'!BI268)</f>
        <v>0</v>
      </c>
      <c r="J268">
        <f>SUM('Raw Data'!BJ268:BM268)</f>
        <v>0</v>
      </c>
      <c r="K268">
        <f>SUM('Raw Data'!BD268:BE268,'Raw Data'!BH268)</f>
        <v>6</v>
      </c>
      <c r="L268">
        <f>'Raw Data'!BG268</f>
        <v>0</v>
      </c>
    </row>
    <row r="269" spans="1:12" x14ac:dyDescent="0.2">
      <c r="A269" t="s">
        <v>84</v>
      </c>
      <c r="B269" t="s">
        <v>76</v>
      </c>
      <c r="C269">
        <f>SUM('Raw Data'!C269:D269,'Raw Data'!G269:R269,'Raw Data'!S269:AD269)</f>
        <v>58</v>
      </c>
      <c r="D269">
        <f>SUM('Raw Data'!E269:F269,'Raw Data'!BF269)</f>
        <v>12</v>
      </c>
      <c r="E269">
        <f>SUM('Raw Data'!AO269,'Raw Data'!AS269)</f>
        <v>10</v>
      </c>
      <c r="F269">
        <f>SUM('Raw Data'!BC269)</f>
        <v>0</v>
      </c>
      <c r="G269">
        <f>SUM('Raw Data'!AE269:AF269,'Raw Data'!AH269:AL269,'Raw Data'!AN269,'Raw Data'!AP269:AR269,'Raw Data'!AZ269,'Raw Data'!BB269)</f>
        <v>0</v>
      </c>
      <c r="H269">
        <f>SUM('Raw Data'!AG269,'Raw Data'!AM269,'Raw Data'!AT269:AY269,'Raw Data'!BA269)</f>
        <v>16</v>
      </c>
      <c r="I269">
        <f>SUM('Raw Data'!BI269)</f>
        <v>0</v>
      </c>
      <c r="J269">
        <f>SUM('Raw Data'!BJ269:BM269)</f>
        <v>0</v>
      </c>
      <c r="K269">
        <f>SUM('Raw Data'!BD269:BE269,'Raw Data'!BH269)</f>
        <v>0</v>
      </c>
      <c r="L269">
        <f>'Raw Data'!BG269</f>
        <v>0</v>
      </c>
    </row>
    <row r="270" spans="1:12" x14ac:dyDescent="0.2">
      <c r="A270" t="s">
        <v>84</v>
      </c>
      <c r="B270" t="s">
        <v>76</v>
      </c>
      <c r="C270">
        <f>SUM('Raw Data'!C270:D270,'Raw Data'!G270:R270,'Raw Data'!S270:AD270)</f>
        <v>42</v>
      </c>
      <c r="D270">
        <f>SUM('Raw Data'!E270:F270,'Raw Data'!BF270)</f>
        <v>8</v>
      </c>
      <c r="E270">
        <f>SUM('Raw Data'!AO270,'Raw Data'!AS270)</f>
        <v>0</v>
      </c>
      <c r="F270">
        <f>SUM('Raw Data'!BC270)</f>
        <v>0</v>
      </c>
      <c r="G270">
        <f>SUM('Raw Data'!AE270:AF270,'Raw Data'!AH270:AL270,'Raw Data'!AN270,'Raw Data'!AP270:AR270,'Raw Data'!AZ270,'Raw Data'!BB270)</f>
        <v>0</v>
      </c>
      <c r="H270">
        <f>SUM('Raw Data'!AG270,'Raw Data'!AM270,'Raw Data'!AT270:AY270,'Raw Data'!BA270)</f>
        <v>4</v>
      </c>
      <c r="I270">
        <f>SUM('Raw Data'!BI270)</f>
        <v>0</v>
      </c>
      <c r="J270">
        <f>SUM('Raw Data'!BJ270:BM270)</f>
        <v>30</v>
      </c>
      <c r="K270">
        <f>SUM('Raw Data'!BD270:BE270,'Raw Data'!BH270)</f>
        <v>0</v>
      </c>
      <c r="L270">
        <f>'Raw Data'!BG270</f>
        <v>0</v>
      </c>
    </row>
    <row r="271" spans="1:12" x14ac:dyDescent="0.2">
      <c r="A271" t="s">
        <v>85</v>
      </c>
      <c r="B271" t="s">
        <v>77</v>
      </c>
      <c r="C271">
        <f>SUM('Raw Data'!C271:D271,'Raw Data'!G271:R271,'Raw Data'!S271:AD271)</f>
        <v>32</v>
      </c>
      <c r="D271">
        <f>SUM('Raw Data'!E271:F271,'Raw Data'!BF271)</f>
        <v>26</v>
      </c>
      <c r="E271">
        <f>SUM('Raw Data'!AO271,'Raw Data'!AS271)</f>
        <v>2</v>
      </c>
      <c r="F271">
        <f>SUM('Raw Data'!BC271)</f>
        <v>0</v>
      </c>
      <c r="G271">
        <f>SUM('Raw Data'!AE271:AF271,'Raw Data'!AH271:AL271,'Raw Data'!AN271,'Raw Data'!AP271:AR271,'Raw Data'!AZ271,'Raw Data'!BB271)</f>
        <v>0</v>
      </c>
      <c r="H271">
        <f>SUM('Raw Data'!AG271,'Raw Data'!AM271,'Raw Data'!AT271:AY271,'Raw Data'!BA271)</f>
        <v>0</v>
      </c>
      <c r="I271">
        <f>SUM('Raw Data'!BI271)</f>
        <v>4</v>
      </c>
      <c r="J271">
        <f>SUM('Raw Data'!BJ271:BM271)</f>
        <v>8</v>
      </c>
      <c r="K271">
        <f>SUM('Raw Data'!BD271:BE271,'Raw Data'!BH271)</f>
        <v>20</v>
      </c>
      <c r="L271">
        <f>'Raw Data'!BG271</f>
        <v>0</v>
      </c>
    </row>
    <row r="272" spans="1:12" x14ac:dyDescent="0.2">
      <c r="A272" t="s">
        <v>85</v>
      </c>
      <c r="B272" t="s">
        <v>77</v>
      </c>
      <c r="C272">
        <f>SUM('Raw Data'!C272:D272,'Raw Data'!G272:R272,'Raw Data'!S272:AD272)</f>
        <v>8</v>
      </c>
      <c r="D272">
        <f>SUM('Raw Data'!E272:F272,'Raw Data'!BF272)</f>
        <v>10</v>
      </c>
      <c r="E272">
        <f>SUM('Raw Data'!AO272,'Raw Data'!AS272)</f>
        <v>0</v>
      </c>
      <c r="F272">
        <f>SUM('Raw Data'!BC272)</f>
        <v>0</v>
      </c>
      <c r="G272">
        <f>SUM('Raw Data'!AE272:AF272,'Raw Data'!AH272:AL272,'Raw Data'!AN272,'Raw Data'!AP272:AR272,'Raw Data'!AZ272,'Raw Data'!BB272)</f>
        <v>0</v>
      </c>
      <c r="H272">
        <f>SUM('Raw Data'!AG272,'Raw Data'!AM272,'Raw Data'!AT272:AY272,'Raw Data'!BA272)</f>
        <v>0</v>
      </c>
      <c r="I272">
        <f>SUM('Raw Data'!BI272)</f>
        <v>0</v>
      </c>
      <c r="J272">
        <f>SUM('Raw Data'!BJ272:BM272)</f>
        <v>58</v>
      </c>
      <c r="K272">
        <f>SUM('Raw Data'!BD272:BE272,'Raw Data'!BH272)</f>
        <v>12</v>
      </c>
      <c r="L272">
        <f>'Raw Data'!BG272</f>
        <v>0</v>
      </c>
    </row>
    <row r="273" spans="1:12" x14ac:dyDescent="0.2">
      <c r="A273" t="s">
        <v>85</v>
      </c>
      <c r="B273" t="s">
        <v>75</v>
      </c>
      <c r="C273">
        <f>SUM('Raw Data'!C273:D273,'Raw Data'!G273:R273,'Raw Data'!S273:AD273)</f>
        <v>22</v>
      </c>
      <c r="D273">
        <f>SUM('Raw Data'!E273:F273,'Raw Data'!BF273)</f>
        <v>12</v>
      </c>
      <c r="E273">
        <f>SUM('Raw Data'!AO273,'Raw Data'!AS273)</f>
        <v>22</v>
      </c>
      <c r="F273">
        <f>SUM('Raw Data'!BC273)</f>
        <v>0</v>
      </c>
      <c r="G273">
        <f>SUM('Raw Data'!AE273:AF273,'Raw Data'!AH273:AL273,'Raw Data'!AN273,'Raw Data'!AP273:AR273,'Raw Data'!AZ273,'Raw Data'!BB273)</f>
        <v>0</v>
      </c>
      <c r="H273">
        <f>SUM('Raw Data'!AG273,'Raw Data'!AM273,'Raw Data'!AT273:AY273,'Raw Data'!BA273)</f>
        <v>0</v>
      </c>
      <c r="I273">
        <f>SUM('Raw Data'!BI273)</f>
        <v>0</v>
      </c>
      <c r="J273">
        <f>SUM('Raw Data'!BJ273:BM273)</f>
        <v>22</v>
      </c>
      <c r="K273">
        <f>SUM('Raw Data'!BD273:BE273,'Raw Data'!BH273)</f>
        <v>14</v>
      </c>
      <c r="L273">
        <f>'Raw Data'!BG273</f>
        <v>2</v>
      </c>
    </row>
    <row r="274" spans="1:12" x14ac:dyDescent="0.2">
      <c r="A274" t="s">
        <v>85</v>
      </c>
      <c r="B274" t="s">
        <v>76</v>
      </c>
      <c r="C274">
        <f>SUM('Raw Data'!C274:D274,'Raw Data'!G274:R274,'Raw Data'!S274:AD274)</f>
        <v>6</v>
      </c>
      <c r="D274">
        <f>SUM('Raw Data'!E274:F274,'Raw Data'!BF274)</f>
        <v>20</v>
      </c>
      <c r="E274">
        <f>SUM('Raw Data'!AO274,'Raw Data'!AS274)</f>
        <v>0</v>
      </c>
      <c r="F274">
        <f>SUM('Raw Data'!BC274)</f>
        <v>0</v>
      </c>
      <c r="G274">
        <f>SUM('Raw Data'!AE274:AF274,'Raw Data'!AH274:AL274,'Raw Data'!AN274,'Raw Data'!AP274:AR274,'Raw Data'!AZ274,'Raw Data'!BB274)</f>
        <v>0</v>
      </c>
      <c r="H274">
        <f>SUM('Raw Data'!AG274,'Raw Data'!AM274,'Raw Data'!AT274:AY274,'Raw Data'!BA274)</f>
        <v>4</v>
      </c>
      <c r="I274">
        <f>SUM('Raw Data'!BI274)</f>
        <v>0</v>
      </c>
      <c r="J274">
        <f>SUM('Raw Data'!BJ274:BM274)</f>
        <v>40</v>
      </c>
      <c r="K274">
        <f>SUM('Raw Data'!BD274:BE274,'Raw Data'!BH274)</f>
        <v>28</v>
      </c>
      <c r="L274">
        <f>'Raw Data'!BG274</f>
        <v>0</v>
      </c>
    </row>
    <row r="275" spans="1:12" x14ac:dyDescent="0.2">
      <c r="A275" t="s">
        <v>85</v>
      </c>
      <c r="B275" t="s">
        <v>77</v>
      </c>
      <c r="C275">
        <f>SUM('Raw Data'!C275:D275,'Raw Data'!G275:R275,'Raw Data'!S275:AD275)</f>
        <v>14</v>
      </c>
      <c r="D275">
        <f>SUM('Raw Data'!E275:F275,'Raw Data'!BF275)</f>
        <v>14</v>
      </c>
      <c r="E275">
        <f>SUM('Raw Data'!AO275,'Raw Data'!AS275)</f>
        <v>2</v>
      </c>
      <c r="F275">
        <f>SUM('Raw Data'!BC275)</f>
        <v>0</v>
      </c>
      <c r="G275">
        <f>SUM('Raw Data'!AE275:AF275,'Raw Data'!AH275:AL275,'Raw Data'!AN275,'Raw Data'!AP275:AR275,'Raw Data'!AZ275,'Raw Data'!BB275)</f>
        <v>2</v>
      </c>
      <c r="H275">
        <f>SUM('Raw Data'!AG275,'Raw Data'!AM275,'Raw Data'!AT275:AY275,'Raw Data'!BA275)</f>
        <v>0</v>
      </c>
      <c r="I275">
        <f>SUM('Raw Data'!BI275)</f>
        <v>0</v>
      </c>
      <c r="J275">
        <f>SUM('Raw Data'!BJ275:BM275)</f>
        <v>68</v>
      </c>
      <c r="K275">
        <f>SUM('Raw Data'!BD275:BE275,'Raw Data'!BH275)</f>
        <v>0</v>
      </c>
      <c r="L275">
        <f>'Raw Data'!BG275</f>
        <v>0</v>
      </c>
    </row>
    <row r="276" spans="1:12" x14ac:dyDescent="0.2">
      <c r="A276" t="s">
        <v>85</v>
      </c>
      <c r="B276" t="s">
        <v>77</v>
      </c>
      <c r="C276">
        <f>SUM('Raw Data'!C276:D276,'Raw Data'!G276:R276,'Raw Data'!S276:AD276)</f>
        <v>24</v>
      </c>
      <c r="D276">
        <f>SUM('Raw Data'!E276:F276,'Raw Data'!BF276)</f>
        <v>16</v>
      </c>
      <c r="E276">
        <f>SUM('Raw Data'!AO276,'Raw Data'!AS276)</f>
        <v>14</v>
      </c>
      <c r="F276">
        <f>SUM('Raw Data'!BC276)</f>
        <v>0</v>
      </c>
      <c r="G276">
        <f>SUM('Raw Data'!AE276:AF276,'Raw Data'!AH276:AL276,'Raw Data'!AN276,'Raw Data'!AP276:AR276,'Raw Data'!AZ276,'Raw Data'!BB276)</f>
        <v>2</v>
      </c>
      <c r="H276">
        <f>SUM('Raw Data'!AG276,'Raw Data'!AM276,'Raw Data'!AT276:AY276,'Raw Data'!BA276)</f>
        <v>0</v>
      </c>
      <c r="I276">
        <f>SUM('Raw Data'!BI276)</f>
        <v>4</v>
      </c>
      <c r="J276">
        <f>SUM('Raw Data'!BJ276:BM276)</f>
        <v>2</v>
      </c>
      <c r="K276">
        <f>SUM('Raw Data'!BD276:BE276,'Raw Data'!BH276)</f>
        <v>22</v>
      </c>
      <c r="L276">
        <f>'Raw Data'!BG276</f>
        <v>0</v>
      </c>
    </row>
    <row r="277" spans="1:12" x14ac:dyDescent="0.2">
      <c r="A277" t="s">
        <v>85</v>
      </c>
      <c r="B277" t="s">
        <v>77</v>
      </c>
      <c r="C277">
        <f>SUM('Raw Data'!C277:D277,'Raw Data'!G277:R277,'Raw Data'!S277:AD277)</f>
        <v>10</v>
      </c>
      <c r="D277">
        <f>SUM('Raw Data'!E277:F277,'Raw Data'!BF277)</f>
        <v>30</v>
      </c>
      <c r="E277">
        <f>SUM('Raw Data'!AO277,'Raw Data'!AS277)</f>
        <v>2</v>
      </c>
      <c r="F277">
        <f>SUM('Raw Data'!BC277)</f>
        <v>0</v>
      </c>
      <c r="G277">
        <f>SUM('Raw Data'!AE277:AF277,'Raw Data'!AH277:AL277,'Raw Data'!AN277,'Raw Data'!AP277:AR277,'Raw Data'!AZ277,'Raw Data'!BB277)</f>
        <v>2</v>
      </c>
      <c r="H277">
        <f>SUM('Raw Data'!AG277,'Raw Data'!AM277,'Raw Data'!AT277:AY277,'Raw Data'!BA277)</f>
        <v>0</v>
      </c>
      <c r="I277">
        <f>SUM('Raw Data'!BI277)</f>
        <v>2</v>
      </c>
      <c r="J277">
        <f>SUM('Raw Data'!BJ277:BM277)</f>
        <v>10</v>
      </c>
      <c r="K277">
        <f>SUM('Raw Data'!BD277:BE277,'Raw Data'!BH277)</f>
        <v>42</v>
      </c>
      <c r="L277">
        <f>'Raw Data'!BG277</f>
        <v>0</v>
      </c>
    </row>
    <row r="278" spans="1:12" x14ac:dyDescent="0.2">
      <c r="A278" t="s">
        <v>85</v>
      </c>
      <c r="B278" t="s">
        <v>77</v>
      </c>
      <c r="C278">
        <f>SUM('Raw Data'!C278:D278,'Raw Data'!G278:R278,'Raw Data'!S278:AD278)</f>
        <v>58</v>
      </c>
      <c r="D278">
        <f>SUM('Raw Data'!E278:F278,'Raw Data'!BF278)</f>
        <v>4</v>
      </c>
      <c r="E278">
        <f>SUM('Raw Data'!AO278,'Raw Data'!AS278)</f>
        <v>6</v>
      </c>
      <c r="F278">
        <f>SUM('Raw Data'!BC278)</f>
        <v>0</v>
      </c>
      <c r="G278">
        <f>SUM('Raw Data'!AE278:AF278,'Raw Data'!AH278:AL278,'Raw Data'!AN278,'Raw Data'!AP278:AR278,'Raw Data'!AZ278,'Raw Data'!BB278)</f>
        <v>0</v>
      </c>
      <c r="H278">
        <f>SUM('Raw Data'!AG278,'Raw Data'!AM278,'Raw Data'!AT278:AY278,'Raw Data'!BA278)</f>
        <v>0</v>
      </c>
      <c r="I278">
        <f>SUM('Raw Data'!BI278)</f>
        <v>0</v>
      </c>
      <c r="J278">
        <f>SUM('Raw Data'!BJ278:BM278)</f>
        <v>18</v>
      </c>
      <c r="K278">
        <f>SUM('Raw Data'!BD278:BE278,'Raw Data'!BH278)</f>
        <v>2</v>
      </c>
      <c r="L278">
        <f>'Raw Data'!BG278</f>
        <v>0</v>
      </c>
    </row>
    <row r="279" spans="1:12" x14ac:dyDescent="0.2">
      <c r="A279" t="s">
        <v>85</v>
      </c>
      <c r="B279" t="s">
        <v>77</v>
      </c>
      <c r="C279">
        <f>SUM('Raw Data'!C279:D279,'Raw Data'!G279:R279,'Raw Data'!S279:AD279)</f>
        <v>6</v>
      </c>
      <c r="D279">
        <f>SUM('Raw Data'!E279:F279,'Raw Data'!BF279)</f>
        <v>2</v>
      </c>
      <c r="E279">
        <f>SUM('Raw Data'!AO279,'Raw Data'!AS279)</f>
        <v>0</v>
      </c>
      <c r="F279">
        <f>SUM('Raw Data'!BC279)</f>
        <v>0</v>
      </c>
      <c r="G279">
        <f>SUM('Raw Data'!AE279:AF279,'Raw Data'!AH279:AL279,'Raw Data'!AN279,'Raw Data'!AP279:AR279,'Raw Data'!AZ279,'Raw Data'!BB279)</f>
        <v>0</v>
      </c>
      <c r="H279">
        <f>SUM('Raw Data'!AG279,'Raw Data'!AM279,'Raw Data'!AT279:AY279,'Raw Data'!BA279)</f>
        <v>0</v>
      </c>
      <c r="I279">
        <f>SUM('Raw Data'!BI279)</f>
        <v>0</v>
      </c>
      <c r="J279">
        <f>SUM('Raw Data'!BJ279:BM279)</f>
        <v>24</v>
      </c>
      <c r="K279">
        <f>SUM('Raw Data'!BD279:BE279,'Raw Data'!BH279)</f>
        <v>52</v>
      </c>
      <c r="L279">
        <f>'Raw Data'!BG279</f>
        <v>0</v>
      </c>
    </row>
    <row r="280" spans="1:12" x14ac:dyDescent="0.2">
      <c r="A280" t="s">
        <v>85</v>
      </c>
      <c r="B280" t="s">
        <v>77</v>
      </c>
      <c r="C280">
        <f>SUM('Raw Data'!C280:D280,'Raw Data'!G280:R280,'Raw Data'!S280:AD280)</f>
        <v>22</v>
      </c>
      <c r="D280">
        <f>SUM('Raw Data'!E280:F280,'Raw Data'!BF280)</f>
        <v>34</v>
      </c>
      <c r="E280">
        <f>SUM('Raw Data'!AO280,'Raw Data'!AS280)</f>
        <v>6</v>
      </c>
      <c r="F280">
        <f>SUM('Raw Data'!BC280)</f>
        <v>0</v>
      </c>
      <c r="G280">
        <f>SUM('Raw Data'!AE280:AF280,'Raw Data'!AH280:AL280,'Raw Data'!AN280,'Raw Data'!AP280:AR280,'Raw Data'!AZ280,'Raw Data'!BB280)</f>
        <v>4</v>
      </c>
      <c r="H280">
        <f>SUM('Raw Data'!AG280,'Raw Data'!AM280,'Raw Data'!AT280:AY280,'Raw Data'!BA280)</f>
        <v>0</v>
      </c>
      <c r="I280">
        <f>SUM('Raw Data'!BI280)</f>
        <v>4</v>
      </c>
      <c r="J280">
        <f>SUM('Raw Data'!BJ280:BM280)</f>
        <v>18</v>
      </c>
      <c r="K280">
        <f>SUM('Raw Data'!BD280:BE280,'Raw Data'!BH280)</f>
        <v>0</v>
      </c>
      <c r="L280">
        <f>'Raw Data'!BG280</f>
        <v>0</v>
      </c>
    </row>
    <row r="281" spans="1:12" x14ac:dyDescent="0.2">
      <c r="A281" t="s">
        <v>85</v>
      </c>
      <c r="B281" t="s">
        <v>77</v>
      </c>
      <c r="C281">
        <f>SUM('Raw Data'!C281:D281,'Raw Data'!G281:R281,'Raw Data'!S281:AD281)</f>
        <v>12</v>
      </c>
      <c r="D281">
        <f>SUM('Raw Data'!E281:F281,'Raw Data'!BF281)</f>
        <v>2</v>
      </c>
      <c r="E281">
        <f>SUM('Raw Data'!AO281,'Raw Data'!AS281)</f>
        <v>0</v>
      </c>
      <c r="F281">
        <f>SUM('Raw Data'!BC281)</f>
        <v>0</v>
      </c>
      <c r="G281">
        <f>SUM('Raw Data'!AE281:AF281,'Raw Data'!AH281:AL281,'Raw Data'!AN281,'Raw Data'!AP281:AR281,'Raw Data'!AZ281,'Raw Data'!BB281)</f>
        <v>0</v>
      </c>
      <c r="H281">
        <f>SUM('Raw Data'!AG281,'Raw Data'!AM281,'Raw Data'!AT281:AY281,'Raw Data'!BA281)</f>
        <v>24</v>
      </c>
      <c r="I281">
        <f>SUM('Raw Data'!BI281)</f>
        <v>0</v>
      </c>
      <c r="J281">
        <f>SUM('Raw Data'!BJ281:BM281)</f>
        <v>0</v>
      </c>
      <c r="K281">
        <f>SUM('Raw Data'!BD281:BE281,'Raw Data'!BH281)</f>
        <v>54</v>
      </c>
      <c r="L281">
        <f>'Raw Data'!BG281</f>
        <v>0</v>
      </c>
    </row>
    <row r="282" spans="1:12" x14ac:dyDescent="0.2">
      <c r="A282" t="s">
        <v>85</v>
      </c>
      <c r="B282" t="s">
        <v>77</v>
      </c>
      <c r="C282">
        <f>SUM('Raw Data'!C282:D282,'Raw Data'!G282:R282,'Raw Data'!S282:AD282)</f>
        <v>22</v>
      </c>
      <c r="D282">
        <f>SUM('Raw Data'!E282:F282,'Raw Data'!BF282)</f>
        <v>0</v>
      </c>
      <c r="E282">
        <f>SUM('Raw Data'!AO282,'Raw Data'!AS282)</f>
        <v>0</v>
      </c>
      <c r="F282">
        <f>SUM('Raw Data'!BC282)</f>
        <v>0</v>
      </c>
      <c r="G282">
        <f>SUM('Raw Data'!AE282:AF282,'Raw Data'!AH282:AL282,'Raw Data'!AN282,'Raw Data'!AP282:AR282,'Raw Data'!AZ282,'Raw Data'!BB282)</f>
        <v>0</v>
      </c>
      <c r="H282">
        <f>SUM('Raw Data'!AG282,'Raw Data'!AM282,'Raw Data'!AT282:AY282,'Raw Data'!BA282)</f>
        <v>26</v>
      </c>
      <c r="I282">
        <f>SUM('Raw Data'!BI282)</f>
        <v>0</v>
      </c>
      <c r="J282">
        <f>SUM('Raw Data'!BJ282:BM282)</f>
        <v>0</v>
      </c>
      <c r="K282">
        <f>SUM('Raw Data'!BD282:BE282,'Raw Data'!BH282)</f>
        <v>44</v>
      </c>
      <c r="L282">
        <f>'Raw Data'!BG282</f>
        <v>0</v>
      </c>
    </row>
    <row r="283" spans="1:12" x14ac:dyDescent="0.2">
      <c r="A283" t="s">
        <v>85</v>
      </c>
      <c r="B283" t="s">
        <v>77</v>
      </c>
      <c r="C283">
        <f>SUM('Raw Data'!C283:D283,'Raw Data'!G283:R283,'Raw Data'!S283:AD283)</f>
        <v>0</v>
      </c>
      <c r="D283">
        <f>SUM('Raw Data'!E283:F283,'Raw Data'!BF283)</f>
        <v>54</v>
      </c>
      <c r="E283">
        <f>SUM('Raw Data'!AO283,'Raw Data'!AS283)</f>
        <v>0</v>
      </c>
      <c r="F283">
        <f>SUM('Raw Data'!BC283)</f>
        <v>0</v>
      </c>
      <c r="G283">
        <f>SUM('Raw Data'!AE283:AF283,'Raw Data'!AH283:AL283,'Raw Data'!AN283,'Raw Data'!AP283:AR283,'Raw Data'!AZ283,'Raw Data'!BB283)</f>
        <v>2</v>
      </c>
      <c r="H283">
        <f>SUM('Raw Data'!AG283,'Raw Data'!AM283,'Raw Data'!AT283:AY283,'Raw Data'!BA283)</f>
        <v>6</v>
      </c>
      <c r="I283">
        <f>SUM('Raw Data'!BI283)</f>
        <v>0</v>
      </c>
      <c r="J283">
        <f>SUM('Raw Data'!BJ283:BM283)</f>
        <v>6</v>
      </c>
      <c r="K283">
        <f>SUM('Raw Data'!BD283:BE283,'Raw Data'!BH283)</f>
        <v>26</v>
      </c>
      <c r="L283">
        <f>'Raw Data'!BG283</f>
        <v>0</v>
      </c>
    </row>
    <row r="284" spans="1:12" x14ac:dyDescent="0.2">
      <c r="A284" t="s">
        <v>85</v>
      </c>
      <c r="B284" t="s">
        <v>75</v>
      </c>
      <c r="C284">
        <f>SUM('Raw Data'!C284:D284,'Raw Data'!G284:R284,'Raw Data'!S284:AD284)</f>
        <v>22</v>
      </c>
      <c r="D284">
        <f>SUM('Raw Data'!E284:F284,'Raw Data'!BF284)</f>
        <v>2</v>
      </c>
      <c r="E284">
        <f>SUM('Raw Data'!AO284,'Raw Data'!AS284)</f>
        <v>0</v>
      </c>
      <c r="F284">
        <f>SUM('Raw Data'!BC284)</f>
        <v>0</v>
      </c>
      <c r="G284">
        <f>SUM('Raw Data'!AE284:AF284,'Raw Data'!AH284:AL284,'Raw Data'!AN284,'Raw Data'!AP284:AR284,'Raw Data'!AZ284,'Raw Data'!BB284)</f>
        <v>0</v>
      </c>
      <c r="H284">
        <f>SUM('Raw Data'!AG284,'Raw Data'!AM284,'Raw Data'!AT284:AY284,'Raw Data'!BA284)</f>
        <v>40</v>
      </c>
      <c r="I284">
        <f>SUM('Raw Data'!BI284)</f>
        <v>0</v>
      </c>
      <c r="J284">
        <f>SUM('Raw Data'!BJ284:BM284)</f>
        <v>0</v>
      </c>
      <c r="K284">
        <f>SUM('Raw Data'!BD284:BE284,'Raw Data'!BH284)</f>
        <v>30</v>
      </c>
      <c r="L284">
        <f>'Raw Data'!BG284</f>
        <v>0</v>
      </c>
    </row>
    <row r="285" spans="1:12" x14ac:dyDescent="0.2">
      <c r="A285" t="s">
        <v>85</v>
      </c>
      <c r="B285" t="s">
        <v>76</v>
      </c>
      <c r="C285">
        <f>SUM('Raw Data'!C285:D285,'Raw Data'!G285:R285,'Raw Data'!S285:AD285)</f>
        <v>10</v>
      </c>
      <c r="D285">
        <f>SUM('Raw Data'!E285:F285,'Raw Data'!BF285)</f>
        <v>8</v>
      </c>
      <c r="E285">
        <f>SUM('Raw Data'!AO285,'Raw Data'!AS285)</f>
        <v>0</v>
      </c>
      <c r="F285">
        <f>SUM('Raw Data'!BC285)</f>
        <v>0</v>
      </c>
      <c r="G285">
        <f>SUM('Raw Data'!AE285:AF285,'Raw Data'!AH285:AL285,'Raw Data'!AN285,'Raw Data'!AP285:AR285,'Raw Data'!AZ285,'Raw Data'!BB285)</f>
        <v>0</v>
      </c>
      <c r="H285">
        <f>SUM('Raw Data'!AG285,'Raw Data'!AM285,'Raw Data'!AT285:AY285,'Raw Data'!BA285)</f>
        <v>24</v>
      </c>
      <c r="I285">
        <f>SUM('Raw Data'!BI285)</f>
        <v>0</v>
      </c>
      <c r="J285">
        <f>SUM('Raw Data'!BJ285:BM285)</f>
        <v>0</v>
      </c>
      <c r="K285">
        <f>SUM('Raw Data'!BD285:BE285,'Raw Data'!BH285)</f>
        <v>42</v>
      </c>
      <c r="L285">
        <f>'Raw Data'!BG285</f>
        <v>0</v>
      </c>
    </row>
    <row r="286" spans="1:12" x14ac:dyDescent="0.2">
      <c r="A286" t="s">
        <v>85</v>
      </c>
      <c r="B286" t="s">
        <v>75</v>
      </c>
      <c r="C286">
        <f>SUM('Raw Data'!C286:D286,'Raw Data'!G286:R286,'Raw Data'!S286:AD286)</f>
        <v>4</v>
      </c>
      <c r="D286">
        <f>SUM('Raw Data'!E286:F286,'Raw Data'!BF286)</f>
        <v>12</v>
      </c>
      <c r="E286">
        <f>SUM('Raw Data'!AO286,'Raw Data'!AS286)</f>
        <v>0</v>
      </c>
      <c r="F286">
        <f>SUM('Raw Data'!BC286)</f>
        <v>0</v>
      </c>
      <c r="G286">
        <f>SUM('Raw Data'!AE286:AF286,'Raw Data'!AH286:AL286,'Raw Data'!AN286,'Raw Data'!AP286:AR286,'Raw Data'!AZ286,'Raw Data'!BB286)</f>
        <v>0</v>
      </c>
      <c r="H286">
        <f>SUM('Raw Data'!AG286,'Raw Data'!AM286,'Raw Data'!AT286:AY286,'Raw Data'!BA286)</f>
        <v>38</v>
      </c>
      <c r="I286">
        <f>SUM('Raw Data'!BI286)</f>
        <v>0</v>
      </c>
      <c r="J286">
        <f>SUM('Raw Data'!BJ286:BM286)</f>
        <v>0</v>
      </c>
      <c r="K286">
        <f>SUM('Raw Data'!BD286:BE286,'Raw Data'!BH286)</f>
        <v>42</v>
      </c>
      <c r="L286">
        <f>'Raw Data'!BG286</f>
        <v>0</v>
      </c>
    </row>
    <row r="287" spans="1:12" x14ac:dyDescent="0.2">
      <c r="A287" t="s">
        <v>85</v>
      </c>
      <c r="B287" t="s">
        <v>76</v>
      </c>
      <c r="C287">
        <f>SUM('Raw Data'!C287:D287,'Raw Data'!G287:R287,'Raw Data'!S287:AD287)</f>
        <v>8</v>
      </c>
      <c r="D287">
        <f>SUM('Raw Data'!E287:F287,'Raw Data'!BF287)</f>
        <v>6</v>
      </c>
      <c r="E287">
        <f>SUM('Raw Data'!AO287,'Raw Data'!AS287)</f>
        <v>0</v>
      </c>
      <c r="F287">
        <f>SUM('Raw Data'!BC287)</f>
        <v>0</v>
      </c>
      <c r="G287">
        <f>SUM('Raw Data'!AE287:AF287,'Raw Data'!AH287:AL287,'Raw Data'!AN287,'Raw Data'!AP287:AR287,'Raw Data'!AZ287,'Raw Data'!BB287)</f>
        <v>2</v>
      </c>
      <c r="H287">
        <f>SUM('Raw Data'!AG287,'Raw Data'!AM287,'Raw Data'!AT287:AY287,'Raw Data'!BA287)</f>
        <v>20</v>
      </c>
      <c r="I287">
        <f>SUM('Raw Data'!BI287)</f>
        <v>0</v>
      </c>
      <c r="J287">
        <f>SUM('Raw Data'!BJ287:BM287)</f>
        <v>0</v>
      </c>
      <c r="K287">
        <f>SUM('Raw Data'!BD287:BE287,'Raw Data'!BH287)</f>
        <v>60</v>
      </c>
      <c r="L287">
        <f>'Raw Data'!BG287</f>
        <v>0</v>
      </c>
    </row>
    <row r="288" spans="1:12" x14ac:dyDescent="0.2">
      <c r="A288" t="s">
        <v>85</v>
      </c>
      <c r="B288" t="s">
        <v>75</v>
      </c>
      <c r="C288">
        <f>SUM('Raw Data'!C288:D288,'Raw Data'!G288:R288,'Raw Data'!S288:AD288)</f>
        <v>12</v>
      </c>
      <c r="D288">
        <f>SUM('Raw Data'!E288:F288,'Raw Data'!BF288)</f>
        <v>2</v>
      </c>
      <c r="E288">
        <f>SUM('Raw Data'!AO288,'Raw Data'!AS288)</f>
        <v>0</v>
      </c>
      <c r="F288">
        <f>SUM('Raw Data'!BC288)</f>
        <v>0</v>
      </c>
      <c r="G288">
        <f>SUM('Raw Data'!AE288:AF288,'Raw Data'!AH288:AL288,'Raw Data'!AN288,'Raw Data'!AP288:AR288,'Raw Data'!AZ288,'Raw Data'!BB288)</f>
        <v>4</v>
      </c>
      <c r="H288">
        <f>SUM('Raw Data'!AG288,'Raw Data'!AM288,'Raw Data'!AT288:AY288,'Raw Data'!BA288)</f>
        <v>32</v>
      </c>
      <c r="I288">
        <f>SUM('Raw Data'!BI288)</f>
        <v>0</v>
      </c>
      <c r="J288">
        <f>SUM('Raw Data'!BJ288:BM288)</f>
        <v>0</v>
      </c>
      <c r="K288">
        <f>SUM('Raw Data'!BD288:BE288,'Raw Data'!BH288)</f>
        <v>44</v>
      </c>
      <c r="L288">
        <f>'Raw Data'!BG288</f>
        <v>0</v>
      </c>
    </row>
    <row r="289" spans="1:12" x14ac:dyDescent="0.2">
      <c r="A289" t="s">
        <v>85</v>
      </c>
      <c r="B289" t="s">
        <v>76</v>
      </c>
      <c r="C289">
        <f>SUM('Raw Data'!C289:D289,'Raw Data'!G289:R289,'Raw Data'!S289:AD289)</f>
        <v>16</v>
      </c>
      <c r="D289">
        <f>SUM('Raw Data'!E289:F289,'Raw Data'!BF289)</f>
        <v>2</v>
      </c>
      <c r="E289">
        <f>SUM('Raw Data'!AO289,'Raw Data'!AS289)</f>
        <v>0</v>
      </c>
      <c r="F289">
        <f>SUM('Raw Data'!BC289)</f>
        <v>0</v>
      </c>
      <c r="G289">
        <f>SUM('Raw Data'!AE289:AF289,'Raw Data'!AH289:AL289,'Raw Data'!AN289,'Raw Data'!AP289:AR289,'Raw Data'!AZ289,'Raw Data'!BB289)</f>
        <v>0</v>
      </c>
      <c r="H289">
        <f>SUM('Raw Data'!AG289,'Raw Data'!AM289,'Raw Data'!AT289:AY289,'Raw Data'!BA289)</f>
        <v>40</v>
      </c>
      <c r="I289">
        <f>SUM('Raw Data'!BI289)</f>
        <v>0</v>
      </c>
      <c r="J289">
        <f>SUM('Raw Data'!BJ289:BM289)</f>
        <v>0</v>
      </c>
      <c r="K289">
        <f>SUM('Raw Data'!BD289:BE289,'Raw Data'!BH289)</f>
        <v>38</v>
      </c>
      <c r="L289">
        <f>'Raw Data'!BG289</f>
        <v>0</v>
      </c>
    </row>
    <row r="290" spans="1:12" x14ac:dyDescent="0.2">
      <c r="A290" t="s">
        <v>85</v>
      </c>
      <c r="B290" t="s">
        <v>75</v>
      </c>
      <c r="C290">
        <f>SUM('Raw Data'!C290:D290,'Raw Data'!G290:R290,'Raw Data'!S290:AD290)</f>
        <v>4</v>
      </c>
      <c r="D290">
        <f>SUM('Raw Data'!E290:F290,'Raw Data'!BF290)</f>
        <v>8</v>
      </c>
      <c r="E290">
        <f>SUM('Raw Data'!AO290,'Raw Data'!AS290)</f>
        <v>0</v>
      </c>
      <c r="F290">
        <f>SUM('Raw Data'!BC290)</f>
        <v>0</v>
      </c>
      <c r="G290">
        <f>SUM('Raw Data'!AE290:AF290,'Raw Data'!AH290:AL290,'Raw Data'!AN290,'Raw Data'!AP290:AR290,'Raw Data'!AZ290,'Raw Data'!BB290)</f>
        <v>0</v>
      </c>
      <c r="H290">
        <f>SUM('Raw Data'!AG290,'Raw Data'!AM290,'Raw Data'!AT290:AY290,'Raw Data'!BA290)</f>
        <v>42</v>
      </c>
      <c r="I290">
        <f>SUM('Raw Data'!BI290)</f>
        <v>0</v>
      </c>
      <c r="J290">
        <f>SUM('Raw Data'!BJ290:BM290)</f>
        <v>0</v>
      </c>
      <c r="K290">
        <f>SUM('Raw Data'!BD290:BE290,'Raw Data'!BH290)</f>
        <v>42</v>
      </c>
      <c r="L290">
        <f>'Raw Data'!BG290</f>
        <v>0</v>
      </c>
    </row>
    <row r="291" spans="1:12" x14ac:dyDescent="0.2">
      <c r="A291" t="s">
        <v>85</v>
      </c>
      <c r="B291" t="s">
        <v>76</v>
      </c>
      <c r="C291">
        <f>SUM('Raw Data'!C291:D291,'Raw Data'!G291:R291,'Raw Data'!S291:AD291)</f>
        <v>0</v>
      </c>
      <c r="D291">
        <f>SUM('Raw Data'!E291:F291,'Raw Data'!BF291)</f>
        <v>34</v>
      </c>
      <c r="E291">
        <f>SUM('Raw Data'!AO291,'Raw Data'!AS291)</f>
        <v>0</v>
      </c>
      <c r="F291">
        <f>SUM('Raw Data'!BC291)</f>
        <v>4</v>
      </c>
      <c r="G291">
        <f>SUM('Raw Data'!AE291:AF291,'Raw Data'!AH291:AL291,'Raw Data'!AN291,'Raw Data'!AP291:AR291,'Raw Data'!AZ291,'Raw Data'!BB291)</f>
        <v>0</v>
      </c>
      <c r="H291">
        <f>SUM('Raw Data'!AG291,'Raw Data'!AM291,'Raw Data'!AT291:AY291,'Raw Data'!BA291)</f>
        <v>16</v>
      </c>
      <c r="I291">
        <f>SUM('Raw Data'!BI291)</f>
        <v>0</v>
      </c>
      <c r="J291">
        <f>SUM('Raw Data'!BJ291:BM291)</f>
        <v>10</v>
      </c>
      <c r="K291">
        <f>SUM('Raw Data'!BD291:BE291,'Raw Data'!BH291)</f>
        <v>34</v>
      </c>
      <c r="L291">
        <f>'Raw Data'!BG291</f>
        <v>0</v>
      </c>
    </row>
    <row r="292" spans="1:12" x14ac:dyDescent="0.2">
      <c r="A292" t="s">
        <v>85</v>
      </c>
      <c r="B292" t="s">
        <v>75</v>
      </c>
      <c r="C292">
        <f>SUM('Raw Data'!C292:D292,'Raw Data'!G292:R292,'Raw Data'!S292:AD292)</f>
        <v>0</v>
      </c>
      <c r="D292">
        <f>SUM('Raw Data'!E292:F292,'Raw Data'!BF292)</f>
        <v>8</v>
      </c>
      <c r="E292">
        <f>SUM('Raw Data'!AO292,'Raw Data'!AS292)</f>
        <v>0</v>
      </c>
      <c r="F292">
        <f>SUM('Raw Data'!BC292)</f>
        <v>2</v>
      </c>
      <c r="G292">
        <f>SUM('Raw Data'!AE292:AF292,'Raw Data'!AH292:AL292,'Raw Data'!AN292,'Raw Data'!AP292:AR292,'Raw Data'!AZ292,'Raw Data'!BB292)</f>
        <v>4</v>
      </c>
      <c r="H292">
        <f>SUM('Raw Data'!AG292,'Raw Data'!AM292,'Raw Data'!AT292:AY292,'Raw Data'!BA292)</f>
        <v>4</v>
      </c>
      <c r="I292">
        <f>SUM('Raw Data'!BI292)</f>
        <v>0</v>
      </c>
      <c r="J292">
        <f>SUM('Raw Data'!BJ292:BM292)</f>
        <v>20</v>
      </c>
      <c r="K292">
        <f>SUM('Raw Data'!BD292:BE292,'Raw Data'!BH292)</f>
        <v>62</v>
      </c>
      <c r="L292">
        <f>'Raw Data'!BG292</f>
        <v>0</v>
      </c>
    </row>
    <row r="293" spans="1:12" x14ac:dyDescent="0.2">
      <c r="A293" t="s">
        <v>85</v>
      </c>
      <c r="B293" t="s">
        <v>76</v>
      </c>
      <c r="C293">
        <f>SUM('Raw Data'!C293:D293,'Raw Data'!G293:R293,'Raw Data'!S293:AD293)</f>
        <v>2</v>
      </c>
      <c r="D293">
        <f>SUM('Raw Data'!E293:F293,'Raw Data'!BF293)</f>
        <v>52</v>
      </c>
      <c r="E293">
        <f>SUM('Raw Data'!AO293,'Raw Data'!AS293)</f>
        <v>0</v>
      </c>
      <c r="F293">
        <f>SUM('Raw Data'!BC293)</f>
        <v>0</v>
      </c>
      <c r="G293">
        <f>SUM('Raw Data'!AE293:AF293,'Raw Data'!AH293:AL293,'Raw Data'!AN293,'Raw Data'!AP293:AR293,'Raw Data'!AZ293,'Raw Data'!BB293)</f>
        <v>0</v>
      </c>
      <c r="H293">
        <f>SUM('Raw Data'!AG293,'Raw Data'!AM293,'Raw Data'!AT293:AY293,'Raw Data'!BA293)</f>
        <v>2</v>
      </c>
      <c r="I293">
        <f>SUM('Raw Data'!BI293)</f>
        <v>0</v>
      </c>
      <c r="J293">
        <f>SUM('Raw Data'!BJ293:BM293)</f>
        <v>20</v>
      </c>
      <c r="K293">
        <f>SUM('Raw Data'!BD293:BE293,'Raw Data'!BH293)</f>
        <v>20</v>
      </c>
      <c r="L293">
        <f>'Raw Data'!BG293</f>
        <v>0</v>
      </c>
    </row>
    <row r="294" spans="1:12" x14ac:dyDescent="0.2">
      <c r="A294" t="s">
        <v>85</v>
      </c>
      <c r="B294" t="s">
        <v>75</v>
      </c>
      <c r="C294">
        <f>SUM('Raw Data'!C294:D294,'Raw Data'!G294:R294,'Raw Data'!S294:AD294)</f>
        <v>0</v>
      </c>
      <c r="D294">
        <f>SUM('Raw Data'!E294:F294,'Raw Data'!BF294)</f>
        <v>6</v>
      </c>
      <c r="E294">
        <f>SUM('Raw Data'!AO294,'Raw Data'!AS294)</f>
        <v>0</v>
      </c>
      <c r="F294">
        <f>SUM('Raw Data'!BC294)</f>
        <v>14</v>
      </c>
      <c r="G294">
        <f>SUM('Raw Data'!AE294:AF294,'Raw Data'!AH294:AL294,'Raw Data'!AN294,'Raw Data'!AP294:AR294,'Raw Data'!AZ294,'Raw Data'!BB294)</f>
        <v>0</v>
      </c>
      <c r="H294">
        <f>SUM('Raw Data'!AG294,'Raw Data'!AM294,'Raw Data'!AT294:AY294,'Raw Data'!BA294)</f>
        <v>12</v>
      </c>
      <c r="I294">
        <f>SUM('Raw Data'!BI294)</f>
        <v>0</v>
      </c>
      <c r="J294">
        <f>SUM('Raw Data'!BJ294:BM294)</f>
        <v>12</v>
      </c>
      <c r="K294">
        <f>SUM('Raw Data'!BD294:BE294,'Raw Data'!BH294)</f>
        <v>56</v>
      </c>
      <c r="L294">
        <f>'Raw Data'!BG294</f>
        <v>0</v>
      </c>
    </row>
    <row r="295" spans="1:12" x14ac:dyDescent="0.2">
      <c r="A295" t="s">
        <v>85</v>
      </c>
      <c r="B295" t="s">
        <v>76</v>
      </c>
      <c r="C295">
        <f>SUM('Raw Data'!C295:D295,'Raw Data'!G295:R295,'Raw Data'!S295:AD295)</f>
        <v>0</v>
      </c>
      <c r="D295">
        <f>SUM('Raw Data'!E295:F295,'Raw Data'!BF295)</f>
        <v>0</v>
      </c>
      <c r="E295">
        <f>SUM('Raw Data'!AO295,'Raw Data'!AS295)</f>
        <v>0</v>
      </c>
      <c r="F295">
        <f>SUM('Raw Data'!BC295)</f>
        <v>4</v>
      </c>
      <c r="G295">
        <f>SUM('Raw Data'!AE295:AF295,'Raw Data'!AH295:AL295,'Raw Data'!AN295,'Raw Data'!AP295:AR295,'Raw Data'!AZ295,'Raw Data'!BB295)</f>
        <v>0</v>
      </c>
      <c r="H295">
        <f>SUM('Raw Data'!AG295,'Raw Data'!AM295,'Raw Data'!AT295:AY295,'Raw Data'!BA295)</f>
        <v>22</v>
      </c>
      <c r="I295">
        <f>SUM('Raw Data'!BI295)</f>
        <v>2</v>
      </c>
      <c r="J295">
        <f>SUM('Raw Data'!BJ295:BM295)</f>
        <v>20</v>
      </c>
      <c r="K295">
        <f>SUM('Raw Data'!BD295:BE295,'Raw Data'!BH295)</f>
        <v>52</v>
      </c>
      <c r="L295">
        <f>'Raw Data'!BG295</f>
        <v>0</v>
      </c>
    </row>
    <row r="296" spans="1:12" x14ac:dyDescent="0.2">
      <c r="A296" t="s">
        <v>85</v>
      </c>
      <c r="B296" t="s">
        <v>75</v>
      </c>
      <c r="C296">
        <f>SUM('Raw Data'!C296:D296,'Raw Data'!G296:R296,'Raw Data'!S296:AD296)</f>
        <v>0</v>
      </c>
      <c r="D296">
        <f>SUM('Raw Data'!E296:F296,'Raw Data'!BF296)</f>
        <v>24</v>
      </c>
      <c r="E296">
        <f>SUM('Raw Data'!AO296,'Raw Data'!AS296)</f>
        <v>0</v>
      </c>
      <c r="F296">
        <f>SUM('Raw Data'!BC296)</f>
        <v>0</v>
      </c>
      <c r="G296">
        <f>SUM('Raw Data'!AE296:AF296,'Raw Data'!AH296:AL296,'Raw Data'!AN296,'Raw Data'!AP296:AR296,'Raw Data'!AZ296,'Raw Data'!BB296)</f>
        <v>8</v>
      </c>
      <c r="H296">
        <f>SUM('Raw Data'!AG296,'Raw Data'!AM296,'Raw Data'!AT296:AY296,'Raw Data'!BA296)</f>
        <v>4</v>
      </c>
      <c r="I296">
        <f>SUM('Raw Data'!BI296)</f>
        <v>0</v>
      </c>
      <c r="J296">
        <f>SUM('Raw Data'!BJ296:BM296)</f>
        <v>18</v>
      </c>
      <c r="K296">
        <f>SUM('Raw Data'!BD296:BE296,'Raw Data'!BH296)</f>
        <v>42</v>
      </c>
      <c r="L296">
        <f>'Raw Data'!BG296</f>
        <v>0</v>
      </c>
    </row>
    <row r="297" spans="1:12" x14ac:dyDescent="0.2">
      <c r="A297" t="s">
        <v>85</v>
      </c>
      <c r="B297" t="s">
        <v>76</v>
      </c>
      <c r="C297">
        <f>SUM('Raw Data'!C297:D297,'Raw Data'!G297:R297,'Raw Data'!S297:AD297)</f>
        <v>0</v>
      </c>
      <c r="D297">
        <f>SUM('Raw Data'!E297:F297,'Raw Data'!BF297)</f>
        <v>0</v>
      </c>
      <c r="E297">
        <f>SUM('Raw Data'!AO297,'Raw Data'!AS297)</f>
        <v>0</v>
      </c>
      <c r="F297">
        <f>SUM('Raw Data'!BC297)</f>
        <v>0</v>
      </c>
      <c r="G297">
        <f>SUM('Raw Data'!AE297:AF297,'Raw Data'!AH297:AL297,'Raw Data'!AN297,'Raw Data'!AP297:AR297,'Raw Data'!AZ297,'Raw Data'!BB297)</f>
        <v>0</v>
      </c>
      <c r="H297">
        <f>SUM('Raw Data'!AG297,'Raw Data'!AM297,'Raw Data'!AT297:AY297,'Raw Data'!BA297)</f>
        <v>8</v>
      </c>
      <c r="I297">
        <f>SUM('Raw Data'!BI297)</f>
        <v>0</v>
      </c>
      <c r="J297">
        <f>SUM('Raw Data'!BJ297:BM297)</f>
        <v>14</v>
      </c>
      <c r="K297">
        <f>SUM('Raw Data'!BD297:BE297,'Raw Data'!BH297)</f>
        <v>76</v>
      </c>
      <c r="L297">
        <f>'Raw Data'!BG297</f>
        <v>0</v>
      </c>
    </row>
    <row r="298" spans="1:12" x14ac:dyDescent="0.2">
      <c r="A298" t="s">
        <v>85</v>
      </c>
      <c r="B298" t="s">
        <v>75</v>
      </c>
      <c r="C298">
        <f>SUM('Raw Data'!C298:D298,'Raw Data'!G298:R298,'Raw Data'!S298:AD298)</f>
        <v>0</v>
      </c>
      <c r="D298">
        <f>SUM('Raw Data'!E298:F298,'Raw Data'!BF298)</f>
        <v>0</v>
      </c>
      <c r="E298">
        <f>SUM('Raw Data'!AO298,'Raw Data'!AS298)</f>
        <v>0</v>
      </c>
      <c r="F298">
        <f>SUM('Raw Data'!BC298)</f>
        <v>0</v>
      </c>
      <c r="G298">
        <f>SUM('Raw Data'!AE298:AF298,'Raw Data'!AH298:AL298,'Raw Data'!AN298,'Raw Data'!AP298:AR298,'Raw Data'!AZ298,'Raw Data'!BB298)</f>
        <v>4</v>
      </c>
      <c r="H298">
        <f>SUM('Raw Data'!AG298,'Raw Data'!AM298,'Raw Data'!AT298:AY298,'Raw Data'!BA298)</f>
        <v>10</v>
      </c>
      <c r="I298">
        <f>SUM('Raw Data'!BI298)</f>
        <v>0</v>
      </c>
      <c r="J298">
        <f>SUM('Raw Data'!BJ298:BM298)</f>
        <v>10</v>
      </c>
      <c r="K298">
        <f>SUM('Raw Data'!BD298:BE298,'Raw Data'!BH298)</f>
        <v>74</v>
      </c>
      <c r="L298">
        <f>'Raw Data'!BG298</f>
        <v>0</v>
      </c>
    </row>
    <row r="299" spans="1:12" x14ac:dyDescent="0.2">
      <c r="A299" t="s">
        <v>85</v>
      </c>
      <c r="B299" t="s">
        <v>76</v>
      </c>
      <c r="C299">
        <f>SUM('Raw Data'!C299:D299,'Raw Data'!G299:R299,'Raw Data'!S299:AD299)</f>
        <v>0</v>
      </c>
      <c r="D299">
        <f>SUM('Raw Data'!E299:F299,'Raw Data'!BF299)</f>
        <v>16</v>
      </c>
      <c r="E299">
        <f>SUM('Raw Data'!AO299,'Raw Data'!AS299)</f>
        <v>0</v>
      </c>
      <c r="F299">
        <f>SUM('Raw Data'!BC299)</f>
        <v>0</v>
      </c>
      <c r="G299">
        <f>SUM('Raw Data'!AE299:AF299,'Raw Data'!AH299:AL299,'Raw Data'!AN299,'Raw Data'!AP299:AR299,'Raw Data'!AZ299,'Raw Data'!BB299)</f>
        <v>0</v>
      </c>
      <c r="H299">
        <f>SUM('Raw Data'!AG299,'Raw Data'!AM299,'Raw Data'!AT299:AY299,'Raw Data'!BA299)</f>
        <v>10</v>
      </c>
      <c r="I299">
        <f>SUM('Raw Data'!BI299)</f>
        <v>0</v>
      </c>
      <c r="J299">
        <f>SUM('Raw Data'!BJ299:BM299)</f>
        <v>8</v>
      </c>
      <c r="K299">
        <f>SUM('Raw Data'!BD299:BE299,'Raw Data'!BH299)</f>
        <v>64</v>
      </c>
      <c r="L299">
        <f>'Raw Data'!BG299</f>
        <v>0</v>
      </c>
    </row>
    <row r="300" spans="1:12" x14ac:dyDescent="0.2">
      <c r="A300" t="s">
        <v>85</v>
      </c>
      <c r="B300" t="s">
        <v>75</v>
      </c>
      <c r="C300">
        <f>SUM('Raw Data'!C300:D300,'Raw Data'!G300:R300,'Raw Data'!S300:AD300)</f>
        <v>0</v>
      </c>
      <c r="D300">
        <f>SUM('Raw Data'!E300:F300,'Raw Data'!BF300)</f>
        <v>0</v>
      </c>
      <c r="E300">
        <f>SUM('Raw Data'!AO300,'Raw Data'!AS300)</f>
        <v>4</v>
      </c>
      <c r="F300">
        <f>SUM('Raw Data'!BC300)</f>
        <v>0</v>
      </c>
      <c r="G300">
        <f>SUM('Raw Data'!AE300:AF300,'Raw Data'!AH300:AL300,'Raw Data'!AN300,'Raw Data'!AP300:AR300,'Raw Data'!AZ300,'Raw Data'!BB300)</f>
        <v>0</v>
      </c>
      <c r="H300">
        <f>SUM('Raw Data'!AG300,'Raw Data'!AM300,'Raw Data'!AT300:AY300,'Raw Data'!BA300)</f>
        <v>22</v>
      </c>
      <c r="I300">
        <f>SUM('Raw Data'!BI300)</f>
        <v>0</v>
      </c>
      <c r="J300">
        <f>SUM('Raw Data'!BJ300:BM300)</f>
        <v>18</v>
      </c>
      <c r="K300">
        <f>SUM('Raw Data'!BD300:BE300,'Raw Data'!BH300)</f>
        <v>52</v>
      </c>
      <c r="L300">
        <f>'Raw Data'!BG300</f>
        <v>0</v>
      </c>
    </row>
    <row r="301" spans="1:12" x14ac:dyDescent="0.2">
      <c r="A301" t="s">
        <v>85</v>
      </c>
      <c r="B301" t="s">
        <v>76</v>
      </c>
      <c r="C301">
        <f>SUM('Raw Data'!C301:D301,'Raw Data'!G301:R301,'Raw Data'!S301:AD301)</f>
        <v>0</v>
      </c>
      <c r="D301">
        <f>SUM('Raw Data'!E301:F301,'Raw Data'!BF301)</f>
        <v>0</v>
      </c>
      <c r="E301">
        <f>SUM('Raw Data'!AO301,'Raw Data'!AS301)</f>
        <v>0</v>
      </c>
      <c r="F301">
        <f>SUM('Raw Data'!BC301)</f>
        <v>0</v>
      </c>
      <c r="G301">
        <f>SUM('Raw Data'!AE301:AF301,'Raw Data'!AH301:AL301,'Raw Data'!AN301,'Raw Data'!AP301:AR301,'Raw Data'!AZ301,'Raw Data'!BB301)</f>
        <v>6</v>
      </c>
      <c r="H301">
        <f>SUM('Raw Data'!AG301,'Raw Data'!AM301,'Raw Data'!AT301:AY301,'Raw Data'!BA301)</f>
        <v>8</v>
      </c>
      <c r="I301">
        <f>SUM('Raw Data'!BI301)</f>
        <v>0</v>
      </c>
      <c r="J301">
        <f>SUM('Raw Data'!BJ301:BM301)</f>
        <v>14</v>
      </c>
      <c r="K301">
        <f>SUM('Raw Data'!BD301:BE301,'Raw Data'!BH301)</f>
        <v>70</v>
      </c>
      <c r="L301">
        <f>'Raw Data'!BG301</f>
        <v>0</v>
      </c>
    </row>
    <row r="302" spans="1:12" x14ac:dyDescent="0.2">
      <c r="A302" t="s">
        <v>85</v>
      </c>
      <c r="B302" t="s">
        <v>75</v>
      </c>
      <c r="C302">
        <f>SUM('Raw Data'!C302:D302,'Raw Data'!G302:R302,'Raw Data'!S302:AD302)</f>
        <v>0</v>
      </c>
      <c r="D302">
        <f>SUM('Raw Data'!E302:F302,'Raw Data'!BF302)</f>
        <v>18</v>
      </c>
      <c r="E302">
        <f>SUM('Raw Data'!AO302,'Raw Data'!AS302)</f>
        <v>0</v>
      </c>
      <c r="F302">
        <f>SUM('Raw Data'!BC302)</f>
        <v>0</v>
      </c>
      <c r="G302">
        <f>SUM('Raw Data'!AE302:AF302,'Raw Data'!AH302:AL302,'Raw Data'!AN302,'Raw Data'!AP302:AR302,'Raw Data'!AZ302,'Raw Data'!BB302)</f>
        <v>0</v>
      </c>
      <c r="H302">
        <f>SUM('Raw Data'!AG302,'Raw Data'!AM302,'Raw Data'!AT302:AY302,'Raw Data'!BA302)</f>
        <v>30</v>
      </c>
      <c r="I302">
        <f>SUM('Raw Data'!BI302)</f>
        <v>0</v>
      </c>
      <c r="J302">
        <f>SUM('Raw Data'!BJ302:BM302)</f>
        <v>14</v>
      </c>
      <c r="K302">
        <f>SUM('Raw Data'!BD302:BE302,'Raw Data'!BH302)</f>
        <v>36</v>
      </c>
      <c r="L302">
        <f>'Raw Data'!BG302</f>
        <v>0</v>
      </c>
    </row>
    <row r="303" spans="1:12" x14ac:dyDescent="0.2">
      <c r="A303" t="s">
        <v>85</v>
      </c>
      <c r="B303" t="s">
        <v>76</v>
      </c>
      <c r="C303">
        <f>SUM('Raw Data'!C303:D303,'Raw Data'!G303:R303,'Raw Data'!S303:AD303)</f>
        <v>0</v>
      </c>
      <c r="D303">
        <f>SUM('Raw Data'!E303:F303,'Raw Data'!BF303)</f>
        <v>20</v>
      </c>
      <c r="E303">
        <f>SUM('Raw Data'!AO303,'Raw Data'!AS303)</f>
        <v>0</v>
      </c>
      <c r="F303">
        <f>SUM('Raw Data'!BC303)</f>
        <v>0</v>
      </c>
      <c r="G303">
        <f>SUM('Raw Data'!AE303:AF303,'Raw Data'!AH303:AL303,'Raw Data'!AN303,'Raw Data'!AP303:AR303,'Raw Data'!AZ303,'Raw Data'!BB303)</f>
        <v>4</v>
      </c>
      <c r="H303">
        <f>SUM('Raw Data'!AG303,'Raw Data'!AM303,'Raw Data'!AT303:AY303,'Raw Data'!BA303)</f>
        <v>10</v>
      </c>
      <c r="I303">
        <f>SUM('Raw Data'!BI303)</f>
        <v>0</v>
      </c>
      <c r="J303">
        <f>SUM('Raw Data'!BJ303:BM303)</f>
        <v>16</v>
      </c>
      <c r="K303">
        <f>SUM('Raw Data'!BD303:BE303,'Raw Data'!BH303)</f>
        <v>42</v>
      </c>
      <c r="L303">
        <f>'Raw Data'!BG303</f>
        <v>0</v>
      </c>
    </row>
    <row r="304" spans="1:12" x14ac:dyDescent="0.2">
      <c r="A304" t="s">
        <v>87</v>
      </c>
      <c r="B304" t="s">
        <v>77</v>
      </c>
      <c r="C304">
        <f>SUM('Raw Data'!C304:D304,'Raw Data'!G304:R304,'Raw Data'!S304:AD304)</f>
        <v>0</v>
      </c>
      <c r="D304">
        <f>SUM('Raw Data'!E304:F304,'Raw Data'!BF304)</f>
        <v>8</v>
      </c>
      <c r="E304">
        <f>SUM('Raw Data'!AO304,'Raw Data'!AS304)</f>
        <v>0</v>
      </c>
      <c r="F304">
        <f>SUM('Raw Data'!BC304)</f>
        <v>0</v>
      </c>
      <c r="G304">
        <f>SUM('Raw Data'!AE304:AF304,'Raw Data'!AH304:AL304,'Raw Data'!AN304,'Raw Data'!AP304:AR304,'Raw Data'!AZ304,'Raw Data'!BB304)</f>
        <v>0</v>
      </c>
      <c r="H304">
        <f>SUM('Raw Data'!AG304,'Raw Data'!AM304,'Raw Data'!AT304:AY304,'Raw Data'!BA304)</f>
        <v>12</v>
      </c>
      <c r="I304">
        <f>SUM('Raw Data'!BI304)</f>
        <v>0</v>
      </c>
      <c r="J304">
        <f>SUM('Raw Data'!BJ304:BM304)</f>
        <v>36</v>
      </c>
      <c r="K304">
        <f>SUM('Raw Data'!BD304:BE304,'Raw Data'!BH304)</f>
        <v>36</v>
      </c>
      <c r="L304">
        <f>'Raw Data'!BG304</f>
        <v>0</v>
      </c>
    </row>
    <row r="305" spans="1:12" x14ac:dyDescent="0.2">
      <c r="A305" t="s">
        <v>87</v>
      </c>
      <c r="B305" t="s">
        <v>77</v>
      </c>
      <c r="C305">
        <f>SUM('Raw Data'!C305:D305,'Raw Data'!G305:R305,'Raw Data'!S305:AD305)</f>
        <v>0</v>
      </c>
      <c r="D305">
        <f>SUM('Raw Data'!E305:F305,'Raw Data'!BF305)</f>
        <v>12</v>
      </c>
      <c r="E305">
        <f>SUM('Raw Data'!AO305,'Raw Data'!AS305)</f>
        <v>0</v>
      </c>
      <c r="F305">
        <f>SUM('Raw Data'!BC305)</f>
        <v>0</v>
      </c>
      <c r="G305">
        <f>SUM('Raw Data'!AE305:AF305,'Raw Data'!AH305:AL305,'Raw Data'!AN305,'Raw Data'!AP305:AR305,'Raw Data'!AZ305,'Raw Data'!BB305)</f>
        <v>0</v>
      </c>
      <c r="H305">
        <f>SUM('Raw Data'!AG305,'Raw Data'!AM305,'Raw Data'!AT305:AY305,'Raw Data'!BA305)</f>
        <v>16</v>
      </c>
      <c r="I305">
        <f>SUM('Raw Data'!BI305)</f>
        <v>0</v>
      </c>
      <c r="J305">
        <f>SUM('Raw Data'!BJ305:BM305)</f>
        <v>26</v>
      </c>
      <c r="K305">
        <f>SUM('Raw Data'!BD305:BE305,'Raw Data'!BH305)</f>
        <v>42</v>
      </c>
      <c r="L305">
        <f>'Raw Data'!BG305</f>
        <v>0</v>
      </c>
    </row>
    <row r="306" spans="1:12" x14ac:dyDescent="0.2">
      <c r="A306" t="s">
        <v>87</v>
      </c>
      <c r="B306" t="s">
        <v>76</v>
      </c>
      <c r="C306">
        <f>SUM('Raw Data'!C306:D306,'Raw Data'!G306:R306,'Raw Data'!S306:AD306)</f>
        <v>0</v>
      </c>
      <c r="D306">
        <f>SUM('Raw Data'!E306:F306,'Raw Data'!BF306)</f>
        <v>30</v>
      </c>
      <c r="E306">
        <f>SUM('Raw Data'!AO306,'Raw Data'!AS306)</f>
        <v>4</v>
      </c>
      <c r="F306">
        <f>SUM('Raw Data'!BC306)</f>
        <v>0</v>
      </c>
      <c r="G306">
        <f>SUM('Raw Data'!AE306:AF306,'Raw Data'!AH306:AL306,'Raw Data'!AN306,'Raw Data'!AP306:AR306,'Raw Data'!AZ306,'Raw Data'!BB306)</f>
        <v>0</v>
      </c>
      <c r="H306">
        <f>SUM('Raw Data'!AG306,'Raw Data'!AM306,'Raw Data'!AT306:AY306,'Raw Data'!BA306)</f>
        <v>2</v>
      </c>
      <c r="I306">
        <f>SUM('Raw Data'!BI306)</f>
        <v>0</v>
      </c>
      <c r="J306">
        <f>SUM('Raw Data'!BJ306:BM306)</f>
        <v>6</v>
      </c>
      <c r="K306">
        <f>SUM('Raw Data'!BD306:BE306,'Raw Data'!BH306)</f>
        <v>54</v>
      </c>
      <c r="L306">
        <f>'Raw Data'!BG306</f>
        <v>0</v>
      </c>
    </row>
    <row r="307" spans="1:12" x14ac:dyDescent="0.2">
      <c r="A307" t="s">
        <v>87</v>
      </c>
      <c r="B307" t="s">
        <v>77</v>
      </c>
      <c r="C307">
        <f>SUM('Raw Data'!C307:D307,'Raw Data'!G307:R307,'Raw Data'!S307:AD307)</f>
        <v>0</v>
      </c>
      <c r="D307">
        <f>SUM('Raw Data'!E307:F307,'Raw Data'!BF307)</f>
        <v>24</v>
      </c>
      <c r="E307">
        <f>SUM('Raw Data'!AO307,'Raw Data'!AS307)</f>
        <v>0</v>
      </c>
      <c r="F307">
        <f>SUM('Raw Data'!BC307)</f>
        <v>0</v>
      </c>
      <c r="G307">
        <f>SUM('Raw Data'!AE307:AF307,'Raw Data'!AH307:AL307,'Raw Data'!AN307,'Raw Data'!AP307:AR307,'Raw Data'!AZ307,'Raw Data'!BB307)</f>
        <v>0</v>
      </c>
      <c r="H307">
        <f>SUM('Raw Data'!AG307,'Raw Data'!AM307,'Raw Data'!AT307:AY307,'Raw Data'!BA307)</f>
        <v>10</v>
      </c>
      <c r="I307">
        <f>SUM('Raw Data'!BI307)</f>
        <v>0</v>
      </c>
      <c r="J307">
        <f>SUM('Raw Data'!BJ307:BM307)</f>
        <v>4</v>
      </c>
      <c r="K307">
        <f>SUM('Raw Data'!BD307:BE307,'Raw Data'!BH307)</f>
        <v>58</v>
      </c>
      <c r="L307">
        <f>'Raw Data'!BG307</f>
        <v>0</v>
      </c>
    </row>
    <row r="308" spans="1:12" x14ac:dyDescent="0.2">
      <c r="A308" t="s">
        <v>87</v>
      </c>
      <c r="B308" t="s">
        <v>77</v>
      </c>
      <c r="C308">
        <f>SUM('Raw Data'!C308:D308,'Raw Data'!G308:R308,'Raw Data'!S308:AD308)</f>
        <v>0</v>
      </c>
      <c r="D308">
        <f>SUM('Raw Data'!E308:F308,'Raw Data'!BF308)</f>
        <v>8</v>
      </c>
      <c r="E308">
        <f>SUM('Raw Data'!AO308,'Raw Data'!AS308)</f>
        <v>0</v>
      </c>
      <c r="F308">
        <f>SUM('Raw Data'!BC308)</f>
        <v>2</v>
      </c>
      <c r="G308">
        <f>SUM('Raw Data'!AE308:AF308,'Raw Data'!AH308:AL308,'Raw Data'!AN308,'Raw Data'!AP308:AR308,'Raw Data'!AZ308,'Raw Data'!BB308)</f>
        <v>2</v>
      </c>
      <c r="H308">
        <f>SUM('Raw Data'!AG308,'Raw Data'!AM308,'Raw Data'!AT308:AY308,'Raw Data'!BA308)</f>
        <v>10</v>
      </c>
      <c r="I308">
        <f>SUM('Raw Data'!BI308)</f>
        <v>0</v>
      </c>
      <c r="J308">
        <f>SUM('Raw Data'!BJ308:BM308)</f>
        <v>28</v>
      </c>
      <c r="K308">
        <f>SUM('Raw Data'!BD308:BE308,'Raw Data'!BH308)</f>
        <v>40</v>
      </c>
      <c r="L308">
        <f>'Raw Data'!BG308</f>
        <v>0</v>
      </c>
    </row>
    <row r="309" spans="1:12" x14ac:dyDescent="0.2">
      <c r="A309" t="s">
        <v>87</v>
      </c>
      <c r="B309" t="s">
        <v>77</v>
      </c>
      <c r="C309">
        <f>SUM('Raw Data'!C309:D309,'Raw Data'!G309:R309,'Raw Data'!S309:AD309)</f>
        <v>6</v>
      </c>
      <c r="D309">
        <f>SUM('Raw Data'!E309:F309,'Raw Data'!BF309)</f>
        <v>12</v>
      </c>
      <c r="E309">
        <f>SUM('Raw Data'!AO309,'Raw Data'!AS309)</f>
        <v>0</v>
      </c>
      <c r="F309">
        <f>SUM('Raw Data'!BC309)</f>
        <v>0</v>
      </c>
      <c r="G309">
        <f>SUM('Raw Data'!AE309:AF309,'Raw Data'!AH309:AL309,'Raw Data'!AN309,'Raw Data'!AP309:AR309,'Raw Data'!AZ309,'Raw Data'!BB309)</f>
        <v>2</v>
      </c>
      <c r="H309">
        <f>SUM('Raw Data'!AG309,'Raw Data'!AM309,'Raw Data'!AT309:AY309,'Raw Data'!BA309)</f>
        <v>12</v>
      </c>
      <c r="I309">
        <f>SUM('Raw Data'!BI309)</f>
        <v>0</v>
      </c>
      <c r="J309">
        <f>SUM('Raw Data'!BJ309:BM309)</f>
        <v>4</v>
      </c>
      <c r="K309">
        <f>SUM('Raw Data'!BD309:BE309,'Raw Data'!BH309)</f>
        <v>60</v>
      </c>
      <c r="L309">
        <f>'Raw Data'!BG309</f>
        <v>0</v>
      </c>
    </row>
    <row r="310" spans="1:12" x14ac:dyDescent="0.2">
      <c r="A310" t="s">
        <v>87</v>
      </c>
      <c r="B310" t="s">
        <v>77</v>
      </c>
      <c r="C310">
        <f>SUM('Raw Data'!C310:D310,'Raw Data'!G310:R310,'Raw Data'!S310:AD310)</f>
        <v>0</v>
      </c>
      <c r="D310">
        <f>SUM('Raw Data'!E310:F310,'Raw Data'!BF310)</f>
        <v>4</v>
      </c>
      <c r="E310">
        <f>SUM('Raw Data'!AO310,'Raw Data'!AS310)</f>
        <v>0</v>
      </c>
      <c r="F310">
        <f>SUM('Raw Data'!BC310)</f>
        <v>0</v>
      </c>
      <c r="G310">
        <f>SUM('Raw Data'!AE310:AF310,'Raw Data'!AH310:AL310,'Raw Data'!AN310,'Raw Data'!AP310:AR310,'Raw Data'!AZ310,'Raw Data'!BB310)</f>
        <v>2</v>
      </c>
      <c r="H310">
        <f>SUM('Raw Data'!AG310,'Raw Data'!AM310,'Raw Data'!AT310:AY310,'Raw Data'!BA310)</f>
        <v>12</v>
      </c>
      <c r="I310">
        <f>SUM('Raw Data'!BI310)</f>
        <v>0</v>
      </c>
      <c r="J310">
        <f>SUM('Raw Data'!BJ310:BM310)</f>
        <v>20</v>
      </c>
      <c r="K310">
        <f>SUM('Raw Data'!BD310:BE310,'Raw Data'!BH310)</f>
        <v>60</v>
      </c>
      <c r="L310">
        <f>'Raw Data'!BG310</f>
        <v>0</v>
      </c>
    </row>
    <row r="311" spans="1:12" x14ac:dyDescent="0.2">
      <c r="A311" t="s">
        <v>87</v>
      </c>
      <c r="B311" t="s">
        <v>77</v>
      </c>
      <c r="C311">
        <f>SUM('Raw Data'!C311:D311,'Raw Data'!G311:R311,'Raw Data'!S311:AD311)</f>
        <v>0</v>
      </c>
      <c r="D311">
        <f>SUM('Raw Data'!E311:F311,'Raw Data'!BF311)</f>
        <v>0</v>
      </c>
      <c r="E311">
        <f>SUM('Raw Data'!AO311,'Raw Data'!AS311)</f>
        <v>0</v>
      </c>
      <c r="F311">
        <f>SUM('Raw Data'!BC311)</f>
        <v>0</v>
      </c>
      <c r="G311">
        <f>SUM('Raw Data'!AE311:AF311,'Raw Data'!AH311:AL311,'Raw Data'!AN311,'Raw Data'!AP311:AR311,'Raw Data'!AZ311,'Raw Data'!BB311)</f>
        <v>0</v>
      </c>
      <c r="H311">
        <f>SUM('Raw Data'!AG311,'Raw Data'!AM311,'Raw Data'!AT311:AY311,'Raw Data'!BA311)</f>
        <v>4</v>
      </c>
      <c r="I311">
        <f>SUM('Raw Data'!BI311)</f>
        <v>0</v>
      </c>
      <c r="J311">
        <f>SUM('Raw Data'!BJ311:BM311)</f>
        <v>6</v>
      </c>
      <c r="K311">
        <f>SUM('Raw Data'!BD311:BE311,'Raw Data'!BH311)</f>
        <v>86</v>
      </c>
      <c r="L311">
        <f>'Raw Data'!BG311</f>
        <v>0</v>
      </c>
    </row>
    <row r="312" spans="1:12" x14ac:dyDescent="0.2">
      <c r="A312" t="s">
        <v>87</v>
      </c>
      <c r="B312" t="s">
        <v>77</v>
      </c>
      <c r="C312">
        <f>SUM('Raw Data'!C312:D312,'Raw Data'!G312:R312,'Raw Data'!S312:AD312)</f>
        <v>6</v>
      </c>
      <c r="D312">
        <f>SUM('Raw Data'!E312:F312,'Raw Data'!BF312)</f>
        <v>6</v>
      </c>
      <c r="E312">
        <f>SUM('Raw Data'!AO312,'Raw Data'!AS312)</f>
        <v>0</v>
      </c>
      <c r="F312">
        <f>SUM('Raw Data'!BC312)</f>
        <v>4</v>
      </c>
      <c r="G312">
        <f>SUM('Raw Data'!AE312:AF312,'Raw Data'!AH312:AL312,'Raw Data'!AN312,'Raw Data'!AP312:AR312,'Raw Data'!AZ312,'Raw Data'!BB312)</f>
        <v>0</v>
      </c>
      <c r="H312">
        <f>SUM('Raw Data'!AG312,'Raw Data'!AM312,'Raw Data'!AT312:AY312,'Raw Data'!BA312)</f>
        <v>10</v>
      </c>
      <c r="I312">
        <f>SUM('Raw Data'!BI312)</f>
        <v>10</v>
      </c>
      <c r="J312">
        <f>SUM('Raw Data'!BJ312:BM312)</f>
        <v>4</v>
      </c>
      <c r="K312">
        <f>SUM('Raw Data'!BD312:BE312,'Raw Data'!BH312)</f>
        <v>56</v>
      </c>
      <c r="L312">
        <f>'Raw Data'!BG312</f>
        <v>0</v>
      </c>
    </row>
    <row r="313" spans="1:12" x14ac:dyDescent="0.2">
      <c r="A313" t="s">
        <v>87</v>
      </c>
      <c r="B313" t="s">
        <v>77</v>
      </c>
      <c r="C313">
        <f>SUM('Raw Data'!C313:D313,'Raw Data'!G313:R313,'Raw Data'!S313:AD313)</f>
        <v>30</v>
      </c>
      <c r="D313">
        <f>SUM('Raw Data'!E313:F313,'Raw Data'!BF313)</f>
        <v>6</v>
      </c>
      <c r="E313">
        <f>SUM('Raw Data'!AO313,'Raw Data'!AS313)</f>
        <v>0</v>
      </c>
      <c r="F313">
        <f>SUM('Raw Data'!BC313)</f>
        <v>0</v>
      </c>
      <c r="G313">
        <f>SUM('Raw Data'!AE313:AF313,'Raw Data'!AH313:AL313,'Raw Data'!AN313,'Raw Data'!AP313:AR313,'Raw Data'!AZ313,'Raw Data'!BB313)</f>
        <v>0</v>
      </c>
      <c r="H313">
        <f>SUM('Raw Data'!AG313,'Raw Data'!AM313,'Raw Data'!AT313:AY313,'Raw Data'!BA313)</f>
        <v>0</v>
      </c>
      <c r="I313">
        <f>SUM('Raw Data'!BI313)</f>
        <v>0</v>
      </c>
      <c r="J313">
        <f>SUM('Raw Data'!BJ313:BM313)</f>
        <v>2</v>
      </c>
      <c r="K313">
        <f>SUM('Raw Data'!BD313:BE313,'Raw Data'!BH313)</f>
        <v>62</v>
      </c>
      <c r="L313">
        <f>'Raw Data'!BG313</f>
        <v>0</v>
      </c>
    </row>
    <row r="314" spans="1:12" x14ac:dyDescent="0.2">
      <c r="A314" t="s">
        <v>87</v>
      </c>
      <c r="B314" t="s">
        <v>77</v>
      </c>
      <c r="C314">
        <f>SUM('Raw Data'!C314:D314,'Raw Data'!G314:R314,'Raw Data'!S314:AD314)</f>
        <v>26</v>
      </c>
      <c r="D314">
        <f>SUM('Raw Data'!E314:F314,'Raw Data'!BF314)</f>
        <v>8</v>
      </c>
      <c r="E314">
        <f>SUM('Raw Data'!AO314,'Raw Data'!AS314)</f>
        <v>0</v>
      </c>
      <c r="F314">
        <f>SUM('Raw Data'!BC314)</f>
        <v>0</v>
      </c>
      <c r="G314">
        <f>SUM('Raw Data'!AE314:AF314,'Raw Data'!AH314:AL314,'Raw Data'!AN314,'Raw Data'!AP314:AR314,'Raw Data'!AZ314,'Raw Data'!BB314)</f>
        <v>0</v>
      </c>
      <c r="H314">
        <f>SUM('Raw Data'!AG314,'Raw Data'!AM314,'Raw Data'!AT314:AY314,'Raw Data'!BA314)</f>
        <v>6</v>
      </c>
      <c r="I314">
        <f>SUM('Raw Data'!BI314)</f>
        <v>2</v>
      </c>
      <c r="J314">
        <f>SUM('Raw Data'!BJ314:BM314)</f>
        <v>2</v>
      </c>
      <c r="K314">
        <f>SUM('Raw Data'!BD314:BE314,'Raw Data'!BH314)</f>
        <v>54</v>
      </c>
      <c r="L314">
        <f>'Raw Data'!BG314</f>
        <v>0</v>
      </c>
    </row>
    <row r="315" spans="1:12" x14ac:dyDescent="0.2">
      <c r="A315" t="s">
        <v>87</v>
      </c>
      <c r="B315" t="s">
        <v>77</v>
      </c>
      <c r="C315">
        <f>SUM('Raw Data'!C315:D315,'Raw Data'!G315:R315,'Raw Data'!S315:AD315)</f>
        <v>4</v>
      </c>
      <c r="D315">
        <f>SUM('Raw Data'!E315:F315,'Raw Data'!BF315)</f>
        <v>4</v>
      </c>
      <c r="E315">
        <f>SUM('Raw Data'!AO315,'Raw Data'!AS315)</f>
        <v>0</v>
      </c>
      <c r="F315">
        <f>SUM('Raw Data'!BC315)</f>
        <v>0</v>
      </c>
      <c r="G315">
        <f>SUM('Raw Data'!AE315:AF315,'Raw Data'!AH315:AL315,'Raw Data'!AN315,'Raw Data'!AP315:AR315,'Raw Data'!AZ315,'Raw Data'!BB315)</f>
        <v>0</v>
      </c>
      <c r="H315">
        <f>SUM('Raw Data'!AG315,'Raw Data'!AM315,'Raw Data'!AT315:AY315,'Raw Data'!BA315)</f>
        <v>4</v>
      </c>
      <c r="I315">
        <f>SUM('Raw Data'!BI315)</f>
        <v>6</v>
      </c>
      <c r="J315">
        <f>SUM('Raw Data'!BJ315:BM315)</f>
        <v>10</v>
      </c>
      <c r="K315">
        <f>SUM('Raw Data'!BD315:BE315,'Raw Data'!BH315)</f>
        <v>64</v>
      </c>
      <c r="L315">
        <f>'Raw Data'!BG315</f>
        <v>0</v>
      </c>
    </row>
    <row r="316" spans="1:12" x14ac:dyDescent="0.2">
      <c r="A316" t="s">
        <v>87</v>
      </c>
      <c r="B316" t="s">
        <v>77</v>
      </c>
      <c r="C316">
        <f>SUM('Raw Data'!C316:D316,'Raw Data'!G316:R316,'Raw Data'!S316:AD316)</f>
        <v>12</v>
      </c>
      <c r="D316">
        <f>SUM('Raw Data'!E316:F316,'Raw Data'!BF316)</f>
        <v>4</v>
      </c>
      <c r="E316">
        <f>SUM('Raw Data'!AO316,'Raw Data'!AS316)</f>
        <v>0</v>
      </c>
      <c r="F316">
        <f>SUM('Raw Data'!BC316)</f>
        <v>0</v>
      </c>
      <c r="G316">
        <f>SUM('Raw Data'!AE316:AF316,'Raw Data'!AH316:AL316,'Raw Data'!AN316,'Raw Data'!AP316:AR316,'Raw Data'!AZ316,'Raw Data'!BB316)</f>
        <v>0</v>
      </c>
      <c r="H316">
        <f>SUM('Raw Data'!AG316,'Raw Data'!AM316,'Raw Data'!AT316:AY316,'Raw Data'!BA316)</f>
        <v>2</v>
      </c>
      <c r="I316">
        <f>SUM('Raw Data'!BI316)</f>
        <v>0</v>
      </c>
      <c r="J316">
        <f>SUM('Raw Data'!BJ316:BM316)</f>
        <v>14</v>
      </c>
      <c r="K316">
        <f>SUM('Raw Data'!BD316:BE316,'Raw Data'!BH316)</f>
        <v>66</v>
      </c>
      <c r="L316">
        <f>'Raw Data'!BG316</f>
        <v>0</v>
      </c>
    </row>
    <row r="317" spans="1:12" x14ac:dyDescent="0.2">
      <c r="A317" t="s">
        <v>87</v>
      </c>
      <c r="B317" t="s">
        <v>76</v>
      </c>
      <c r="C317">
        <f>SUM('Raw Data'!C317:D317,'Raw Data'!G317:R317,'Raw Data'!S317:AD317)</f>
        <v>0</v>
      </c>
      <c r="D317">
        <f>SUM('Raw Data'!E317:F317,'Raw Data'!BF317)</f>
        <v>0</v>
      </c>
      <c r="E317">
        <f>SUM('Raw Data'!AO317,'Raw Data'!AS317)</f>
        <v>0</v>
      </c>
      <c r="F317">
        <f>SUM('Raw Data'!BC317)</f>
        <v>0</v>
      </c>
      <c r="G317">
        <f>SUM('Raw Data'!AE317:AF317,'Raw Data'!AH317:AL317,'Raw Data'!AN317,'Raw Data'!AP317:AR317,'Raw Data'!AZ317,'Raw Data'!BB317)</f>
        <v>0</v>
      </c>
      <c r="H317">
        <f>SUM('Raw Data'!AG317,'Raw Data'!AM317,'Raw Data'!AT317:AY317,'Raw Data'!BA317)</f>
        <v>0</v>
      </c>
      <c r="I317">
        <f>SUM('Raw Data'!BI317)</f>
        <v>0</v>
      </c>
      <c r="J317">
        <f>SUM('Raw Data'!BJ317:BM317)</f>
        <v>0</v>
      </c>
      <c r="K317">
        <f>SUM('Raw Data'!BD317:BE317,'Raw Data'!BH317)</f>
        <v>92</v>
      </c>
      <c r="L317">
        <f>'Raw Data'!BG317</f>
        <v>0</v>
      </c>
    </row>
    <row r="318" spans="1:12" x14ac:dyDescent="0.2">
      <c r="A318" t="s">
        <v>87</v>
      </c>
      <c r="B318" t="s">
        <v>76</v>
      </c>
      <c r="C318">
        <f>SUM('Raw Data'!C318:D318,'Raw Data'!G318:R318,'Raw Data'!S318:AD318)</f>
        <v>2</v>
      </c>
      <c r="D318">
        <f>SUM('Raw Data'!E318:F318,'Raw Data'!BF318)</f>
        <v>10</v>
      </c>
      <c r="E318">
        <f>SUM('Raw Data'!AO318,'Raw Data'!AS318)</f>
        <v>0</v>
      </c>
      <c r="F318">
        <f>SUM('Raw Data'!BC318)</f>
        <v>0</v>
      </c>
      <c r="G318">
        <f>SUM('Raw Data'!AE318:AF318,'Raw Data'!AH318:AL318,'Raw Data'!AN318,'Raw Data'!AP318:AR318,'Raw Data'!AZ318,'Raw Data'!BB318)</f>
        <v>0</v>
      </c>
      <c r="H318">
        <f>SUM('Raw Data'!AG318,'Raw Data'!AM318,'Raw Data'!AT318:AY318,'Raw Data'!BA318)</f>
        <v>0</v>
      </c>
      <c r="I318">
        <f>SUM('Raw Data'!BI318)</f>
        <v>0</v>
      </c>
      <c r="J318">
        <f>SUM('Raw Data'!BJ318:BM318)</f>
        <v>2</v>
      </c>
      <c r="K318">
        <f>SUM('Raw Data'!BD318:BE318,'Raw Data'!BH318)</f>
        <v>84</v>
      </c>
      <c r="L318">
        <f>'Raw Data'!BG318</f>
        <v>0</v>
      </c>
    </row>
    <row r="319" spans="1:12" x14ac:dyDescent="0.2">
      <c r="A319" t="s">
        <v>87</v>
      </c>
      <c r="B319" t="s">
        <v>76</v>
      </c>
      <c r="C319">
        <f>SUM('Raw Data'!C319:D319,'Raw Data'!G319:R319,'Raw Data'!S319:AD319)</f>
        <v>4</v>
      </c>
      <c r="D319">
        <f>SUM('Raw Data'!E319:F319,'Raw Data'!BF319)</f>
        <v>16</v>
      </c>
      <c r="E319">
        <f>SUM('Raw Data'!AO319,'Raw Data'!AS319)</f>
        <v>0</v>
      </c>
      <c r="F319">
        <f>SUM('Raw Data'!BC319)</f>
        <v>0</v>
      </c>
      <c r="G319">
        <f>SUM('Raw Data'!AE319:AF319,'Raw Data'!AH319:AL319,'Raw Data'!AN319,'Raw Data'!AP319:AR319,'Raw Data'!AZ319,'Raw Data'!BB319)</f>
        <v>0</v>
      </c>
      <c r="H319">
        <f>SUM('Raw Data'!AG319,'Raw Data'!AM319,'Raw Data'!AT319:AY319,'Raw Data'!BA319)</f>
        <v>16</v>
      </c>
      <c r="I319">
        <f>SUM('Raw Data'!BI319)</f>
        <v>0</v>
      </c>
      <c r="J319">
        <f>SUM('Raw Data'!BJ319:BM319)</f>
        <v>4</v>
      </c>
      <c r="K319">
        <f>SUM('Raw Data'!BD319:BE319,'Raw Data'!BH319)</f>
        <v>58</v>
      </c>
      <c r="L319">
        <f>'Raw Data'!BG319</f>
        <v>0</v>
      </c>
    </row>
    <row r="320" spans="1:12" x14ac:dyDescent="0.2">
      <c r="A320" t="s">
        <v>87</v>
      </c>
      <c r="B320" t="s">
        <v>76</v>
      </c>
      <c r="C320">
        <f>SUM('Raw Data'!C320:D320,'Raw Data'!G320:R320,'Raw Data'!S320:AD320)</f>
        <v>26</v>
      </c>
      <c r="D320">
        <f>SUM('Raw Data'!E320:F320,'Raw Data'!BF320)</f>
        <v>10</v>
      </c>
      <c r="E320">
        <f>SUM('Raw Data'!AO320,'Raw Data'!AS320)</f>
        <v>0</v>
      </c>
      <c r="F320">
        <f>SUM('Raw Data'!BC320)</f>
        <v>0</v>
      </c>
      <c r="G320">
        <f>SUM('Raw Data'!AE320:AF320,'Raw Data'!AH320:AL320,'Raw Data'!AN320,'Raw Data'!AP320:AR320,'Raw Data'!AZ320,'Raw Data'!BB320)</f>
        <v>0</v>
      </c>
      <c r="H320">
        <f>SUM('Raw Data'!AG320,'Raw Data'!AM320,'Raw Data'!AT320:AY320,'Raw Data'!BA320)</f>
        <v>0</v>
      </c>
      <c r="I320">
        <f>SUM('Raw Data'!BI320)</f>
        <v>0</v>
      </c>
      <c r="J320">
        <f>SUM('Raw Data'!BJ320:BM320)</f>
        <v>4</v>
      </c>
      <c r="K320">
        <f>SUM('Raw Data'!BD320:BE320,'Raw Data'!BH320)</f>
        <v>60</v>
      </c>
      <c r="L320">
        <f>'Raw Data'!BG320</f>
        <v>0</v>
      </c>
    </row>
    <row r="321" spans="1:12" x14ac:dyDescent="0.2">
      <c r="A321" t="s">
        <v>87</v>
      </c>
      <c r="B321" t="s">
        <v>76</v>
      </c>
      <c r="C321">
        <f>SUM('Raw Data'!C321:D321,'Raw Data'!G321:R321,'Raw Data'!S321:AD321)</f>
        <v>24</v>
      </c>
      <c r="D321">
        <f>SUM('Raw Data'!E321:F321,'Raw Data'!BF321)</f>
        <v>12</v>
      </c>
      <c r="E321">
        <f>SUM('Raw Data'!AO321,'Raw Data'!AS321)</f>
        <v>2</v>
      </c>
      <c r="F321">
        <f>SUM('Raw Data'!BC321)</f>
        <v>52</v>
      </c>
      <c r="G321">
        <f>SUM('Raw Data'!AE321:AF321,'Raw Data'!AH321:AL321,'Raw Data'!AN321,'Raw Data'!AP321:AR321,'Raw Data'!AZ321,'Raw Data'!BB321)</f>
        <v>0</v>
      </c>
      <c r="H321">
        <f>SUM('Raw Data'!AG321,'Raw Data'!AM321,'Raw Data'!AT321:AY321,'Raw Data'!BA321)</f>
        <v>0</v>
      </c>
      <c r="I321">
        <f>SUM('Raw Data'!BI321)</f>
        <v>0</v>
      </c>
      <c r="J321">
        <f>SUM('Raw Data'!BJ321:BM321)</f>
        <v>4</v>
      </c>
      <c r="K321">
        <f>SUM('Raw Data'!BD321:BE321,'Raw Data'!BH321)</f>
        <v>2</v>
      </c>
      <c r="L321">
        <f>'Raw Data'!BG321</f>
        <v>0</v>
      </c>
    </row>
    <row r="322" spans="1:12" x14ac:dyDescent="0.2">
      <c r="A322" t="s">
        <v>87</v>
      </c>
      <c r="B322" t="s">
        <v>76</v>
      </c>
      <c r="C322">
        <f>SUM('Raw Data'!C322:D322,'Raw Data'!G322:R322,'Raw Data'!S322:AD322)</f>
        <v>0</v>
      </c>
      <c r="D322">
        <f>SUM('Raw Data'!E322:F322,'Raw Data'!BF322)</f>
        <v>6</v>
      </c>
      <c r="E322">
        <f>SUM('Raw Data'!AO322,'Raw Data'!AS322)</f>
        <v>10</v>
      </c>
      <c r="F322">
        <f>SUM('Raw Data'!BC322)</f>
        <v>40</v>
      </c>
      <c r="G322">
        <f>SUM('Raw Data'!AE322:AF322,'Raw Data'!AH322:AL322,'Raw Data'!AN322,'Raw Data'!AP322:AR322,'Raw Data'!AZ322,'Raw Data'!BB322)</f>
        <v>6</v>
      </c>
      <c r="H322">
        <f>SUM('Raw Data'!AG322,'Raw Data'!AM322,'Raw Data'!AT322:AY322,'Raw Data'!BA322)</f>
        <v>18</v>
      </c>
      <c r="I322">
        <f>SUM('Raw Data'!BI322)</f>
        <v>4</v>
      </c>
      <c r="J322">
        <f>SUM('Raw Data'!BJ322:BM322)</f>
        <v>4</v>
      </c>
      <c r="K322">
        <f>SUM('Raw Data'!BD322:BE322,'Raw Data'!BH322)</f>
        <v>10</v>
      </c>
      <c r="L322">
        <f>'Raw Data'!BG322</f>
        <v>0</v>
      </c>
    </row>
    <row r="323" spans="1:12" x14ac:dyDescent="0.2">
      <c r="A323" t="s">
        <v>87</v>
      </c>
      <c r="B323" t="s">
        <v>76</v>
      </c>
      <c r="C323">
        <f>SUM('Raw Data'!C323:D323,'Raw Data'!G323:R323,'Raw Data'!S323:AD323)</f>
        <v>2</v>
      </c>
      <c r="D323">
        <f>SUM('Raw Data'!E323:F323,'Raw Data'!BF323)</f>
        <v>10</v>
      </c>
      <c r="E323">
        <f>SUM('Raw Data'!AO323,'Raw Data'!AS323)</f>
        <v>0</v>
      </c>
      <c r="F323">
        <f>SUM('Raw Data'!BC323)</f>
        <v>40</v>
      </c>
      <c r="G323">
        <f>SUM('Raw Data'!AE323:AF323,'Raw Data'!AH323:AL323,'Raw Data'!AN323,'Raw Data'!AP323:AR323,'Raw Data'!AZ323,'Raw Data'!BB323)</f>
        <v>2</v>
      </c>
      <c r="H323">
        <f>SUM('Raw Data'!AG323,'Raw Data'!AM323,'Raw Data'!AT323:AY323,'Raw Data'!BA323)</f>
        <v>4</v>
      </c>
      <c r="I323">
        <f>SUM('Raw Data'!BI323)</f>
        <v>0</v>
      </c>
      <c r="J323">
        <f>SUM('Raw Data'!BJ323:BM323)</f>
        <v>4</v>
      </c>
      <c r="K323">
        <f>SUM('Raw Data'!BD323:BE323,'Raw Data'!BH323)</f>
        <v>34</v>
      </c>
      <c r="L323">
        <f>'Raw Data'!BG323</f>
        <v>0</v>
      </c>
    </row>
    <row r="324" spans="1:12" x14ac:dyDescent="0.2">
      <c r="A324" t="s">
        <v>87</v>
      </c>
      <c r="B324" t="s">
        <v>76</v>
      </c>
      <c r="C324">
        <f>SUM('Raw Data'!C324:D324,'Raw Data'!G324:R324,'Raw Data'!S324:AD324)</f>
        <v>2</v>
      </c>
      <c r="D324">
        <f>SUM('Raw Data'!E324:F324,'Raw Data'!BF324)</f>
        <v>4</v>
      </c>
      <c r="E324">
        <f>SUM('Raw Data'!AO324,'Raw Data'!AS324)</f>
        <v>10</v>
      </c>
      <c r="F324">
        <f>SUM('Raw Data'!BC324)</f>
        <v>42</v>
      </c>
      <c r="G324">
        <f>SUM('Raw Data'!AE324:AF324,'Raw Data'!AH324:AL324,'Raw Data'!AN324,'Raw Data'!AP324:AR324,'Raw Data'!AZ324,'Raw Data'!BB324)</f>
        <v>4</v>
      </c>
      <c r="H324">
        <f>SUM('Raw Data'!AG324,'Raw Data'!AM324,'Raw Data'!AT324:AY324,'Raw Data'!BA324)</f>
        <v>6</v>
      </c>
      <c r="I324">
        <f>SUM('Raw Data'!BI324)</f>
        <v>0</v>
      </c>
      <c r="J324">
        <f>SUM('Raw Data'!BJ324:BM324)</f>
        <v>2</v>
      </c>
      <c r="K324">
        <f>SUM('Raw Data'!BD324:BE324,'Raw Data'!BH324)</f>
        <v>24</v>
      </c>
      <c r="L324">
        <f>'Raw Data'!BG324</f>
        <v>0</v>
      </c>
    </row>
    <row r="325" spans="1:12" x14ac:dyDescent="0.2">
      <c r="A325" t="s">
        <v>87</v>
      </c>
      <c r="B325" t="s">
        <v>76</v>
      </c>
      <c r="C325">
        <f>SUM('Raw Data'!C325:D325,'Raw Data'!G325:R325,'Raw Data'!S325:AD325)</f>
        <v>12</v>
      </c>
      <c r="D325">
        <f>SUM('Raw Data'!E325:F325,'Raw Data'!BF325)</f>
        <v>8</v>
      </c>
      <c r="E325">
        <f>SUM('Raw Data'!AO325,'Raw Data'!AS325)</f>
        <v>2</v>
      </c>
      <c r="F325">
        <f>SUM('Raw Data'!BC325)</f>
        <v>40</v>
      </c>
      <c r="G325">
        <f>SUM('Raw Data'!AE325:AF325,'Raw Data'!AH325:AL325,'Raw Data'!AN325,'Raw Data'!AP325:AR325,'Raw Data'!AZ325,'Raw Data'!BB325)</f>
        <v>2</v>
      </c>
      <c r="H325">
        <f>SUM('Raw Data'!AG325,'Raw Data'!AM325,'Raw Data'!AT325:AY325,'Raw Data'!BA325)</f>
        <v>4</v>
      </c>
      <c r="I325">
        <f>SUM('Raw Data'!BI325)</f>
        <v>0</v>
      </c>
      <c r="J325">
        <f>SUM('Raw Data'!BJ325:BM325)</f>
        <v>4</v>
      </c>
      <c r="K325">
        <f>SUM('Raw Data'!BD325:BE325,'Raw Data'!BH325)</f>
        <v>28</v>
      </c>
      <c r="L325">
        <f>'Raw Data'!BG325</f>
        <v>0</v>
      </c>
    </row>
    <row r="326" spans="1:12" x14ac:dyDescent="0.2">
      <c r="A326" t="s">
        <v>88</v>
      </c>
      <c r="B326" t="s">
        <v>77</v>
      </c>
      <c r="C326">
        <f>SUM('Raw Data'!C326:D326,'Raw Data'!G326:R326,'Raw Data'!S326:AD326)</f>
        <v>28</v>
      </c>
      <c r="D326">
        <f>SUM('Raw Data'!E326:F326,'Raw Data'!BF326)</f>
        <v>10</v>
      </c>
      <c r="E326">
        <f>SUM('Raw Data'!AO326,'Raw Data'!AS326)</f>
        <v>0</v>
      </c>
      <c r="F326">
        <f>SUM('Raw Data'!BC326)</f>
        <v>22</v>
      </c>
      <c r="G326">
        <f>SUM('Raw Data'!AE326:AF326,'Raw Data'!AH326:AL326,'Raw Data'!AN326,'Raw Data'!AP326:AR326,'Raw Data'!AZ326,'Raw Data'!BB326)</f>
        <v>0</v>
      </c>
      <c r="H326">
        <f>SUM('Raw Data'!AG326,'Raw Data'!AM326,'Raw Data'!AT326:AY326,'Raw Data'!BA326)</f>
        <v>2</v>
      </c>
      <c r="I326">
        <f>SUM('Raw Data'!BI326)</f>
        <v>0</v>
      </c>
      <c r="J326">
        <f>SUM('Raw Data'!BJ326:BM326)</f>
        <v>4</v>
      </c>
      <c r="K326">
        <f>SUM('Raw Data'!BD326:BE326,'Raw Data'!BH326)</f>
        <v>28</v>
      </c>
      <c r="L326">
        <f>'Raw Data'!BG326</f>
        <v>0</v>
      </c>
    </row>
    <row r="327" spans="1:12" x14ac:dyDescent="0.2">
      <c r="A327" t="s">
        <v>88</v>
      </c>
      <c r="B327" t="s">
        <v>77</v>
      </c>
      <c r="C327">
        <f>SUM('Raw Data'!C327:D327,'Raw Data'!G327:R327,'Raw Data'!S327:AD327)</f>
        <v>10</v>
      </c>
      <c r="D327">
        <f>SUM('Raw Data'!E327:F327,'Raw Data'!BF327)</f>
        <v>20</v>
      </c>
      <c r="E327">
        <f>SUM('Raw Data'!AO327,'Raw Data'!AS327)</f>
        <v>0</v>
      </c>
      <c r="F327">
        <f>SUM('Raw Data'!BC327)</f>
        <v>34</v>
      </c>
      <c r="G327">
        <f>SUM('Raw Data'!AE327:AF327,'Raw Data'!AH327:AL327,'Raw Data'!AN327,'Raw Data'!AP327:AR327,'Raw Data'!AZ327,'Raw Data'!BB327)</f>
        <v>2</v>
      </c>
      <c r="H327">
        <f>SUM('Raw Data'!AG327,'Raw Data'!AM327,'Raw Data'!AT327:AY327,'Raw Data'!BA327)</f>
        <v>8</v>
      </c>
      <c r="I327">
        <f>SUM('Raw Data'!BI327)</f>
        <v>0</v>
      </c>
      <c r="J327">
        <f>SUM('Raw Data'!BJ327:BM327)</f>
        <v>4</v>
      </c>
      <c r="K327">
        <f>SUM('Raw Data'!BD327:BE327,'Raw Data'!BH327)</f>
        <v>18</v>
      </c>
      <c r="L327">
        <f>'Raw Data'!BG327</f>
        <v>0</v>
      </c>
    </row>
    <row r="328" spans="1:12" x14ac:dyDescent="0.2">
      <c r="A328" t="s">
        <v>88</v>
      </c>
      <c r="B328" t="s">
        <v>75</v>
      </c>
      <c r="C328">
        <f>SUM('Raw Data'!C328:D328,'Raw Data'!G328:R328,'Raw Data'!S328:AD328)</f>
        <v>2</v>
      </c>
      <c r="D328">
        <f>SUM('Raw Data'!E328:F328,'Raw Data'!BF328)</f>
        <v>2</v>
      </c>
      <c r="E328">
        <f>SUM('Raw Data'!AO328,'Raw Data'!AS328)</f>
        <v>0</v>
      </c>
      <c r="F328">
        <f>SUM('Raw Data'!BC328)</f>
        <v>12</v>
      </c>
      <c r="G328">
        <f>SUM('Raw Data'!AE328:AF328,'Raw Data'!AH328:AL328,'Raw Data'!AN328,'Raw Data'!AP328:AR328,'Raw Data'!AZ328,'Raw Data'!BB328)</f>
        <v>2</v>
      </c>
      <c r="H328">
        <f>SUM('Raw Data'!AG328,'Raw Data'!AM328,'Raw Data'!AT328:AY328,'Raw Data'!BA328)</f>
        <v>12</v>
      </c>
      <c r="I328">
        <f>SUM('Raw Data'!BI328)</f>
        <v>0</v>
      </c>
      <c r="J328">
        <f>SUM('Raw Data'!BJ328:BM328)</f>
        <v>0</v>
      </c>
      <c r="K328">
        <f>SUM('Raw Data'!BD328:BE328,'Raw Data'!BH328)</f>
        <v>62</v>
      </c>
      <c r="L328">
        <f>'Raw Data'!BG328</f>
        <v>0</v>
      </c>
    </row>
    <row r="329" spans="1:12" x14ac:dyDescent="0.2">
      <c r="A329" t="s">
        <v>88</v>
      </c>
      <c r="B329" t="s">
        <v>76</v>
      </c>
      <c r="C329">
        <f>SUM('Raw Data'!C329:D329,'Raw Data'!G329:R329,'Raw Data'!S329:AD329)</f>
        <v>2</v>
      </c>
      <c r="D329">
        <f>SUM('Raw Data'!E329:F329,'Raw Data'!BF329)</f>
        <v>2</v>
      </c>
      <c r="E329">
        <f>SUM('Raw Data'!AO329,'Raw Data'!AS329)</f>
        <v>0</v>
      </c>
      <c r="F329">
        <f>SUM('Raw Data'!BC329)</f>
        <v>38</v>
      </c>
      <c r="G329">
        <f>SUM('Raw Data'!AE329:AF329,'Raw Data'!AH329:AL329,'Raw Data'!AN329,'Raw Data'!AP329:AR329,'Raw Data'!AZ329,'Raw Data'!BB329)</f>
        <v>2</v>
      </c>
      <c r="H329">
        <f>SUM('Raw Data'!AG329,'Raw Data'!AM329,'Raw Data'!AT329:AY329,'Raw Data'!BA329)</f>
        <v>12</v>
      </c>
      <c r="I329">
        <f>SUM('Raw Data'!BI329)</f>
        <v>0</v>
      </c>
      <c r="J329">
        <f>SUM('Raw Data'!BJ329:BM329)</f>
        <v>2</v>
      </c>
      <c r="K329">
        <f>SUM('Raw Data'!BD329:BE329,'Raw Data'!BH329)</f>
        <v>36</v>
      </c>
      <c r="L329">
        <f>'Raw Data'!BG329</f>
        <v>0</v>
      </c>
    </row>
    <row r="330" spans="1:12" x14ac:dyDescent="0.2">
      <c r="A330" t="s">
        <v>88</v>
      </c>
      <c r="B330" t="s">
        <v>77</v>
      </c>
      <c r="C330">
        <f>SUM('Raw Data'!C330:D330,'Raw Data'!G330:R330,'Raw Data'!S330:AD330)</f>
        <v>2</v>
      </c>
      <c r="D330">
        <f>SUM('Raw Data'!E330:F330,'Raw Data'!BF330)</f>
        <v>0</v>
      </c>
      <c r="E330">
        <f>SUM('Raw Data'!AO330,'Raw Data'!AS330)</f>
        <v>0</v>
      </c>
      <c r="F330">
        <f>SUM('Raw Data'!BC330)</f>
        <v>46</v>
      </c>
      <c r="G330">
        <f>SUM('Raw Data'!AE330:AF330,'Raw Data'!AH330:AL330,'Raw Data'!AN330,'Raw Data'!AP330:AR330,'Raw Data'!AZ330,'Raw Data'!BB330)</f>
        <v>0</v>
      </c>
      <c r="H330">
        <f>SUM('Raw Data'!AG330,'Raw Data'!AM330,'Raw Data'!AT330:AY330,'Raw Data'!BA330)</f>
        <v>4</v>
      </c>
      <c r="I330">
        <f>SUM('Raw Data'!BI330)</f>
        <v>0</v>
      </c>
      <c r="J330">
        <f>SUM('Raw Data'!BJ330:BM330)</f>
        <v>4</v>
      </c>
      <c r="K330">
        <f>SUM('Raw Data'!BD330:BE330,'Raw Data'!BH330)</f>
        <v>44</v>
      </c>
      <c r="L330">
        <f>'Raw Data'!BG330</f>
        <v>0</v>
      </c>
    </row>
    <row r="331" spans="1:12" x14ac:dyDescent="0.2">
      <c r="A331" t="s">
        <v>88</v>
      </c>
      <c r="B331" t="s">
        <v>77</v>
      </c>
      <c r="C331">
        <f>SUM('Raw Data'!C331:D331,'Raw Data'!G331:R331,'Raw Data'!S331:AD331)</f>
        <v>4</v>
      </c>
      <c r="D331">
        <f>SUM('Raw Data'!E331:F331,'Raw Data'!BF331)</f>
        <v>10</v>
      </c>
      <c r="E331">
        <f>SUM('Raw Data'!AO331,'Raw Data'!AS331)</f>
        <v>6</v>
      </c>
      <c r="F331">
        <f>SUM('Raw Data'!BC331)</f>
        <v>38</v>
      </c>
      <c r="G331">
        <f>SUM('Raw Data'!AE331:AF331,'Raw Data'!AH331:AL331,'Raw Data'!AN331,'Raw Data'!AP331:AR331,'Raw Data'!AZ331,'Raw Data'!BB331)</f>
        <v>2</v>
      </c>
      <c r="H331">
        <f>SUM('Raw Data'!AG331,'Raw Data'!AM331,'Raw Data'!AT331:AY331,'Raw Data'!BA331)</f>
        <v>10</v>
      </c>
      <c r="I331">
        <f>SUM('Raw Data'!BI331)</f>
        <v>0</v>
      </c>
      <c r="J331">
        <f>SUM('Raw Data'!BJ331:BM331)</f>
        <v>0</v>
      </c>
      <c r="K331">
        <f>SUM('Raw Data'!BD331:BE331,'Raw Data'!BH331)</f>
        <v>28</v>
      </c>
      <c r="L331">
        <f>'Raw Data'!BG331</f>
        <v>0</v>
      </c>
    </row>
    <row r="332" spans="1:12" x14ac:dyDescent="0.2">
      <c r="A332" t="s">
        <v>88</v>
      </c>
      <c r="B332" t="s">
        <v>77</v>
      </c>
      <c r="C332">
        <f>SUM('Raw Data'!C332:D332,'Raw Data'!G332:R332,'Raw Data'!S332:AD332)</f>
        <v>4</v>
      </c>
      <c r="D332">
        <f>SUM('Raw Data'!E332:F332,'Raw Data'!BF332)</f>
        <v>0</v>
      </c>
      <c r="E332">
        <f>SUM('Raw Data'!AO332,'Raw Data'!AS332)</f>
        <v>2</v>
      </c>
      <c r="F332">
        <f>SUM('Raw Data'!BC332)</f>
        <v>0</v>
      </c>
      <c r="G332">
        <f>SUM('Raw Data'!AE332:AF332,'Raw Data'!AH332:AL332,'Raw Data'!AN332,'Raw Data'!AP332:AR332,'Raw Data'!AZ332,'Raw Data'!BB332)</f>
        <v>0</v>
      </c>
      <c r="H332">
        <f>SUM('Raw Data'!AG332,'Raw Data'!AM332,'Raw Data'!AT332:AY332,'Raw Data'!BA332)</f>
        <v>0</v>
      </c>
      <c r="I332">
        <f>SUM('Raw Data'!BI332)</f>
        <v>6</v>
      </c>
      <c r="J332">
        <f>SUM('Raw Data'!BJ332:BM332)</f>
        <v>86</v>
      </c>
      <c r="K332">
        <f>SUM('Raw Data'!BD332:BE332,'Raw Data'!BH332)</f>
        <v>2</v>
      </c>
      <c r="L332">
        <f>'Raw Data'!BG332</f>
        <v>0</v>
      </c>
    </row>
    <row r="333" spans="1:12" x14ac:dyDescent="0.2">
      <c r="A333" t="s">
        <v>88</v>
      </c>
      <c r="B333" t="s">
        <v>77</v>
      </c>
      <c r="C333">
        <f>SUM('Raw Data'!C333:D333,'Raw Data'!G333:R333,'Raw Data'!S333:AD333)</f>
        <v>2</v>
      </c>
      <c r="D333">
        <f>SUM('Raw Data'!E333:F333,'Raw Data'!BF333)</f>
        <v>0</v>
      </c>
      <c r="E333">
        <f>SUM('Raw Data'!AO333,'Raw Data'!AS333)</f>
        <v>2</v>
      </c>
      <c r="F333">
        <f>SUM('Raw Data'!BC333)</f>
        <v>0</v>
      </c>
      <c r="G333">
        <f>SUM('Raw Data'!AE333:AF333,'Raw Data'!AH333:AL333,'Raw Data'!AN333,'Raw Data'!AP333:AR333,'Raw Data'!AZ333,'Raw Data'!BB333)</f>
        <v>0</v>
      </c>
      <c r="H333">
        <f>SUM('Raw Data'!AG333,'Raw Data'!AM333,'Raw Data'!AT333:AY333,'Raw Data'!BA333)</f>
        <v>2</v>
      </c>
      <c r="I333">
        <f>SUM('Raw Data'!BI333)</f>
        <v>4</v>
      </c>
      <c r="J333">
        <f>SUM('Raw Data'!BJ333:BM333)</f>
        <v>80</v>
      </c>
      <c r="K333">
        <f>SUM('Raw Data'!BD333:BE333,'Raw Data'!BH333)</f>
        <v>10</v>
      </c>
      <c r="L333">
        <f>'Raw Data'!BG333</f>
        <v>0</v>
      </c>
    </row>
    <row r="334" spans="1:12" x14ac:dyDescent="0.2">
      <c r="A334" t="s">
        <v>88</v>
      </c>
      <c r="B334" t="s">
        <v>77</v>
      </c>
      <c r="C334">
        <f>SUM('Raw Data'!C334:D334,'Raw Data'!G334:R334,'Raw Data'!S334:AD334)</f>
        <v>16</v>
      </c>
      <c r="D334">
        <f>SUM('Raw Data'!E334:F334,'Raw Data'!BF334)</f>
        <v>2</v>
      </c>
      <c r="E334">
        <f>SUM('Raw Data'!AO334,'Raw Data'!AS334)</f>
        <v>8</v>
      </c>
      <c r="F334">
        <f>SUM('Raw Data'!BC334)</f>
        <v>0</v>
      </c>
      <c r="G334">
        <f>SUM('Raw Data'!AE334:AF334,'Raw Data'!AH334:AL334,'Raw Data'!AN334,'Raw Data'!AP334:AR334,'Raw Data'!AZ334,'Raw Data'!BB334)</f>
        <v>0</v>
      </c>
      <c r="H334">
        <f>SUM('Raw Data'!AG334,'Raw Data'!AM334,'Raw Data'!AT334:AY334,'Raw Data'!BA334)</f>
        <v>0</v>
      </c>
      <c r="I334">
        <f>SUM('Raw Data'!BI334)</f>
        <v>16</v>
      </c>
      <c r="J334">
        <f>SUM('Raw Data'!BJ334:BM334)</f>
        <v>54</v>
      </c>
      <c r="K334">
        <f>SUM('Raw Data'!BD334:BE334,'Raw Data'!BH334)</f>
        <v>2</v>
      </c>
      <c r="L334">
        <f>'Raw Data'!BG334</f>
        <v>2</v>
      </c>
    </row>
    <row r="335" spans="1:12" x14ac:dyDescent="0.2">
      <c r="A335" t="s">
        <v>88</v>
      </c>
      <c r="B335" t="s">
        <v>77</v>
      </c>
      <c r="C335">
        <f>SUM('Raw Data'!C335:D335,'Raw Data'!G335:R335,'Raw Data'!S335:AD335)</f>
        <v>10</v>
      </c>
      <c r="D335">
        <f>SUM('Raw Data'!E335:F335,'Raw Data'!BF335)</f>
        <v>0</v>
      </c>
      <c r="E335">
        <f>SUM('Raw Data'!AO335,'Raw Data'!AS335)</f>
        <v>4</v>
      </c>
      <c r="F335">
        <f>SUM('Raw Data'!BC335)</f>
        <v>0</v>
      </c>
      <c r="G335">
        <f>SUM('Raw Data'!AE335:AF335,'Raw Data'!AH335:AL335,'Raw Data'!AN335,'Raw Data'!AP335:AR335,'Raw Data'!AZ335,'Raw Data'!BB335)</f>
        <v>0</v>
      </c>
      <c r="H335">
        <f>SUM('Raw Data'!AG335,'Raw Data'!AM335,'Raw Data'!AT335:AY335,'Raw Data'!BA335)</f>
        <v>0</v>
      </c>
      <c r="I335">
        <f>SUM('Raw Data'!BI335)</f>
        <v>0</v>
      </c>
      <c r="J335">
        <f>SUM('Raw Data'!BJ335:BM335)</f>
        <v>84</v>
      </c>
      <c r="K335">
        <f>SUM('Raw Data'!BD335:BE335,'Raw Data'!BH335)</f>
        <v>2</v>
      </c>
      <c r="L335">
        <f>'Raw Data'!BG335</f>
        <v>0</v>
      </c>
    </row>
    <row r="336" spans="1:12" x14ac:dyDescent="0.2">
      <c r="A336" t="s">
        <v>88</v>
      </c>
      <c r="B336" t="s">
        <v>77</v>
      </c>
      <c r="C336">
        <f>SUM('Raw Data'!C336:D336,'Raw Data'!G336:R336,'Raw Data'!S336:AD336)</f>
        <v>14</v>
      </c>
      <c r="D336">
        <f>SUM('Raw Data'!E336:F336,'Raw Data'!BF336)</f>
        <v>0</v>
      </c>
      <c r="E336">
        <f>SUM('Raw Data'!AO336,'Raw Data'!AS336)</f>
        <v>2</v>
      </c>
      <c r="F336">
        <f>SUM('Raw Data'!BC336)</f>
        <v>6</v>
      </c>
      <c r="G336">
        <f>SUM('Raw Data'!AE336:AF336,'Raw Data'!AH336:AL336,'Raw Data'!AN336,'Raw Data'!AP336:AR336,'Raw Data'!AZ336,'Raw Data'!BB336)</f>
        <v>0</v>
      </c>
      <c r="H336">
        <f>SUM('Raw Data'!AG336,'Raw Data'!AM336,'Raw Data'!AT336:AY336,'Raw Data'!BA336)</f>
        <v>18</v>
      </c>
      <c r="I336">
        <f>SUM('Raw Data'!BI336)</f>
        <v>4</v>
      </c>
      <c r="J336">
        <f>SUM('Raw Data'!BJ336:BM336)</f>
        <v>56</v>
      </c>
      <c r="K336">
        <f>SUM('Raw Data'!BD336:BE336,'Raw Data'!BH336)</f>
        <v>0</v>
      </c>
      <c r="L336">
        <f>'Raw Data'!BG336</f>
        <v>0</v>
      </c>
    </row>
    <row r="337" spans="1:12" x14ac:dyDescent="0.2">
      <c r="A337" t="s">
        <v>88</v>
      </c>
      <c r="B337" t="s">
        <v>77</v>
      </c>
      <c r="C337">
        <f>SUM('Raw Data'!C337:D337,'Raw Data'!G337:R337,'Raw Data'!S337:AD337)</f>
        <v>0</v>
      </c>
      <c r="D337">
        <f>SUM('Raw Data'!E337:F337,'Raw Data'!BF337)</f>
        <v>8</v>
      </c>
      <c r="E337">
        <f>SUM('Raw Data'!AO337,'Raw Data'!AS337)</f>
        <v>8</v>
      </c>
      <c r="F337">
        <f>SUM('Raw Data'!BC337)</f>
        <v>0</v>
      </c>
      <c r="G337">
        <f>SUM('Raw Data'!AE337:AF337,'Raw Data'!AH337:AL337,'Raw Data'!AN337,'Raw Data'!AP337:AR337,'Raw Data'!AZ337,'Raw Data'!BB337)</f>
        <v>4</v>
      </c>
      <c r="H337">
        <f>SUM('Raw Data'!AG337,'Raw Data'!AM337,'Raw Data'!AT337:AY337,'Raw Data'!BA337)</f>
        <v>2</v>
      </c>
      <c r="I337">
        <f>SUM('Raw Data'!BI337)</f>
        <v>6</v>
      </c>
      <c r="J337">
        <f>SUM('Raw Data'!BJ337:BM337)</f>
        <v>70</v>
      </c>
      <c r="K337">
        <f>SUM('Raw Data'!BD337:BE337,'Raw Data'!BH337)</f>
        <v>2</v>
      </c>
      <c r="L337">
        <f>'Raw Data'!BG337</f>
        <v>0</v>
      </c>
    </row>
    <row r="338" spans="1:12" x14ac:dyDescent="0.2">
      <c r="A338" t="s">
        <v>88</v>
      </c>
      <c r="B338" t="s">
        <v>77</v>
      </c>
      <c r="C338">
        <f>SUM('Raw Data'!C338:D338,'Raw Data'!G338:R338,'Raw Data'!S338:AD338)</f>
        <v>8</v>
      </c>
      <c r="D338">
        <f>SUM('Raw Data'!E338:F338,'Raw Data'!BF338)</f>
        <v>0</v>
      </c>
      <c r="E338">
        <f>SUM('Raw Data'!AO338,'Raw Data'!AS338)</f>
        <v>0</v>
      </c>
      <c r="F338">
        <f>SUM('Raw Data'!BC338)</f>
        <v>4</v>
      </c>
      <c r="G338">
        <f>SUM('Raw Data'!AE338:AF338,'Raw Data'!AH338:AL338,'Raw Data'!AN338,'Raw Data'!AP338:AR338,'Raw Data'!AZ338,'Raw Data'!BB338)</f>
        <v>8</v>
      </c>
      <c r="H338">
        <f>SUM('Raw Data'!AG338,'Raw Data'!AM338,'Raw Data'!AT338:AY338,'Raw Data'!BA338)</f>
        <v>6</v>
      </c>
      <c r="I338">
        <f>SUM('Raw Data'!BI338)</f>
        <v>16</v>
      </c>
      <c r="J338">
        <f>SUM('Raw Data'!BJ338:BM338)</f>
        <v>42</v>
      </c>
      <c r="K338">
        <f>SUM('Raw Data'!BD338:BE338,'Raw Data'!BH338)</f>
        <v>16</v>
      </c>
      <c r="L338">
        <f>'Raw Data'!BG338</f>
        <v>0</v>
      </c>
    </row>
    <row r="339" spans="1:12" x14ac:dyDescent="0.2">
      <c r="A339" t="s">
        <v>88</v>
      </c>
      <c r="B339" t="s">
        <v>76</v>
      </c>
      <c r="C339">
        <f>SUM('Raw Data'!C339:D339,'Raw Data'!G339:R339,'Raw Data'!S339:AD339)</f>
        <v>10</v>
      </c>
      <c r="D339">
        <f>SUM('Raw Data'!E339:F339,'Raw Data'!BF339)</f>
        <v>0</v>
      </c>
      <c r="E339">
        <f>SUM('Raw Data'!AO339,'Raw Data'!AS339)</f>
        <v>0</v>
      </c>
      <c r="F339">
        <f>SUM('Raw Data'!BC339)</f>
        <v>0</v>
      </c>
      <c r="G339">
        <f>SUM('Raw Data'!AE339:AF339,'Raw Data'!AH339:AL339,'Raw Data'!AN339,'Raw Data'!AP339:AR339,'Raw Data'!AZ339,'Raw Data'!BB339)</f>
        <v>2</v>
      </c>
      <c r="H339">
        <f>SUM('Raw Data'!AG339,'Raw Data'!AM339,'Raw Data'!AT339:AY339,'Raw Data'!BA339)</f>
        <v>0</v>
      </c>
      <c r="I339">
        <f>SUM('Raw Data'!BI339)</f>
        <v>32</v>
      </c>
      <c r="J339">
        <f>SUM('Raw Data'!BJ339:BM339)</f>
        <v>34</v>
      </c>
      <c r="K339">
        <f>SUM('Raw Data'!BD339:BE339,'Raw Data'!BH339)</f>
        <v>22</v>
      </c>
      <c r="L339">
        <f>'Raw Data'!BG339</f>
        <v>0</v>
      </c>
    </row>
    <row r="340" spans="1:12" x14ac:dyDescent="0.2">
      <c r="A340" t="s">
        <v>88</v>
      </c>
      <c r="B340" t="s">
        <v>75</v>
      </c>
      <c r="C340">
        <f>SUM('Raw Data'!C340:D340,'Raw Data'!G340:R340,'Raw Data'!S340:AD340)</f>
        <v>20</v>
      </c>
      <c r="D340">
        <f>SUM('Raw Data'!E340:F340,'Raw Data'!BF340)</f>
        <v>0</v>
      </c>
      <c r="E340">
        <f>SUM('Raw Data'!AO340,'Raw Data'!AS340)</f>
        <v>2</v>
      </c>
      <c r="F340">
        <f>SUM('Raw Data'!BC340)</f>
        <v>0</v>
      </c>
      <c r="G340">
        <f>SUM('Raw Data'!AE340:AF340,'Raw Data'!AH340:AL340,'Raw Data'!AN340,'Raw Data'!AP340:AR340,'Raw Data'!AZ340,'Raw Data'!BB340)</f>
        <v>2</v>
      </c>
      <c r="H340">
        <f>SUM('Raw Data'!AG340,'Raw Data'!AM340,'Raw Data'!AT340:AY340,'Raw Data'!BA340)</f>
        <v>6</v>
      </c>
      <c r="I340">
        <f>SUM('Raw Data'!BI340)</f>
        <v>10</v>
      </c>
      <c r="J340">
        <f>SUM('Raw Data'!BJ340:BM340)</f>
        <v>44</v>
      </c>
      <c r="K340">
        <f>SUM('Raw Data'!BD340:BE340,'Raw Data'!BH340)</f>
        <v>16</v>
      </c>
      <c r="L340">
        <f>'Raw Data'!BG340</f>
        <v>0</v>
      </c>
    </row>
    <row r="341" spans="1:12" x14ac:dyDescent="0.2">
      <c r="A341" t="s">
        <v>88</v>
      </c>
      <c r="B341" t="s">
        <v>76</v>
      </c>
      <c r="C341">
        <f>SUM('Raw Data'!C341:D341,'Raw Data'!G341:R341,'Raw Data'!S341:AD341)</f>
        <v>6</v>
      </c>
      <c r="D341">
        <f>SUM('Raw Data'!E341:F341,'Raw Data'!BF341)</f>
        <v>0</v>
      </c>
      <c r="E341">
        <f>SUM('Raw Data'!AO341,'Raw Data'!AS341)</f>
        <v>26</v>
      </c>
      <c r="F341">
        <f>SUM('Raw Data'!BC341)</f>
        <v>0</v>
      </c>
      <c r="G341">
        <f>SUM('Raw Data'!AE341:AF341,'Raw Data'!AH341:AL341,'Raw Data'!AN341,'Raw Data'!AP341:AR341,'Raw Data'!AZ341,'Raw Data'!BB341)</f>
        <v>2</v>
      </c>
      <c r="H341">
        <f>SUM('Raw Data'!AG341,'Raw Data'!AM341,'Raw Data'!AT341:AY341,'Raw Data'!BA341)</f>
        <v>6</v>
      </c>
      <c r="I341">
        <f>SUM('Raw Data'!BI341)</f>
        <v>18</v>
      </c>
      <c r="J341">
        <f>SUM('Raw Data'!BJ341:BM341)</f>
        <v>36</v>
      </c>
      <c r="K341">
        <f>SUM('Raw Data'!BD341:BE341,'Raw Data'!BH341)</f>
        <v>4</v>
      </c>
      <c r="L341">
        <f>'Raw Data'!BG341</f>
        <v>0</v>
      </c>
    </row>
    <row r="342" spans="1:12" x14ac:dyDescent="0.2">
      <c r="A342" t="s">
        <v>88</v>
      </c>
      <c r="B342" t="s">
        <v>75</v>
      </c>
      <c r="C342">
        <f>SUM('Raw Data'!C342:D342,'Raw Data'!G342:R342,'Raw Data'!S342:AD342)</f>
        <v>0</v>
      </c>
      <c r="D342">
        <f>SUM('Raw Data'!E342:F342,'Raw Data'!BF342)</f>
        <v>0</v>
      </c>
      <c r="E342">
        <f>SUM('Raw Data'!AO342,'Raw Data'!AS342)</f>
        <v>2</v>
      </c>
      <c r="F342">
        <f>SUM('Raw Data'!BC342)</f>
        <v>22</v>
      </c>
      <c r="G342">
        <f>SUM('Raw Data'!AE342:AF342,'Raw Data'!AH342:AL342,'Raw Data'!AN342,'Raw Data'!AP342:AR342,'Raw Data'!AZ342,'Raw Data'!BB342)</f>
        <v>0</v>
      </c>
      <c r="H342">
        <f>SUM('Raw Data'!AG342,'Raw Data'!AM342,'Raw Data'!AT342:AY342,'Raw Data'!BA342)</f>
        <v>14</v>
      </c>
      <c r="I342">
        <f>SUM('Raw Data'!BI342)</f>
        <v>16</v>
      </c>
      <c r="J342">
        <f>SUM('Raw Data'!BJ342:BM342)</f>
        <v>40</v>
      </c>
      <c r="K342">
        <f>SUM('Raw Data'!BD342:BE342,'Raw Data'!BH342)</f>
        <v>4</v>
      </c>
      <c r="L342">
        <f>'Raw Data'!BG342</f>
        <v>0</v>
      </c>
    </row>
    <row r="343" spans="1:12" x14ac:dyDescent="0.2">
      <c r="A343" t="s">
        <v>88</v>
      </c>
      <c r="B343" t="s">
        <v>76</v>
      </c>
      <c r="C343">
        <f>SUM('Raw Data'!C343:D343,'Raw Data'!G343:R343,'Raw Data'!S343:AD343)</f>
        <v>2</v>
      </c>
      <c r="D343">
        <f>SUM('Raw Data'!E343:F343,'Raw Data'!BF343)</f>
        <v>0</v>
      </c>
      <c r="E343">
        <f>SUM('Raw Data'!AO343,'Raw Data'!AS343)</f>
        <v>0</v>
      </c>
      <c r="F343">
        <f>SUM('Raw Data'!BC343)</f>
        <v>0</v>
      </c>
      <c r="G343">
        <f>SUM('Raw Data'!AE343:AF343,'Raw Data'!AH343:AL343,'Raw Data'!AN343,'Raw Data'!AP343:AR343,'Raw Data'!AZ343,'Raw Data'!BB343)</f>
        <v>12</v>
      </c>
      <c r="H343">
        <f>SUM('Raw Data'!AG343,'Raw Data'!AM343,'Raw Data'!AT343:AY343,'Raw Data'!BA343)</f>
        <v>0</v>
      </c>
      <c r="I343">
        <f>SUM('Raw Data'!BI343)</f>
        <v>16</v>
      </c>
      <c r="J343">
        <f>SUM('Raw Data'!BJ343:BM343)</f>
        <v>46</v>
      </c>
      <c r="K343">
        <f>SUM('Raw Data'!BD343:BE343,'Raw Data'!BH343)</f>
        <v>24</v>
      </c>
      <c r="L343">
        <f>'Raw Data'!BG343</f>
        <v>0</v>
      </c>
    </row>
    <row r="344" spans="1:12" x14ac:dyDescent="0.2">
      <c r="A344" t="s">
        <v>88</v>
      </c>
      <c r="B344" t="s">
        <v>76</v>
      </c>
      <c r="C344">
        <f>SUM('Raw Data'!C344:D344,'Raw Data'!G344:R344,'Raw Data'!S344:AD344)</f>
        <v>8</v>
      </c>
      <c r="D344">
        <f>SUM('Raw Data'!E344:F344,'Raw Data'!BF344)</f>
        <v>4</v>
      </c>
      <c r="E344">
        <f>SUM('Raw Data'!AO344,'Raw Data'!AS344)</f>
        <v>24</v>
      </c>
      <c r="F344">
        <f>SUM('Raw Data'!BC344)</f>
        <v>0</v>
      </c>
      <c r="G344">
        <f>SUM('Raw Data'!AE344:AF344,'Raw Data'!AH344:AL344,'Raw Data'!AN344,'Raw Data'!AP344:AR344,'Raw Data'!AZ344,'Raw Data'!BB344)</f>
        <v>0</v>
      </c>
      <c r="H344">
        <f>SUM('Raw Data'!AG344,'Raw Data'!AM344,'Raw Data'!AT344:AY344,'Raw Data'!BA344)</f>
        <v>10</v>
      </c>
      <c r="I344">
        <f>SUM('Raw Data'!BI344)</f>
        <v>4</v>
      </c>
      <c r="J344">
        <f>SUM('Raw Data'!BJ344:BM344)</f>
        <v>6</v>
      </c>
      <c r="K344">
        <f>SUM('Raw Data'!BD344:BE344,'Raw Data'!BH344)</f>
        <v>34</v>
      </c>
      <c r="L344">
        <f>'Raw Data'!BG344</f>
        <v>0</v>
      </c>
    </row>
    <row r="345" spans="1:12" x14ac:dyDescent="0.2">
      <c r="A345" t="s">
        <v>88</v>
      </c>
      <c r="B345" t="s">
        <v>75</v>
      </c>
      <c r="C345">
        <f>SUM('Raw Data'!C345:D345,'Raw Data'!G345:R345,'Raw Data'!S345:AD345)</f>
        <v>0</v>
      </c>
      <c r="D345">
        <f>SUM('Raw Data'!E345:F345,'Raw Data'!BF345)</f>
        <v>0</v>
      </c>
      <c r="E345">
        <f>SUM('Raw Data'!AO345,'Raw Data'!AS345)</f>
        <v>2</v>
      </c>
      <c r="F345">
        <f>SUM('Raw Data'!BC345)</f>
        <v>0</v>
      </c>
      <c r="G345">
        <f>SUM('Raw Data'!AE345:AF345,'Raw Data'!AH345:AL345,'Raw Data'!AN345,'Raw Data'!AP345:AR345,'Raw Data'!AZ345,'Raw Data'!BB345)</f>
        <v>0</v>
      </c>
      <c r="H345">
        <f>SUM('Raw Data'!AG345,'Raw Data'!AM345,'Raw Data'!AT345:AY345,'Raw Data'!BA345)</f>
        <v>2</v>
      </c>
      <c r="I345">
        <f>SUM('Raw Data'!BI345)</f>
        <v>8</v>
      </c>
      <c r="J345">
        <f>SUM('Raw Data'!BJ345:BM345)</f>
        <v>6</v>
      </c>
      <c r="K345">
        <f>SUM('Raw Data'!BD345:BE345,'Raw Data'!BH345)</f>
        <v>72</v>
      </c>
      <c r="L345">
        <f>'Raw Data'!BG345</f>
        <v>0</v>
      </c>
    </row>
    <row r="346" spans="1:12" x14ac:dyDescent="0.2">
      <c r="A346" t="s">
        <v>88</v>
      </c>
      <c r="B346" t="s">
        <v>76</v>
      </c>
      <c r="C346">
        <f>SUM('Raw Data'!C346:D346,'Raw Data'!G346:R346,'Raw Data'!S346:AD346)</f>
        <v>16</v>
      </c>
      <c r="D346">
        <f>SUM('Raw Data'!E346:F346,'Raw Data'!BF346)</f>
        <v>22</v>
      </c>
      <c r="E346">
        <f>SUM('Raw Data'!AO346,'Raw Data'!AS346)</f>
        <v>2</v>
      </c>
      <c r="F346">
        <f>SUM('Raw Data'!BC346)</f>
        <v>0</v>
      </c>
      <c r="G346">
        <f>SUM('Raw Data'!AE346:AF346,'Raw Data'!AH346:AL346,'Raw Data'!AN346,'Raw Data'!AP346:AR346,'Raw Data'!AZ346,'Raw Data'!BB346)</f>
        <v>0</v>
      </c>
      <c r="H346">
        <f>SUM('Raw Data'!AG346,'Raw Data'!AM346,'Raw Data'!AT346:AY346,'Raw Data'!BA346)</f>
        <v>0</v>
      </c>
      <c r="I346">
        <f>SUM('Raw Data'!BI346)</f>
        <v>8</v>
      </c>
      <c r="J346">
        <f>SUM('Raw Data'!BJ346:BM346)</f>
        <v>30</v>
      </c>
      <c r="K346">
        <f>SUM('Raw Data'!BD346:BE346,'Raw Data'!BH346)</f>
        <v>18</v>
      </c>
      <c r="L346">
        <f>'Raw Data'!BG346</f>
        <v>0</v>
      </c>
    </row>
    <row r="347" spans="1:12" x14ac:dyDescent="0.2">
      <c r="A347" t="s">
        <v>88</v>
      </c>
      <c r="B347" t="s">
        <v>75</v>
      </c>
      <c r="C347">
        <f>SUM('Raw Data'!C347:D347,'Raw Data'!G347:R347,'Raw Data'!S347:AD347)</f>
        <v>0</v>
      </c>
      <c r="D347">
        <f>SUM('Raw Data'!E347:F347,'Raw Data'!BF347)</f>
        <v>6</v>
      </c>
      <c r="E347">
        <f>SUM('Raw Data'!AO347,'Raw Data'!AS347)</f>
        <v>18</v>
      </c>
      <c r="F347">
        <f>SUM('Raw Data'!BC347)</f>
        <v>0</v>
      </c>
      <c r="G347">
        <f>SUM('Raw Data'!AE347:AF347,'Raw Data'!AH347:AL347,'Raw Data'!AN347,'Raw Data'!AP347:AR347,'Raw Data'!AZ347,'Raw Data'!BB347)</f>
        <v>0</v>
      </c>
      <c r="H347">
        <f>SUM('Raw Data'!AG347,'Raw Data'!AM347,'Raw Data'!AT347:AY347,'Raw Data'!BA347)</f>
        <v>10</v>
      </c>
      <c r="I347">
        <f>SUM('Raw Data'!BI347)</f>
        <v>4</v>
      </c>
      <c r="J347">
        <f>SUM('Raw Data'!BJ347:BM347)</f>
        <v>6</v>
      </c>
      <c r="K347">
        <f>SUM('Raw Data'!BD347:BE347,'Raw Data'!BH347)</f>
        <v>54</v>
      </c>
      <c r="L347">
        <f>'Raw Data'!BG347</f>
        <v>0</v>
      </c>
    </row>
    <row r="348" spans="1:12" x14ac:dyDescent="0.2">
      <c r="A348" t="s">
        <v>88</v>
      </c>
      <c r="B348" t="s">
        <v>76</v>
      </c>
      <c r="C348">
        <f>SUM('Raw Data'!C348:D348,'Raw Data'!G348:R348,'Raw Data'!S348:AD348)</f>
        <v>8</v>
      </c>
      <c r="D348">
        <f>SUM('Raw Data'!E348:F348,'Raw Data'!BF348)</f>
        <v>10</v>
      </c>
      <c r="E348">
        <f>SUM('Raw Data'!AO348,'Raw Data'!AS348)</f>
        <v>4</v>
      </c>
      <c r="F348">
        <f>SUM('Raw Data'!BC348)</f>
        <v>0</v>
      </c>
      <c r="G348">
        <f>SUM('Raw Data'!AE348:AF348,'Raw Data'!AH348:AL348,'Raw Data'!AN348,'Raw Data'!AP348:AR348,'Raw Data'!AZ348,'Raw Data'!BB348)</f>
        <v>0</v>
      </c>
      <c r="H348">
        <f>SUM('Raw Data'!AG348,'Raw Data'!AM348,'Raw Data'!AT348:AY348,'Raw Data'!BA348)</f>
        <v>0</v>
      </c>
      <c r="I348">
        <f>SUM('Raw Data'!BI348)</f>
        <v>10</v>
      </c>
      <c r="J348">
        <f>SUM('Raw Data'!BJ348:BM348)</f>
        <v>2</v>
      </c>
      <c r="K348">
        <f>SUM('Raw Data'!BD348:BE348,'Raw Data'!BH348)</f>
        <v>64</v>
      </c>
      <c r="L348">
        <f>'Raw Data'!BG348</f>
        <v>0</v>
      </c>
    </row>
    <row r="349" spans="1:12" x14ac:dyDescent="0.2">
      <c r="A349" t="s">
        <v>88</v>
      </c>
      <c r="B349" t="s">
        <v>76</v>
      </c>
      <c r="C349">
        <f>SUM('Raw Data'!C349:D349,'Raw Data'!G349:R349,'Raw Data'!S349:AD349)</f>
        <v>2</v>
      </c>
      <c r="D349">
        <f>SUM('Raw Data'!E349:F349,'Raw Data'!BF349)</f>
        <v>2</v>
      </c>
      <c r="E349">
        <f>SUM('Raw Data'!AO349,'Raw Data'!AS349)</f>
        <v>6</v>
      </c>
      <c r="F349">
        <f>SUM('Raw Data'!BC349)</f>
        <v>0</v>
      </c>
      <c r="G349">
        <f>SUM('Raw Data'!AE349:AF349,'Raw Data'!AH349:AL349,'Raw Data'!AN349,'Raw Data'!AP349:AR349,'Raw Data'!AZ349,'Raw Data'!BB349)</f>
        <v>0</v>
      </c>
      <c r="H349">
        <f>SUM('Raw Data'!AG349,'Raw Data'!AM349,'Raw Data'!AT349:AY349,'Raw Data'!BA349)</f>
        <v>16</v>
      </c>
      <c r="I349">
        <f>SUM('Raw Data'!BI349)</f>
        <v>6</v>
      </c>
      <c r="J349">
        <f>SUM('Raw Data'!BJ349:BM349)</f>
        <v>12</v>
      </c>
      <c r="K349">
        <f>SUM('Raw Data'!BD349:BE349,'Raw Data'!BH349)</f>
        <v>54</v>
      </c>
      <c r="L349">
        <f>'Raw Data'!BG349</f>
        <v>0</v>
      </c>
    </row>
    <row r="350" spans="1:12" x14ac:dyDescent="0.2">
      <c r="A350" t="s">
        <v>88</v>
      </c>
      <c r="B350" t="s">
        <v>75</v>
      </c>
      <c r="C350">
        <f>SUM('Raw Data'!C350:D350,'Raw Data'!G350:R350,'Raw Data'!S350:AD350)</f>
        <v>0</v>
      </c>
      <c r="D350">
        <f>SUM('Raw Data'!E350:F350,'Raw Data'!BF350)</f>
        <v>2</v>
      </c>
      <c r="E350">
        <f>SUM('Raw Data'!AO350,'Raw Data'!AS350)</f>
        <v>2</v>
      </c>
      <c r="F350">
        <f>SUM('Raw Data'!BC350)</f>
        <v>0</v>
      </c>
      <c r="G350">
        <f>SUM('Raw Data'!AE350:AF350,'Raw Data'!AH350:AL350,'Raw Data'!AN350,'Raw Data'!AP350:AR350,'Raw Data'!AZ350,'Raw Data'!BB350)</f>
        <v>0</v>
      </c>
      <c r="H350">
        <f>SUM('Raw Data'!AG350,'Raw Data'!AM350,'Raw Data'!AT350:AY350,'Raw Data'!BA350)</f>
        <v>6</v>
      </c>
      <c r="I350">
        <f>SUM('Raw Data'!BI350)</f>
        <v>4</v>
      </c>
      <c r="J350">
        <f>SUM('Raw Data'!BJ350:BM350)</f>
        <v>0</v>
      </c>
      <c r="K350">
        <f>SUM('Raw Data'!BD350:BE350,'Raw Data'!BH350)</f>
        <v>84</v>
      </c>
      <c r="L350">
        <f>'Raw Data'!BG350</f>
        <v>0</v>
      </c>
    </row>
    <row r="351" spans="1:12" x14ac:dyDescent="0.2">
      <c r="A351" t="s">
        <v>88</v>
      </c>
      <c r="B351" t="s">
        <v>76</v>
      </c>
      <c r="C351">
        <f>SUM('Raw Data'!C351:D351,'Raw Data'!G351:R351,'Raw Data'!S351:AD351)</f>
        <v>4</v>
      </c>
      <c r="D351">
        <f>SUM('Raw Data'!E351:F351,'Raw Data'!BF351)</f>
        <v>0</v>
      </c>
      <c r="E351">
        <f>SUM('Raw Data'!AO351,'Raw Data'!AS351)</f>
        <v>0</v>
      </c>
      <c r="F351">
        <f>SUM('Raw Data'!BC351)</f>
        <v>0</v>
      </c>
      <c r="G351">
        <f>SUM('Raw Data'!AE351:AF351,'Raw Data'!AH351:AL351,'Raw Data'!AN351,'Raw Data'!AP351:AR351,'Raw Data'!AZ351,'Raw Data'!BB351)</f>
        <v>0</v>
      </c>
      <c r="H351">
        <f>SUM('Raw Data'!AG351,'Raw Data'!AM351,'Raw Data'!AT351:AY351,'Raw Data'!BA351)</f>
        <v>8</v>
      </c>
      <c r="I351">
        <f>SUM('Raw Data'!BI351)</f>
        <v>2</v>
      </c>
      <c r="J351">
        <f>SUM('Raw Data'!BJ351:BM351)</f>
        <v>8</v>
      </c>
      <c r="K351">
        <f>SUM('Raw Data'!BD351:BE351,'Raw Data'!BH351)</f>
        <v>76</v>
      </c>
      <c r="L351">
        <f>'Raw Data'!BG351</f>
        <v>0</v>
      </c>
    </row>
    <row r="352" spans="1:12" x14ac:dyDescent="0.2">
      <c r="A352" t="s">
        <v>88</v>
      </c>
      <c r="B352" t="s">
        <v>75</v>
      </c>
      <c r="C352">
        <f>SUM('Raw Data'!C352:D352,'Raw Data'!G352:R352,'Raw Data'!S352:AD352)</f>
        <v>2</v>
      </c>
      <c r="D352">
        <f>SUM('Raw Data'!E352:F352,'Raw Data'!BF352)</f>
        <v>4</v>
      </c>
      <c r="E352">
        <f>SUM('Raw Data'!AO352,'Raw Data'!AS352)</f>
        <v>2</v>
      </c>
      <c r="F352">
        <f>SUM('Raw Data'!BC352)</f>
        <v>0</v>
      </c>
      <c r="G352">
        <f>SUM('Raw Data'!AE352:AF352,'Raw Data'!AH352:AL352,'Raw Data'!AN352,'Raw Data'!AP352:AR352,'Raw Data'!AZ352,'Raw Data'!BB352)</f>
        <v>0</v>
      </c>
      <c r="H352">
        <f>SUM('Raw Data'!AG352,'Raw Data'!AM352,'Raw Data'!AT352:AY352,'Raw Data'!BA352)</f>
        <v>4</v>
      </c>
      <c r="I352">
        <f>SUM('Raw Data'!BI352)</f>
        <v>6</v>
      </c>
      <c r="J352">
        <f>SUM('Raw Data'!BJ352:BM352)</f>
        <v>30</v>
      </c>
      <c r="K352">
        <f>SUM('Raw Data'!BD352:BE352,'Raw Data'!BH352)</f>
        <v>50</v>
      </c>
      <c r="L352">
        <f>'Raw Data'!BG352</f>
        <v>0</v>
      </c>
    </row>
    <row r="353" spans="1:12" x14ac:dyDescent="0.2">
      <c r="A353" t="s">
        <v>88</v>
      </c>
      <c r="B353" t="s">
        <v>76</v>
      </c>
      <c r="C353">
        <f>SUM('Raw Data'!C353:D353,'Raw Data'!G353:R353,'Raw Data'!S353:AD353)</f>
        <v>2</v>
      </c>
      <c r="D353">
        <f>SUM('Raw Data'!E353:F353,'Raw Data'!BF353)</f>
        <v>0</v>
      </c>
      <c r="E353">
        <f>SUM('Raw Data'!AO353,'Raw Data'!AS353)</f>
        <v>6</v>
      </c>
      <c r="F353">
        <f>SUM('Raw Data'!BC353)</f>
        <v>0</v>
      </c>
      <c r="G353">
        <f>SUM('Raw Data'!AE353:AF353,'Raw Data'!AH353:AL353,'Raw Data'!AN353,'Raw Data'!AP353:AR353,'Raw Data'!AZ353,'Raw Data'!BB353)</f>
        <v>0</v>
      </c>
      <c r="H353">
        <f>SUM('Raw Data'!AG353,'Raw Data'!AM353,'Raw Data'!AT353:AY353,'Raw Data'!BA353)</f>
        <v>10</v>
      </c>
      <c r="I353">
        <f>SUM('Raw Data'!BI353)</f>
        <v>4</v>
      </c>
      <c r="J353">
        <f>SUM('Raw Data'!BJ353:BM353)</f>
        <v>4</v>
      </c>
      <c r="K353">
        <f>SUM('Raw Data'!BD353:BE353,'Raw Data'!BH353)</f>
        <v>74</v>
      </c>
      <c r="L353">
        <f>'Raw Data'!BG353</f>
        <v>0</v>
      </c>
    </row>
    <row r="354" spans="1:12" x14ac:dyDescent="0.2">
      <c r="A354" t="s">
        <v>88</v>
      </c>
      <c r="B354" t="s">
        <v>76</v>
      </c>
      <c r="C354">
        <f>SUM('Raw Data'!C354:D354,'Raw Data'!G354:R354,'Raw Data'!S354:AD354)</f>
        <v>30</v>
      </c>
      <c r="D354">
        <f>SUM('Raw Data'!E354:F354,'Raw Data'!BF354)</f>
        <v>2</v>
      </c>
      <c r="E354">
        <f>SUM('Raw Data'!AO354,'Raw Data'!AS354)</f>
        <v>2</v>
      </c>
      <c r="F354">
        <f>SUM('Raw Data'!BC354)</f>
        <v>0</v>
      </c>
      <c r="G354">
        <f>SUM('Raw Data'!AE354:AF354,'Raw Data'!AH354:AL354,'Raw Data'!AN354,'Raw Data'!AP354:AR354,'Raw Data'!AZ354,'Raw Data'!BB354)</f>
        <v>0</v>
      </c>
      <c r="H354">
        <f>SUM('Raw Data'!AG354,'Raw Data'!AM354,'Raw Data'!AT354:AY354,'Raw Data'!BA354)</f>
        <v>24</v>
      </c>
      <c r="I354">
        <f>SUM('Raw Data'!BI354)</f>
        <v>0</v>
      </c>
      <c r="J354">
        <f>SUM('Raw Data'!BJ354:BM354)</f>
        <v>0</v>
      </c>
      <c r="K354">
        <f>SUM('Raw Data'!BD354:BE354,'Raw Data'!BH354)</f>
        <v>40</v>
      </c>
      <c r="L354">
        <f>'Raw Data'!BG354</f>
        <v>0</v>
      </c>
    </row>
    <row r="355" spans="1:12" x14ac:dyDescent="0.2">
      <c r="A355" t="s">
        <v>88</v>
      </c>
      <c r="B355" t="s">
        <v>75</v>
      </c>
      <c r="C355">
        <f>SUM('Raw Data'!C355:D355,'Raw Data'!G355:R355,'Raw Data'!S355:AD355)</f>
        <v>6</v>
      </c>
      <c r="D355">
        <f>SUM('Raw Data'!E355:F355,'Raw Data'!BF355)</f>
        <v>0</v>
      </c>
      <c r="E355">
        <f>SUM('Raw Data'!AO355,'Raw Data'!AS355)</f>
        <v>0</v>
      </c>
      <c r="F355">
        <f>SUM('Raw Data'!BC355)</f>
        <v>12</v>
      </c>
      <c r="G355">
        <f>SUM('Raw Data'!AE355:AF355,'Raw Data'!AH355:AL355,'Raw Data'!AN355,'Raw Data'!AP355:AR355,'Raw Data'!AZ355,'Raw Data'!BB355)</f>
        <v>8</v>
      </c>
      <c r="H355">
        <f>SUM('Raw Data'!AG355,'Raw Data'!AM355,'Raw Data'!AT355:AY355,'Raw Data'!BA355)</f>
        <v>30</v>
      </c>
      <c r="I355">
        <f>SUM('Raw Data'!BI355)</f>
        <v>0</v>
      </c>
      <c r="J355">
        <f>SUM('Raw Data'!BJ355:BM355)</f>
        <v>0</v>
      </c>
      <c r="K355">
        <f>SUM('Raw Data'!BD355:BE355,'Raw Data'!BH355)</f>
        <v>38</v>
      </c>
      <c r="L355">
        <f>'Raw Data'!BG355</f>
        <v>0</v>
      </c>
    </row>
    <row r="356" spans="1:12" x14ac:dyDescent="0.2">
      <c r="A356" t="s">
        <v>88</v>
      </c>
      <c r="B356" t="s">
        <v>76</v>
      </c>
      <c r="C356">
        <f>SUM('Raw Data'!C356:D356,'Raw Data'!G356:R356,'Raw Data'!S356:AD356)</f>
        <v>10</v>
      </c>
      <c r="D356">
        <f>SUM('Raw Data'!E356:F356,'Raw Data'!BF356)</f>
        <v>6</v>
      </c>
      <c r="E356">
        <f>SUM('Raw Data'!AO356,'Raw Data'!AS356)</f>
        <v>0</v>
      </c>
      <c r="F356">
        <f>SUM('Raw Data'!BC356)</f>
        <v>26</v>
      </c>
      <c r="G356">
        <f>SUM('Raw Data'!AE356:AF356,'Raw Data'!AH356:AL356,'Raw Data'!AN356,'Raw Data'!AP356:AR356,'Raw Data'!AZ356,'Raw Data'!BB356)</f>
        <v>0</v>
      </c>
      <c r="H356">
        <f>SUM('Raw Data'!AG356,'Raw Data'!AM356,'Raw Data'!AT356:AY356,'Raw Data'!BA356)</f>
        <v>28</v>
      </c>
      <c r="I356">
        <f>SUM('Raw Data'!BI356)</f>
        <v>0</v>
      </c>
      <c r="J356">
        <f>SUM('Raw Data'!BJ356:BM356)</f>
        <v>0</v>
      </c>
      <c r="K356">
        <f>SUM('Raw Data'!BD356:BE356,'Raw Data'!BH356)</f>
        <v>20</v>
      </c>
      <c r="L356">
        <f>'Raw Data'!BG356</f>
        <v>0</v>
      </c>
    </row>
    <row r="357" spans="1:12" x14ac:dyDescent="0.2">
      <c r="A357" t="s">
        <v>88</v>
      </c>
      <c r="B357" t="s">
        <v>75</v>
      </c>
      <c r="C357">
        <f>SUM('Raw Data'!C357:D357,'Raw Data'!G357:R357,'Raw Data'!S357:AD357)</f>
        <v>6</v>
      </c>
      <c r="D357">
        <f>SUM('Raw Data'!E357:F357,'Raw Data'!BF357)</f>
        <v>0</v>
      </c>
      <c r="E357">
        <f>SUM('Raw Data'!AO357,'Raw Data'!AS357)</f>
        <v>0</v>
      </c>
      <c r="F357">
        <f>SUM('Raw Data'!BC357)</f>
        <v>30</v>
      </c>
      <c r="G357">
        <f>SUM('Raw Data'!AE357:AF357,'Raw Data'!AH357:AL357,'Raw Data'!AN357,'Raw Data'!AP357:AR357,'Raw Data'!AZ357,'Raw Data'!BB357)</f>
        <v>2</v>
      </c>
      <c r="H357">
        <f>SUM('Raw Data'!AG357,'Raw Data'!AM357,'Raw Data'!AT357:AY357,'Raw Data'!BA357)</f>
        <v>26</v>
      </c>
      <c r="I357">
        <f>SUM('Raw Data'!BI357)</f>
        <v>2</v>
      </c>
      <c r="J357">
        <f>SUM('Raw Data'!BJ357:BM357)</f>
        <v>0</v>
      </c>
      <c r="K357">
        <f>SUM('Raw Data'!BD357:BE357,'Raw Data'!BH357)</f>
        <v>32</v>
      </c>
      <c r="L357">
        <f>'Raw Data'!BG357</f>
        <v>0</v>
      </c>
    </row>
    <row r="358" spans="1:12" x14ac:dyDescent="0.2">
      <c r="A358" t="s">
        <v>88</v>
      </c>
      <c r="B358" t="s">
        <v>76</v>
      </c>
      <c r="C358">
        <f>SUM('Raw Data'!C358:D358,'Raw Data'!G358:R358,'Raw Data'!S358:AD358)</f>
        <v>18</v>
      </c>
      <c r="D358">
        <f>SUM('Raw Data'!E358:F358,'Raw Data'!BF358)</f>
        <v>12</v>
      </c>
      <c r="E358">
        <f>SUM('Raw Data'!AO358,'Raw Data'!AS358)</f>
        <v>0</v>
      </c>
      <c r="F358">
        <f>SUM('Raw Data'!BC358)</f>
        <v>26</v>
      </c>
      <c r="G358">
        <f>SUM('Raw Data'!AE358:AF358,'Raw Data'!AH358:AL358,'Raw Data'!AN358,'Raw Data'!AP358:AR358,'Raw Data'!AZ358,'Raw Data'!BB358)</f>
        <v>2</v>
      </c>
      <c r="H358">
        <f>SUM('Raw Data'!AG358,'Raw Data'!AM358,'Raw Data'!AT358:AY358,'Raw Data'!BA358)</f>
        <v>22</v>
      </c>
      <c r="I358">
        <f>SUM('Raw Data'!BI358)</f>
        <v>0</v>
      </c>
      <c r="J358">
        <f>SUM('Raw Data'!BJ358:BM358)</f>
        <v>4</v>
      </c>
      <c r="K358">
        <f>SUM('Raw Data'!BD358:BE358,'Raw Data'!BH358)</f>
        <v>10</v>
      </c>
      <c r="L358">
        <f>'Raw Data'!BG358</f>
        <v>0</v>
      </c>
    </row>
    <row r="359" spans="1:12" x14ac:dyDescent="0.2">
      <c r="A359" t="s">
        <v>89</v>
      </c>
      <c r="B359" t="s">
        <v>77</v>
      </c>
      <c r="C359">
        <f>SUM('Raw Data'!C359:D359,'Raw Data'!G359:R359,'Raw Data'!S359:AD359)</f>
        <v>6</v>
      </c>
      <c r="D359">
        <f>SUM('Raw Data'!E359:F359,'Raw Data'!BF359)</f>
        <v>2</v>
      </c>
      <c r="E359">
        <f>SUM('Raw Data'!AO359,'Raw Data'!AS359)</f>
        <v>0</v>
      </c>
      <c r="F359">
        <f>SUM('Raw Data'!BC359)</f>
        <v>36</v>
      </c>
      <c r="G359">
        <f>SUM('Raw Data'!AE359:AF359,'Raw Data'!AH359:AL359,'Raw Data'!AN359,'Raw Data'!AP359:AR359,'Raw Data'!AZ359,'Raw Data'!BB359)</f>
        <v>0</v>
      </c>
      <c r="H359">
        <f>SUM('Raw Data'!AG359,'Raw Data'!AM359,'Raw Data'!AT359:AY359,'Raw Data'!BA359)</f>
        <v>28</v>
      </c>
      <c r="I359">
        <f>SUM('Raw Data'!BI359)</f>
        <v>0</v>
      </c>
      <c r="J359">
        <f>SUM('Raw Data'!BJ359:BM359)</f>
        <v>0</v>
      </c>
      <c r="K359">
        <f>SUM('Raw Data'!BD359:BE359,'Raw Data'!BH359)</f>
        <v>20</v>
      </c>
      <c r="L359">
        <f>'Raw Data'!BG359</f>
        <v>0</v>
      </c>
    </row>
    <row r="360" spans="1:12" x14ac:dyDescent="0.2">
      <c r="A360" t="s">
        <v>89</v>
      </c>
      <c r="B360" t="s">
        <v>77</v>
      </c>
      <c r="C360">
        <f>SUM('Raw Data'!C360:D360,'Raw Data'!G360:R360,'Raw Data'!S360:AD360)</f>
        <v>4</v>
      </c>
      <c r="D360">
        <f>SUM('Raw Data'!E360:F360,'Raw Data'!BF360)</f>
        <v>12</v>
      </c>
      <c r="E360">
        <f>SUM('Raw Data'!AO360,'Raw Data'!AS360)</f>
        <v>0</v>
      </c>
      <c r="F360">
        <f>SUM('Raw Data'!BC360)</f>
        <v>38</v>
      </c>
      <c r="G360">
        <f>SUM('Raw Data'!AE360:AF360,'Raw Data'!AH360:AL360,'Raw Data'!AN360,'Raw Data'!AP360:AR360,'Raw Data'!AZ360,'Raw Data'!BB360)</f>
        <v>4</v>
      </c>
      <c r="H360">
        <f>SUM('Raw Data'!AG360,'Raw Data'!AM360,'Raw Data'!AT360:AY360,'Raw Data'!BA360)</f>
        <v>12</v>
      </c>
      <c r="I360">
        <f>SUM('Raw Data'!BI360)</f>
        <v>0</v>
      </c>
      <c r="J360">
        <f>SUM('Raw Data'!BJ360:BM360)</f>
        <v>8</v>
      </c>
      <c r="K360">
        <f>SUM('Raw Data'!BD360:BE360,'Raw Data'!BH360)</f>
        <v>18</v>
      </c>
      <c r="L360">
        <f>'Raw Data'!BG360</f>
        <v>0</v>
      </c>
    </row>
    <row r="361" spans="1:12" x14ac:dyDescent="0.2">
      <c r="A361" t="s">
        <v>89</v>
      </c>
      <c r="B361" t="s">
        <v>75</v>
      </c>
      <c r="C361">
        <f>SUM('Raw Data'!C361:D361,'Raw Data'!G361:R361,'Raw Data'!S361:AD361)</f>
        <v>0</v>
      </c>
      <c r="D361">
        <f>SUM('Raw Data'!E361:F361,'Raw Data'!BF361)</f>
        <v>16</v>
      </c>
      <c r="E361">
        <f>SUM('Raw Data'!AO361,'Raw Data'!AS361)</f>
        <v>0</v>
      </c>
      <c r="F361">
        <f>SUM('Raw Data'!BC361)</f>
        <v>12</v>
      </c>
      <c r="G361">
        <f>SUM('Raw Data'!AE361:AF361,'Raw Data'!AH361:AL361,'Raw Data'!AN361,'Raw Data'!AP361:AR361,'Raw Data'!AZ361,'Raw Data'!BB361)</f>
        <v>2</v>
      </c>
      <c r="H361">
        <f>SUM('Raw Data'!AG361,'Raw Data'!AM361,'Raw Data'!AT361:AY361,'Raw Data'!BA361)</f>
        <v>14</v>
      </c>
      <c r="I361">
        <f>SUM('Raw Data'!BI361)</f>
        <v>2</v>
      </c>
      <c r="J361">
        <f>SUM('Raw Data'!BJ361:BM361)</f>
        <v>20</v>
      </c>
      <c r="K361">
        <f>SUM('Raw Data'!BD361:BE361,'Raw Data'!BH361)</f>
        <v>28</v>
      </c>
      <c r="L361">
        <f>'Raw Data'!BG361</f>
        <v>0</v>
      </c>
    </row>
    <row r="362" spans="1:12" x14ac:dyDescent="0.2">
      <c r="A362" t="s">
        <v>89</v>
      </c>
      <c r="B362" t="s">
        <v>76</v>
      </c>
      <c r="C362">
        <f>SUM('Raw Data'!C362:D362,'Raw Data'!G362:R362,'Raw Data'!S362:AD362)</f>
        <v>0</v>
      </c>
      <c r="D362">
        <f>SUM('Raw Data'!E362:F362,'Raw Data'!BF362)</f>
        <v>8</v>
      </c>
      <c r="E362">
        <f>SUM('Raw Data'!AO362,'Raw Data'!AS362)</f>
        <v>0</v>
      </c>
      <c r="F362">
        <f>SUM('Raw Data'!BC362)</f>
        <v>38</v>
      </c>
      <c r="G362">
        <f>SUM('Raw Data'!AE362:AF362,'Raw Data'!AH362:AL362,'Raw Data'!AN362,'Raw Data'!AP362:AR362,'Raw Data'!AZ362,'Raw Data'!BB362)</f>
        <v>4</v>
      </c>
      <c r="H362">
        <f>SUM('Raw Data'!AG362,'Raw Data'!AM362,'Raw Data'!AT362:AY362,'Raw Data'!BA362)</f>
        <v>10</v>
      </c>
      <c r="I362">
        <f>SUM('Raw Data'!BI362)</f>
        <v>0</v>
      </c>
      <c r="J362">
        <f>SUM('Raw Data'!BJ362:BM362)</f>
        <v>0</v>
      </c>
      <c r="K362">
        <f>SUM('Raw Data'!BD362:BE362,'Raw Data'!BH362)</f>
        <v>36</v>
      </c>
      <c r="L362">
        <f>'Raw Data'!BG362</f>
        <v>0</v>
      </c>
    </row>
    <row r="363" spans="1:12" x14ac:dyDescent="0.2">
      <c r="A363" t="s">
        <v>89</v>
      </c>
      <c r="B363" t="s">
        <v>77</v>
      </c>
      <c r="C363">
        <f>SUM('Raw Data'!C363:D363,'Raw Data'!G363:R363,'Raw Data'!S363:AD363)</f>
        <v>0</v>
      </c>
      <c r="D363">
        <f>SUM('Raw Data'!E363:F363,'Raw Data'!BF363)</f>
        <v>6</v>
      </c>
      <c r="E363">
        <f>SUM('Raw Data'!AO363,'Raw Data'!AS363)</f>
        <v>2</v>
      </c>
      <c r="F363">
        <f>SUM('Raw Data'!BC363)</f>
        <v>14</v>
      </c>
      <c r="G363">
        <f>SUM('Raw Data'!AE363:AF363,'Raw Data'!AH363:AL363,'Raw Data'!AN363,'Raw Data'!AP363:AR363,'Raw Data'!AZ363,'Raw Data'!BB363)</f>
        <v>4</v>
      </c>
      <c r="H363">
        <f>SUM('Raw Data'!AG363,'Raw Data'!AM363,'Raw Data'!AT363:AY363,'Raw Data'!BA363)</f>
        <v>18</v>
      </c>
      <c r="I363">
        <f>SUM('Raw Data'!BI363)</f>
        <v>0</v>
      </c>
      <c r="J363">
        <f>SUM('Raw Data'!BJ363:BM363)</f>
        <v>2</v>
      </c>
      <c r="K363">
        <f>SUM('Raw Data'!BD363:BE363,'Raw Data'!BH363)</f>
        <v>50</v>
      </c>
      <c r="L363">
        <f>'Raw Data'!BG363</f>
        <v>0</v>
      </c>
    </row>
    <row r="364" spans="1:12" x14ac:dyDescent="0.2">
      <c r="A364" t="s">
        <v>89</v>
      </c>
      <c r="B364" t="s">
        <v>77</v>
      </c>
      <c r="C364">
        <f>SUM('Raw Data'!C364:D364,'Raw Data'!G364:R364,'Raw Data'!S364:AD364)</f>
        <v>0</v>
      </c>
      <c r="D364">
        <f>SUM('Raw Data'!E364:F364,'Raw Data'!BF364)</f>
        <v>8</v>
      </c>
      <c r="E364">
        <f>SUM('Raw Data'!AO364,'Raw Data'!AS364)</f>
        <v>0</v>
      </c>
      <c r="F364">
        <f>SUM('Raw Data'!BC364)</f>
        <v>12</v>
      </c>
      <c r="G364">
        <f>SUM('Raw Data'!AE364:AF364,'Raw Data'!AH364:AL364,'Raw Data'!AN364,'Raw Data'!AP364:AR364,'Raw Data'!AZ364,'Raw Data'!BB364)</f>
        <v>0</v>
      </c>
      <c r="H364">
        <f>SUM('Raw Data'!AG364,'Raw Data'!AM364,'Raw Data'!AT364:AY364,'Raw Data'!BA364)</f>
        <v>6</v>
      </c>
      <c r="I364">
        <f>SUM('Raw Data'!BI364)</f>
        <v>0</v>
      </c>
      <c r="J364">
        <f>SUM('Raw Data'!BJ364:BM364)</f>
        <v>0</v>
      </c>
      <c r="K364">
        <f>SUM('Raw Data'!BD364:BE364,'Raw Data'!BH364)</f>
        <v>66</v>
      </c>
      <c r="L364">
        <f>'Raw Data'!BG364</f>
        <v>0</v>
      </c>
    </row>
    <row r="365" spans="1:12" x14ac:dyDescent="0.2">
      <c r="A365" t="s">
        <v>89</v>
      </c>
      <c r="B365" t="s">
        <v>77</v>
      </c>
      <c r="C365">
        <f>SUM('Raw Data'!C365:D365,'Raw Data'!G365:R365,'Raw Data'!S365:AD365)</f>
        <v>0</v>
      </c>
      <c r="D365">
        <f>SUM('Raw Data'!E365:F365,'Raw Data'!BF365)</f>
        <v>0</v>
      </c>
      <c r="E365">
        <f>SUM('Raw Data'!AO365,'Raw Data'!AS365)</f>
        <v>0</v>
      </c>
      <c r="F365">
        <f>SUM('Raw Data'!BC365)</f>
        <v>32</v>
      </c>
      <c r="G365">
        <f>SUM('Raw Data'!AE365:AF365,'Raw Data'!AH365:AL365,'Raw Data'!AN365,'Raw Data'!AP365:AR365,'Raw Data'!AZ365,'Raw Data'!BB365)</f>
        <v>4</v>
      </c>
      <c r="H365">
        <f>SUM('Raw Data'!AG365,'Raw Data'!AM365,'Raw Data'!AT365:AY365,'Raw Data'!BA365)</f>
        <v>22</v>
      </c>
      <c r="I365">
        <f>SUM('Raw Data'!BI365)</f>
        <v>0</v>
      </c>
      <c r="J365">
        <f>SUM('Raw Data'!BJ365:BM365)</f>
        <v>18</v>
      </c>
      <c r="K365">
        <f>SUM('Raw Data'!BD365:BE365,'Raw Data'!BH365)</f>
        <v>24</v>
      </c>
      <c r="L365">
        <f>'Raw Data'!BG365</f>
        <v>0</v>
      </c>
    </row>
    <row r="366" spans="1:12" x14ac:dyDescent="0.2">
      <c r="A366" t="s">
        <v>89</v>
      </c>
      <c r="B366" t="s">
        <v>77</v>
      </c>
      <c r="C366">
        <f>SUM('Raw Data'!C366:D366,'Raw Data'!G366:R366,'Raw Data'!S366:AD366)</f>
        <v>4</v>
      </c>
      <c r="D366">
        <f>SUM('Raw Data'!E366:F366,'Raw Data'!BF366)</f>
        <v>0</v>
      </c>
      <c r="E366">
        <f>SUM('Raw Data'!AO366,'Raw Data'!AS366)</f>
        <v>0</v>
      </c>
      <c r="F366">
        <f>SUM('Raw Data'!BC366)</f>
        <v>12</v>
      </c>
      <c r="G366">
        <f>SUM('Raw Data'!AE366:AF366,'Raw Data'!AH366:AL366,'Raw Data'!AN366,'Raw Data'!AP366:AR366,'Raw Data'!AZ366,'Raw Data'!BB366)</f>
        <v>6</v>
      </c>
      <c r="H366">
        <f>SUM('Raw Data'!AG366,'Raw Data'!AM366,'Raw Data'!AT366:AY366,'Raw Data'!BA366)</f>
        <v>10</v>
      </c>
      <c r="I366">
        <f>SUM('Raw Data'!BI366)</f>
        <v>0</v>
      </c>
      <c r="J366">
        <f>SUM('Raw Data'!BJ366:BM366)</f>
        <v>4</v>
      </c>
      <c r="K366">
        <f>SUM('Raw Data'!BD366:BE366,'Raw Data'!BH366)</f>
        <v>64</v>
      </c>
      <c r="L366">
        <f>'Raw Data'!BG366</f>
        <v>0</v>
      </c>
    </row>
    <row r="367" spans="1:12" x14ac:dyDescent="0.2">
      <c r="A367" t="s">
        <v>89</v>
      </c>
      <c r="B367" t="s">
        <v>77</v>
      </c>
      <c r="C367">
        <f>SUM('Raw Data'!C367:D367,'Raw Data'!G367:R367,'Raw Data'!S367:AD367)</f>
        <v>4</v>
      </c>
      <c r="D367">
        <f>SUM('Raw Data'!E367:F367,'Raw Data'!BF367)</f>
        <v>0</v>
      </c>
      <c r="E367">
        <f>SUM('Raw Data'!AO367,'Raw Data'!AS367)</f>
        <v>0</v>
      </c>
      <c r="F367">
        <f>SUM('Raw Data'!BC367)</f>
        <v>16</v>
      </c>
      <c r="G367">
        <f>SUM('Raw Data'!AE367:AF367,'Raw Data'!AH367:AL367,'Raw Data'!AN367,'Raw Data'!AP367:AR367,'Raw Data'!AZ367,'Raw Data'!BB367)</f>
        <v>4</v>
      </c>
      <c r="H367">
        <f>SUM('Raw Data'!AG367,'Raw Data'!AM367,'Raw Data'!AT367:AY367,'Raw Data'!BA367)</f>
        <v>42</v>
      </c>
      <c r="I367">
        <f>SUM('Raw Data'!BI367)</f>
        <v>2</v>
      </c>
      <c r="J367">
        <f>SUM('Raw Data'!BJ367:BM367)</f>
        <v>0</v>
      </c>
      <c r="K367">
        <f>SUM('Raw Data'!BD367:BE367,'Raw Data'!BH367)</f>
        <v>30</v>
      </c>
      <c r="L367">
        <f>'Raw Data'!BG367</f>
        <v>0</v>
      </c>
    </row>
    <row r="368" spans="1:12" x14ac:dyDescent="0.2">
      <c r="A368" t="s">
        <v>89</v>
      </c>
      <c r="B368" t="s">
        <v>77</v>
      </c>
      <c r="C368">
        <f>SUM('Raw Data'!C368:D368,'Raw Data'!G368:R368,'Raw Data'!S368:AD368)</f>
        <v>10</v>
      </c>
      <c r="D368">
        <f>SUM('Raw Data'!E368:F368,'Raw Data'!BF368)</f>
        <v>4</v>
      </c>
      <c r="E368">
        <f>SUM('Raw Data'!AO368,'Raw Data'!AS368)</f>
        <v>0</v>
      </c>
      <c r="F368">
        <f>SUM('Raw Data'!BC368)</f>
        <v>36</v>
      </c>
      <c r="G368">
        <f>SUM('Raw Data'!AE368:AF368,'Raw Data'!AH368:AL368,'Raw Data'!AN368,'Raw Data'!AP368:AR368,'Raw Data'!AZ368,'Raw Data'!BB368)</f>
        <v>4</v>
      </c>
      <c r="H368">
        <f>SUM('Raw Data'!AG368,'Raw Data'!AM368,'Raw Data'!AT368:AY368,'Raw Data'!BA368)</f>
        <v>20</v>
      </c>
      <c r="I368">
        <f>SUM('Raw Data'!BI368)</f>
        <v>0</v>
      </c>
      <c r="J368">
        <f>SUM('Raw Data'!BJ368:BM368)</f>
        <v>2</v>
      </c>
      <c r="K368">
        <f>SUM('Raw Data'!BD368:BE368,'Raw Data'!BH368)</f>
        <v>16</v>
      </c>
      <c r="L368">
        <f>'Raw Data'!BG368</f>
        <v>0</v>
      </c>
    </row>
    <row r="369" spans="1:12" x14ac:dyDescent="0.2">
      <c r="A369" t="s">
        <v>89</v>
      </c>
      <c r="B369" t="s">
        <v>77</v>
      </c>
      <c r="C369">
        <f>SUM('Raw Data'!C369:D369,'Raw Data'!G369:R369,'Raw Data'!S369:AD369)</f>
        <v>4</v>
      </c>
      <c r="D369">
        <f>SUM('Raw Data'!E369:F369,'Raw Data'!BF369)</f>
        <v>2</v>
      </c>
      <c r="E369">
        <f>SUM('Raw Data'!AO369,'Raw Data'!AS369)</f>
        <v>2</v>
      </c>
      <c r="F369">
        <f>SUM('Raw Data'!BC369)</f>
        <v>16</v>
      </c>
      <c r="G369">
        <f>SUM('Raw Data'!AE369:AF369,'Raw Data'!AH369:AL369,'Raw Data'!AN369,'Raw Data'!AP369:AR369,'Raw Data'!AZ369,'Raw Data'!BB369)</f>
        <v>2</v>
      </c>
      <c r="H369">
        <f>SUM('Raw Data'!AG369,'Raw Data'!AM369,'Raw Data'!AT369:AY369,'Raw Data'!BA369)</f>
        <v>38</v>
      </c>
      <c r="I369">
        <f>SUM('Raw Data'!BI369)</f>
        <v>0</v>
      </c>
      <c r="J369">
        <f>SUM('Raw Data'!BJ369:BM369)</f>
        <v>0</v>
      </c>
      <c r="K369">
        <f>SUM('Raw Data'!BD369:BE369,'Raw Data'!BH369)</f>
        <v>32</v>
      </c>
      <c r="L369">
        <f>'Raw Data'!BG369</f>
        <v>0</v>
      </c>
    </row>
    <row r="370" spans="1:12" x14ac:dyDescent="0.2">
      <c r="A370" t="s">
        <v>89</v>
      </c>
      <c r="B370" t="s">
        <v>77</v>
      </c>
      <c r="C370">
        <f>SUM('Raw Data'!C370:D370,'Raw Data'!G370:R370,'Raw Data'!S370:AD370)</f>
        <v>2</v>
      </c>
      <c r="D370">
        <f>SUM('Raw Data'!E370:F370,'Raw Data'!BF370)</f>
        <v>4</v>
      </c>
      <c r="E370">
        <f>SUM('Raw Data'!AO370,'Raw Data'!AS370)</f>
        <v>0</v>
      </c>
      <c r="F370">
        <f>SUM('Raw Data'!BC370)</f>
        <v>12</v>
      </c>
      <c r="G370">
        <f>SUM('Raw Data'!AE370:AF370,'Raw Data'!AH370:AL370,'Raw Data'!AN370,'Raw Data'!AP370:AR370,'Raw Data'!AZ370,'Raw Data'!BB370)</f>
        <v>0</v>
      </c>
      <c r="H370">
        <f>SUM('Raw Data'!AG370,'Raw Data'!AM370,'Raw Data'!AT370:AY370,'Raw Data'!BA370)</f>
        <v>46</v>
      </c>
      <c r="I370">
        <f>SUM('Raw Data'!BI370)</f>
        <v>0</v>
      </c>
      <c r="J370">
        <f>SUM('Raw Data'!BJ370:BM370)</f>
        <v>0</v>
      </c>
      <c r="K370">
        <f>SUM('Raw Data'!BD370:BE370,'Raw Data'!BH370)</f>
        <v>34</v>
      </c>
      <c r="L370">
        <f>'Raw Data'!BG370</f>
        <v>0</v>
      </c>
    </row>
    <row r="371" spans="1:12" x14ac:dyDescent="0.2">
      <c r="A371" t="s">
        <v>89</v>
      </c>
      <c r="B371" t="s">
        <v>75</v>
      </c>
      <c r="C371">
        <f>SUM('Raw Data'!C371:D371,'Raw Data'!G371:R371,'Raw Data'!S371:AD371)</f>
        <v>0</v>
      </c>
      <c r="D371">
        <f>SUM('Raw Data'!E371:F371,'Raw Data'!BF371)</f>
        <v>0</v>
      </c>
      <c r="E371">
        <f>SUM('Raw Data'!AO371,'Raw Data'!AS371)</f>
        <v>0</v>
      </c>
      <c r="F371">
        <f>SUM('Raw Data'!BC371)</f>
        <v>28</v>
      </c>
      <c r="G371">
        <f>SUM('Raw Data'!AE371:AF371,'Raw Data'!AH371:AL371,'Raw Data'!AN371,'Raw Data'!AP371:AR371,'Raw Data'!AZ371,'Raw Data'!BB371)</f>
        <v>0</v>
      </c>
      <c r="H371">
        <f>SUM('Raw Data'!AG371,'Raw Data'!AM371,'Raw Data'!AT371:AY371,'Raw Data'!BA371)</f>
        <v>16</v>
      </c>
      <c r="I371">
        <f>SUM('Raw Data'!BI371)</f>
        <v>0</v>
      </c>
      <c r="J371">
        <f>SUM('Raw Data'!BJ371:BM371)</f>
        <v>0</v>
      </c>
      <c r="K371">
        <f>SUM('Raw Data'!BD371:BE371,'Raw Data'!BH371)</f>
        <v>52</v>
      </c>
      <c r="L371">
        <f>'Raw Data'!BG371</f>
        <v>0</v>
      </c>
    </row>
    <row r="372" spans="1:12" x14ac:dyDescent="0.2">
      <c r="A372" t="s">
        <v>89</v>
      </c>
      <c r="B372" t="s">
        <v>76</v>
      </c>
      <c r="C372">
        <f>SUM('Raw Data'!C372:D372,'Raw Data'!G372:R372,'Raw Data'!S372:AD372)</f>
        <v>2</v>
      </c>
      <c r="D372">
        <f>SUM('Raw Data'!E372:F372,'Raw Data'!BF372)</f>
        <v>0</v>
      </c>
      <c r="E372">
        <f>SUM('Raw Data'!AO372,'Raw Data'!AS372)</f>
        <v>0</v>
      </c>
      <c r="F372">
        <f>SUM('Raw Data'!BC372)</f>
        <v>26</v>
      </c>
      <c r="G372">
        <f>SUM('Raw Data'!AE372:AF372,'Raw Data'!AH372:AL372,'Raw Data'!AN372,'Raw Data'!AP372:AR372,'Raw Data'!AZ372,'Raw Data'!BB372)</f>
        <v>2</v>
      </c>
      <c r="H372">
        <f>SUM('Raw Data'!AG372,'Raw Data'!AM372,'Raw Data'!AT372:AY372,'Raw Data'!BA372)</f>
        <v>28</v>
      </c>
      <c r="I372">
        <f>SUM('Raw Data'!BI372)</f>
        <v>0</v>
      </c>
      <c r="J372">
        <f>SUM('Raw Data'!BJ372:BM372)</f>
        <v>0</v>
      </c>
      <c r="K372">
        <f>SUM('Raw Data'!BD372:BE372,'Raw Data'!BH372)</f>
        <v>38</v>
      </c>
      <c r="L372">
        <f>'Raw Data'!BG372</f>
        <v>0</v>
      </c>
    </row>
    <row r="373" spans="1:12" x14ac:dyDescent="0.2">
      <c r="A373" t="s">
        <v>89</v>
      </c>
      <c r="B373" t="s">
        <v>75</v>
      </c>
      <c r="C373">
        <f>SUM('Raw Data'!C373:D373,'Raw Data'!G373:R373,'Raw Data'!S373:AD373)</f>
        <v>0</v>
      </c>
      <c r="D373">
        <f>SUM('Raw Data'!E373:F373,'Raw Data'!BF373)</f>
        <v>2</v>
      </c>
      <c r="E373">
        <f>SUM('Raw Data'!AO373,'Raw Data'!AS373)</f>
        <v>0</v>
      </c>
      <c r="F373">
        <f>SUM('Raw Data'!BC373)</f>
        <v>20</v>
      </c>
      <c r="G373">
        <f>SUM('Raw Data'!AE373:AF373,'Raw Data'!AH373:AL373,'Raw Data'!AN373,'Raw Data'!AP373:AR373,'Raw Data'!AZ373,'Raw Data'!BB373)</f>
        <v>2</v>
      </c>
      <c r="H373">
        <f>SUM('Raw Data'!AG373,'Raw Data'!AM373,'Raw Data'!AT373:AY373,'Raw Data'!BA373)</f>
        <v>32</v>
      </c>
      <c r="I373">
        <f>SUM('Raw Data'!BI373)</f>
        <v>0</v>
      </c>
      <c r="J373">
        <f>SUM('Raw Data'!BJ373:BM373)</f>
        <v>0</v>
      </c>
      <c r="K373">
        <f>SUM('Raw Data'!BD373:BE373,'Raw Data'!BH373)</f>
        <v>40</v>
      </c>
      <c r="L373">
        <f>'Raw Data'!BG373</f>
        <v>0</v>
      </c>
    </row>
    <row r="374" spans="1:12" x14ac:dyDescent="0.2">
      <c r="A374" t="s">
        <v>89</v>
      </c>
      <c r="B374" t="s">
        <v>76</v>
      </c>
      <c r="C374">
        <f>SUM('Raw Data'!C374:D374,'Raw Data'!G374:R374,'Raw Data'!S374:AD374)</f>
        <v>2</v>
      </c>
      <c r="D374">
        <f>SUM('Raw Data'!E374:F374,'Raw Data'!BF374)</f>
        <v>0</v>
      </c>
      <c r="E374">
        <f>SUM('Raw Data'!AO374,'Raw Data'!AS374)</f>
        <v>0</v>
      </c>
      <c r="F374">
        <f>SUM('Raw Data'!BC374)</f>
        <v>10</v>
      </c>
      <c r="G374">
        <f>SUM('Raw Data'!AE374:AF374,'Raw Data'!AH374:AL374,'Raw Data'!AN374,'Raw Data'!AP374:AR374,'Raw Data'!AZ374,'Raw Data'!BB374)</f>
        <v>2</v>
      </c>
      <c r="H374">
        <f>SUM('Raw Data'!AG374,'Raw Data'!AM374,'Raw Data'!AT374:AY374,'Raw Data'!BA374)</f>
        <v>6</v>
      </c>
      <c r="I374">
        <f>SUM('Raw Data'!BI374)</f>
        <v>0</v>
      </c>
      <c r="J374">
        <f>SUM('Raw Data'!BJ374:BM374)</f>
        <v>0</v>
      </c>
      <c r="K374">
        <f>SUM('Raw Data'!BD374:BE374,'Raw Data'!BH374)</f>
        <v>76</v>
      </c>
      <c r="L374">
        <f>'Raw Data'!BG374</f>
        <v>0</v>
      </c>
    </row>
    <row r="375" spans="1:12" x14ac:dyDescent="0.2">
      <c r="A375" t="s">
        <v>89</v>
      </c>
      <c r="B375" t="s">
        <v>75</v>
      </c>
      <c r="C375">
        <f>SUM('Raw Data'!C375:D375,'Raw Data'!G375:R375,'Raw Data'!S375:AD375)</f>
        <v>0</v>
      </c>
      <c r="D375">
        <f>SUM('Raw Data'!E375:F375,'Raw Data'!BF375)</f>
        <v>2</v>
      </c>
      <c r="E375">
        <f>SUM('Raw Data'!AO375,'Raw Data'!AS375)</f>
        <v>0</v>
      </c>
      <c r="F375">
        <f>SUM('Raw Data'!BC375)</f>
        <v>38</v>
      </c>
      <c r="G375">
        <f>SUM('Raw Data'!AE375:AF375,'Raw Data'!AH375:AL375,'Raw Data'!AN375,'Raw Data'!AP375:AR375,'Raw Data'!AZ375,'Raw Data'!BB375)</f>
        <v>4</v>
      </c>
      <c r="H375">
        <f>SUM('Raw Data'!AG375,'Raw Data'!AM375,'Raw Data'!AT375:AY375,'Raw Data'!BA375)</f>
        <v>20</v>
      </c>
      <c r="I375">
        <f>SUM('Raw Data'!BI375)</f>
        <v>0</v>
      </c>
      <c r="J375">
        <f>SUM('Raw Data'!BJ375:BM375)</f>
        <v>0</v>
      </c>
      <c r="K375">
        <f>SUM('Raw Data'!BD375:BE375,'Raw Data'!BH375)</f>
        <v>30</v>
      </c>
      <c r="L375">
        <f>'Raw Data'!BG375</f>
        <v>0</v>
      </c>
    </row>
    <row r="376" spans="1:12" x14ac:dyDescent="0.2">
      <c r="A376" t="s">
        <v>89</v>
      </c>
      <c r="B376" t="s">
        <v>76</v>
      </c>
      <c r="C376">
        <f>SUM('Raw Data'!C376:D376,'Raw Data'!G376:R376,'Raw Data'!S376:AD376)</f>
        <v>0</v>
      </c>
      <c r="D376">
        <f>SUM('Raw Data'!E376:F376,'Raw Data'!BF376)</f>
        <v>0</v>
      </c>
      <c r="E376">
        <f>SUM('Raw Data'!AO376,'Raw Data'!AS376)</f>
        <v>0</v>
      </c>
      <c r="F376">
        <f>SUM('Raw Data'!BC376)</f>
        <v>28</v>
      </c>
      <c r="G376">
        <f>SUM('Raw Data'!AE376:AF376,'Raw Data'!AH376:AL376,'Raw Data'!AN376,'Raw Data'!AP376:AR376,'Raw Data'!AZ376,'Raw Data'!BB376)</f>
        <v>12</v>
      </c>
      <c r="H376">
        <f>SUM('Raw Data'!AG376,'Raw Data'!AM376,'Raw Data'!AT376:AY376,'Raw Data'!BA376)</f>
        <v>26</v>
      </c>
      <c r="I376">
        <f>SUM('Raw Data'!BI376)</f>
        <v>0</v>
      </c>
      <c r="J376">
        <f>SUM('Raw Data'!BJ376:BM376)</f>
        <v>2</v>
      </c>
      <c r="K376">
        <f>SUM('Raw Data'!BD376:BE376,'Raw Data'!BH376)</f>
        <v>30</v>
      </c>
      <c r="L376">
        <f>'Raw Data'!BG376</f>
        <v>0</v>
      </c>
    </row>
    <row r="377" spans="1:12" x14ac:dyDescent="0.2">
      <c r="A377" t="s">
        <v>89</v>
      </c>
      <c r="B377" t="s">
        <v>75</v>
      </c>
      <c r="C377">
        <f>SUM('Raw Data'!C377:D377,'Raw Data'!G377:R377,'Raw Data'!S377:AD377)</f>
        <v>0</v>
      </c>
      <c r="D377">
        <f>SUM('Raw Data'!E377:F377,'Raw Data'!BF377)</f>
        <v>0</v>
      </c>
      <c r="E377">
        <f>SUM('Raw Data'!AO377,'Raw Data'!AS377)</f>
        <v>2</v>
      </c>
      <c r="F377">
        <f>SUM('Raw Data'!BC377)</f>
        <v>0</v>
      </c>
      <c r="G377">
        <f>SUM('Raw Data'!AE377:AF377,'Raw Data'!AH377:AL377,'Raw Data'!AN377,'Raw Data'!AP377:AR377,'Raw Data'!AZ377,'Raw Data'!BB377)</f>
        <v>2</v>
      </c>
      <c r="H377">
        <f>SUM('Raw Data'!AG377,'Raw Data'!AM377,'Raw Data'!AT377:AY377,'Raw Data'!BA377)</f>
        <v>6</v>
      </c>
      <c r="I377">
        <f>SUM('Raw Data'!BI377)</f>
        <v>2</v>
      </c>
      <c r="J377">
        <f>SUM('Raw Data'!BJ377:BM377)</f>
        <v>68</v>
      </c>
      <c r="K377">
        <f>SUM('Raw Data'!BD377:BE377,'Raw Data'!BH377)</f>
        <v>20</v>
      </c>
      <c r="L377">
        <f>'Raw Data'!BG377</f>
        <v>0</v>
      </c>
    </row>
    <row r="378" spans="1:12" x14ac:dyDescent="0.2">
      <c r="A378" t="s">
        <v>89</v>
      </c>
      <c r="B378" t="s">
        <v>76</v>
      </c>
      <c r="C378">
        <f>SUM('Raw Data'!C378:D378,'Raw Data'!G378:R378,'Raw Data'!S378:AD378)</f>
        <v>2</v>
      </c>
      <c r="D378">
        <f>SUM('Raw Data'!E378:F378,'Raw Data'!BF378)</f>
        <v>0</v>
      </c>
      <c r="E378">
        <f>SUM('Raw Data'!AO378,'Raw Data'!AS378)</f>
        <v>0</v>
      </c>
      <c r="F378">
        <f>SUM('Raw Data'!BC378)</f>
        <v>0</v>
      </c>
      <c r="G378">
        <f>SUM('Raw Data'!AE378:AF378,'Raw Data'!AH378:AL378,'Raw Data'!AN378,'Raw Data'!AP378:AR378,'Raw Data'!AZ378,'Raw Data'!BB378)</f>
        <v>2</v>
      </c>
      <c r="H378">
        <f>SUM('Raw Data'!AG378,'Raw Data'!AM378,'Raw Data'!AT378:AY378,'Raw Data'!BA378)</f>
        <v>0</v>
      </c>
      <c r="I378">
        <f>SUM('Raw Data'!BI378)</f>
        <v>8</v>
      </c>
      <c r="J378">
        <f>SUM('Raw Data'!BJ378:BM378)</f>
        <v>84</v>
      </c>
      <c r="K378">
        <f>SUM('Raw Data'!BD378:BE378,'Raw Data'!BH378)</f>
        <v>4</v>
      </c>
      <c r="L378">
        <f>'Raw Data'!BG378</f>
        <v>0</v>
      </c>
    </row>
    <row r="379" spans="1:12" x14ac:dyDescent="0.2">
      <c r="A379" t="s">
        <v>89</v>
      </c>
      <c r="B379" t="s">
        <v>75</v>
      </c>
      <c r="C379">
        <f>SUM('Raw Data'!C379:D379,'Raw Data'!G379:R379,'Raw Data'!S379:AD379)</f>
        <v>0</v>
      </c>
      <c r="D379">
        <f>SUM('Raw Data'!E379:F379,'Raw Data'!BF379)</f>
        <v>0</v>
      </c>
      <c r="E379">
        <f>SUM('Raw Data'!AO379,'Raw Data'!AS379)</f>
        <v>0</v>
      </c>
      <c r="F379">
        <f>SUM('Raw Data'!BC379)</f>
        <v>0</v>
      </c>
      <c r="G379">
        <f>SUM('Raw Data'!AE379:AF379,'Raw Data'!AH379:AL379,'Raw Data'!AN379,'Raw Data'!AP379:AR379,'Raw Data'!AZ379,'Raw Data'!BB379)</f>
        <v>4</v>
      </c>
      <c r="H379">
        <f>SUM('Raw Data'!AG379,'Raw Data'!AM379,'Raw Data'!AT379:AY379,'Raw Data'!BA379)</f>
        <v>0</v>
      </c>
      <c r="I379">
        <f>SUM('Raw Data'!BI379)</f>
        <v>6</v>
      </c>
      <c r="J379">
        <f>SUM('Raw Data'!BJ379:BM379)</f>
        <v>84</v>
      </c>
      <c r="K379">
        <f>SUM('Raw Data'!BD379:BE379,'Raw Data'!BH379)</f>
        <v>6</v>
      </c>
      <c r="L379">
        <f>'Raw Data'!BG379</f>
        <v>0</v>
      </c>
    </row>
    <row r="380" spans="1:12" x14ac:dyDescent="0.2">
      <c r="A380" t="s">
        <v>89</v>
      </c>
      <c r="B380" t="s">
        <v>76</v>
      </c>
      <c r="C380">
        <f>SUM('Raw Data'!C380:D380,'Raw Data'!G380:R380,'Raw Data'!S380:AD380)</f>
        <v>0</v>
      </c>
      <c r="D380">
        <f>SUM('Raw Data'!E380:F380,'Raw Data'!BF380)</f>
        <v>0</v>
      </c>
      <c r="E380">
        <f>SUM('Raw Data'!AO380,'Raw Data'!AS380)</f>
        <v>0</v>
      </c>
      <c r="F380">
        <f>SUM('Raw Data'!BC380)</f>
        <v>0</v>
      </c>
      <c r="G380">
        <f>SUM('Raw Data'!AE380:AF380,'Raw Data'!AH380:AL380,'Raw Data'!AN380,'Raw Data'!AP380:AR380,'Raw Data'!AZ380,'Raw Data'!BB380)</f>
        <v>2</v>
      </c>
      <c r="H380">
        <f>SUM('Raw Data'!AG380,'Raw Data'!AM380,'Raw Data'!AT380:AY380,'Raw Data'!BA380)</f>
        <v>4</v>
      </c>
      <c r="I380">
        <f>SUM('Raw Data'!BI380)</f>
        <v>6</v>
      </c>
      <c r="J380">
        <f>SUM('Raw Data'!BJ380:BM380)</f>
        <v>80</v>
      </c>
      <c r="K380">
        <f>SUM('Raw Data'!BD380:BE380,'Raw Data'!BH380)</f>
        <v>8</v>
      </c>
      <c r="L380">
        <f>'Raw Data'!BG380</f>
        <v>0</v>
      </c>
    </row>
    <row r="381" spans="1:12" x14ac:dyDescent="0.2">
      <c r="A381" t="s">
        <v>89</v>
      </c>
      <c r="B381" t="s">
        <v>75</v>
      </c>
      <c r="C381">
        <f>SUM('Raw Data'!C381:D381,'Raw Data'!G381:R381,'Raw Data'!S381:AD381)</f>
        <v>2</v>
      </c>
      <c r="D381">
        <f>SUM('Raw Data'!E381:F381,'Raw Data'!BF381)</f>
        <v>0</v>
      </c>
      <c r="E381">
        <f>SUM('Raw Data'!AO381,'Raw Data'!AS381)</f>
        <v>0</v>
      </c>
      <c r="F381">
        <f>SUM('Raw Data'!BC381)</f>
        <v>0</v>
      </c>
      <c r="G381">
        <f>SUM('Raw Data'!AE381:AF381,'Raw Data'!AH381:AL381,'Raw Data'!AN381,'Raw Data'!AP381:AR381,'Raw Data'!AZ381,'Raw Data'!BB381)</f>
        <v>0</v>
      </c>
      <c r="H381">
        <f>SUM('Raw Data'!AG381,'Raw Data'!AM381,'Raw Data'!AT381:AY381,'Raw Data'!BA381)</f>
        <v>0</v>
      </c>
      <c r="I381">
        <f>SUM('Raw Data'!BI381)</f>
        <v>4</v>
      </c>
      <c r="J381">
        <f>SUM('Raw Data'!BJ381:BM381)</f>
        <v>88</v>
      </c>
      <c r="K381">
        <f>SUM('Raw Data'!BD381:BE381,'Raw Data'!BH381)</f>
        <v>6</v>
      </c>
      <c r="L381">
        <f>'Raw Data'!BG381</f>
        <v>0</v>
      </c>
    </row>
    <row r="382" spans="1:12" x14ac:dyDescent="0.2">
      <c r="A382" t="s">
        <v>89</v>
      </c>
      <c r="B382" t="s">
        <v>76</v>
      </c>
      <c r="C382">
        <f>SUM('Raw Data'!C382:D382,'Raw Data'!G382:R382,'Raw Data'!S382:AD382)</f>
        <v>2</v>
      </c>
      <c r="D382">
        <f>SUM('Raw Data'!E382:F382,'Raw Data'!BF382)</f>
        <v>0</v>
      </c>
      <c r="E382">
        <f>SUM('Raw Data'!AO382,'Raw Data'!AS382)</f>
        <v>0</v>
      </c>
      <c r="F382">
        <f>SUM('Raw Data'!BC382)</f>
        <v>0</v>
      </c>
      <c r="G382">
        <f>SUM('Raw Data'!AE382:AF382,'Raw Data'!AH382:AL382,'Raw Data'!AN382,'Raw Data'!AP382:AR382,'Raw Data'!AZ382,'Raw Data'!BB382)</f>
        <v>0</v>
      </c>
      <c r="H382">
        <f>SUM('Raw Data'!AG382,'Raw Data'!AM382,'Raw Data'!AT382:AY382,'Raw Data'!BA382)</f>
        <v>0</v>
      </c>
      <c r="I382">
        <f>SUM('Raw Data'!BI382)</f>
        <v>10</v>
      </c>
      <c r="J382">
        <f>SUM('Raw Data'!BJ382:BM382)</f>
        <v>78</v>
      </c>
      <c r="K382">
        <f>SUM('Raw Data'!BD382:BE382,'Raw Data'!BH382)</f>
        <v>10</v>
      </c>
      <c r="L382">
        <f>'Raw Data'!BG382</f>
        <v>0</v>
      </c>
    </row>
    <row r="383" spans="1:12" x14ac:dyDescent="0.2">
      <c r="A383" t="s">
        <v>89</v>
      </c>
      <c r="B383" t="s">
        <v>75</v>
      </c>
      <c r="C383">
        <f>SUM('Raw Data'!C383:D383,'Raw Data'!G383:R383,'Raw Data'!S383:AD383)</f>
        <v>2</v>
      </c>
      <c r="D383">
        <f>SUM('Raw Data'!E383:F383,'Raw Data'!BF383)</f>
        <v>0</v>
      </c>
      <c r="E383">
        <f>SUM('Raw Data'!AO383,'Raw Data'!AS383)</f>
        <v>0</v>
      </c>
      <c r="F383">
        <f>SUM('Raw Data'!BC383)</f>
        <v>0</v>
      </c>
      <c r="G383">
        <f>SUM('Raw Data'!AE383:AF383,'Raw Data'!AH383:AL383,'Raw Data'!AN383,'Raw Data'!AP383:AR383,'Raw Data'!AZ383,'Raw Data'!BB383)</f>
        <v>0</v>
      </c>
      <c r="H383">
        <f>SUM('Raw Data'!AG383,'Raw Data'!AM383,'Raw Data'!AT383:AY383,'Raw Data'!BA383)</f>
        <v>0</v>
      </c>
      <c r="I383">
        <f>SUM('Raw Data'!BI383)</f>
        <v>2</v>
      </c>
      <c r="J383">
        <f>SUM('Raw Data'!BJ383:BM383)</f>
        <v>86</v>
      </c>
      <c r="K383">
        <f>SUM('Raw Data'!BD383:BE383,'Raw Data'!BH383)</f>
        <v>10</v>
      </c>
      <c r="L383">
        <f>'Raw Data'!BG383</f>
        <v>0</v>
      </c>
    </row>
    <row r="384" spans="1:12" x14ac:dyDescent="0.2">
      <c r="A384" t="s">
        <v>89</v>
      </c>
      <c r="B384" t="s">
        <v>76</v>
      </c>
      <c r="C384">
        <f>SUM('Raw Data'!C384:D384,'Raw Data'!G384:R384,'Raw Data'!S384:AD384)</f>
        <v>4</v>
      </c>
      <c r="D384">
        <f>SUM('Raw Data'!E384:F384,'Raw Data'!BF384)</f>
        <v>0</v>
      </c>
      <c r="E384">
        <f>SUM('Raw Data'!AO384,'Raw Data'!AS384)</f>
        <v>0</v>
      </c>
      <c r="F384">
        <f>SUM('Raw Data'!BC384)</f>
        <v>0</v>
      </c>
      <c r="G384">
        <f>SUM('Raw Data'!AE384:AF384,'Raw Data'!AH384:AL384,'Raw Data'!AN384,'Raw Data'!AP384:AR384,'Raw Data'!AZ384,'Raw Data'!BB384)</f>
        <v>2</v>
      </c>
      <c r="H384">
        <f>SUM('Raw Data'!AG384,'Raw Data'!AM384,'Raw Data'!AT384:AY384,'Raw Data'!BA384)</f>
        <v>0</v>
      </c>
      <c r="I384">
        <f>SUM('Raw Data'!BI384)</f>
        <v>2</v>
      </c>
      <c r="J384">
        <f>SUM('Raw Data'!BJ384:BM384)</f>
        <v>60</v>
      </c>
      <c r="K384">
        <f>SUM('Raw Data'!BD384:BE384,'Raw Data'!BH384)</f>
        <v>32</v>
      </c>
      <c r="L384">
        <f>'Raw Data'!BG384</f>
        <v>0</v>
      </c>
    </row>
    <row r="385" spans="1:12" x14ac:dyDescent="0.2">
      <c r="A385" t="s">
        <v>89</v>
      </c>
      <c r="B385" t="s">
        <v>75</v>
      </c>
      <c r="C385">
        <f>SUM('Raw Data'!C385:D385,'Raw Data'!G385:R385,'Raw Data'!S385:AD385)</f>
        <v>0</v>
      </c>
      <c r="D385">
        <f>SUM('Raw Data'!E385:F385,'Raw Data'!BF385)</f>
        <v>0</v>
      </c>
      <c r="E385">
        <f>SUM('Raw Data'!AO385,'Raw Data'!AS385)</f>
        <v>2</v>
      </c>
      <c r="F385">
        <f>SUM('Raw Data'!BC385)</f>
        <v>0</v>
      </c>
      <c r="G385">
        <f>SUM('Raw Data'!AE385:AF385,'Raw Data'!AH385:AL385,'Raw Data'!AN385,'Raw Data'!AP385:AR385,'Raw Data'!AZ385,'Raw Data'!BB385)</f>
        <v>0</v>
      </c>
      <c r="H385">
        <f>SUM('Raw Data'!AG385,'Raw Data'!AM385,'Raw Data'!AT385:AY385,'Raw Data'!BA385)</f>
        <v>0</v>
      </c>
      <c r="I385">
        <f>SUM('Raw Data'!BI385)</f>
        <v>0</v>
      </c>
      <c r="J385">
        <f>SUM('Raw Data'!BJ385:BM385)</f>
        <v>96</v>
      </c>
      <c r="K385">
        <f>SUM('Raw Data'!BD385:BE385,'Raw Data'!BH385)</f>
        <v>2</v>
      </c>
      <c r="L385">
        <f>'Raw Data'!BG385</f>
        <v>0</v>
      </c>
    </row>
    <row r="386" spans="1:12" x14ac:dyDescent="0.2">
      <c r="A386" t="s">
        <v>89</v>
      </c>
      <c r="B386" t="s">
        <v>76</v>
      </c>
      <c r="C386">
        <f>SUM('Raw Data'!C386:D386,'Raw Data'!G386:R386,'Raw Data'!S386:AD386)</f>
        <v>0</v>
      </c>
      <c r="D386">
        <f>SUM('Raw Data'!E386:F386,'Raw Data'!BF386)</f>
        <v>0</v>
      </c>
      <c r="E386">
        <f>SUM('Raw Data'!AO386,'Raw Data'!AS386)</f>
        <v>0</v>
      </c>
      <c r="F386">
        <f>SUM('Raw Data'!BC386)</f>
        <v>0</v>
      </c>
      <c r="G386">
        <f>SUM('Raw Data'!AE386:AF386,'Raw Data'!AH386:AL386,'Raw Data'!AN386,'Raw Data'!AP386:AR386,'Raw Data'!AZ386,'Raw Data'!BB386)</f>
        <v>0</v>
      </c>
      <c r="H386">
        <f>SUM('Raw Data'!AG386,'Raw Data'!AM386,'Raw Data'!AT386:AY386,'Raw Data'!BA386)</f>
        <v>0</v>
      </c>
      <c r="I386">
        <f>SUM('Raw Data'!BI386)</f>
        <v>0</v>
      </c>
      <c r="J386">
        <f>SUM('Raw Data'!BJ386:BM386)</f>
        <v>100</v>
      </c>
      <c r="K386">
        <f>SUM('Raw Data'!BD386:BE386,'Raw Data'!BH386)</f>
        <v>0</v>
      </c>
      <c r="L386">
        <f>'Raw Data'!BG386</f>
        <v>0</v>
      </c>
    </row>
    <row r="387" spans="1:12" x14ac:dyDescent="0.2">
      <c r="A387" t="s">
        <v>89</v>
      </c>
      <c r="B387" t="s">
        <v>75</v>
      </c>
      <c r="C387">
        <f>SUM('Raw Data'!C387:D387,'Raw Data'!G387:R387,'Raw Data'!S387:AD387)</f>
        <v>2</v>
      </c>
      <c r="D387">
        <f>SUM('Raw Data'!E387:F387,'Raw Data'!BF387)</f>
        <v>0</v>
      </c>
      <c r="E387">
        <f>SUM('Raw Data'!AO387,'Raw Data'!AS387)</f>
        <v>8</v>
      </c>
      <c r="F387">
        <f>SUM('Raw Data'!BC387)</f>
        <v>0</v>
      </c>
      <c r="G387">
        <f>SUM('Raw Data'!AE387:AF387,'Raw Data'!AH387:AL387,'Raw Data'!AN387,'Raw Data'!AP387:AR387,'Raw Data'!AZ387,'Raw Data'!BB387)</f>
        <v>6</v>
      </c>
      <c r="H387">
        <f>SUM('Raw Data'!AG387,'Raw Data'!AM387,'Raw Data'!AT387:AY387,'Raw Data'!BA387)</f>
        <v>2</v>
      </c>
      <c r="I387">
        <f>SUM('Raw Data'!BI387)</f>
        <v>0</v>
      </c>
      <c r="J387">
        <f>SUM('Raw Data'!BJ387:BM387)</f>
        <v>0</v>
      </c>
      <c r="K387">
        <f>SUM('Raw Data'!BD387:BE387,'Raw Data'!BH387)</f>
        <v>82</v>
      </c>
      <c r="L387">
        <f>'Raw Data'!BG387</f>
        <v>0</v>
      </c>
    </row>
    <row r="388" spans="1:12" x14ac:dyDescent="0.2">
      <c r="A388" t="s">
        <v>89</v>
      </c>
      <c r="B388" t="s">
        <v>76</v>
      </c>
      <c r="C388">
        <f>SUM('Raw Data'!C388:D388,'Raw Data'!G388:R388,'Raw Data'!S388:AD388)</f>
        <v>12</v>
      </c>
      <c r="D388">
        <f>SUM('Raw Data'!E388:F388,'Raw Data'!BF388)</f>
        <v>2</v>
      </c>
      <c r="E388">
        <f>SUM('Raw Data'!AO388,'Raw Data'!AS388)</f>
        <v>4</v>
      </c>
      <c r="F388">
        <f>SUM('Raw Data'!BC388)</f>
        <v>0</v>
      </c>
      <c r="G388">
        <f>SUM('Raw Data'!AE388:AF388,'Raw Data'!AH388:AL388,'Raw Data'!AN388,'Raw Data'!AP388:AR388,'Raw Data'!AZ388,'Raw Data'!BB388)</f>
        <v>0</v>
      </c>
      <c r="H388">
        <f>SUM('Raw Data'!AG388,'Raw Data'!AM388,'Raw Data'!AT388:AY388,'Raw Data'!BA388)</f>
        <v>12</v>
      </c>
      <c r="I388">
        <f>SUM('Raw Data'!BI388)</f>
        <v>2</v>
      </c>
      <c r="J388">
        <f>SUM('Raw Data'!BJ388:BM388)</f>
        <v>12</v>
      </c>
      <c r="K388">
        <f>SUM('Raw Data'!BD388:BE388,'Raw Data'!BH388)</f>
        <v>50</v>
      </c>
      <c r="L388">
        <f>'Raw Data'!BG388</f>
        <v>0</v>
      </c>
    </row>
    <row r="389" spans="1:12" x14ac:dyDescent="0.2">
      <c r="A389" t="s">
        <v>89</v>
      </c>
      <c r="B389" t="s">
        <v>75</v>
      </c>
      <c r="C389">
        <f>SUM('Raw Data'!C389:D389,'Raw Data'!G389:R389,'Raw Data'!S389:AD389)</f>
        <v>8</v>
      </c>
      <c r="D389">
        <f>SUM('Raw Data'!E389:F389,'Raw Data'!BF389)</f>
        <v>8</v>
      </c>
      <c r="E389">
        <f>SUM('Raw Data'!AO389,'Raw Data'!AS389)</f>
        <v>10</v>
      </c>
      <c r="F389">
        <f>SUM('Raw Data'!BC389)</f>
        <v>0</v>
      </c>
      <c r="G389">
        <f>SUM('Raw Data'!AE389:AF389,'Raw Data'!AH389:AL389,'Raw Data'!AN389,'Raw Data'!AP389:AR389,'Raw Data'!AZ389,'Raw Data'!BB389)</f>
        <v>2</v>
      </c>
      <c r="H389">
        <f>SUM('Raw Data'!AG389,'Raw Data'!AM389,'Raw Data'!AT389:AY389,'Raw Data'!BA389)</f>
        <v>28</v>
      </c>
      <c r="I389">
        <f>SUM('Raw Data'!BI389)</f>
        <v>0</v>
      </c>
      <c r="J389">
        <f>SUM('Raw Data'!BJ389:BM389)</f>
        <v>8</v>
      </c>
      <c r="K389">
        <f>SUM('Raw Data'!BD389:BE389,'Raw Data'!BH389)</f>
        <v>28</v>
      </c>
      <c r="L389">
        <f>'Raw Data'!BG389</f>
        <v>0</v>
      </c>
    </row>
    <row r="390" spans="1:12" x14ac:dyDescent="0.2">
      <c r="A390" t="s">
        <v>89</v>
      </c>
      <c r="B390" t="s">
        <v>76</v>
      </c>
      <c r="C390">
        <f>SUM('Raw Data'!C390:D390,'Raw Data'!G390:R390,'Raw Data'!S390:AD390)</f>
        <v>16</v>
      </c>
      <c r="D390">
        <f>SUM('Raw Data'!E390:F390,'Raw Data'!BF390)</f>
        <v>6</v>
      </c>
      <c r="E390">
        <f>SUM('Raw Data'!AO390,'Raw Data'!AS390)</f>
        <v>22</v>
      </c>
      <c r="F390">
        <f>SUM('Raw Data'!BC390)</f>
        <v>0</v>
      </c>
      <c r="G390">
        <f>SUM('Raw Data'!AE390:AF390,'Raw Data'!AH390:AL390,'Raw Data'!AN390,'Raw Data'!AP390:AR390,'Raw Data'!AZ390,'Raw Data'!BB390)</f>
        <v>0</v>
      </c>
      <c r="H390">
        <f>SUM('Raw Data'!AG390,'Raw Data'!AM390,'Raw Data'!AT390:AY390,'Raw Data'!BA390)</f>
        <v>12</v>
      </c>
      <c r="I390">
        <f>SUM('Raw Data'!BI390)</f>
        <v>2</v>
      </c>
      <c r="J390">
        <f>SUM('Raw Data'!BJ390:BM390)</f>
        <v>12</v>
      </c>
      <c r="K390">
        <f>SUM('Raw Data'!BD390:BE390,'Raw Data'!BH390)</f>
        <v>22</v>
      </c>
      <c r="L390">
        <f>'Raw Data'!BG390</f>
        <v>0</v>
      </c>
    </row>
    <row r="391" spans="1:12" x14ac:dyDescent="0.2">
      <c r="A391" t="s">
        <v>90</v>
      </c>
      <c r="B391" t="s">
        <v>77</v>
      </c>
      <c r="C391">
        <f>SUM('Raw Data'!C391:D391,'Raw Data'!G391:R391,'Raw Data'!S391:AD391)</f>
        <v>10</v>
      </c>
      <c r="D391">
        <f>SUM('Raw Data'!E391:F391,'Raw Data'!BF391)</f>
        <v>4</v>
      </c>
      <c r="E391">
        <f>SUM('Raw Data'!AO391,'Raw Data'!AS391)</f>
        <v>12</v>
      </c>
      <c r="F391">
        <f>SUM('Raw Data'!BC391)</f>
        <v>0</v>
      </c>
      <c r="G391">
        <f>SUM('Raw Data'!AE391:AF391,'Raw Data'!AH391:AL391,'Raw Data'!AN391,'Raw Data'!AP391:AR391,'Raw Data'!AZ391,'Raw Data'!BB391)</f>
        <v>2</v>
      </c>
      <c r="H391">
        <f>SUM('Raw Data'!AG391,'Raw Data'!AM391,'Raw Data'!AT391:AY391,'Raw Data'!BA391)</f>
        <v>30</v>
      </c>
      <c r="I391">
        <f>SUM('Raw Data'!BI391)</f>
        <v>0</v>
      </c>
      <c r="J391">
        <f>SUM('Raw Data'!BJ391:BM391)</f>
        <v>8</v>
      </c>
      <c r="K391">
        <f>SUM('Raw Data'!BD391:BE391,'Raw Data'!BH391)</f>
        <v>34</v>
      </c>
      <c r="L391">
        <f>'Raw Data'!BG391</f>
        <v>0</v>
      </c>
    </row>
    <row r="392" spans="1:12" x14ac:dyDescent="0.2">
      <c r="A392" t="s">
        <v>90</v>
      </c>
      <c r="B392" t="s">
        <v>77</v>
      </c>
      <c r="C392">
        <f>SUM('Raw Data'!C392:D392,'Raw Data'!G392:R392,'Raw Data'!S392:AD392)</f>
        <v>4</v>
      </c>
      <c r="D392">
        <f>SUM('Raw Data'!E392:F392,'Raw Data'!BF392)</f>
        <v>4</v>
      </c>
      <c r="E392">
        <f>SUM('Raw Data'!AO392,'Raw Data'!AS392)</f>
        <v>0</v>
      </c>
      <c r="F392">
        <f>SUM('Raw Data'!BC392)</f>
        <v>16</v>
      </c>
      <c r="G392">
        <f>SUM('Raw Data'!AE392:AF392,'Raw Data'!AH392:AL392,'Raw Data'!AN392,'Raw Data'!AP392:AR392,'Raw Data'!AZ392,'Raw Data'!BB392)</f>
        <v>0</v>
      </c>
      <c r="H392">
        <f>SUM('Raw Data'!AG392,'Raw Data'!AM392,'Raw Data'!AT392:AY392,'Raw Data'!BA392)</f>
        <v>18</v>
      </c>
      <c r="I392">
        <f>SUM('Raw Data'!BI392)</f>
        <v>8</v>
      </c>
      <c r="J392">
        <f>SUM('Raw Data'!BJ392:BM392)</f>
        <v>26</v>
      </c>
      <c r="K392">
        <f>SUM('Raw Data'!BD392:BE392,'Raw Data'!BH392)</f>
        <v>24</v>
      </c>
      <c r="L392">
        <f>'Raw Data'!BG392</f>
        <v>0</v>
      </c>
    </row>
    <row r="393" spans="1:12" x14ac:dyDescent="0.2">
      <c r="A393" t="s">
        <v>90</v>
      </c>
      <c r="B393" t="s">
        <v>77</v>
      </c>
      <c r="C393">
        <f>SUM('Raw Data'!C393:D393,'Raw Data'!G393:R393,'Raw Data'!S393:AD393)</f>
        <v>2</v>
      </c>
      <c r="D393">
        <f>SUM('Raw Data'!E393:F393,'Raw Data'!BF393)</f>
        <v>4</v>
      </c>
      <c r="E393">
        <f>SUM('Raw Data'!AO393,'Raw Data'!AS393)</f>
        <v>4</v>
      </c>
      <c r="F393">
        <f>SUM('Raw Data'!BC393)</f>
        <v>0</v>
      </c>
      <c r="G393">
        <f>SUM('Raw Data'!AE393:AF393,'Raw Data'!AH393:AL393,'Raw Data'!AN393,'Raw Data'!AP393:AR393,'Raw Data'!AZ393,'Raw Data'!BB393)</f>
        <v>0</v>
      </c>
      <c r="H393">
        <f>SUM('Raw Data'!AG393,'Raw Data'!AM393,'Raw Data'!AT393:AY393,'Raw Data'!BA393)</f>
        <v>22</v>
      </c>
      <c r="I393">
        <f>SUM('Raw Data'!BI393)</f>
        <v>2</v>
      </c>
      <c r="J393">
        <f>SUM('Raw Data'!BJ393:BM393)</f>
        <v>12</v>
      </c>
      <c r="K393">
        <f>SUM('Raw Data'!BD393:BE393,'Raw Data'!BH393)</f>
        <v>54</v>
      </c>
      <c r="L393">
        <f>'Raw Data'!BG393</f>
        <v>0</v>
      </c>
    </row>
    <row r="394" spans="1:12" x14ac:dyDescent="0.2">
      <c r="A394" t="s">
        <v>90</v>
      </c>
      <c r="B394" t="s">
        <v>77</v>
      </c>
      <c r="C394">
        <f>SUM('Raw Data'!C394:D394,'Raw Data'!G394:R394,'Raw Data'!S394:AD394)</f>
        <v>8</v>
      </c>
      <c r="D394">
        <f>SUM('Raw Data'!E394:F394,'Raw Data'!BF394)</f>
        <v>0</v>
      </c>
      <c r="E394">
        <f>SUM('Raw Data'!AO394,'Raw Data'!AS394)</f>
        <v>42</v>
      </c>
      <c r="F394">
        <f>SUM('Raw Data'!BC394)</f>
        <v>0</v>
      </c>
      <c r="G394">
        <f>SUM('Raw Data'!AE394:AF394,'Raw Data'!AH394:AL394,'Raw Data'!AN394,'Raw Data'!AP394:AR394,'Raw Data'!AZ394,'Raw Data'!BB394)</f>
        <v>0</v>
      </c>
      <c r="H394">
        <f>SUM('Raw Data'!AG394,'Raw Data'!AM394,'Raw Data'!AT394:AY394,'Raw Data'!BA394)</f>
        <v>24</v>
      </c>
      <c r="I394">
        <f>SUM('Raw Data'!BI394)</f>
        <v>0</v>
      </c>
      <c r="J394">
        <f>SUM('Raw Data'!BJ394:BM394)</f>
        <v>6</v>
      </c>
      <c r="K394">
        <f>SUM('Raw Data'!BD394:BE394,'Raw Data'!BH394)</f>
        <v>14</v>
      </c>
      <c r="L394">
        <f>'Raw Data'!BG394</f>
        <v>0</v>
      </c>
    </row>
    <row r="395" spans="1:12" x14ac:dyDescent="0.2">
      <c r="A395" t="s">
        <v>90</v>
      </c>
      <c r="B395" t="s">
        <v>77</v>
      </c>
      <c r="C395">
        <f>SUM('Raw Data'!C395:D395,'Raw Data'!G395:R395,'Raw Data'!S395:AD395)</f>
        <v>24</v>
      </c>
      <c r="D395">
        <f>SUM('Raw Data'!E395:F395,'Raw Data'!BF395)</f>
        <v>2</v>
      </c>
      <c r="E395">
        <f>SUM('Raw Data'!AO395,'Raw Data'!AS395)</f>
        <v>38</v>
      </c>
      <c r="F395">
        <f>SUM('Raw Data'!BC395)</f>
        <v>0</v>
      </c>
      <c r="G395">
        <f>SUM('Raw Data'!AE395:AF395,'Raw Data'!AH395:AL395,'Raw Data'!AN395,'Raw Data'!AP395:AR395,'Raw Data'!AZ395,'Raw Data'!BB395)</f>
        <v>2</v>
      </c>
      <c r="H395">
        <f>SUM('Raw Data'!AG395,'Raw Data'!AM395,'Raw Data'!AT395:AY395,'Raw Data'!BA395)</f>
        <v>18</v>
      </c>
      <c r="I395">
        <f>SUM('Raw Data'!BI395)</f>
        <v>0</v>
      </c>
      <c r="J395">
        <f>SUM('Raw Data'!BJ395:BM395)</f>
        <v>4</v>
      </c>
      <c r="K395">
        <f>SUM('Raw Data'!BD395:BE395,'Raw Data'!BH395)</f>
        <v>8</v>
      </c>
      <c r="L395">
        <f>'Raw Data'!BG395</f>
        <v>0</v>
      </c>
    </row>
    <row r="396" spans="1:12" x14ac:dyDescent="0.2">
      <c r="A396" t="s">
        <v>90</v>
      </c>
      <c r="B396" t="s">
        <v>77</v>
      </c>
      <c r="C396">
        <f>SUM('Raw Data'!C396:D396,'Raw Data'!G396:R396,'Raw Data'!S396:AD396)</f>
        <v>12</v>
      </c>
      <c r="D396">
        <f>SUM('Raw Data'!E396:F396,'Raw Data'!BF396)</f>
        <v>14</v>
      </c>
      <c r="E396">
        <f>SUM('Raw Data'!AO396,'Raw Data'!AS396)</f>
        <v>52</v>
      </c>
      <c r="F396">
        <f>SUM('Raw Data'!BC396)</f>
        <v>0</v>
      </c>
      <c r="G396">
        <f>SUM('Raw Data'!AE396:AF396,'Raw Data'!AH396:AL396,'Raw Data'!AN396,'Raw Data'!AP396:AR396,'Raw Data'!AZ396,'Raw Data'!BB396)</f>
        <v>4</v>
      </c>
      <c r="H396">
        <f>SUM('Raw Data'!AG396,'Raw Data'!AM396,'Raw Data'!AT396:AY396,'Raw Data'!BA396)</f>
        <v>10</v>
      </c>
      <c r="I396">
        <f>SUM('Raw Data'!BI396)</f>
        <v>0</v>
      </c>
      <c r="J396">
        <f>SUM('Raw Data'!BJ396:BM396)</f>
        <v>0</v>
      </c>
      <c r="K396">
        <f>SUM('Raw Data'!BD396:BE396,'Raw Data'!BH396)</f>
        <v>8</v>
      </c>
      <c r="L396">
        <f>'Raw Data'!BG396</f>
        <v>0</v>
      </c>
    </row>
    <row r="397" spans="1:12" x14ac:dyDescent="0.2">
      <c r="A397" t="s">
        <v>90</v>
      </c>
      <c r="B397" t="s">
        <v>77</v>
      </c>
      <c r="C397">
        <f>SUM('Raw Data'!C397:D397,'Raw Data'!G397:R397,'Raw Data'!S397:AD397)</f>
        <v>8</v>
      </c>
      <c r="D397">
        <f>SUM('Raw Data'!E397:F397,'Raw Data'!BF397)</f>
        <v>0</v>
      </c>
      <c r="E397">
        <f>SUM('Raw Data'!AO397,'Raw Data'!AS397)</f>
        <v>44</v>
      </c>
      <c r="F397">
        <f>SUM('Raw Data'!BC397)</f>
        <v>0</v>
      </c>
      <c r="G397">
        <f>SUM('Raw Data'!AE397:AF397,'Raw Data'!AH397:AL397,'Raw Data'!AN397,'Raw Data'!AP397:AR397,'Raw Data'!AZ397,'Raw Data'!BB397)</f>
        <v>4</v>
      </c>
      <c r="H397">
        <f>SUM('Raw Data'!AG397,'Raw Data'!AM397,'Raw Data'!AT397:AY397,'Raw Data'!BA397)</f>
        <v>12</v>
      </c>
      <c r="I397">
        <f>SUM('Raw Data'!BI397)</f>
        <v>4</v>
      </c>
      <c r="J397">
        <f>SUM('Raw Data'!BJ397:BM397)</f>
        <v>8</v>
      </c>
      <c r="K397">
        <f>SUM('Raw Data'!BD397:BE397,'Raw Data'!BH397)</f>
        <v>20</v>
      </c>
      <c r="L397">
        <f>'Raw Data'!BG397</f>
        <v>0</v>
      </c>
    </row>
    <row r="398" spans="1:12" x14ac:dyDescent="0.2">
      <c r="A398" t="s">
        <v>90</v>
      </c>
      <c r="B398" t="s">
        <v>76</v>
      </c>
      <c r="C398">
        <f>SUM('Raw Data'!C398:D398,'Raw Data'!G398:R398,'Raw Data'!S398:AD398)</f>
        <v>18</v>
      </c>
      <c r="D398">
        <f>SUM('Raw Data'!E398:F398,'Raw Data'!BF398)</f>
        <v>6</v>
      </c>
      <c r="E398">
        <f>SUM('Raw Data'!AO398,'Raw Data'!AS398)</f>
        <v>32</v>
      </c>
      <c r="F398">
        <f>SUM('Raw Data'!BC398)</f>
        <v>0</v>
      </c>
      <c r="G398">
        <f>SUM('Raw Data'!AE398:AF398,'Raw Data'!AH398:AL398,'Raw Data'!AN398,'Raw Data'!AP398:AR398,'Raw Data'!AZ398,'Raw Data'!BB398)</f>
        <v>2</v>
      </c>
      <c r="H398">
        <f>SUM('Raw Data'!AG398,'Raw Data'!AM398,'Raw Data'!AT398:AY398,'Raw Data'!BA398)</f>
        <v>18</v>
      </c>
      <c r="I398">
        <f>SUM('Raw Data'!BI398)</f>
        <v>0</v>
      </c>
      <c r="J398">
        <f>SUM('Raw Data'!BJ398:BM398)</f>
        <v>4</v>
      </c>
      <c r="K398">
        <f>SUM('Raw Data'!BD398:BE398,'Raw Data'!BH398)</f>
        <v>20</v>
      </c>
      <c r="L398">
        <f>'Raw Data'!BG398</f>
        <v>0</v>
      </c>
    </row>
    <row r="399" spans="1:12" x14ac:dyDescent="0.2">
      <c r="A399" t="s">
        <v>90</v>
      </c>
      <c r="B399" t="s">
        <v>75</v>
      </c>
      <c r="C399">
        <f>SUM('Raw Data'!C399:D399,'Raw Data'!G399:R399,'Raw Data'!S399:AD399)</f>
        <v>62</v>
      </c>
      <c r="D399">
        <f>SUM('Raw Data'!E399:F399,'Raw Data'!BF399)</f>
        <v>6</v>
      </c>
      <c r="E399">
        <f>SUM('Raw Data'!AO399,'Raw Data'!AS399)</f>
        <v>2</v>
      </c>
      <c r="F399">
        <f>SUM('Raw Data'!BC399)</f>
        <v>0</v>
      </c>
      <c r="G399">
        <f>SUM('Raw Data'!AE399:AF399,'Raw Data'!AH399:AL399,'Raw Data'!AN399,'Raw Data'!AP399:AR399,'Raw Data'!AZ399,'Raw Data'!BB399)</f>
        <v>0</v>
      </c>
      <c r="H399">
        <f>SUM('Raw Data'!AG399,'Raw Data'!AM399,'Raw Data'!AT399:AY399,'Raw Data'!BA399)</f>
        <v>12</v>
      </c>
      <c r="I399">
        <f>SUM('Raw Data'!BI399)</f>
        <v>2</v>
      </c>
      <c r="J399">
        <f>SUM('Raw Data'!BJ399:BM399)</f>
        <v>10</v>
      </c>
      <c r="K399">
        <f>SUM('Raw Data'!BD399:BE399,'Raw Data'!BH399)</f>
        <v>4</v>
      </c>
      <c r="L399">
        <f>'Raw Data'!BG399</f>
        <v>0</v>
      </c>
    </row>
    <row r="400" spans="1:12" x14ac:dyDescent="0.2">
      <c r="A400" t="s">
        <v>90</v>
      </c>
      <c r="B400" t="s">
        <v>77</v>
      </c>
      <c r="C400">
        <f>SUM('Raw Data'!C400:D400,'Raw Data'!G400:R400,'Raw Data'!S400:AD400)</f>
        <v>8</v>
      </c>
      <c r="D400">
        <f>SUM('Raw Data'!E400:F400,'Raw Data'!BF400)</f>
        <v>0</v>
      </c>
      <c r="E400">
        <f>SUM('Raw Data'!AO400,'Raw Data'!AS400)</f>
        <v>4</v>
      </c>
      <c r="F400">
        <f>SUM('Raw Data'!BC400)</f>
        <v>0</v>
      </c>
      <c r="G400">
        <f>SUM('Raw Data'!AE400:AF400,'Raw Data'!AH400:AL400,'Raw Data'!AN400,'Raw Data'!AP400:AR400,'Raw Data'!AZ400,'Raw Data'!BB400)</f>
        <v>0</v>
      </c>
      <c r="H400">
        <f>SUM('Raw Data'!AG400,'Raw Data'!AM400,'Raw Data'!AT400:AY400,'Raw Data'!BA400)</f>
        <v>0</v>
      </c>
      <c r="I400">
        <f>SUM('Raw Data'!BI400)</f>
        <v>0</v>
      </c>
      <c r="J400">
        <f>SUM('Raw Data'!BJ400:BM400)</f>
        <v>80</v>
      </c>
      <c r="K400">
        <f>SUM('Raw Data'!BD400:BE400,'Raw Data'!BH400)</f>
        <v>8</v>
      </c>
      <c r="L400">
        <f>'Raw Data'!BG400</f>
        <v>0</v>
      </c>
    </row>
    <row r="401" spans="1:12" x14ac:dyDescent="0.2">
      <c r="A401" t="s">
        <v>90</v>
      </c>
      <c r="B401" t="s">
        <v>77</v>
      </c>
      <c r="C401">
        <f>SUM('Raw Data'!C401:D401,'Raw Data'!G401:R401,'Raw Data'!S401:AD401)</f>
        <v>8</v>
      </c>
      <c r="D401">
        <f>SUM('Raw Data'!E401:F401,'Raw Data'!BF401)</f>
        <v>6</v>
      </c>
      <c r="E401">
        <f>SUM('Raw Data'!AO401,'Raw Data'!AS401)</f>
        <v>16</v>
      </c>
      <c r="F401">
        <f>SUM('Raw Data'!BC401)</f>
        <v>0</v>
      </c>
      <c r="G401">
        <f>SUM('Raw Data'!AE401:AF401,'Raw Data'!AH401:AL401,'Raw Data'!AN401,'Raw Data'!AP401:AR401,'Raw Data'!AZ401,'Raw Data'!BB401)</f>
        <v>0</v>
      </c>
      <c r="H401">
        <f>SUM('Raw Data'!AG401,'Raw Data'!AM401,'Raw Data'!AT401:AY401,'Raw Data'!BA401)</f>
        <v>2</v>
      </c>
      <c r="I401">
        <f>SUM('Raw Data'!BI401)</f>
        <v>6</v>
      </c>
      <c r="J401">
        <f>SUM('Raw Data'!BJ401:BM401)</f>
        <v>36</v>
      </c>
      <c r="K401">
        <f>SUM('Raw Data'!BD401:BE401,'Raw Data'!BH401)</f>
        <v>24</v>
      </c>
      <c r="L401">
        <f>'Raw Data'!BG401</f>
        <v>0</v>
      </c>
    </row>
    <row r="402" spans="1:12" x14ac:dyDescent="0.2">
      <c r="A402" t="s">
        <v>90</v>
      </c>
      <c r="B402" t="s">
        <v>77</v>
      </c>
      <c r="C402">
        <f>SUM('Raw Data'!C402:D402,'Raw Data'!G402:R402,'Raw Data'!S402:AD402)</f>
        <v>4</v>
      </c>
      <c r="D402">
        <f>SUM('Raw Data'!E402:F402,'Raw Data'!BF402)</f>
        <v>0</v>
      </c>
      <c r="E402">
        <f>SUM('Raw Data'!AO402,'Raw Data'!AS402)</f>
        <v>0</v>
      </c>
      <c r="F402">
        <f>SUM('Raw Data'!BC402)</f>
        <v>0</v>
      </c>
      <c r="G402">
        <f>SUM('Raw Data'!AE402:AF402,'Raw Data'!AH402:AL402,'Raw Data'!AN402,'Raw Data'!AP402:AR402,'Raw Data'!AZ402,'Raw Data'!BB402)</f>
        <v>0</v>
      </c>
      <c r="H402">
        <f>SUM('Raw Data'!AG402,'Raw Data'!AM402,'Raw Data'!AT402:AY402,'Raw Data'!BA402)</f>
        <v>0</v>
      </c>
      <c r="I402">
        <f>SUM('Raw Data'!BI402)</f>
        <v>4</v>
      </c>
      <c r="J402">
        <f>SUM('Raw Data'!BJ402:BM402)</f>
        <v>50</v>
      </c>
      <c r="K402">
        <f>SUM('Raw Data'!BD402:BE402,'Raw Data'!BH402)</f>
        <v>38</v>
      </c>
      <c r="L402">
        <f>'Raw Data'!BG402</f>
        <v>0</v>
      </c>
    </row>
    <row r="403" spans="1:12" x14ac:dyDescent="0.2">
      <c r="A403" t="s">
        <v>90</v>
      </c>
      <c r="B403" t="s">
        <v>76</v>
      </c>
      <c r="C403">
        <f>SUM('Raw Data'!C403:D403,'Raw Data'!G403:R403,'Raw Data'!S403:AD403)</f>
        <v>8</v>
      </c>
      <c r="D403">
        <f>SUM('Raw Data'!E403:F403,'Raw Data'!BF403)</f>
        <v>2</v>
      </c>
      <c r="E403">
        <f>SUM('Raw Data'!AO403,'Raw Data'!AS403)</f>
        <v>22</v>
      </c>
      <c r="F403">
        <f>SUM('Raw Data'!BC403)</f>
        <v>0</v>
      </c>
      <c r="G403">
        <f>SUM('Raw Data'!AE403:AF403,'Raw Data'!AH403:AL403,'Raw Data'!AN403,'Raw Data'!AP403:AR403,'Raw Data'!AZ403,'Raw Data'!BB403)</f>
        <v>0</v>
      </c>
      <c r="H403">
        <f>SUM('Raw Data'!AG403,'Raw Data'!AM403,'Raw Data'!AT403:AY403,'Raw Data'!BA403)</f>
        <v>0</v>
      </c>
      <c r="I403">
        <f>SUM('Raw Data'!BI403)</f>
        <v>2</v>
      </c>
      <c r="J403">
        <f>SUM('Raw Data'!BJ403:BM403)</f>
        <v>40</v>
      </c>
      <c r="K403">
        <f>SUM('Raw Data'!BD403:BE403,'Raw Data'!BH403)</f>
        <v>20</v>
      </c>
      <c r="L403">
        <f>'Raw Data'!BG403</f>
        <v>0</v>
      </c>
    </row>
    <row r="404" spans="1:12" x14ac:dyDescent="0.2">
      <c r="A404" t="s">
        <v>90</v>
      </c>
      <c r="B404" t="s">
        <v>75</v>
      </c>
      <c r="C404">
        <f>SUM('Raw Data'!C404:D404,'Raw Data'!G404:R404,'Raw Data'!S404:AD404)</f>
        <v>0</v>
      </c>
      <c r="D404">
        <f>SUM('Raw Data'!E404:F404,'Raw Data'!BF404)</f>
        <v>0</v>
      </c>
      <c r="E404">
        <f>SUM('Raw Data'!AO404,'Raw Data'!AS404)</f>
        <v>0</v>
      </c>
      <c r="F404">
        <f>SUM('Raw Data'!BC404)</f>
        <v>0</v>
      </c>
      <c r="G404">
        <f>SUM('Raw Data'!AE404:AF404,'Raw Data'!AH404:AL404,'Raw Data'!AN404,'Raw Data'!AP404:AR404,'Raw Data'!AZ404,'Raw Data'!BB404)</f>
        <v>0</v>
      </c>
      <c r="H404">
        <f>SUM('Raw Data'!AG404,'Raw Data'!AM404,'Raw Data'!AT404:AY404,'Raw Data'!BA404)</f>
        <v>0</v>
      </c>
      <c r="I404">
        <f>SUM('Raw Data'!BI404)</f>
        <v>8</v>
      </c>
      <c r="J404">
        <f>SUM('Raw Data'!BJ404:BM404)</f>
        <v>36</v>
      </c>
      <c r="K404">
        <f>SUM('Raw Data'!BD404:BE404,'Raw Data'!BH404)</f>
        <v>52</v>
      </c>
      <c r="L404">
        <f>'Raw Data'!BG404</f>
        <v>0</v>
      </c>
    </row>
    <row r="405" spans="1:12" x14ac:dyDescent="0.2">
      <c r="A405" t="s">
        <v>90</v>
      </c>
      <c r="B405" t="s">
        <v>76</v>
      </c>
      <c r="C405">
        <f>SUM('Raw Data'!C405:D405,'Raw Data'!G405:R405,'Raw Data'!S405:AD405)</f>
        <v>4</v>
      </c>
      <c r="D405">
        <f>SUM('Raw Data'!E405:F405,'Raw Data'!BF405)</f>
        <v>0</v>
      </c>
      <c r="E405">
        <f>SUM('Raw Data'!AO405,'Raw Data'!AS405)</f>
        <v>2</v>
      </c>
      <c r="F405">
        <f>SUM('Raw Data'!BC405)</f>
        <v>0</v>
      </c>
      <c r="G405">
        <f>SUM('Raw Data'!AE405:AF405,'Raw Data'!AH405:AL405,'Raw Data'!AN405,'Raw Data'!AP405:AR405,'Raw Data'!AZ405,'Raw Data'!BB405)</f>
        <v>0</v>
      </c>
      <c r="H405">
        <f>SUM('Raw Data'!AG405,'Raw Data'!AM405,'Raw Data'!AT405:AY405,'Raw Data'!BA405)</f>
        <v>0</v>
      </c>
      <c r="I405">
        <f>SUM('Raw Data'!BI405)</f>
        <v>2</v>
      </c>
      <c r="J405">
        <f>SUM('Raw Data'!BJ405:BM405)</f>
        <v>82</v>
      </c>
      <c r="K405">
        <f>SUM('Raw Data'!BD405:BE405,'Raw Data'!BH405)</f>
        <v>8</v>
      </c>
      <c r="L405">
        <f>'Raw Data'!BG405</f>
        <v>0</v>
      </c>
    </row>
    <row r="406" spans="1:12" x14ac:dyDescent="0.2">
      <c r="A406" t="s">
        <v>90</v>
      </c>
      <c r="B406" t="s">
        <v>75</v>
      </c>
      <c r="C406">
        <f>SUM('Raw Data'!C406:D406,'Raw Data'!G406:R406,'Raw Data'!S406:AD406)</f>
        <v>36</v>
      </c>
      <c r="D406">
        <f>SUM('Raw Data'!E406:F406,'Raw Data'!BF406)</f>
        <v>2</v>
      </c>
      <c r="E406">
        <f>SUM('Raw Data'!AO406,'Raw Data'!AS406)</f>
        <v>12</v>
      </c>
      <c r="F406">
        <f>SUM('Raw Data'!BC406)</f>
        <v>0</v>
      </c>
      <c r="G406">
        <f>SUM('Raw Data'!AE406:AF406,'Raw Data'!AH406:AL406,'Raw Data'!AN406,'Raw Data'!AP406:AR406,'Raw Data'!AZ406,'Raw Data'!BB406)</f>
        <v>0</v>
      </c>
      <c r="H406">
        <f>SUM('Raw Data'!AG406,'Raw Data'!AM406,'Raw Data'!AT406:AY406,'Raw Data'!BA406)</f>
        <v>0</v>
      </c>
      <c r="I406">
        <f>SUM('Raw Data'!BI406)</f>
        <v>4</v>
      </c>
      <c r="J406">
        <f>SUM('Raw Data'!BJ406:BM406)</f>
        <v>8</v>
      </c>
      <c r="K406">
        <f>SUM('Raw Data'!BD406:BE406,'Raw Data'!BH406)</f>
        <v>38</v>
      </c>
      <c r="L406">
        <f>'Raw Data'!BG406</f>
        <v>0</v>
      </c>
    </row>
    <row r="407" spans="1:12" x14ac:dyDescent="0.2">
      <c r="A407" t="s">
        <v>90</v>
      </c>
      <c r="B407" t="s">
        <v>76</v>
      </c>
      <c r="C407">
        <f>SUM('Raw Data'!C407:D407,'Raw Data'!G407:R407,'Raw Data'!S407:AD407)</f>
        <v>0</v>
      </c>
      <c r="D407">
        <f>SUM('Raw Data'!E407:F407,'Raw Data'!BF407)</f>
        <v>2</v>
      </c>
      <c r="E407">
        <f>SUM('Raw Data'!AO407,'Raw Data'!AS407)</f>
        <v>2</v>
      </c>
      <c r="F407">
        <f>SUM('Raw Data'!BC407)</f>
        <v>0</v>
      </c>
      <c r="G407">
        <f>SUM('Raw Data'!AE407:AF407,'Raw Data'!AH407:AL407,'Raw Data'!AN407,'Raw Data'!AP407:AR407,'Raw Data'!AZ407,'Raw Data'!BB407)</f>
        <v>0</v>
      </c>
      <c r="H407">
        <f>SUM('Raw Data'!AG407,'Raw Data'!AM407,'Raw Data'!AT407:AY407,'Raw Data'!BA407)</f>
        <v>0</v>
      </c>
      <c r="I407">
        <f>SUM('Raw Data'!BI407)</f>
        <v>6</v>
      </c>
      <c r="J407">
        <f>SUM('Raw Data'!BJ407:BM407)</f>
        <v>6</v>
      </c>
      <c r="K407">
        <f>SUM('Raw Data'!BD407:BE407,'Raw Data'!BH407)</f>
        <v>84</v>
      </c>
      <c r="L407">
        <f>'Raw Data'!BG407</f>
        <v>0</v>
      </c>
    </row>
    <row r="408" spans="1:12" x14ac:dyDescent="0.2">
      <c r="A408" t="s">
        <v>90</v>
      </c>
      <c r="B408" t="s">
        <v>75</v>
      </c>
      <c r="C408">
        <f>SUM('Raw Data'!C408:D408,'Raw Data'!G408:R408,'Raw Data'!S408:AD408)</f>
        <v>4</v>
      </c>
      <c r="D408">
        <f>SUM('Raw Data'!E408:F408,'Raw Data'!BF408)</f>
        <v>8</v>
      </c>
      <c r="E408">
        <f>SUM('Raw Data'!AO408,'Raw Data'!AS408)</f>
        <v>12</v>
      </c>
      <c r="F408">
        <f>SUM('Raw Data'!BC408)</f>
        <v>0</v>
      </c>
      <c r="G408">
        <f>SUM('Raw Data'!AE408:AF408,'Raw Data'!AH408:AL408,'Raw Data'!AN408,'Raw Data'!AP408:AR408,'Raw Data'!AZ408,'Raw Data'!BB408)</f>
        <v>0</v>
      </c>
      <c r="H408">
        <f>SUM('Raw Data'!AG408,'Raw Data'!AM408,'Raw Data'!AT408:AY408,'Raw Data'!BA408)</f>
        <v>0</v>
      </c>
      <c r="I408">
        <f>SUM('Raw Data'!BI408)</f>
        <v>2</v>
      </c>
      <c r="J408">
        <f>SUM('Raw Data'!BJ408:BM408)</f>
        <v>68</v>
      </c>
      <c r="K408">
        <f>SUM('Raw Data'!BD408:BE408,'Raw Data'!BH408)</f>
        <v>4</v>
      </c>
      <c r="L408">
        <f>'Raw Data'!BG408</f>
        <v>0</v>
      </c>
    </row>
    <row r="409" spans="1:12" x14ac:dyDescent="0.2">
      <c r="A409" t="s">
        <v>90</v>
      </c>
      <c r="B409" t="s">
        <v>76</v>
      </c>
      <c r="C409">
        <f>SUM('Raw Data'!C409:D409,'Raw Data'!G409:R409,'Raw Data'!S409:AD409)</f>
        <v>0</v>
      </c>
      <c r="D409">
        <f>SUM('Raw Data'!E409:F409,'Raw Data'!BF409)</f>
        <v>0</v>
      </c>
      <c r="E409">
        <f>SUM('Raw Data'!AO409,'Raw Data'!AS409)</f>
        <v>0</v>
      </c>
      <c r="F409">
        <f>SUM('Raw Data'!BC409)</f>
        <v>0</v>
      </c>
      <c r="G409">
        <f>SUM('Raw Data'!AE409:AF409,'Raw Data'!AH409:AL409,'Raw Data'!AN409,'Raw Data'!AP409:AR409,'Raw Data'!AZ409,'Raw Data'!BB409)</f>
        <v>0</v>
      </c>
      <c r="H409">
        <f>SUM('Raw Data'!AG409,'Raw Data'!AM409,'Raw Data'!AT409:AY409,'Raw Data'!BA409)</f>
        <v>0</v>
      </c>
      <c r="I409">
        <f>SUM('Raw Data'!BI409)</f>
        <v>0</v>
      </c>
      <c r="J409">
        <f>SUM('Raw Data'!BJ409:BM409)</f>
        <v>2</v>
      </c>
      <c r="K409">
        <f>SUM('Raw Data'!BD409:BE409,'Raw Data'!BH409)</f>
        <v>96</v>
      </c>
      <c r="L409">
        <f>'Raw Data'!BG409</f>
        <v>0</v>
      </c>
    </row>
    <row r="410" spans="1:12" x14ac:dyDescent="0.2">
      <c r="A410" t="s">
        <v>90</v>
      </c>
      <c r="B410" t="s">
        <v>75</v>
      </c>
      <c r="C410">
        <f>SUM('Raw Data'!C410:D410,'Raw Data'!G410:R410,'Raw Data'!S410:AD410)</f>
        <v>2</v>
      </c>
      <c r="D410">
        <f>SUM('Raw Data'!E410:F410,'Raw Data'!BF410)</f>
        <v>26</v>
      </c>
      <c r="E410">
        <f>SUM('Raw Data'!AO410,'Raw Data'!AS410)</f>
        <v>4</v>
      </c>
      <c r="F410">
        <f>SUM('Raw Data'!BC410)</f>
        <v>0</v>
      </c>
      <c r="G410">
        <f>SUM('Raw Data'!AE410:AF410,'Raw Data'!AH410:AL410,'Raw Data'!AN410,'Raw Data'!AP410:AR410,'Raw Data'!AZ410,'Raw Data'!BB410)</f>
        <v>4</v>
      </c>
      <c r="H410">
        <f>SUM('Raw Data'!AG410,'Raw Data'!AM410,'Raw Data'!AT410:AY410,'Raw Data'!BA410)</f>
        <v>0</v>
      </c>
      <c r="I410">
        <f>SUM('Raw Data'!BI410)</f>
        <v>14</v>
      </c>
      <c r="J410">
        <f>SUM('Raw Data'!BJ410:BM410)</f>
        <v>28</v>
      </c>
      <c r="K410">
        <f>SUM('Raw Data'!BD410:BE410,'Raw Data'!BH410)</f>
        <v>16</v>
      </c>
      <c r="L410">
        <f>'Raw Data'!BG410</f>
        <v>0</v>
      </c>
    </row>
    <row r="411" spans="1:12" x14ac:dyDescent="0.2">
      <c r="A411" t="s">
        <v>90</v>
      </c>
      <c r="B411" t="s">
        <v>76</v>
      </c>
      <c r="C411">
        <f>SUM('Raw Data'!C411:D411,'Raw Data'!G411:R411,'Raw Data'!S411:AD411)</f>
        <v>2</v>
      </c>
      <c r="D411">
        <f>SUM('Raw Data'!E411:F411,'Raw Data'!BF411)</f>
        <v>0</v>
      </c>
      <c r="E411">
        <f>SUM('Raw Data'!AO411,'Raw Data'!AS411)</f>
        <v>0</v>
      </c>
      <c r="F411">
        <f>SUM('Raw Data'!BC411)</f>
        <v>0</v>
      </c>
      <c r="G411">
        <f>SUM('Raw Data'!AE411:AF411,'Raw Data'!AH411:AL411,'Raw Data'!AN411,'Raw Data'!AP411:AR411,'Raw Data'!AZ411,'Raw Data'!BB411)</f>
        <v>0</v>
      </c>
      <c r="H411">
        <f>SUM('Raw Data'!AG411,'Raw Data'!AM411,'Raw Data'!AT411:AY411,'Raw Data'!BA411)</f>
        <v>20</v>
      </c>
      <c r="I411">
        <f>SUM('Raw Data'!BI411)</f>
        <v>0</v>
      </c>
      <c r="J411">
        <f>SUM('Raw Data'!BJ411:BM411)</f>
        <v>0</v>
      </c>
      <c r="K411">
        <f>SUM('Raw Data'!BD411:BE411,'Raw Data'!BH411)</f>
        <v>76</v>
      </c>
      <c r="L411">
        <f>'Raw Data'!BG411</f>
        <v>0</v>
      </c>
    </row>
    <row r="412" spans="1:12" x14ac:dyDescent="0.2">
      <c r="A412" t="s">
        <v>90</v>
      </c>
      <c r="B412" t="s">
        <v>75</v>
      </c>
      <c r="C412">
        <f>SUM('Raw Data'!C412:D412,'Raw Data'!G412:R412,'Raw Data'!S412:AD412)</f>
        <v>12</v>
      </c>
      <c r="D412">
        <f>SUM('Raw Data'!E412:F412,'Raw Data'!BF412)</f>
        <v>0</v>
      </c>
      <c r="E412">
        <f>SUM('Raw Data'!AO412,'Raw Data'!AS412)</f>
        <v>0</v>
      </c>
      <c r="F412">
        <f>SUM('Raw Data'!BC412)</f>
        <v>0</v>
      </c>
      <c r="G412">
        <f>SUM('Raw Data'!AE412:AF412,'Raw Data'!AH412:AL412,'Raw Data'!AN412,'Raw Data'!AP412:AR412,'Raw Data'!AZ412,'Raw Data'!BB412)</f>
        <v>0</v>
      </c>
      <c r="H412">
        <f>SUM('Raw Data'!AG412,'Raw Data'!AM412,'Raw Data'!AT412:AY412,'Raw Data'!BA412)</f>
        <v>16</v>
      </c>
      <c r="I412">
        <f>SUM('Raw Data'!BI412)</f>
        <v>0</v>
      </c>
      <c r="J412">
        <f>SUM('Raw Data'!BJ412:BM412)</f>
        <v>0</v>
      </c>
      <c r="K412">
        <f>SUM('Raw Data'!BD412:BE412,'Raw Data'!BH412)</f>
        <v>68</v>
      </c>
      <c r="L412">
        <f>'Raw Data'!BG412</f>
        <v>0</v>
      </c>
    </row>
    <row r="413" spans="1:12" x14ac:dyDescent="0.2">
      <c r="A413" t="s">
        <v>90</v>
      </c>
      <c r="B413" t="s">
        <v>76</v>
      </c>
      <c r="C413">
        <f>SUM('Raw Data'!C413:D413,'Raw Data'!G413:R413,'Raw Data'!S413:AD413)</f>
        <v>2</v>
      </c>
      <c r="D413">
        <f>SUM('Raw Data'!E413:F413,'Raw Data'!BF413)</f>
        <v>4</v>
      </c>
      <c r="E413">
        <f>SUM('Raw Data'!AO413,'Raw Data'!AS413)</f>
        <v>0</v>
      </c>
      <c r="F413">
        <f>SUM('Raw Data'!BC413)</f>
        <v>0</v>
      </c>
      <c r="G413">
        <f>SUM('Raw Data'!AE413:AF413,'Raw Data'!AH413:AL413,'Raw Data'!AN413,'Raw Data'!AP413:AR413,'Raw Data'!AZ413,'Raw Data'!BB413)</f>
        <v>2</v>
      </c>
      <c r="H413">
        <f>SUM('Raw Data'!AG413,'Raw Data'!AM413,'Raw Data'!AT413:AY413,'Raw Data'!BA413)</f>
        <v>14</v>
      </c>
      <c r="I413">
        <f>SUM('Raw Data'!BI413)</f>
        <v>2</v>
      </c>
      <c r="J413">
        <f>SUM('Raw Data'!BJ413:BM413)</f>
        <v>0</v>
      </c>
      <c r="K413">
        <f>SUM('Raw Data'!BD413:BE413,'Raw Data'!BH413)</f>
        <v>76</v>
      </c>
      <c r="L413">
        <f>'Raw Data'!BG413</f>
        <v>0</v>
      </c>
    </row>
    <row r="414" spans="1:12" x14ac:dyDescent="0.2">
      <c r="A414" t="s">
        <v>90</v>
      </c>
      <c r="B414" t="s">
        <v>75</v>
      </c>
      <c r="C414">
        <f>SUM('Raw Data'!C414:D414,'Raw Data'!G414:R414,'Raw Data'!S414:AD414)</f>
        <v>0</v>
      </c>
      <c r="D414">
        <f>SUM('Raw Data'!E414:F414,'Raw Data'!BF414)</f>
        <v>2</v>
      </c>
      <c r="E414">
        <f>SUM('Raw Data'!AO414,'Raw Data'!AS414)</f>
        <v>0</v>
      </c>
      <c r="F414">
        <f>SUM('Raw Data'!BC414)</f>
        <v>0</v>
      </c>
      <c r="G414">
        <f>SUM('Raw Data'!AE414:AF414,'Raw Data'!AH414:AL414,'Raw Data'!AN414,'Raw Data'!AP414:AR414,'Raw Data'!AZ414,'Raw Data'!BB414)</f>
        <v>0</v>
      </c>
      <c r="H414">
        <f>SUM('Raw Data'!AG414,'Raw Data'!AM414,'Raw Data'!AT414:AY414,'Raw Data'!BA414)</f>
        <v>24</v>
      </c>
      <c r="I414">
        <f>SUM('Raw Data'!BI414)</f>
        <v>0</v>
      </c>
      <c r="J414">
        <f>SUM('Raw Data'!BJ414:BM414)</f>
        <v>8</v>
      </c>
      <c r="K414">
        <f>SUM('Raw Data'!BD414:BE414,'Raw Data'!BH414)</f>
        <v>64</v>
      </c>
      <c r="L414">
        <f>'Raw Data'!BG414</f>
        <v>0</v>
      </c>
    </row>
    <row r="415" spans="1:12" x14ac:dyDescent="0.2">
      <c r="A415" t="s">
        <v>90</v>
      </c>
      <c r="B415" t="s">
        <v>76</v>
      </c>
      <c r="C415">
        <f>SUM('Raw Data'!C415:D415,'Raw Data'!G415:R415,'Raw Data'!S415:AD415)</f>
        <v>0</v>
      </c>
      <c r="D415">
        <f>SUM('Raw Data'!E415:F415,'Raw Data'!BF415)</f>
        <v>2</v>
      </c>
      <c r="E415">
        <f>SUM('Raw Data'!AO415,'Raw Data'!AS415)</f>
        <v>0</v>
      </c>
      <c r="F415">
        <f>SUM('Raw Data'!BC415)</f>
        <v>0</v>
      </c>
      <c r="G415">
        <f>SUM('Raw Data'!AE415:AF415,'Raw Data'!AH415:AL415,'Raw Data'!AN415,'Raw Data'!AP415:AR415,'Raw Data'!AZ415,'Raw Data'!BB415)</f>
        <v>0</v>
      </c>
      <c r="H415">
        <f>SUM('Raw Data'!AG415,'Raw Data'!AM415,'Raw Data'!AT415:AY415,'Raw Data'!BA415)</f>
        <v>20</v>
      </c>
      <c r="I415">
        <f>SUM('Raw Data'!BI415)</f>
        <v>0</v>
      </c>
      <c r="J415">
        <f>SUM('Raw Data'!BJ415:BM415)</f>
        <v>4</v>
      </c>
      <c r="K415">
        <f>SUM('Raw Data'!BD415:BE415,'Raw Data'!BH415)</f>
        <v>72</v>
      </c>
      <c r="L415">
        <f>'Raw Data'!BG415</f>
        <v>0</v>
      </c>
    </row>
    <row r="416" spans="1:12" x14ac:dyDescent="0.2">
      <c r="A416" t="s">
        <v>90</v>
      </c>
      <c r="B416" t="s">
        <v>75</v>
      </c>
      <c r="C416">
        <f>SUM('Raw Data'!C416:D416,'Raw Data'!G416:R416,'Raw Data'!S416:AD416)</f>
        <v>0</v>
      </c>
      <c r="D416">
        <f>SUM('Raw Data'!E416:F416,'Raw Data'!BF416)</f>
        <v>18</v>
      </c>
      <c r="E416">
        <f>SUM('Raw Data'!AO416,'Raw Data'!AS416)</f>
        <v>0</v>
      </c>
      <c r="F416">
        <f>SUM('Raw Data'!BC416)</f>
        <v>0</v>
      </c>
      <c r="G416">
        <f>SUM('Raw Data'!AE416:AF416,'Raw Data'!AH416:AL416,'Raw Data'!AN416,'Raw Data'!AP416:AR416,'Raw Data'!AZ416,'Raw Data'!BB416)</f>
        <v>4</v>
      </c>
      <c r="H416">
        <f>SUM('Raw Data'!AG416,'Raw Data'!AM416,'Raw Data'!AT416:AY416,'Raw Data'!BA416)</f>
        <v>32</v>
      </c>
      <c r="I416">
        <f>SUM('Raw Data'!BI416)</f>
        <v>0</v>
      </c>
      <c r="J416">
        <f>SUM('Raw Data'!BJ416:BM416)</f>
        <v>0</v>
      </c>
      <c r="K416">
        <f>SUM('Raw Data'!BD416:BE416,'Raw Data'!BH416)</f>
        <v>44</v>
      </c>
      <c r="L416">
        <f>'Raw Data'!BG416</f>
        <v>0</v>
      </c>
    </row>
    <row r="417" spans="1:12" x14ac:dyDescent="0.2">
      <c r="A417" t="s">
        <v>90</v>
      </c>
      <c r="B417" t="s">
        <v>76</v>
      </c>
      <c r="C417">
        <f>SUM('Raw Data'!C417:D417,'Raw Data'!G417:R417,'Raw Data'!S417:AD417)</f>
        <v>0</v>
      </c>
      <c r="D417">
        <f>SUM('Raw Data'!E417:F417,'Raw Data'!BF417)</f>
        <v>6</v>
      </c>
      <c r="E417">
        <f>SUM('Raw Data'!AO417,'Raw Data'!AS417)</f>
        <v>0</v>
      </c>
      <c r="F417">
        <f>SUM('Raw Data'!BC417)</f>
        <v>0</v>
      </c>
      <c r="G417">
        <f>SUM('Raw Data'!AE417:AF417,'Raw Data'!AH417:AL417,'Raw Data'!AN417,'Raw Data'!AP417:AR417,'Raw Data'!AZ417,'Raw Data'!BB417)</f>
        <v>0</v>
      </c>
      <c r="H417">
        <f>SUM('Raw Data'!AG417,'Raw Data'!AM417,'Raw Data'!AT417:AY417,'Raw Data'!BA417)</f>
        <v>8</v>
      </c>
      <c r="I417">
        <f>SUM('Raw Data'!BI417)</f>
        <v>0</v>
      </c>
      <c r="J417">
        <f>SUM('Raw Data'!BJ417:BM417)</f>
        <v>0</v>
      </c>
      <c r="K417">
        <f>SUM('Raw Data'!BD417:BE417,'Raw Data'!BH417)</f>
        <v>82</v>
      </c>
      <c r="L417">
        <f>'Raw Data'!BG417</f>
        <v>0</v>
      </c>
    </row>
    <row r="418" spans="1:12" x14ac:dyDescent="0.2">
      <c r="A418" t="s">
        <v>90</v>
      </c>
      <c r="B418" t="s">
        <v>75</v>
      </c>
      <c r="C418">
        <f>SUM('Raw Data'!C418:D418,'Raw Data'!G418:R418,'Raw Data'!S418:AD418)</f>
        <v>0</v>
      </c>
      <c r="D418">
        <f>SUM('Raw Data'!E418:F418,'Raw Data'!BF418)</f>
        <v>8</v>
      </c>
      <c r="E418">
        <f>SUM('Raw Data'!AO418,'Raw Data'!AS418)</f>
        <v>0</v>
      </c>
      <c r="F418">
        <f>SUM('Raw Data'!BC418)</f>
        <v>0</v>
      </c>
      <c r="G418">
        <f>SUM('Raw Data'!AE418:AF418,'Raw Data'!AH418:AL418,'Raw Data'!AN418,'Raw Data'!AP418:AR418,'Raw Data'!AZ418,'Raw Data'!BB418)</f>
        <v>0</v>
      </c>
      <c r="H418">
        <f>SUM('Raw Data'!AG418,'Raw Data'!AM418,'Raw Data'!AT418:AY418,'Raw Data'!BA418)</f>
        <v>20</v>
      </c>
      <c r="I418">
        <f>SUM('Raw Data'!BI418)</f>
        <v>0</v>
      </c>
      <c r="J418">
        <f>SUM('Raw Data'!BJ418:BM418)</f>
        <v>0</v>
      </c>
      <c r="K418">
        <f>SUM('Raw Data'!BD418:BE418,'Raw Data'!BH418)</f>
        <v>70</v>
      </c>
      <c r="L418">
        <f>'Raw Data'!BG418</f>
        <v>0</v>
      </c>
    </row>
    <row r="419" spans="1:12" x14ac:dyDescent="0.2">
      <c r="A419" t="s">
        <v>90</v>
      </c>
      <c r="B419" t="s">
        <v>76</v>
      </c>
      <c r="C419">
        <f>SUM('Raw Data'!C419:D419,'Raw Data'!G419:R419,'Raw Data'!S419:AD419)</f>
        <v>0</v>
      </c>
      <c r="D419">
        <f>SUM('Raw Data'!E419:F419,'Raw Data'!BF419)</f>
        <v>6</v>
      </c>
      <c r="E419">
        <f>SUM('Raw Data'!AO419,'Raw Data'!AS419)</f>
        <v>0</v>
      </c>
      <c r="F419">
        <f>SUM('Raw Data'!BC419)</f>
        <v>0</v>
      </c>
      <c r="G419">
        <f>SUM('Raw Data'!AE419:AF419,'Raw Data'!AH419:AL419,'Raw Data'!AN419,'Raw Data'!AP419:AR419,'Raw Data'!AZ419,'Raw Data'!BB419)</f>
        <v>0</v>
      </c>
      <c r="H419">
        <f>SUM('Raw Data'!AG419,'Raw Data'!AM419,'Raw Data'!AT419:AY419,'Raw Data'!BA419)</f>
        <v>36</v>
      </c>
      <c r="I419">
        <f>SUM('Raw Data'!BI419)</f>
        <v>2</v>
      </c>
      <c r="J419">
        <f>SUM('Raw Data'!BJ419:BM419)</f>
        <v>2</v>
      </c>
      <c r="K419">
        <f>SUM('Raw Data'!BD419:BE419,'Raw Data'!BH419)</f>
        <v>52</v>
      </c>
      <c r="L419">
        <f>'Raw Data'!BG419</f>
        <v>0</v>
      </c>
    </row>
    <row r="420" spans="1:12" x14ac:dyDescent="0.2">
      <c r="A420" t="s">
        <v>90</v>
      </c>
      <c r="B420" t="s">
        <v>75</v>
      </c>
      <c r="C420">
        <f>SUM('Raw Data'!C420:D420,'Raw Data'!G420:R420,'Raw Data'!S420:AD420)</f>
        <v>0</v>
      </c>
      <c r="D420">
        <f>SUM('Raw Data'!E420:F420,'Raw Data'!BF420)</f>
        <v>2</v>
      </c>
      <c r="E420">
        <f>SUM('Raw Data'!AO420,'Raw Data'!AS420)</f>
        <v>0</v>
      </c>
      <c r="F420">
        <f>SUM('Raw Data'!BC420)</f>
        <v>0</v>
      </c>
      <c r="G420">
        <f>SUM('Raw Data'!AE420:AF420,'Raw Data'!AH420:AL420,'Raw Data'!AN420,'Raw Data'!AP420:AR420,'Raw Data'!AZ420,'Raw Data'!BB420)</f>
        <v>0</v>
      </c>
      <c r="H420">
        <f>SUM('Raw Data'!AG420,'Raw Data'!AM420,'Raw Data'!AT420:AY420,'Raw Data'!BA420)</f>
        <v>34</v>
      </c>
      <c r="I420">
        <f>SUM('Raw Data'!BI420)</f>
        <v>0</v>
      </c>
      <c r="J420">
        <f>SUM('Raw Data'!BJ420:BM420)</f>
        <v>0</v>
      </c>
      <c r="K420">
        <f>SUM('Raw Data'!BD420:BE420,'Raw Data'!BH420)</f>
        <v>58</v>
      </c>
      <c r="L420">
        <f>'Raw Data'!BG420</f>
        <v>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2C-929E-EB43-9D56-DEB84AD4A1B0}">
  <dimension ref="A1:C420"/>
  <sheetViews>
    <sheetView topLeftCell="A32" workbookViewId="0">
      <selection activeCell="A37" sqref="A37:XFD45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93</v>
      </c>
    </row>
    <row r="2" spans="1:3" x14ac:dyDescent="0.2">
      <c r="A2" t="s">
        <v>79</v>
      </c>
      <c r="B2" t="s">
        <v>80</v>
      </c>
      <c r="C2">
        <f>SUM('Raw Data'!D94)</f>
        <v>0</v>
      </c>
    </row>
    <row r="3" spans="1:3" x14ac:dyDescent="0.2">
      <c r="A3" t="s">
        <v>79</v>
      </c>
      <c r="B3" t="s">
        <v>80</v>
      </c>
      <c r="C3">
        <f>SUM('Raw Data'!D97)</f>
        <v>0</v>
      </c>
    </row>
    <row r="4" spans="1:3" x14ac:dyDescent="0.2">
      <c r="A4" t="s">
        <v>79</v>
      </c>
      <c r="B4" t="s">
        <v>80</v>
      </c>
      <c r="C4">
        <f>SUM('Raw Data'!D102)</f>
        <v>8</v>
      </c>
    </row>
    <row r="5" spans="1:3" x14ac:dyDescent="0.2">
      <c r="A5" t="s">
        <v>79</v>
      </c>
      <c r="B5" t="s">
        <v>80</v>
      </c>
      <c r="C5">
        <f>SUM('Raw Data'!D105)</f>
        <v>16</v>
      </c>
    </row>
    <row r="6" spans="1:3" x14ac:dyDescent="0.2">
      <c r="A6" t="s">
        <v>79</v>
      </c>
      <c r="B6" t="s">
        <v>80</v>
      </c>
      <c r="C6">
        <f>SUM('Raw Data'!D108)</f>
        <v>0</v>
      </c>
    </row>
    <row r="7" spans="1:3" x14ac:dyDescent="0.2">
      <c r="A7" t="s">
        <v>79</v>
      </c>
      <c r="B7" t="s">
        <v>80</v>
      </c>
      <c r="C7">
        <f>SUM('Raw Data'!D111)</f>
        <v>0</v>
      </c>
    </row>
    <row r="8" spans="1:3" x14ac:dyDescent="0.2">
      <c r="A8" t="s">
        <v>79</v>
      </c>
      <c r="B8" t="s">
        <v>80</v>
      </c>
      <c r="C8">
        <f>SUM('Raw Data'!D114)</f>
        <v>0</v>
      </c>
    </row>
    <row r="9" spans="1:3" x14ac:dyDescent="0.2">
      <c r="A9" t="s">
        <v>79</v>
      </c>
      <c r="B9" t="s">
        <v>80</v>
      </c>
      <c r="C9">
        <f>SUM('Raw Data'!D117)</f>
        <v>0</v>
      </c>
    </row>
    <row r="10" spans="1:3" x14ac:dyDescent="0.2">
      <c r="A10" t="s">
        <v>79</v>
      </c>
      <c r="B10" t="s">
        <v>80</v>
      </c>
      <c r="C10">
        <f>SUM('Raw Data'!D120)</f>
        <v>0</v>
      </c>
    </row>
    <row r="11" spans="1:3" x14ac:dyDescent="0.2">
      <c r="A11" t="s">
        <v>79</v>
      </c>
      <c r="B11" t="s">
        <v>80</v>
      </c>
      <c r="C11">
        <f>SUM('Raw Data'!D123)</f>
        <v>0</v>
      </c>
    </row>
    <row r="12" spans="1:3" x14ac:dyDescent="0.2">
      <c r="A12" t="s">
        <v>79</v>
      </c>
      <c r="B12" t="s">
        <v>80</v>
      </c>
      <c r="C12">
        <f>SUM('Raw Data'!D126)</f>
        <v>0</v>
      </c>
    </row>
    <row r="13" spans="1:3" x14ac:dyDescent="0.2">
      <c r="A13" t="s">
        <v>83</v>
      </c>
      <c r="B13" t="s">
        <v>80</v>
      </c>
      <c r="C13">
        <f>SUM('Raw Data'!D205)</f>
        <v>0</v>
      </c>
    </row>
    <row r="14" spans="1:3" x14ac:dyDescent="0.2">
      <c r="A14" t="s">
        <v>83</v>
      </c>
      <c r="B14" t="s">
        <v>80</v>
      </c>
      <c r="C14">
        <f>SUM('Raw Data'!D207)</f>
        <v>0</v>
      </c>
    </row>
    <row r="15" spans="1:3" x14ac:dyDescent="0.2">
      <c r="A15" t="s">
        <v>83</v>
      </c>
      <c r="B15" t="s">
        <v>80</v>
      </c>
      <c r="C15">
        <f>SUM('Raw Data'!D209)</f>
        <v>6</v>
      </c>
    </row>
    <row r="16" spans="1:3" x14ac:dyDescent="0.2">
      <c r="A16" t="s">
        <v>83</v>
      </c>
      <c r="B16" t="s">
        <v>80</v>
      </c>
      <c r="C16">
        <f>SUM('Raw Data'!D211)</f>
        <v>18</v>
      </c>
    </row>
    <row r="17" spans="1:3" x14ac:dyDescent="0.2">
      <c r="A17" t="s">
        <v>83</v>
      </c>
      <c r="B17" t="s">
        <v>80</v>
      </c>
      <c r="C17">
        <f>SUM('Raw Data'!D213)</f>
        <v>0</v>
      </c>
    </row>
    <row r="18" spans="1:3" x14ac:dyDescent="0.2">
      <c r="A18" t="s">
        <v>83</v>
      </c>
      <c r="B18" t="s">
        <v>80</v>
      </c>
      <c r="C18">
        <f>SUM('Raw Data'!D215)</f>
        <v>14</v>
      </c>
    </row>
    <row r="19" spans="1:3" x14ac:dyDescent="0.2">
      <c r="A19" t="s">
        <v>83</v>
      </c>
      <c r="B19" t="s">
        <v>80</v>
      </c>
      <c r="C19">
        <f>SUM('Raw Data'!D217)</f>
        <v>0</v>
      </c>
    </row>
    <row r="20" spans="1:3" x14ac:dyDescent="0.2">
      <c r="A20" t="s">
        <v>83</v>
      </c>
      <c r="B20" t="s">
        <v>80</v>
      </c>
      <c r="C20">
        <f>SUM('Raw Data'!D219)</f>
        <v>6</v>
      </c>
    </row>
    <row r="21" spans="1:3" x14ac:dyDescent="0.2">
      <c r="A21" t="s">
        <v>83</v>
      </c>
      <c r="B21" t="s">
        <v>80</v>
      </c>
      <c r="C21">
        <f>SUM('Raw Data'!D221)</f>
        <v>4</v>
      </c>
    </row>
    <row r="22" spans="1:3" x14ac:dyDescent="0.2">
      <c r="A22" t="s">
        <v>83</v>
      </c>
      <c r="B22" t="s">
        <v>80</v>
      </c>
      <c r="C22">
        <f>SUM('Raw Data'!D223)</f>
        <v>0</v>
      </c>
    </row>
    <row r="23" spans="1:3" x14ac:dyDescent="0.2">
      <c r="A23" t="s">
        <v>83</v>
      </c>
      <c r="B23" t="s">
        <v>80</v>
      </c>
      <c r="C23">
        <f>SUM('Raw Data'!D225)</f>
        <v>2</v>
      </c>
    </row>
    <row r="24" spans="1:3" x14ac:dyDescent="0.2">
      <c r="A24" t="s">
        <v>84</v>
      </c>
      <c r="B24" t="s">
        <v>80</v>
      </c>
      <c r="C24">
        <f>SUM('Raw Data'!D227)</f>
        <v>0</v>
      </c>
    </row>
    <row r="25" spans="1:3" x14ac:dyDescent="0.2">
      <c r="A25" t="s">
        <v>84</v>
      </c>
      <c r="B25" t="s">
        <v>80</v>
      </c>
      <c r="C25">
        <f>SUM('Raw Data'!D230)</f>
        <v>0</v>
      </c>
    </row>
    <row r="26" spans="1:3" x14ac:dyDescent="0.2">
      <c r="A26" t="s">
        <v>84</v>
      </c>
      <c r="B26" t="s">
        <v>80</v>
      </c>
      <c r="C26">
        <f>SUM('Raw Data'!D234)</f>
        <v>4</v>
      </c>
    </row>
    <row r="27" spans="1:3" x14ac:dyDescent="0.2">
      <c r="A27" t="s">
        <v>84</v>
      </c>
      <c r="B27" t="s">
        <v>80</v>
      </c>
      <c r="C27">
        <f>SUM('Raw Data'!D237)</f>
        <v>0</v>
      </c>
    </row>
    <row r="28" spans="1:3" x14ac:dyDescent="0.2">
      <c r="A28" t="s">
        <v>84</v>
      </c>
      <c r="B28" t="s">
        <v>80</v>
      </c>
      <c r="C28">
        <f>SUM('Raw Data'!D240)</f>
        <v>0</v>
      </c>
    </row>
    <row r="29" spans="1:3" x14ac:dyDescent="0.2">
      <c r="A29" t="s">
        <v>84</v>
      </c>
      <c r="B29" t="s">
        <v>80</v>
      </c>
      <c r="C29">
        <f>SUM('Raw Data'!D243)</f>
        <v>0</v>
      </c>
    </row>
    <row r="30" spans="1:3" x14ac:dyDescent="0.2">
      <c r="A30" t="s">
        <v>84</v>
      </c>
      <c r="B30" t="s">
        <v>80</v>
      </c>
      <c r="C30">
        <f>SUM('Raw Data'!D246)</f>
        <v>0</v>
      </c>
    </row>
    <row r="31" spans="1:3" x14ac:dyDescent="0.2">
      <c r="A31" t="s">
        <v>84</v>
      </c>
      <c r="B31" t="s">
        <v>80</v>
      </c>
      <c r="C31">
        <f>SUM('Raw Data'!D249)</f>
        <v>0</v>
      </c>
    </row>
    <row r="32" spans="1:3" x14ac:dyDescent="0.2">
      <c r="A32" t="s">
        <v>84</v>
      </c>
      <c r="B32" t="s">
        <v>80</v>
      </c>
      <c r="C32">
        <f>SUM('Raw Data'!D252)</f>
        <v>0</v>
      </c>
    </row>
    <row r="33" spans="1:3" x14ac:dyDescent="0.2">
      <c r="A33" t="s">
        <v>84</v>
      </c>
      <c r="B33" t="s">
        <v>80</v>
      </c>
      <c r="C33">
        <f>SUM('Raw Data'!D255)</f>
        <v>0</v>
      </c>
    </row>
    <row r="34" spans="1:3" x14ac:dyDescent="0.2">
      <c r="A34" t="s">
        <v>84</v>
      </c>
      <c r="B34" t="s">
        <v>80</v>
      </c>
      <c r="C34">
        <f>SUM('Raw Data'!D258)</f>
        <v>0</v>
      </c>
    </row>
    <row r="35" spans="1:3" x14ac:dyDescent="0.2">
      <c r="A35" t="s">
        <v>79</v>
      </c>
      <c r="B35" t="s">
        <v>81</v>
      </c>
      <c r="C35">
        <f>SUM('Raw Data'!D95)</f>
        <v>0</v>
      </c>
    </row>
    <row r="36" spans="1:3" x14ac:dyDescent="0.2">
      <c r="A36" t="s">
        <v>79</v>
      </c>
      <c r="B36" t="s">
        <v>81</v>
      </c>
      <c r="C36">
        <f>SUM('Raw Data'!D98)</f>
        <v>0</v>
      </c>
    </row>
    <row r="37" spans="1:3" x14ac:dyDescent="0.2">
      <c r="A37" t="s">
        <v>79</v>
      </c>
      <c r="B37" t="s">
        <v>81</v>
      </c>
      <c r="C37">
        <f>SUM('Raw Data'!D103)</f>
        <v>16</v>
      </c>
    </row>
    <row r="38" spans="1:3" x14ac:dyDescent="0.2">
      <c r="A38" t="s">
        <v>79</v>
      </c>
      <c r="B38" t="s">
        <v>81</v>
      </c>
      <c r="C38">
        <f>SUM('Raw Data'!D106)</f>
        <v>2</v>
      </c>
    </row>
    <row r="39" spans="1:3" x14ac:dyDescent="0.2">
      <c r="A39" t="s">
        <v>79</v>
      </c>
      <c r="B39" t="s">
        <v>81</v>
      </c>
      <c r="C39">
        <f>SUM('Raw Data'!D109)</f>
        <v>0</v>
      </c>
    </row>
    <row r="40" spans="1:3" x14ac:dyDescent="0.2">
      <c r="A40" t="s">
        <v>79</v>
      </c>
      <c r="B40" t="s">
        <v>81</v>
      </c>
      <c r="C40">
        <f>SUM('Raw Data'!D112)</f>
        <v>0</v>
      </c>
    </row>
    <row r="41" spans="1:3" x14ac:dyDescent="0.2">
      <c r="A41" t="s">
        <v>79</v>
      </c>
      <c r="B41" t="s">
        <v>81</v>
      </c>
      <c r="C41">
        <f>SUM('Raw Data'!D115)</f>
        <v>0</v>
      </c>
    </row>
    <row r="42" spans="1:3" x14ac:dyDescent="0.2">
      <c r="A42" t="s">
        <v>79</v>
      </c>
      <c r="B42" t="s">
        <v>81</v>
      </c>
      <c r="C42">
        <f>SUM('Raw Data'!D118)</f>
        <v>0</v>
      </c>
    </row>
    <row r="43" spans="1:3" x14ac:dyDescent="0.2">
      <c r="A43" t="s">
        <v>79</v>
      </c>
      <c r="B43" t="s">
        <v>81</v>
      </c>
      <c r="C43">
        <f>SUM('Raw Data'!D121)</f>
        <v>0</v>
      </c>
    </row>
    <row r="44" spans="1:3" x14ac:dyDescent="0.2">
      <c r="A44" t="s">
        <v>79</v>
      </c>
      <c r="B44" t="s">
        <v>81</v>
      </c>
      <c r="C44">
        <f>SUM('Raw Data'!D124)</f>
        <v>0</v>
      </c>
    </row>
    <row r="45" spans="1:3" x14ac:dyDescent="0.2">
      <c r="A45" t="s">
        <v>79</v>
      </c>
      <c r="B45" t="s">
        <v>81</v>
      </c>
      <c r="C45">
        <f>SUM('Raw Data'!D127)</f>
        <v>0</v>
      </c>
    </row>
    <row r="46" spans="1:3" x14ac:dyDescent="0.2">
      <c r="A46" t="s">
        <v>74</v>
      </c>
      <c r="B46" t="s">
        <v>77</v>
      </c>
      <c r="C46">
        <f>SUM('Raw Data'!D12)</f>
        <v>22</v>
      </c>
    </row>
    <row r="47" spans="1:3" x14ac:dyDescent="0.2">
      <c r="A47" t="s">
        <v>74</v>
      </c>
      <c r="B47" t="s">
        <v>77</v>
      </c>
      <c r="C47">
        <f>SUM('Raw Data'!D32)</f>
        <v>0</v>
      </c>
    </row>
    <row r="48" spans="1:3" x14ac:dyDescent="0.2">
      <c r="A48" t="s">
        <v>74</v>
      </c>
      <c r="B48" t="s">
        <v>77</v>
      </c>
      <c r="C48">
        <f>SUM('Raw Data'!D43)</f>
        <v>0</v>
      </c>
    </row>
    <row r="49" spans="1:3" x14ac:dyDescent="0.2">
      <c r="A49" t="s">
        <v>74</v>
      </c>
      <c r="B49" t="s">
        <v>77</v>
      </c>
      <c r="C49">
        <f>SUM('Raw Data'!D44)</f>
        <v>2</v>
      </c>
    </row>
    <row r="50" spans="1:3" x14ac:dyDescent="0.2">
      <c r="A50" t="s">
        <v>74</v>
      </c>
      <c r="B50" t="s">
        <v>77</v>
      </c>
      <c r="C50">
        <f>SUM('Raw Data'!D45)</f>
        <v>12</v>
      </c>
    </row>
    <row r="51" spans="1:3" x14ac:dyDescent="0.2">
      <c r="A51" t="s">
        <v>74</v>
      </c>
      <c r="B51" t="s">
        <v>77</v>
      </c>
      <c r="C51">
        <f>SUM('Raw Data'!D46)</f>
        <v>26</v>
      </c>
    </row>
    <row r="52" spans="1:3" x14ac:dyDescent="0.2">
      <c r="A52" t="s">
        <v>74</v>
      </c>
      <c r="B52" t="s">
        <v>77</v>
      </c>
      <c r="C52">
        <f>SUM('Raw Data'!D47)</f>
        <v>30</v>
      </c>
    </row>
    <row r="53" spans="1:3" x14ac:dyDescent="0.2">
      <c r="A53" t="s">
        <v>74</v>
      </c>
      <c r="B53" t="s">
        <v>77</v>
      </c>
      <c r="C53">
        <f>SUM('Raw Data'!D48)</f>
        <v>18</v>
      </c>
    </row>
    <row r="54" spans="1:3" x14ac:dyDescent="0.2">
      <c r="A54" t="s">
        <v>74</v>
      </c>
      <c r="B54" t="s">
        <v>77</v>
      </c>
      <c r="C54">
        <f>SUM('Raw Data'!D49)</f>
        <v>24</v>
      </c>
    </row>
    <row r="55" spans="1:3" x14ac:dyDescent="0.2">
      <c r="A55" t="s">
        <v>74</v>
      </c>
      <c r="B55" t="s">
        <v>77</v>
      </c>
      <c r="C55">
        <f>SUM('Raw Data'!D50)</f>
        <v>16</v>
      </c>
    </row>
    <row r="56" spans="1:3" x14ac:dyDescent="0.2">
      <c r="A56" t="s">
        <v>74</v>
      </c>
      <c r="B56" t="s">
        <v>77</v>
      </c>
      <c r="C56">
        <f>SUM('Raw Data'!D51)</f>
        <v>42</v>
      </c>
    </row>
    <row r="57" spans="1:3" x14ac:dyDescent="0.2">
      <c r="A57" t="s">
        <v>74</v>
      </c>
      <c r="B57" t="s">
        <v>77</v>
      </c>
      <c r="C57">
        <f>SUM('Raw Data'!D52)</f>
        <v>22</v>
      </c>
    </row>
    <row r="58" spans="1:3" x14ac:dyDescent="0.2">
      <c r="A58" t="s">
        <v>74</v>
      </c>
      <c r="B58" t="s">
        <v>77</v>
      </c>
      <c r="C58">
        <f>SUM('Raw Data'!D53)</f>
        <v>20</v>
      </c>
    </row>
    <row r="59" spans="1:3" x14ac:dyDescent="0.2">
      <c r="A59" t="s">
        <v>74</v>
      </c>
      <c r="B59" t="s">
        <v>77</v>
      </c>
      <c r="C59">
        <f>SUM('Raw Data'!D54)</f>
        <v>30</v>
      </c>
    </row>
    <row r="60" spans="1:3" x14ac:dyDescent="0.2">
      <c r="A60" t="s">
        <v>74</v>
      </c>
      <c r="B60" t="s">
        <v>77</v>
      </c>
      <c r="C60">
        <f>SUM('Raw Data'!D55)</f>
        <v>6</v>
      </c>
    </row>
    <row r="61" spans="1:3" x14ac:dyDescent="0.2">
      <c r="A61" t="s">
        <v>74</v>
      </c>
      <c r="B61" t="s">
        <v>77</v>
      </c>
      <c r="C61">
        <f>SUM('Raw Data'!D56)</f>
        <v>2</v>
      </c>
    </row>
    <row r="62" spans="1:3" x14ac:dyDescent="0.2">
      <c r="A62" t="s">
        <v>74</v>
      </c>
      <c r="B62" t="s">
        <v>77</v>
      </c>
      <c r="C62">
        <f>SUM('Raw Data'!D57)</f>
        <v>22</v>
      </c>
    </row>
    <row r="63" spans="1:3" x14ac:dyDescent="0.2">
      <c r="A63" t="s">
        <v>74</v>
      </c>
      <c r="B63" t="s">
        <v>77</v>
      </c>
      <c r="C63">
        <f>SUM('Raw Data'!D58)</f>
        <v>30</v>
      </c>
    </row>
    <row r="64" spans="1:3" x14ac:dyDescent="0.2">
      <c r="A64" t="s">
        <v>74</v>
      </c>
      <c r="B64" t="s">
        <v>77</v>
      </c>
      <c r="C64">
        <f>SUM('Raw Data'!D59)</f>
        <v>24</v>
      </c>
    </row>
    <row r="65" spans="1:3" x14ac:dyDescent="0.2">
      <c r="A65" t="s">
        <v>74</v>
      </c>
      <c r="B65" t="s">
        <v>77</v>
      </c>
      <c r="C65">
        <f>SUM('Raw Data'!D60)</f>
        <v>42</v>
      </c>
    </row>
    <row r="66" spans="1:3" x14ac:dyDescent="0.2">
      <c r="A66" t="s">
        <v>78</v>
      </c>
      <c r="B66" t="s">
        <v>77</v>
      </c>
      <c r="C66">
        <f>SUM('Raw Data'!D61)</f>
        <v>44</v>
      </c>
    </row>
    <row r="67" spans="1:3" x14ac:dyDescent="0.2">
      <c r="A67" t="s">
        <v>78</v>
      </c>
      <c r="B67" t="s">
        <v>77</v>
      </c>
      <c r="C67">
        <f>SUM('Raw Data'!D62)</f>
        <v>24</v>
      </c>
    </row>
    <row r="68" spans="1:3" x14ac:dyDescent="0.2">
      <c r="A68" t="s">
        <v>78</v>
      </c>
      <c r="B68" t="s">
        <v>77</v>
      </c>
      <c r="C68">
        <f>SUM('Raw Data'!D65)</f>
        <v>2</v>
      </c>
    </row>
    <row r="69" spans="1:3" x14ac:dyDescent="0.2">
      <c r="A69" t="s">
        <v>78</v>
      </c>
      <c r="B69" t="s">
        <v>77</v>
      </c>
      <c r="C69">
        <f>SUM('Raw Data'!D66)</f>
        <v>0</v>
      </c>
    </row>
    <row r="70" spans="1:3" x14ac:dyDescent="0.2">
      <c r="A70" t="s">
        <v>78</v>
      </c>
      <c r="B70" t="s">
        <v>77</v>
      </c>
      <c r="C70">
        <f>SUM('Raw Data'!D67)</f>
        <v>0</v>
      </c>
    </row>
    <row r="71" spans="1:3" x14ac:dyDescent="0.2">
      <c r="A71" t="s">
        <v>78</v>
      </c>
      <c r="B71" t="s">
        <v>77</v>
      </c>
      <c r="C71">
        <f>SUM('Raw Data'!D68)</f>
        <v>0</v>
      </c>
    </row>
    <row r="72" spans="1:3" x14ac:dyDescent="0.2">
      <c r="A72" t="s">
        <v>78</v>
      </c>
      <c r="B72" t="s">
        <v>77</v>
      </c>
      <c r="C72">
        <f>SUM('Raw Data'!D69)</f>
        <v>0</v>
      </c>
    </row>
    <row r="73" spans="1:3" x14ac:dyDescent="0.2">
      <c r="A73" t="s">
        <v>78</v>
      </c>
      <c r="B73" t="s">
        <v>77</v>
      </c>
      <c r="C73">
        <f>SUM('Raw Data'!D70)</f>
        <v>0</v>
      </c>
    </row>
    <row r="74" spans="1:3" x14ac:dyDescent="0.2">
      <c r="A74" t="s">
        <v>78</v>
      </c>
      <c r="B74" t="s">
        <v>77</v>
      </c>
      <c r="C74">
        <f>SUM('Raw Data'!D71)</f>
        <v>0</v>
      </c>
    </row>
    <row r="75" spans="1:3" x14ac:dyDescent="0.2">
      <c r="A75" t="s">
        <v>78</v>
      </c>
      <c r="B75" t="s">
        <v>77</v>
      </c>
      <c r="C75">
        <f>SUM('Raw Data'!D72)</f>
        <v>0</v>
      </c>
    </row>
    <row r="76" spans="1:3" x14ac:dyDescent="0.2">
      <c r="A76" t="s">
        <v>78</v>
      </c>
      <c r="B76" t="s">
        <v>77</v>
      </c>
      <c r="C76">
        <f>SUM('Raw Data'!D73)</f>
        <v>0</v>
      </c>
    </row>
    <row r="77" spans="1:3" x14ac:dyDescent="0.2">
      <c r="A77" t="s">
        <v>79</v>
      </c>
      <c r="B77" t="s">
        <v>77</v>
      </c>
      <c r="C77">
        <f>SUM('Raw Data'!D96)</f>
        <v>14</v>
      </c>
    </row>
    <row r="78" spans="1:3" x14ac:dyDescent="0.2">
      <c r="A78" t="s">
        <v>79</v>
      </c>
      <c r="B78" t="s">
        <v>77</v>
      </c>
      <c r="C78">
        <f>SUM('Raw Data'!D99)</f>
        <v>28</v>
      </c>
    </row>
    <row r="79" spans="1:3" x14ac:dyDescent="0.2">
      <c r="A79" t="s">
        <v>79</v>
      </c>
      <c r="B79" t="s">
        <v>77</v>
      </c>
      <c r="C79">
        <f>SUM('Raw Data'!D104)</f>
        <v>46</v>
      </c>
    </row>
    <row r="80" spans="1:3" x14ac:dyDescent="0.2">
      <c r="A80" t="s">
        <v>79</v>
      </c>
      <c r="B80" t="s">
        <v>77</v>
      </c>
      <c r="C80">
        <f>SUM('Raw Data'!D107)</f>
        <v>0</v>
      </c>
    </row>
    <row r="81" spans="1:3" x14ac:dyDescent="0.2">
      <c r="A81" t="s">
        <v>79</v>
      </c>
      <c r="B81" t="s">
        <v>77</v>
      </c>
      <c r="C81">
        <f>SUM('Raw Data'!D110)</f>
        <v>0</v>
      </c>
    </row>
    <row r="82" spans="1:3" x14ac:dyDescent="0.2">
      <c r="A82" t="s">
        <v>79</v>
      </c>
      <c r="B82" t="s">
        <v>77</v>
      </c>
      <c r="C82">
        <f>SUM('Raw Data'!D113)</f>
        <v>0</v>
      </c>
    </row>
    <row r="83" spans="1:3" x14ac:dyDescent="0.2">
      <c r="A83" t="s">
        <v>79</v>
      </c>
      <c r="B83" t="s">
        <v>77</v>
      </c>
      <c r="C83">
        <f>SUM('Raw Data'!D116)</f>
        <v>0</v>
      </c>
    </row>
    <row r="84" spans="1:3" x14ac:dyDescent="0.2">
      <c r="A84" t="s">
        <v>79</v>
      </c>
      <c r="B84" t="s">
        <v>77</v>
      </c>
      <c r="C84">
        <f>SUM('Raw Data'!D119)</f>
        <v>0</v>
      </c>
    </row>
    <row r="85" spans="1:3" x14ac:dyDescent="0.2">
      <c r="A85" t="s">
        <v>79</v>
      </c>
      <c r="B85" t="s">
        <v>77</v>
      </c>
      <c r="C85">
        <f>SUM('Raw Data'!D122)</f>
        <v>0</v>
      </c>
    </row>
    <row r="86" spans="1:3" x14ac:dyDescent="0.2">
      <c r="A86" t="s">
        <v>79</v>
      </c>
      <c r="B86" t="s">
        <v>77</v>
      </c>
      <c r="C86">
        <f>SUM('Raw Data'!D125)</f>
        <v>0</v>
      </c>
    </row>
    <row r="87" spans="1:3" x14ac:dyDescent="0.2">
      <c r="A87" t="s">
        <v>79</v>
      </c>
      <c r="B87" t="s">
        <v>77</v>
      </c>
      <c r="C87">
        <f>SUM('Raw Data'!D128)</f>
        <v>0</v>
      </c>
    </row>
    <row r="88" spans="1:3" x14ac:dyDescent="0.2">
      <c r="A88" t="s">
        <v>82</v>
      </c>
      <c r="B88" t="s">
        <v>77</v>
      </c>
      <c r="C88">
        <f>SUM('Raw Data'!D149)</f>
        <v>40</v>
      </c>
    </row>
    <row r="89" spans="1:3" x14ac:dyDescent="0.2">
      <c r="A89" t="s">
        <v>82</v>
      </c>
      <c r="B89" t="s">
        <v>77</v>
      </c>
      <c r="C89">
        <f>SUM('Raw Data'!D150)</f>
        <v>6</v>
      </c>
    </row>
    <row r="90" spans="1:3" x14ac:dyDescent="0.2">
      <c r="A90" t="s">
        <v>82</v>
      </c>
      <c r="B90" t="s">
        <v>77</v>
      </c>
      <c r="C90">
        <f>SUM('Raw Data'!D153)</f>
        <v>8</v>
      </c>
    </row>
    <row r="91" spans="1:3" x14ac:dyDescent="0.2">
      <c r="A91" t="s">
        <v>82</v>
      </c>
      <c r="B91" t="s">
        <v>77</v>
      </c>
      <c r="C91">
        <f>SUM('Raw Data'!D154)</f>
        <v>0</v>
      </c>
    </row>
    <row r="92" spans="1:3" x14ac:dyDescent="0.2">
      <c r="A92" t="s">
        <v>82</v>
      </c>
      <c r="B92" t="s">
        <v>77</v>
      </c>
      <c r="C92">
        <f>SUM('Raw Data'!D155)</f>
        <v>6</v>
      </c>
    </row>
    <row r="93" spans="1:3" x14ac:dyDescent="0.2">
      <c r="A93" t="s">
        <v>82</v>
      </c>
      <c r="B93" t="s">
        <v>77</v>
      </c>
      <c r="C93">
        <f>SUM('Raw Data'!D156)</f>
        <v>12</v>
      </c>
    </row>
    <row r="94" spans="1:3" x14ac:dyDescent="0.2">
      <c r="A94" t="s">
        <v>82</v>
      </c>
      <c r="B94" t="s">
        <v>77</v>
      </c>
      <c r="C94">
        <f>SUM('Raw Data'!D157)</f>
        <v>0</v>
      </c>
    </row>
    <row r="95" spans="1:3" x14ac:dyDescent="0.2">
      <c r="A95" t="s">
        <v>82</v>
      </c>
      <c r="B95" t="s">
        <v>77</v>
      </c>
      <c r="C95">
        <f>SUM('Raw Data'!D158)</f>
        <v>26</v>
      </c>
    </row>
    <row r="96" spans="1:3" x14ac:dyDescent="0.2">
      <c r="A96" t="s">
        <v>82</v>
      </c>
      <c r="B96" t="s">
        <v>77</v>
      </c>
      <c r="C96">
        <f>SUM('Raw Data'!D159)</f>
        <v>6</v>
      </c>
    </row>
    <row r="97" spans="1:3" x14ac:dyDescent="0.2">
      <c r="A97" t="s">
        <v>82</v>
      </c>
      <c r="B97" t="s">
        <v>77</v>
      </c>
      <c r="C97">
        <f>SUM('Raw Data'!D160)</f>
        <v>2</v>
      </c>
    </row>
    <row r="98" spans="1:3" x14ac:dyDescent="0.2">
      <c r="A98" t="s">
        <v>82</v>
      </c>
      <c r="B98" t="s">
        <v>77</v>
      </c>
      <c r="C98">
        <f>SUM('Raw Data'!D161)</f>
        <v>14</v>
      </c>
    </row>
    <row r="99" spans="1:3" x14ac:dyDescent="0.2">
      <c r="A99" t="s">
        <v>83</v>
      </c>
      <c r="B99" t="s">
        <v>77</v>
      </c>
      <c r="C99">
        <f>SUM('Raw Data'!D206)</f>
        <v>2</v>
      </c>
    </row>
    <row r="100" spans="1:3" x14ac:dyDescent="0.2">
      <c r="A100" t="s">
        <v>83</v>
      </c>
      <c r="B100" t="s">
        <v>77</v>
      </c>
      <c r="C100">
        <f>SUM('Raw Data'!D208)</f>
        <v>4</v>
      </c>
    </row>
    <row r="101" spans="1:3" x14ac:dyDescent="0.2">
      <c r="A101" t="s">
        <v>83</v>
      </c>
      <c r="B101" t="s">
        <v>77</v>
      </c>
      <c r="C101">
        <f>SUM('Raw Data'!D210)</f>
        <v>10</v>
      </c>
    </row>
    <row r="102" spans="1:3" x14ac:dyDescent="0.2">
      <c r="A102" t="s">
        <v>83</v>
      </c>
      <c r="B102" t="s">
        <v>77</v>
      </c>
      <c r="C102">
        <f>SUM('Raw Data'!D212)</f>
        <v>0</v>
      </c>
    </row>
    <row r="103" spans="1:3" x14ac:dyDescent="0.2">
      <c r="A103" t="s">
        <v>83</v>
      </c>
      <c r="B103" t="s">
        <v>77</v>
      </c>
      <c r="C103">
        <f>SUM('Raw Data'!D214)</f>
        <v>0</v>
      </c>
    </row>
    <row r="104" spans="1:3" x14ac:dyDescent="0.2">
      <c r="A104" t="s">
        <v>83</v>
      </c>
      <c r="B104" t="s">
        <v>77</v>
      </c>
      <c r="C104">
        <f>SUM('Raw Data'!D216)</f>
        <v>10</v>
      </c>
    </row>
    <row r="105" spans="1:3" x14ac:dyDescent="0.2">
      <c r="A105" t="s">
        <v>83</v>
      </c>
      <c r="B105" t="s">
        <v>77</v>
      </c>
      <c r="C105">
        <f>SUM('Raw Data'!D218)</f>
        <v>0</v>
      </c>
    </row>
    <row r="106" spans="1:3" x14ac:dyDescent="0.2">
      <c r="A106" t="s">
        <v>83</v>
      </c>
      <c r="B106" t="s">
        <v>77</v>
      </c>
      <c r="C106">
        <f>SUM('Raw Data'!D220)</f>
        <v>2</v>
      </c>
    </row>
    <row r="107" spans="1:3" x14ac:dyDescent="0.2">
      <c r="A107" t="s">
        <v>83</v>
      </c>
      <c r="B107" t="s">
        <v>77</v>
      </c>
      <c r="C107">
        <f>SUM('Raw Data'!D222)</f>
        <v>2</v>
      </c>
    </row>
    <row r="108" spans="1:3" x14ac:dyDescent="0.2">
      <c r="A108" t="s">
        <v>83</v>
      </c>
      <c r="B108" t="s">
        <v>77</v>
      </c>
      <c r="C108">
        <f>SUM('Raw Data'!D224)</f>
        <v>0</v>
      </c>
    </row>
    <row r="109" spans="1:3" x14ac:dyDescent="0.2">
      <c r="A109" t="s">
        <v>83</v>
      </c>
      <c r="B109" t="s">
        <v>77</v>
      </c>
      <c r="C109">
        <f>SUM('Raw Data'!D226)</f>
        <v>0</v>
      </c>
    </row>
    <row r="110" spans="1:3" x14ac:dyDescent="0.2">
      <c r="A110" t="s">
        <v>84</v>
      </c>
      <c r="B110" t="s">
        <v>77</v>
      </c>
      <c r="C110">
        <f>SUM('Raw Data'!D228)</f>
        <v>0</v>
      </c>
    </row>
    <row r="111" spans="1:3" x14ac:dyDescent="0.2">
      <c r="A111" t="s">
        <v>84</v>
      </c>
      <c r="B111" t="s">
        <v>77</v>
      </c>
      <c r="C111">
        <f>SUM('Raw Data'!D231)</f>
        <v>0</v>
      </c>
    </row>
    <row r="112" spans="1:3" x14ac:dyDescent="0.2">
      <c r="A112" t="s">
        <v>84</v>
      </c>
      <c r="B112" t="s">
        <v>77</v>
      </c>
      <c r="C112">
        <f>SUM('Raw Data'!D235)</f>
        <v>26</v>
      </c>
    </row>
    <row r="113" spans="1:3" x14ac:dyDescent="0.2">
      <c r="A113" t="s">
        <v>84</v>
      </c>
      <c r="B113" t="s">
        <v>77</v>
      </c>
      <c r="C113">
        <f>SUM('Raw Data'!D238)</f>
        <v>6</v>
      </c>
    </row>
    <row r="114" spans="1:3" x14ac:dyDescent="0.2">
      <c r="A114" t="s">
        <v>84</v>
      </c>
      <c r="B114" t="s">
        <v>77</v>
      </c>
      <c r="C114">
        <f>SUM('Raw Data'!D241)</f>
        <v>0</v>
      </c>
    </row>
    <row r="115" spans="1:3" x14ac:dyDescent="0.2">
      <c r="A115" t="s">
        <v>84</v>
      </c>
      <c r="B115" t="s">
        <v>77</v>
      </c>
      <c r="C115">
        <f>SUM('Raw Data'!D244)</f>
        <v>0</v>
      </c>
    </row>
    <row r="116" spans="1:3" x14ac:dyDescent="0.2">
      <c r="A116" t="s">
        <v>84</v>
      </c>
      <c r="B116" t="s">
        <v>77</v>
      </c>
      <c r="C116">
        <f>SUM('Raw Data'!D247)</f>
        <v>0</v>
      </c>
    </row>
    <row r="117" spans="1:3" x14ac:dyDescent="0.2">
      <c r="A117" t="s">
        <v>84</v>
      </c>
      <c r="B117" t="s">
        <v>77</v>
      </c>
      <c r="C117">
        <f>SUM('Raw Data'!D250)</f>
        <v>0</v>
      </c>
    </row>
    <row r="118" spans="1:3" x14ac:dyDescent="0.2">
      <c r="A118" t="s">
        <v>84</v>
      </c>
      <c r="B118" t="s">
        <v>77</v>
      </c>
      <c r="C118">
        <f>SUM('Raw Data'!D253)</f>
        <v>0</v>
      </c>
    </row>
    <row r="119" spans="1:3" x14ac:dyDescent="0.2">
      <c r="A119" t="s">
        <v>84</v>
      </c>
      <c r="B119" t="s">
        <v>77</v>
      </c>
      <c r="C119">
        <f>SUM('Raw Data'!D256)</f>
        <v>0</v>
      </c>
    </row>
    <row r="120" spans="1:3" x14ac:dyDescent="0.2">
      <c r="A120" t="s">
        <v>84</v>
      </c>
      <c r="B120" t="s">
        <v>77</v>
      </c>
      <c r="C120">
        <f>SUM('Raw Data'!D259)</f>
        <v>0</v>
      </c>
    </row>
    <row r="121" spans="1:3" x14ac:dyDescent="0.2">
      <c r="A121" t="s">
        <v>85</v>
      </c>
      <c r="B121" t="s">
        <v>77</v>
      </c>
      <c r="C121">
        <f>SUM('Raw Data'!D271)</f>
        <v>8</v>
      </c>
    </row>
    <row r="122" spans="1:3" x14ac:dyDescent="0.2">
      <c r="A122" t="s">
        <v>85</v>
      </c>
      <c r="B122" t="s">
        <v>77</v>
      </c>
      <c r="C122">
        <f>SUM('Raw Data'!D272)</f>
        <v>8</v>
      </c>
    </row>
    <row r="123" spans="1:3" x14ac:dyDescent="0.2">
      <c r="A123" t="s">
        <v>85</v>
      </c>
      <c r="B123" t="s">
        <v>77</v>
      </c>
      <c r="C123">
        <f>SUM('Raw Data'!D275)</f>
        <v>10</v>
      </c>
    </row>
    <row r="124" spans="1:3" x14ac:dyDescent="0.2">
      <c r="A124" t="s">
        <v>85</v>
      </c>
      <c r="B124" t="s">
        <v>77</v>
      </c>
      <c r="C124">
        <f>SUM('Raw Data'!D276)</f>
        <v>2</v>
      </c>
    </row>
    <row r="125" spans="1:3" x14ac:dyDescent="0.2">
      <c r="A125" t="s">
        <v>85</v>
      </c>
      <c r="B125" t="s">
        <v>77</v>
      </c>
      <c r="C125">
        <f>SUM('Raw Data'!D277)</f>
        <v>6</v>
      </c>
    </row>
    <row r="126" spans="1:3" x14ac:dyDescent="0.2">
      <c r="A126" t="s">
        <v>85</v>
      </c>
      <c r="B126" t="s">
        <v>77</v>
      </c>
      <c r="C126">
        <f>SUM('Raw Data'!D278)</f>
        <v>42</v>
      </c>
    </row>
    <row r="127" spans="1:3" x14ac:dyDescent="0.2">
      <c r="A127" t="s">
        <v>85</v>
      </c>
      <c r="B127" t="s">
        <v>77</v>
      </c>
      <c r="C127">
        <f>SUM('Raw Data'!D279)</f>
        <v>0</v>
      </c>
    </row>
    <row r="128" spans="1:3" x14ac:dyDescent="0.2">
      <c r="A128" t="s">
        <v>85</v>
      </c>
      <c r="B128" t="s">
        <v>77</v>
      </c>
      <c r="C128">
        <f>SUM('Raw Data'!D280)</f>
        <v>14</v>
      </c>
    </row>
    <row r="129" spans="1:3" x14ac:dyDescent="0.2">
      <c r="A129" t="s">
        <v>85</v>
      </c>
      <c r="B129" t="s">
        <v>77</v>
      </c>
      <c r="C129">
        <f>SUM('Raw Data'!D281)</f>
        <v>12</v>
      </c>
    </row>
    <row r="130" spans="1:3" x14ac:dyDescent="0.2">
      <c r="A130" t="s">
        <v>85</v>
      </c>
      <c r="B130" t="s">
        <v>77</v>
      </c>
      <c r="C130">
        <f>SUM('Raw Data'!D282)</f>
        <v>22</v>
      </c>
    </row>
    <row r="131" spans="1:3" x14ac:dyDescent="0.2">
      <c r="A131" t="s">
        <v>85</v>
      </c>
      <c r="B131" t="s">
        <v>77</v>
      </c>
      <c r="C131">
        <f>SUM('Raw Data'!D283)</f>
        <v>0</v>
      </c>
    </row>
    <row r="132" spans="1:3" x14ac:dyDescent="0.2">
      <c r="A132" t="s">
        <v>87</v>
      </c>
      <c r="B132" t="s">
        <v>77</v>
      </c>
      <c r="C132">
        <f>SUM('Raw Data'!D304)</f>
        <v>0</v>
      </c>
    </row>
    <row r="133" spans="1:3" x14ac:dyDescent="0.2">
      <c r="A133" t="s">
        <v>87</v>
      </c>
      <c r="B133" t="s">
        <v>77</v>
      </c>
      <c r="C133">
        <f>SUM('Raw Data'!D305)</f>
        <v>0</v>
      </c>
    </row>
    <row r="134" spans="1:3" x14ac:dyDescent="0.2">
      <c r="A134" t="s">
        <v>87</v>
      </c>
      <c r="B134" t="s">
        <v>77</v>
      </c>
      <c r="C134">
        <f>SUM('Raw Data'!D307)</f>
        <v>0</v>
      </c>
    </row>
    <row r="135" spans="1:3" x14ac:dyDescent="0.2">
      <c r="A135" t="s">
        <v>87</v>
      </c>
      <c r="B135" t="s">
        <v>77</v>
      </c>
      <c r="C135">
        <f>SUM('Raw Data'!D308)</f>
        <v>0</v>
      </c>
    </row>
    <row r="136" spans="1:3" x14ac:dyDescent="0.2">
      <c r="A136" t="s">
        <v>87</v>
      </c>
      <c r="B136" t="s">
        <v>77</v>
      </c>
      <c r="C136">
        <f>SUM('Raw Data'!D309)</f>
        <v>0</v>
      </c>
    </row>
    <row r="137" spans="1:3" x14ac:dyDescent="0.2">
      <c r="A137" t="s">
        <v>87</v>
      </c>
      <c r="B137" t="s">
        <v>77</v>
      </c>
      <c r="C137">
        <f>SUM('Raw Data'!D310)</f>
        <v>0</v>
      </c>
    </row>
    <row r="138" spans="1:3" x14ac:dyDescent="0.2">
      <c r="A138" t="s">
        <v>87</v>
      </c>
      <c r="B138" t="s">
        <v>77</v>
      </c>
      <c r="C138">
        <f>SUM('Raw Data'!D311)</f>
        <v>0</v>
      </c>
    </row>
    <row r="139" spans="1:3" x14ac:dyDescent="0.2">
      <c r="A139" t="s">
        <v>87</v>
      </c>
      <c r="B139" t="s">
        <v>77</v>
      </c>
      <c r="C139">
        <f>SUM('Raw Data'!D312)</f>
        <v>0</v>
      </c>
    </row>
    <row r="140" spans="1:3" x14ac:dyDescent="0.2">
      <c r="A140" t="s">
        <v>87</v>
      </c>
      <c r="B140" t="s">
        <v>77</v>
      </c>
      <c r="C140">
        <f>SUM('Raw Data'!D313)</f>
        <v>0</v>
      </c>
    </row>
    <row r="141" spans="1:3" x14ac:dyDescent="0.2">
      <c r="A141" t="s">
        <v>87</v>
      </c>
      <c r="B141" t="s">
        <v>77</v>
      </c>
      <c r="C141">
        <f>SUM('Raw Data'!D314)</f>
        <v>0</v>
      </c>
    </row>
    <row r="142" spans="1:3" x14ac:dyDescent="0.2">
      <c r="A142" t="s">
        <v>87</v>
      </c>
      <c r="B142" t="s">
        <v>77</v>
      </c>
      <c r="C142">
        <f>SUM('Raw Data'!D315)</f>
        <v>0</v>
      </c>
    </row>
    <row r="143" spans="1:3" x14ac:dyDescent="0.2">
      <c r="A143" t="s">
        <v>87</v>
      </c>
      <c r="B143" t="s">
        <v>77</v>
      </c>
      <c r="C143">
        <f>SUM('Raw Data'!D316)</f>
        <v>0</v>
      </c>
    </row>
    <row r="144" spans="1:3" x14ac:dyDescent="0.2">
      <c r="A144" t="s">
        <v>88</v>
      </c>
      <c r="B144" t="s">
        <v>77</v>
      </c>
      <c r="C144">
        <f>SUM('Raw Data'!D326)</f>
        <v>0</v>
      </c>
    </row>
    <row r="145" spans="1:3" x14ac:dyDescent="0.2">
      <c r="A145" t="s">
        <v>88</v>
      </c>
      <c r="B145" t="s">
        <v>77</v>
      </c>
      <c r="C145">
        <f>SUM('Raw Data'!D327)</f>
        <v>0</v>
      </c>
    </row>
    <row r="146" spans="1:3" x14ac:dyDescent="0.2">
      <c r="A146" t="s">
        <v>88</v>
      </c>
      <c r="B146" t="s">
        <v>77</v>
      </c>
      <c r="C146">
        <f>SUM('Raw Data'!D330)</f>
        <v>0</v>
      </c>
    </row>
    <row r="147" spans="1:3" x14ac:dyDescent="0.2">
      <c r="A147" t="s">
        <v>88</v>
      </c>
      <c r="B147" t="s">
        <v>77</v>
      </c>
      <c r="C147">
        <f>SUM('Raw Data'!D331)</f>
        <v>0</v>
      </c>
    </row>
    <row r="148" spans="1:3" x14ac:dyDescent="0.2">
      <c r="A148" t="s">
        <v>88</v>
      </c>
      <c r="B148" t="s">
        <v>77</v>
      </c>
      <c r="C148">
        <f>SUM('Raw Data'!D332)</f>
        <v>0</v>
      </c>
    </row>
    <row r="149" spans="1:3" x14ac:dyDescent="0.2">
      <c r="A149" t="s">
        <v>88</v>
      </c>
      <c r="B149" t="s">
        <v>77</v>
      </c>
      <c r="C149">
        <f>SUM('Raw Data'!D333)</f>
        <v>0</v>
      </c>
    </row>
    <row r="150" spans="1:3" x14ac:dyDescent="0.2">
      <c r="A150" t="s">
        <v>88</v>
      </c>
      <c r="B150" t="s">
        <v>77</v>
      </c>
      <c r="C150">
        <f>SUM('Raw Data'!D334)</f>
        <v>12</v>
      </c>
    </row>
    <row r="151" spans="1:3" x14ac:dyDescent="0.2">
      <c r="A151" t="s">
        <v>88</v>
      </c>
      <c r="B151" t="s">
        <v>77</v>
      </c>
      <c r="C151">
        <f>SUM('Raw Data'!D335)</f>
        <v>4</v>
      </c>
    </row>
    <row r="152" spans="1:3" x14ac:dyDescent="0.2">
      <c r="A152" t="s">
        <v>88</v>
      </c>
      <c r="B152" t="s">
        <v>77</v>
      </c>
      <c r="C152">
        <f>SUM('Raw Data'!D336)</f>
        <v>12</v>
      </c>
    </row>
    <row r="153" spans="1:3" x14ac:dyDescent="0.2">
      <c r="A153" t="s">
        <v>88</v>
      </c>
      <c r="B153" t="s">
        <v>77</v>
      </c>
      <c r="C153">
        <f>SUM('Raw Data'!D337)</f>
        <v>0</v>
      </c>
    </row>
    <row r="154" spans="1:3" x14ac:dyDescent="0.2">
      <c r="A154" t="s">
        <v>88</v>
      </c>
      <c r="B154" t="s">
        <v>77</v>
      </c>
      <c r="C154">
        <f>SUM('Raw Data'!D338)</f>
        <v>0</v>
      </c>
    </row>
    <row r="155" spans="1:3" x14ac:dyDescent="0.2">
      <c r="A155" t="s">
        <v>89</v>
      </c>
      <c r="B155" t="s">
        <v>77</v>
      </c>
      <c r="C155">
        <f>SUM('Raw Data'!D359)</f>
        <v>0</v>
      </c>
    </row>
    <row r="156" spans="1:3" x14ac:dyDescent="0.2">
      <c r="A156" t="s">
        <v>89</v>
      </c>
      <c r="B156" t="s">
        <v>77</v>
      </c>
      <c r="C156">
        <f>SUM('Raw Data'!D360)</f>
        <v>0</v>
      </c>
    </row>
    <row r="157" spans="1:3" x14ac:dyDescent="0.2">
      <c r="A157" t="s">
        <v>89</v>
      </c>
      <c r="B157" t="s">
        <v>77</v>
      </c>
      <c r="C157">
        <f>SUM('Raw Data'!D363)</f>
        <v>0</v>
      </c>
    </row>
    <row r="158" spans="1:3" x14ac:dyDescent="0.2">
      <c r="A158" t="s">
        <v>89</v>
      </c>
      <c r="B158" t="s">
        <v>77</v>
      </c>
      <c r="C158">
        <f>SUM('Raw Data'!D364)</f>
        <v>0</v>
      </c>
    </row>
    <row r="159" spans="1:3" x14ac:dyDescent="0.2">
      <c r="A159" t="s">
        <v>89</v>
      </c>
      <c r="B159" t="s">
        <v>77</v>
      </c>
      <c r="C159">
        <f>SUM('Raw Data'!D365)</f>
        <v>0</v>
      </c>
    </row>
    <row r="160" spans="1:3" x14ac:dyDescent="0.2">
      <c r="A160" t="s">
        <v>89</v>
      </c>
      <c r="B160" t="s">
        <v>77</v>
      </c>
      <c r="C160">
        <f>SUM('Raw Data'!D366)</f>
        <v>0</v>
      </c>
    </row>
    <row r="161" spans="1:3" x14ac:dyDescent="0.2">
      <c r="A161" t="s">
        <v>89</v>
      </c>
      <c r="B161" t="s">
        <v>77</v>
      </c>
      <c r="C161">
        <f>SUM('Raw Data'!D367)</f>
        <v>0</v>
      </c>
    </row>
    <row r="162" spans="1:3" x14ac:dyDescent="0.2">
      <c r="A162" t="s">
        <v>89</v>
      </c>
      <c r="B162" t="s">
        <v>77</v>
      </c>
      <c r="C162">
        <f>SUM('Raw Data'!D368)</f>
        <v>0</v>
      </c>
    </row>
    <row r="163" spans="1:3" x14ac:dyDescent="0.2">
      <c r="A163" t="s">
        <v>89</v>
      </c>
      <c r="B163" t="s">
        <v>77</v>
      </c>
      <c r="C163">
        <f>SUM('Raw Data'!D369)</f>
        <v>0</v>
      </c>
    </row>
    <row r="164" spans="1:3" x14ac:dyDescent="0.2">
      <c r="A164" t="s">
        <v>89</v>
      </c>
      <c r="B164" t="s">
        <v>77</v>
      </c>
      <c r="C164">
        <f>SUM('Raw Data'!D370)</f>
        <v>0</v>
      </c>
    </row>
    <row r="165" spans="1:3" x14ac:dyDescent="0.2">
      <c r="A165" t="s">
        <v>90</v>
      </c>
      <c r="B165" t="s">
        <v>77</v>
      </c>
      <c r="C165">
        <f>SUM('Raw Data'!D391)</f>
        <v>4</v>
      </c>
    </row>
    <row r="166" spans="1:3" x14ac:dyDescent="0.2">
      <c r="A166" t="s">
        <v>90</v>
      </c>
      <c r="B166" t="s">
        <v>77</v>
      </c>
      <c r="C166">
        <f>SUM('Raw Data'!D392)</f>
        <v>0</v>
      </c>
    </row>
    <row r="167" spans="1:3" x14ac:dyDescent="0.2">
      <c r="A167" t="s">
        <v>90</v>
      </c>
      <c r="B167" t="s">
        <v>77</v>
      </c>
      <c r="C167">
        <f>SUM('Raw Data'!D393)</f>
        <v>2</v>
      </c>
    </row>
    <row r="168" spans="1:3" x14ac:dyDescent="0.2">
      <c r="A168" t="s">
        <v>90</v>
      </c>
      <c r="B168" t="s">
        <v>77</v>
      </c>
      <c r="C168">
        <f>SUM('Raw Data'!D394)</f>
        <v>4</v>
      </c>
    </row>
    <row r="169" spans="1:3" x14ac:dyDescent="0.2">
      <c r="A169" t="s">
        <v>90</v>
      </c>
      <c r="B169" t="s">
        <v>77</v>
      </c>
      <c r="C169">
        <f>SUM('Raw Data'!D395)</f>
        <v>24</v>
      </c>
    </row>
    <row r="170" spans="1:3" x14ac:dyDescent="0.2">
      <c r="A170" t="s">
        <v>90</v>
      </c>
      <c r="B170" t="s">
        <v>77</v>
      </c>
      <c r="C170">
        <f>SUM('Raw Data'!D396)</f>
        <v>6</v>
      </c>
    </row>
    <row r="171" spans="1:3" x14ac:dyDescent="0.2">
      <c r="A171" t="s">
        <v>90</v>
      </c>
      <c r="B171" t="s">
        <v>77</v>
      </c>
      <c r="C171">
        <f>SUM('Raw Data'!D397)</f>
        <v>0</v>
      </c>
    </row>
    <row r="172" spans="1:3" x14ac:dyDescent="0.2">
      <c r="A172" t="s">
        <v>90</v>
      </c>
      <c r="B172" t="s">
        <v>77</v>
      </c>
      <c r="C172">
        <f>SUM('Raw Data'!D400)</f>
        <v>0</v>
      </c>
    </row>
    <row r="173" spans="1:3" x14ac:dyDescent="0.2">
      <c r="A173" t="s">
        <v>90</v>
      </c>
      <c r="B173" t="s">
        <v>77</v>
      </c>
      <c r="C173">
        <f>SUM('Raw Data'!D401)</f>
        <v>2</v>
      </c>
    </row>
    <row r="174" spans="1:3" x14ac:dyDescent="0.2">
      <c r="A174" t="s">
        <v>90</v>
      </c>
      <c r="B174" t="s">
        <v>77</v>
      </c>
      <c r="C174">
        <f>SUM('Raw Data'!D402)</f>
        <v>0</v>
      </c>
    </row>
    <row r="175" spans="1:3" x14ac:dyDescent="0.2">
      <c r="A175" t="s">
        <v>74</v>
      </c>
      <c r="B175" t="s">
        <v>75</v>
      </c>
      <c r="C175">
        <f>SUM('Raw Data'!D2)</f>
        <v>4</v>
      </c>
    </row>
    <row r="176" spans="1:3" x14ac:dyDescent="0.2">
      <c r="A176" t="s">
        <v>74</v>
      </c>
      <c r="B176" t="s">
        <v>75</v>
      </c>
      <c r="C176">
        <f>SUM('Raw Data'!D4)</f>
        <v>0</v>
      </c>
    </row>
    <row r="177" spans="1:3" x14ac:dyDescent="0.2">
      <c r="A177" t="s">
        <v>74</v>
      </c>
      <c r="B177" t="s">
        <v>75</v>
      </c>
      <c r="C177">
        <f>SUM('Raw Data'!D6)</f>
        <v>6</v>
      </c>
    </row>
    <row r="178" spans="1:3" x14ac:dyDescent="0.2">
      <c r="A178" t="s">
        <v>74</v>
      </c>
      <c r="B178" t="s">
        <v>75</v>
      </c>
      <c r="C178">
        <f>SUM('Raw Data'!D8)</f>
        <v>4</v>
      </c>
    </row>
    <row r="179" spans="1:3" x14ac:dyDescent="0.2">
      <c r="A179" t="s">
        <v>74</v>
      </c>
      <c r="B179" t="s">
        <v>75</v>
      </c>
      <c r="C179">
        <f>SUM('Raw Data'!D10)</f>
        <v>6</v>
      </c>
    </row>
    <row r="180" spans="1:3" x14ac:dyDescent="0.2">
      <c r="A180" t="s">
        <v>74</v>
      </c>
      <c r="B180" t="s">
        <v>75</v>
      </c>
      <c r="C180">
        <f>SUM('Raw Data'!D13)</f>
        <v>40</v>
      </c>
    </row>
    <row r="181" spans="1:3" x14ac:dyDescent="0.2">
      <c r="A181" t="s">
        <v>74</v>
      </c>
      <c r="B181" t="s">
        <v>75</v>
      </c>
      <c r="C181">
        <f>SUM('Raw Data'!D15)</f>
        <v>20</v>
      </c>
    </row>
    <row r="182" spans="1:3" x14ac:dyDescent="0.2">
      <c r="A182" t="s">
        <v>74</v>
      </c>
      <c r="B182" t="s">
        <v>75</v>
      </c>
      <c r="C182">
        <f>SUM('Raw Data'!D17)</f>
        <v>24</v>
      </c>
    </row>
    <row r="183" spans="1:3" x14ac:dyDescent="0.2">
      <c r="A183" t="s">
        <v>74</v>
      </c>
      <c r="B183" t="s">
        <v>75</v>
      </c>
      <c r="C183">
        <f>SUM('Raw Data'!D19)</f>
        <v>38</v>
      </c>
    </row>
    <row r="184" spans="1:3" x14ac:dyDescent="0.2">
      <c r="A184" t="s">
        <v>74</v>
      </c>
      <c r="B184" t="s">
        <v>75</v>
      </c>
      <c r="C184">
        <f>SUM('Raw Data'!D21)</f>
        <v>0</v>
      </c>
    </row>
    <row r="185" spans="1:3" x14ac:dyDescent="0.2">
      <c r="A185" t="s">
        <v>74</v>
      </c>
      <c r="B185" t="s">
        <v>75</v>
      </c>
      <c r="C185">
        <f>SUM('Raw Data'!D23)</f>
        <v>0</v>
      </c>
    </row>
    <row r="186" spans="1:3" x14ac:dyDescent="0.2">
      <c r="A186" t="s">
        <v>74</v>
      </c>
      <c r="B186" t="s">
        <v>75</v>
      </c>
      <c r="C186">
        <f>SUM('Raw Data'!D25)</f>
        <v>0</v>
      </c>
    </row>
    <row r="187" spans="1:3" x14ac:dyDescent="0.2">
      <c r="A187" t="s">
        <v>74</v>
      </c>
      <c r="B187" t="s">
        <v>75</v>
      </c>
      <c r="C187">
        <f>SUM('Raw Data'!D27)</f>
        <v>0</v>
      </c>
    </row>
    <row r="188" spans="1:3" x14ac:dyDescent="0.2">
      <c r="A188" t="s">
        <v>74</v>
      </c>
      <c r="B188" t="s">
        <v>75</v>
      </c>
      <c r="C188">
        <f>SUM('Raw Data'!D29)</f>
        <v>0</v>
      </c>
    </row>
    <row r="189" spans="1:3" x14ac:dyDescent="0.2">
      <c r="A189" t="s">
        <v>74</v>
      </c>
      <c r="B189" t="s">
        <v>75</v>
      </c>
      <c r="C189">
        <f>SUM('Raw Data'!D31)</f>
        <v>0</v>
      </c>
    </row>
    <row r="190" spans="1:3" x14ac:dyDescent="0.2">
      <c r="A190" t="s">
        <v>74</v>
      </c>
      <c r="B190" t="s">
        <v>75</v>
      </c>
      <c r="C190">
        <f>SUM('Raw Data'!D33)</f>
        <v>0</v>
      </c>
    </row>
    <row r="191" spans="1:3" x14ac:dyDescent="0.2">
      <c r="A191" t="s">
        <v>74</v>
      </c>
      <c r="B191" t="s">
        <v>75</v>
      </c>
      <c r="C191">
        <f>SUM('Raw Data'!D35)</f>
        <v>0</v>
      </c>
    </row>
    <row r="192" spans="1:3" x14ac:dyDescent="0.2">
      <c r="A192" t="s">
        <v>74</v>
      </c>
      <c r="B192" t="s">
        <v>75</v>
      </c>
      <c r="C192">
        <f>SUM('Raw Data'!D37)</f>
        <v>0</v>
      </c>
    </row>
    <row r="193" spans="1:3" x14ac:dyDescent="0.2">
      <c r="A193" t="s">
        <v>74</v>
      </c>
      <c r="B193" t="s">
        <v>75</v>
      </c>
      <c r="C193">
        <f>SUM('Raw Data'!D39)</f>
        <v>4</v>
      </c>
    </row>
    <row r="194" spans="1:3" x14ac:dyDescent="0.2">
      <c r="A194" t="s">
        <v>74</v>
      </c>
      <c r="B194" t="s">
        <v>75</v>
      </c>
      <c r="C194">
        <f>SUM('Raw Data'!D41)</f>
        <v>0</v>
      </c>
    </row>
    <row r="195" spans="1:3" x14ac:dyDescent="0.2">
      <c r="A195" t="s">
        <v>78</v>
      </c>
      <c r="B195" t="s">
        <v>75</v>
      </c>
      <c r="C195">
        <f>SUM('Raw Data'!D63)</f>
        <v>42</v>
      </c>
    </row>
    <row r="196" spans="1:3" x14ac:dyDescent="0.2">
      <c r="A196" t="s">
        <v>78</v>
      </c>
      <c r="B196" t="s">
        <v>75</v>
      </c>
      <c r="C196">
        <f>SUM('Raw Data'!D74)</f>
        <v>0</v>
      </c>
    </row>
    <row r="197" spans="1:3" x14ac:dyDescent="0.2">
      <c r="A197" t="s">
        <v>78</v>
      </c>
      <c r="B197" t="s">
        <v>75</v>
      </c>
      <c r="C197">
        <f>SUM('Raw Data'!D76)</f>
        <v>0</v>
      </c>
    </row>
    <row r="198" spans="1:3" x14ac:dyDescent="0.2">
      <c r="A198" t="s">
        <v>78</v>
      </c>
      <c r="B198" t="s">
        <v>75</v>
      </c>
      <c r="C198">
        <f>SUM('Raw Data'!D78)</f>
        <v>6</v>
      </c>
    </row>
    <row r="199" spans="1:3" x14ac:dyDescent="0.2">
      <c r="A199" t="s">
        <v>78</v>
      </c>
      <c r="B199" t="s">
        <v>75</v>
      </c>
      <c r="C199">
        <f>SUM('Raw Data'!D80)</f>
        <v>0</v>
      </c>
    </row>
    <row r="200" spans="1:3" x14ac:dyDescent="0.2">
      <c r="A200" t="s">
        <v>78</v>
      </c>
      <c r="B200" t="s">
        <v>75</v>
      </c>
      <c r="C200">
        <f>SUM('Raw Data'!D82)</f>
        <v>2</v>
      </c>
    </row>
    <row r="201" spans="1:3" x14ac:dyDescent="0.2">
      <c r="A201" t="s">
        <v>78</v>
      </c>
      <c r="B201" t="s">
        <v>75</v>
      </c>
      <c r="C201">
        <f>SUM('Raw Data'!D84)</f>
        <v>0</v>
      </c>
    </row>
    <row r="202" spans="1:3" x14ac:dyDescent="0.2">
      <c r="A202" t="s">
        <v>78</v>
      </c>
      <c r="B202" t="s">
        <v>75</v>
      </c>
      <c r="C202">
        <f>SUM('Raw Data'!D86)</f>
        <v>10</v>
      </c>
    </row>
    <row r="203" spans="1:3" x14ac:dyDescent="0.2">
      <c r="A203" t="s">
        <v>78</v>
      </c>
      <c r="B203" t="s">
        <v>75</v>
      </c>
      <c r="C203">
        <f>SUM('Raw Data'!D88)</f>
        <v>0</v>
      </c>
    </row>
    <row r="204" spans="1:3" x14ac:dyDescent="0.2">
      <c r="A204" t="s">
        <v>78</v>
      </c>
      <c r="B204" t="s">
        <v>75</v>
      </c>
      <c r="C204">
        <f>SUM('Raw Data'!D90)</f>
        <v>0</v>
      </c>
    </row>
    <row r="205" spans="1:3" x14ac:dyDescent="0.2">
      <c r="A205" t="s">
        <v>78</v>
      </c>
      <c r="B205" t="s">
        <v>75</v>
      </c>
      <c r="C205">
        <f>SUM('Raw Data'!D92)</f>
        <v>4</v>
      </c>
    </row>
    <row r="206" spans="1:3" x14ac:dyDescent="0.2">
      <c r="A206" t="s">
        <v>79</v>
      </c>
      <c r="B206" t="s">
        <v>75</v>
      </c>
      <c r="C206">
        <f>SUM('Raw Data'!D100)</f>
        <v>44</v>
      </c>
    </row>
    <row r="207" spans="1:3" x14ac:dyDescent="0.2">
      <c r="A207" t="s">
        <v>79</v>
      </c>
      <c r="B207" t="s">
        <v>75</v>
      </c>
      <c r="C207">
        <f>SUM('Raw Data'!D129)</f>
        <v>0</v>
      </c>
    </row>
    <row r="208" spans="1:3" x14ac:dyDescent="0.2">
      <c r="A208" t="s">
        <v>79</v>
      </c>
      <c r="B208" t="s">
        <v>75</v>
      </c>
      <c r="C208">
        <f>SUM('Raw Data'!D131)</f>
        <v>0</v>
      </c>
    </row>
    <row r="209" spans="1:3" x14ac:dyDescent="0.2">
      <c r="A209" t="s">
        <v>79</v>
      </c>
      <c r="B209" t="s">
        <v>75</v>
      </c>
      <c r="C209">
        <f>SUM('Raw Data'!D133)</f>
        <v>0</v>
      </c>
    </row>
    <row r="210" spans="1:3" x14ac:dyDescent="0.2">
      <c r="A210" t="s">
        <v>79</v>
      </c>
      <c r="B210" t="s">
        <v>75</v>
      </c>
      <c r="C210">
        <f>SUM('Raw Data'!D135)</f>
        <v>10</v>
      </c>
    </row>
    <row r="211" spans="1:3" x14ac:dyDescent="0.2">
      <c r="A211" t="s">
        <v>79</v>
      </c>
      <c r="B211" t="s">
        <v>75</v>
      </c>
      <c r="C211">
        <f>SUM('Raw Data'!D137)</f>
        <v>4</v>
      </c>
    </row>
    <row r="212" spans="1:3" x14ac:dyDescent="0.2">
      <c r="A212" t="s">
        <v>79</v>
      </c>
      <c r="B212" t="s">
        <v>75</v>
      </c>
      <c r="C212">
        <f>SUM('Raw Data'!D139)</f>
        <v>4</v>
      </c>
    </row>
    <row r="213" spans="1:3" x14ac:dyDescent="0.2">
      <c r="A213" t="s">
        <v>79</v>
      </c>
      <c r="B213" t="s">
        <v>75</v>
      </c>
      <c r="C213">
        <f>SUM('Raw Data'!D141)</f>
        <v>0</v>
      </c>
    </row>
    <row r="214" spans="1:3" x14ac:dyDescent="0.2">
      <c r="A214" t="s">
        <v>79</v>
      </c>
      <c r="B214" t="s">
        <v>75</v>
      </c>
      <c r="C214">
        <f>SUM('Raw Data'!D143)</f>
        <v>0</v>
      </c>
    </row>
    <row r="215" spans="1:3" x14ac:dyDescent="0.2">
      <c r="A215" t="s">
        <v>79</v>
      </c>
      <c r="B215" t="s">
        <v>75</v>
      </c>
      <c r="C215">
        <f>SUM('Raw Data'!D145)</f>
        <v>6</v>
      </c>
    </row>
    <row r="216" spans="1:3" x14ac:dyDescent="0.2">
      <c r="A216" t="s">
        <v>79</v>
      </c>
      <c r="B216" t="s">
        <v>75</v>
      </c>
      <c r="C216">
        <f>SUM('Raw Data'!D147)</f>
        <v>24</v>
      </c>
    </row>
    <row r="217" spans="1:3" x14ac:dyDescent="0.2">
      <c r="A217" t="s">
        <v>82</v>
      </c>
      <c r="B217" t="s">
        <v>75</v>
      </c>
      <c r="C217">
        <f>SUM('Raw Data'!D151)</f>
        <v>4</v>
      </c>
    </row>
    <row r="218" spans="1:3" x14ac:dyDescent="0.2">
      <c r="A218" t="s">
        <v>82</v>
      </c>
      <c r="B218" t="s">
        <v>75</v>
      </c>
      <c r="C218">
        <f>SUM('Raw Data'!D162)</f>
        <v>50</v>
      </c>
    </row>
    <row r="219" spans="1:3" x14ac:dyDescent="0.2">
      <c r="A219" t="s">
        <v>82</v>
      </c>
      <c r="B219" t="s">
        <v>75</v>
      </c>
      <c r="C219">
        <f>SUM('Raw Data'!D164)</f>
        <v>10</v>
      </c>
    </row>
    <row r="220" spans="1:3" x14ac:dyDescent="0.2">
      <c r="A220" t="s">
        <v>82</v>
      </c>
      <c r="B220" t="s">
        <v>75</v>
      </c>
      <c r="C220">
        <f>SUM('Raw Data'!D166)</f>
        <v>10</v>
      </c>
    </row>
    <row r="221" spans="1:3" x14ac:dyDescent="0.2">
      <c r="A221" t="s">
        <v>82</v>
      </c>
      <c r="B221" t="s">
        <v>75</v>
      </c>
      <c r="C221">
        <f>SUM('Raw Data'!D168)</f>
        <v>22</v>
      </c>
    </row>
    <row r="222" spans="1:3" x14ac:dyDescent="0.2">
      <c r="A222" t="s">
        <v>82</v>
      </c>
      <c r="B222" t="s">
        <v>75</v>
      </c>
      <c r="C222">
        <f>SUM('Raw Data'!D170)</f>
        <v>2</v>
      </c>
    </row>
    <row r="223" spans="1:3" x14ac:dyDescent="0.2">
      <c r="A223" t="s">
        <v>82</v>
      </c>
      <c r="B223" t="s">
        <v>75</v>
      </c>
      <c r="C223">
        <f>SUM('Raw Data'!D173)</f>
        <v>2</v>
      </c>
    </row>
    <row r="224" spans="1:3" x14ac:dyDescent="0.2">
      <c r="A224" t="s">
        <v>82</v>
      </c>
      <c r="B224" t="s">
        <v>75</v>
      </c>
      <c r="C224">
        <f>SUM('Raw Data'!D175)</f>
        <v>38</v>
      </c>
    </row>
    <row r="225" spans="1:3" x14ac:dyDescent="0.2">
      <c r="A225" t="s">
        <v>82</v>
      </c>
      <c r="B225" t="s">
        <v>75</v>
      </c>
      <c r="C225">
        <f>SUM('Raw Data'!D177)</f>
        <v>50</v>
      </c>
    </row>
    <row r="226" spans="1:3" x14ac:dyDescent="0.2">
      <c r="A226" t="s">
        <v>82</v>
      </c>
      <c r="B226" t="s">
        <v>75</v>
      </c>
      <c r="C226">
        <f>SUM('Raw Data'!D179)</f>
        <v>20</v>
      </c>
    </row>
    <row r="227" spans="1:3" x14ac:dyDescent="0.2">
      <c r="A227" t="s">
        <v>82</v>
      </c>
      <c r="B227" t="s">
        <v>75</v>
      </c>
      <c r="C227">
        <f>SUM('Raw Data'!D181)</f>
        <v>14</v>
      </c>
    </row>
    <row r="228" spans="1:3" x14ac:dyDescent="0.2">
      <c r="A228" t="s">
        <v>83</v>
      </c>
      <c r="B228" t="s">
        <v>75</v>
      </c>
      <c r="C228">
        <f>SUM('Raw Data'!D183)</f>
        <v>26</v>
      </c>
    </row>
    <row r="229" spans="1:3" x14ac:dyDescent="0.2">
      <c r="A229" t="s">
        <v>83</v>
      </c>
      <c r="B229" t="s">
        <v>75</v>
      </c>
      <c r="C229">
        <f>SUM('Raw Data'!D184)</f>
        <v>6</v>
      </c>
    </row>
    <row r="230" spans="1:3" x14ac:dyDescent="0.2">
      <c r="A230" t="s">
        <v>83</v>
      </c>
      <c r="B230" t="s">
        <v>75</v>
      </c>
      <c r="C230">
        <f>SUM('Raw Data'!D186)</f>
        <v>28</v>
      </c>
    </row>
    <row r="231" spans="1:3" x14ac:dyDescent="0.2">
      <c r="A231" t="s">
        <v>83</v>
      </c>
      <c r="B231" t="s">
        <v>75</v>
      </c>
      <c r="C231">
        <f>SUM('Raw Data'!D187)</f>
        <v>32</v>
      </c>
    </row>
    <row r="232" spans="1:3" x14ac:dyDescent="0.2">
      <c r="A232" t="s">
        <v>83</v>
      </c>
      <c r="B232" t="s">
        <v>75</v>
      </c>
      <c r="C232">
        <f>SUM('Raw Data'!D188)</f>
        <v>42</v>
      </c>
    </row>
    <row r="233" spans="1:3" x14ac:dyDescent="0.2">
      <c r="A233" t="s">
        <v>83</v>
      </c>
      <c r="B233" t="s">
        <v>75</v>
      </c>
      <c r="C233">
        <f>SUM('Raw Data'!D189)</f>
        <v>50</v>
      </c>
    </row>
    <row r="234" spans="1:3" x14ac:dyDescent="0.2">
      <c r="A234" t="s">
        <v>83</v>
      </c>
      <c r="B234" t="s">
        <v>75</v>
      </c>
      <c r="C234">
        <f>SUM('Raw Data'!D190)</f>
        <v>42</v>
      </c>
    </row>
    <row r="235" spans="1:3" x14ac:dyDescent="0.2">
      <c r="A235" t="s">
        <v>83</v>
      </c>
      <c r="B235" t="s">
        <v>75</v>
      </c>
      <c r="C235">
        <f>SUM('Raw Data'!D191)</f>
        <v>46</v>
      </c>
    </row>
    <row r="236" spans="1:3" x14ac:dyDescent="0.2">
      <c r="A236" t="s">
        <v>83</v>
      </c>
      <c r="B236" t="s">
        <v>75</v>
      </c>
      <c r="C236">
        <f>SUM('Raw Data'!D192)</f>
        <v>32</v>
      </c>
    </row>
    <row r="237" spans="1:3" x14ac:dyDescent="0.2">
      <c r="A237" t="s">
        <v>83</v>
      </c>
      <c r="B237" t="s">
        <v>75</v>
      </c>
      <c r="C237">
        <f>SUM('Raw Data'!D193)</f>
        <v>28</v>
      </c>
    </row>
    <row r="238" spans="1:3" x14ac:dyDescent="0.2">
      <c r="A238" t="s">
        <v>83</v>
      </c>
      <c r="B238" t="s">
        <v>75</v>
      </c>
      <c r="C238">
        <f>SUM('Raw Data'!D194)</f>
        <v>14</v>
      </c>
    </row>
    <row r="239" spans="1:3" x14ac:dyDescent="0.2">
      <c r="A239" t="s">
        <v>84</v>
      </c>
      <c r="B239" t="s">
        <v>75</v>
      </c>
      <c r="C239">
        <f>SUM('Raw Data'!D229)</f>
        <v>0</v>
      </c>
    </row>
    <row r="240" spans="1:3" x14ac:dyDescent="0.2">
      <c r="A240" t="s">
        <v>84</v>
      </c>
      <c r="B240" t="s">
        <v>75</v>
      </c>
      <c r="C240">
        <f>SUM('Raw Data'!D232)</f>
        <v>0</v>
      </c>
    </row>
    <row r="241" spans="1:3" x14ac:dyDescent="0.2">
      <c r="A241" t="s">
        <v>84</v>
      </c>
      <c r="B241" t="s">
        <v>75</v>
      </c>
      <c r="C241">
        <f>SUM('Raw Data'!D236)</f>
        <v>0</v>
      </c>
    </row>
    <row r="242" spans="1:3" x14ac:dyDescent="0.2">
      <c r="A242" t="s">
        <v>84</v>
      </c>
      <c r="B242" t="s">
        <v>75</v>
      </c>
      <c r="C242">
        <f>SUM('Raw Data'!D239)</f>
        <v>0</v>
      </c>
    </row>
    <row r="243" spans="1:3" x14ac:dyDescent="0.2">
      <c r="A243" t="s">
        <v>84</v>
      </c>
      <c r="B243" t="s">
        <v>75</v>
      </c>
      <c r="C243">
        <f>SUM('Raw Data'!D242)</f>
        <v>0</v>
      </c>
    </row>
    <row r="244" spans="1:3" x14ac:dyDescent="0.2">
      <c r="A244" t="s">
        <v>84</v>
      </c>
      <c r="B244" t="s">
        <v>75</v>
      </c>
      <c r="C244">
        <f>SUM('Raw Data'!D245)</f>
        <v>0</v>
      </c>
    </row>
    <row r="245" spans="1:3" x14ac:dyDescent="0.2">
      <c r="A245" t="s">
        <v>84</v>
      </c>
      <c r="B245" t="s">
        <v>75</v>
      </c>
      <c r="C245">
        <f>SUM('Raw Data'!D248)</f>
        <v>0</v>
      </c>
    </row>
    <row r="246" spans="1:3" x14ac:dyDescent="0.2">
      <c r="A246" t="s">
        <v>84</v>
      </c>
      <c r="B246" t="s">
        <v>75</v>
      </c>
      <c r="C246">
        <f>SUM('Raw Data'!D251)</f>
        <v>0</v>
      </c>
    </row>
    <row r="247" spans="1:3" x14ac:dyDescent="0.2">
      <c r="A247" t="s">
        <v>84</v>
      </c>
      <c r="B247" t="s">
        <v>75</v>
      </c>
      <c r="C247">
        <f>SUM('Raw Data'!D254)</f>
        <v>0</v>
      </c>
    </row>
    <row r="248" spans="1:3" x14ac:dyDescent="0.2">
      <c r="A248" t="s">
        <v>84</v>
      </c>
      <c r="B248" t="s">
        <v>75</v>
      </c>
      <c r="C248">
        <f>SUM('Raw Data'!D257)</f>
        <v>0</v>
      </c>
    </row>
    <row r="249" spans="1:3" x14ac:dyDescent="0.2">
      <c r="A249" t="s">
        <v>84</v>
      </c>
      <c r="B249" t="s">
        <v>75</v>
      </c>
      <c r="C249">
        <f>SUM('Raw Data'!D260)</f>
        <v>0</v>
      </c>
    </row>
    <row r="250" spans="1:3" x14ac:dyDescent="0.2">
      <c r="A250" t="s">
        <v>85</v>
      </c>
      <c r="B250" t="s">
        <v>75</v>
      </c>
      <c r="C250">
        <f>SUM('Raw Data'!D273)</f>
        <v>16</v>
      </c>
    </row>
    <row r="251" spans="1:3" x14ac:dyDescent="0.2">
      <c r="A251" t="s">
        <v>85</v>
      </c>
      <c r="B251" t="s">
        <v>75</v>
      </c>
      <c r="C251">
        <f>SUM('Raw Data'!D284)</f>
        <v>20</v>
      </c>
    </row>
    <row r="252" spans="1:3" x14ac:dyDescent="0.2">
      <c r="A252" t="s">
        <v>85</v>
      </c>
      <c r="B252" t="s">
        <v>75</v>
      </c>
      <c r="C252">
        <f>SUM('Raw Data'!D286)</f>
        <v>4</v>
      </c>
    </row>
    <row r="253" spans="1:3" x14ac:dyDescent="0.2">
      <c r="A253" t="s">
        <v>85</v>
      </c>
      <c r="B253" t="s">
        <v>75</v>
      </c>
      <c r="C253">
        <f>SUM('Raw Data'!D288)</f>
        <v>12</v>
      </c>
    </row>
    <row r="254" spans="1:3" x14ac:dyDescent="0.2">
      <c r="A254" t="s">
        <v>85</v>
      </c>
      <c r="B254" t="s">
        <v>75</v>
      </c>
      <c r="C254">
        <f>SUM('Raw Data'!D290)</f>
        <v>4</v>
      </c>
    </row>
    <row r="255" spans="1:3" x14ac:dyDescent="0.2">
      <c r="A255" t="s">
        <v>85</v>
      </c>
      <c r="B255" t="s">
        <v>75</v>
      </c>
      <c r="C255">
        <f>SUM('Raw Data'!D292)</f>
        <v>0</v>
      </c>
    </row>
    <row r="256" spans="1:3" x14ac:dyDescent="0.2">
      <c r="A256" t="s">
        <v>85</v>
      </c>
      <c r="B256" t="s">
        <v>75</v>
      </c>
      <c r="C256">
        <f>SUM('Raw Data'!D294)</f>
        <v>0</v>
      </c>
    </row>
    <row r="257" spans="1:3" x14ac:dyDescent="0.2">
      <c r="A257" t="s">
        <v>85</v>
      </c>
      <c r="B257" t="s">
        <v>75</v>
      </c>
      <c r="C257">
        <f>SUM('Raw Data'!D296)</f>
        <v>0</v>
      </c>
    </row>
    <row r="258" spans="1:3" x14ac:dyDescent="0.2">
      <c r="A258" t="s">
        <v>85</v>
      </c>
      <c r="B258" t="s">
        <v>75</v>
      </c>
      <c r="C258">
        <f>SUM('Raw Data'!D298)</f>
        <v>0</v>
      </c>
    </row>
    <row r="259" spans="1:3" x14ac:dyDescent="0.2">
      <c r="A259" t="s">
        <v>85</v>
      </c>
      <c r="B259" t="s">
        <v>75</v>
      </c>
      <c r="C259">
        <f>SUM('Raw Data'!D300)</f>
        <v>0</v>
      </c>
    </row>
    <row r="260" spans="1:3" x14ac:dyDescent="0.2">
      <c r="A260" t="s">
        <v>85</v>
      </c>
      <c r="B260" t="s">
        <v>75</v>
      </c>
      <c r="C260">
        <f>SUM('Raw Data'!D302)</f>
        <v>0</v>
      </c>
    </row>
    <row r="261" spans="1:3" x14ac:dyDescent="0.2">
      <c r="A261" t="s">
        <v>88</v>
      </c>
      <c r="B261" t="s">
        <v>75</v>
      </c>
      <c r="C261">
        <f>SUM('Raw Data'!D328)</f>
        <v>0</v>
      </c>
    </row>
    <row r="262" spans="1:3" x14ac:dyDescent="0.2">
      <c r="A262" t="s">
        <v>88</v>
      </c>
      <c r="B262" t="s">
        <v>75</v>
      </c>
      <c r="C262">
        <f>SUM('Raw Data'!D340)</f>
        <v>4</v>
      </c>
    </row>
    <row r="263" spans="1:3" x14ac:dyDescent="0.2">
      <c r="A263" t="s">
        <v>88</v>
      </c>
      <c r="B263" t="s">
        <v>75</v>
      </c>
      <c r="C263">
        <f>SUM('Raw Data'!D342)</f>
        <v>0</v>
      </c>
    </row>
    <row r="264" spans="1:3" x14ac:dyDescent="0.2">
      <c r="A264" t="s">
        <v>88</v>
      </c>
      <c r="B264" t="s">
        <v>75</v>
      </c>
      <c r="C264">
        <f>SUM('Raw Data'!D345)</f>
        <v>0</v>
      </c>
    </row>
    <row r="265" spans="1:3" x14ac:dyDescent="0.2">
      <c r="A265" t="s">
        <v>88</v>
      </c>
      <c r="B265" t="s">
        <v>75</v>
      </c>
      <c r="C265">
        <f>SUM('Raw Data'!D347)</f>
        <v>0</v>
      </c>
    </row>
    <row r="266" spans="1:3" x14ac:dyDescent="0.2">
      <c r="A266" t="s">
        <v>88</v>
      </c>
      <c r="B266" t="s">
        <v>75</v>
      </c>
      <c r="C266">
        <f>SUM('Raw Data'!D350)</f>
        <v>0</v>
      </c>
    </row>
    <row r="267" spans="1:3" x14ac:dyDescent="0.2">
      <c r="A267" t="s">
        <v>88</v>
      </c>
      <c r="B267" t="s">
        <v>75</v>
      </c>
      <c r="C267">
        <f>SUM('Raw Data'!D352)</f>
        <v>0</v>
      </c>
    </row>
    <row r="268" spans="1:3" x14ac:dyDescent="0.2">
      <c r="A268" t="s">
        <v>88</v>
      </c>
      <c r="B268" t="s">
        <v>75</v>
      </c>
      <c r="C268">
        <f>SUM('Raw Data'!D355)</f>
        <v>0</v>
      </c>
    </row>
    <row r="269" spans="1:3" x14ac:dyDescent="0.2">
      <c r="A269" t="s">
        <v>88</v>
      </c>
      <c r="B269" t="s">
        <v>75</v>
      </c>
      <c r="C269">
        <f>SUM('Raw Data'!D357)</f>
        <v>0</v>
      </c>
    </row>
    <row r="270" spans="1:3" x14ac:dyDescent="0.2">
      <c r="A270" t="s">
        <v>89</v>
      </c>
      <c r="B270" t="s">
        <v>75</v>
      </c>
      <c r="C270">
        <f>SUM('Raw Data'!D361)</f>
        <v>0</v>
      </c>
    </row>
    <row r="271" spans="1:3" x14ac:dyDescent="0.2">
      <c r="A271" t="s">
        <v>89</v>
      </c>
      <c r="B271" t="s">
        <v>75</v>
      </c>
      <c r="C271">
        <f>SUM('Raw Data'!D371)</f>
        <v>0</v>
      </c>
    </row>
    <row r="272" spans="1:3" x14ac:dyDescent="0.2">
      <c r="A272" t="s">
        <v>89</v>
      </c>
      <c r="B272" t="s">
        <v>75</v>
      </c>
      <c r="C272">
        <f>SUM('Raw Data'!D373)</f>
        <v>0</v>
      </c>
    </row>
    <row r="273" spans="1:3" x14ac:dyDescent="0.2">
      <c r="A273" t="s">
        <v>89</v>
      </c>
      <c r="B273" t="s">
        <v>75</v>
      </c>
      <c r="C273">
        <f>SUM('Raw Data'!D375)</f>
        <v>0</v>
      </c>
    </row>
    <row r="274" spans="1:3" x14ac:dyDescent="0.2">
      <c r="A274" t="s">
        <v>89</v>
      </c>
      <c r="B274" t="s">
        <v>75</v>
      </c>
      <c r="C274">
        <f>SUM('Raw Data'!D377)</f>
        <v>0</v>
      </c>
    </row>
    <row r="275" spans="1:3" x14ac:dyDescent="0.2">
      <c r="A275" t="s">
        <v>89</v>
      </c>
      <c r="B275" t="s">
        <v>75</v>
      </c>
      <c r="C275">
        <f>SUM('Raw Data'!D379)</f>
        <v>0</v>
      </c>
    </row>
    <row r="276" spans="1:3" x14ac:dyDescent="0.2">
      <c r="A276" t="s">
        <v>89</v>
      </c>
      <c r="B276" t="s">
        <v>75</v>
      </c>
      <c r="C276">
        <f>SUM('Raw Data'!D381)</f>
        <v>0</v>
      </c>
    </row>
    <row r="277" spans="1:3" x14ac:dyDescent="0.2">
      <c r="A277" t="s">
        <v>89</v>
      </c>
      <c r="B277" t="s">
        <v>75</v>
      </c>
      <c r="C277">
        <f>SUM('Raw Data'!D383)</f>
        <v>2</v>
      </c>
    </row>
    <row r="278" spans="1:3" x14ac:dyDescent="0.2">
      <c r="A278" t="s">
        <v>89</v>
      </c>
      <c r="B278" t="s">
        <v>75</v>
      </c>
      <c r="C278">
        <f>SUM('Raw Data'!D385)</f>
        <v>0</v>
      </c>
    </row>
    <row r="279" spans="1:3" x14ac:dyDescent="0.2">
      <c r="A279" t="s">
        <v>89</v>
      </c>
      <c r="B279" t="s">
        <v>75</v>
      </c>
      <c r="C279">
        <f>SUM('Raw Data'!D387)</f>
        <v>0</v>
      </c>
    </row>
    <row r="280" spans="1:3" x14ac:dyDescent="0.2">
      <c r="A280" t="s">
        <v>89</v>
      </c>
      <c r="B280" t="s">
        <v>75</v>
      </c>
      <c r="C280">
        <f>SUM('Raw Data'!D389)</f>
        <v>8</v>
      </c>
    </row>
    <row r="281" spans="1:3" x14ac:dyDescent="0.2">
      <c r="A281" t="s">
        <v>90</v>
      </c>
      <c r="B281" t="s">
        <v>75</v>
      </c>
      <c r="C281">
        <f>SUM('Raw Data'!D399)</f>
        <v>0</v>
      </c>
    </row>
    <row r="282" spans="1:3" x14ac:dyDescent="0.2">
      <c r="A282" t="s">
        <v>90</v>
      </c>
      <c r="B282" t="s">
        <v>75</v>
      </c>
      <c r="C282">
        <f>SUM('Raw Data'!D404)</f>
        <v>0</v>
      </c>
    </row>
    <row r="283" spans="1:3" x14ac:dyDescent="0.2">
      <c r="A283" t="s">
        <v>90</v>
      </c>
      <c r="B283" t="s">
        <v>75</v>
      </c>
      <c r="C283">
        <f>SUM('Raw Data'!D406)</f>
        <v>0</v>
      </c>
    </row>
    <row r="284" spans="1:3" x14ac:dyDescent="0.2">
      <c r="A284" t="s">
        <v>90</v>
      </c>
      <c r="B284" t="s">
        <v>75</v>
      </c>
      <c r="C284">
        <f>SUM('Raw Data'!D408)</f>
        <v>2</v>
      </c>
    </row>
    <row r="285" spans="1:3" x14ac:dyDescent="0.2">
      <c r="A285" t="s">
        <v>90</v>
      </c>
      <c r="B285" t="s">
        <v>75</v>
      </c>
      <c r="C285">
        <f>SUM('Raw Data'!D410)</f>
        <v>2</v>
      </c>
    </row>
    <row r="286" spans="1:3" x14ac:dyDescent="0.2">
      <c r="A286" t="s">
        <v>90</v>
      </c>
      <c r="B286" t="s">
        <v>75</v>
      </c>
      <c r="C286">
        <f>SUM('Raw Data'!D412)</f>
        <v>12</v>
      </c>
    </row>
    <row r="287" spans="1:3" x14ac:dyDescent="0.2">
      <c r="A287" t="s">
        <v>90</v>
      </c>
      <c r="B287" t="s">
        <v>75</v>
      </c>
      <c r="C287">
        <f>SUM('Raw Data'!D414)</f>
        <v>0</v>
      </c>
    </row>
    <row r="288" spans="1:3" x14ac:dyDescent="0.2">
      <c r="A288" t="s">
        <v>90</v>
      </c>
      <c r="B288" t="s">
        <v>75</v>
      </c>
      <c r="C288">
        <f>SUM('Raw Data'!D416)</f>
        <v>0</v>
      </c>
    </row>
    <row r="289" spans="1:3" x14ac:dyDescent="0.2">
      <c r="A289" t="s">
        <v>90</v>
      </c>
      <c r="B289" t="s">
        <v>75</v>
      </c>
      <c r="C289">
        <f>SUM('Raw Data'!D418)</f>
        <v>0</v>
      </c>
    </row>
    <row r="290" spans="1:3" x14ac:dyDescent="0.2">
      <c r="A290" t="s">
        <v>90</v>
      </c>
      <c r="B290" t="s">
        <v>75</v>
      </c>
      <c r="C290">
        <f>SUM('Raw Data'!D420)</f>
        <v>0</v>
      </c>
    </row>
    <row r="291" spans="1:3" x14ac:dyDescent="0.2">
      <c r="A291" t="s">
        <v>74</v>
      </c>
      <c r="B291" t="s">
        <v>76</v>
      </c>
      <c r="C291">
        <f>SUM('Raw Data'!D3)</f>
        <v>0</v>
      </c>
    </row>
    <row r="292" spans="1:3" x14ac:dyDescent="0.2">
      <c r="A292" t="s">
        <v>74</v>
      </c>
      <c r="B292" t="s">
        <v>76</v>
      </c>
      <c r="C292">
        <f>SUM('Raw Data'!D5)</f>
        <v>10</v>
      </c>
    </row>
    <row r="293" spans="1:3" x14ac:dyDescent="0.2">
      <c r="A293" t="s">
        <v>74</v>
      </c>
      <c r="B293" t="s">
        <v>76</v>
      </c>
      <c r="C293">
        <f>SUM('Raw Data'!D7)</f>
        <v>10</v>
      </c>
    </row>
    <row r="294" spans="1:3" x14ac:dyDescent="0.2">
      <c r="A294" t="s">
        <v>74</v>
      </c>
      <c r="B294" t="s">
        <v>76</v>
      </c>
      <c r="C294">
        <f>SUM('Raw Data'!D9)</f>
        <v>2</v>
      </c>
    </row>
    <row r="295" spans="1:3" x14ac:dyDescent="0.2">
      <c r="A295" t="s">
        <v>74</v>
      </c>
      <c r="B295" t="s">
        <v>76</v>
      </c>
      <c r="C295">
        <f>SUM('Raw Data'!D11)</f>
        <v>26</v>
      </c>
    </row>
    <row r="296" spans="1:3" x14ac:dyDescent="0.2">
      <c r="A296" t="s">
        <v>74</v>
      </c>
      <c r="B296" t="s">
        <v>76</v>
      </c>
      <c r="C296">
        <f>SUM('Raw Data'!D14)</f>
        <v>60</v>
      </c>
    </row>
    <row r="297" spans="1:3" x14ac:dyDescent="0.2">
      <c r="A297" t="s">
        <v>74</v>
      </c>
      <c r="B297" t="s">
        <v>76</v>
      </c>
      <c r="C297">
        <f>SUM('Raw Data'!D16)</f>
        <v>40</v>
      </c>
    </row>
    <row r="298" spans="1:3" x14ac:dyDescent="0.2">
      <c r="A298" t="s">
        <v>74</v>
      </c>
      <c r="B298" t="s">
        <v>76</v>
      </c>
      <c r="C298">
        <f>SUM('Raw Data'!D18)</f>
        <v>42</v>
      </c>
    </row>
    <row r="299" spans="1:3" x14ac:dyDescent="0.2">
      <c r="A299" t="s">
        <v>74</v>
      </c>
      <c r="B299" t="s">
        <v>76</v>
      </c>
      <c r="C299">
        <f>SUM('Raw Data'!D20)</f>
        <v>8</v>
      </c>
    </row>
    <row r="300" spans="1:3" x14ac:dyDescent="0.2">
      <c r="A300" t="s">
        <v>74</v>
      </c>
      <c r="B300" t="s">
        <v>76</v>
      </c>
      <c r="C300">
        <f>SUM('Raw Data'!D22)</f>
        <v>0</v>
      </c>
    </row>
    <row r="301" spans="1:3" x14ac:dyDescent="0.2">
      <c r="A301" t="s">
        <v>74</v>
      </c>
      <c r="B301" t="s">
        <v>76</v>
      </c>
      <c r="C301">
        <f>SUM('Raw Data'!D24)</f>
        <v>0</v>
      </c>
    </row>
    <row r="302" spans="1:3" x14ac:dyDescent="0.2">
      <c r="A302" t="s">
        <v>74</v>
      </c>
      <c r="B302" t="s">
        <v>76</v>
      </c>
      <c r="C302">
        <f>SUM('Raw Data'!D26)</f>
        <v>0</v>
      </c>
    </row>
    <row r="303" spans="1:3" x14ac:dyDescent="0.2">
      <c r="A303" t="s">
        <v>74</v>
      </c>
      <c r="B303" t="s">
        <v>76</v>
      </c>
      <c r="C303">
        <f>SUM('Raw Data'!D28)</f>
        <v>0</v>
      </c>
    </row>
    <row r="304" spans="1:3" x14ac:dyDescent="0.2">
      <c r="A304" t="s">
        <v>74</v>
      </c>
      <c r="B304" t="s">
        <v>76</v>
      </c>
      <c r="C304">
        <f>SUM('Raw Data'!D30)</f>
        <v>0</v>
      </c>
    </row>
    <row r="305" spans="1:3" x14ac:dyDescent="0.2">
      <c r="A305" t="s">
        <v>74</v>
      </c>
      <c r="B305" t="s">
        <v>76</v>
      </c>
      <c r="C305">
        <f>SUM('Raw Data'!D34)</f>
        <v>0</v>
      </c>
    </row>
    <row r="306" spans="1:3" x14ac:dyDescent="0.2">
      <c r="A306" t="s">
        <v>74</v>
      </c>
      <c r="B306" t="s">
        <v>76</v>
      </c>
      <c r="C306">
        <f>SUM('Raw Data'!D36)</f>
        <v>0</v>
      </c>
    </row>
    <row r="307" spans="1:3" x14ac:dyDescent="0.2">
      <c r="A307" t="s">
        <v>74</v>
      </c>
      <c r="B307" t="s">
        <v>76</v>
      </c>
      <c r="C307">
        <f>SUM('Raw Data'!D38)</f>
        <v>2</v>
      </c>
    </row>
    <row r="308" spans="1:3" x14ac:dyDescent="0.2">
      <c r="A308" t="s">
        <v>74</v>
      </c>
      <c r="B308" t="s">
        <v>76</v>
      </c>
      <c r="C308">
        <f>SUM('Raw Data'!D40)</f>
        <v>0</v>
      </c>
    </row>
    <row r="309" spans="1:3" x14ac:dyDescent="0.2">
      <c r="A309" t="s">
        <v>74</v>
      </c>
      <c r="B309" t="s">
        <v>76</v>
      </c>
      <c r="C309">
        <f>SUM('Raw Data'!D42)</f>
        <v>0</v>
      </c>
    </row>
    <row r="310" spans="1:3" x14ac:dyDescent="0.2">
      <c r="A310" t="s">
        <v>78</v>
      </c>
      <c r="B310" t="s">
        <v>76</v>
      </c>
      <c r="C310">
        <f>SUM('Raw Data'!D64)</f>
        <v>26</v>
      </c>
    </row>
    <row r="311" spans="1:3" x14ac:dyDescent="0.2">
      <c r="A311" t="s">
        <v>78</v>
      </c>
      <c r="B311" t="s">
        <v>76</v>
      </c>
      <c r="C311">
        <f>SUM('Raw Data'!D75)</f>
        <v>0</v>
      </c>
    </row>
    <row r="312" spans="1:3" x14ac:dyDescent="0.2">
      <c r="A312" t="s">
        <v>78</v>
      </c>
      <c r="B312" t="s">
        <v>76</v>
      </c>
      <c r="C312">
        <f>SUM('Raw Data'!D77)</f>
        <v>2</v>
      </c>
    </row>
    <row r="313" spans="1:3" x14ac:dyDescent="0.2">
      <c r="A313" t="s">
        <v>78</v>
      </c>
      <c r="B313" t="s">
        <v>76</v>
      </c>
      <c r="C313">
        <f>SUM('Raw Data'!D79)</f>
        <v>0</v>
      </c>
    </row>
    <row r="314" spans="1:3" x14ac:dyDescent="0.2">
      <c r="A314" t="s">
        <v>78</v>
      </c>
      <c r="B314" t="s">
        <v>76</v>
      </c>
      <c r="C314">
        <f>SUM('Raw Data'!D81)</f>
        <v>4</v>
      </c>
    </row>
    <row r="315" spans="1:3" x14ac:dyDescent="0.2">
      <c r="A315" t="s">
        <v>78</v>
      </c>
      <c r="B315" t="s">
        <v>76</v>
      </c>
      <c r="C315">
        <f>SUM('Raw Data'!D83)</f>
        <v>0</v>
      </c>
    </row>
    <row r="316" spans="1:3" x14ac:dyDescent="0.2">
      <c r="A316" t="s">
        <v>78</v>
      </c>
      <c r="B316" t="s">
        <v>76</v>
      </c>
      <c r="C316">
        <f>SUM('Raw Data'!D85)</f>
        <v>0</v>
      </c>
    </row>
    <row r="317" spans="1:3" x14ac:dyDescent="0.2">
      <c r="A317" t="s">
        <v>78</v>
      </c>
      <c r="B317" t="s">
        <v>76</v>
      </c>
      <c r="C317">
        <f>SUM('Raw Data'!D87)</f>
        <v>14</v>
      </c>
    </row>
    <row r="318" spans="1:3" x14ac:dyDescent="0.2">
      <c r="A318" t="s">
        <v>78</v>
      </c>
      <c r="B318" t="s">
        <v>76</v>
      </c>
      <c r="C318">
        <f>SUM('Raw Data'!D89)</f>
        <v>0</v>
      </c>
    </row>
    <row r="319" spans="1:3" x14ac:dyDescent="0.2">
      <c r="A319" t="s">
        <v>78</v>
      </c>
      <c r="B319" t="s">
        <v>76</v>
      </c>
      <c r="C319">
        <f>SUM('Raw Data'!D91)</f>
        <v>0</v>
      </c>
    </row>
    <row r="320" spans="1:3" x14ac:dyDescent="0.2">
      <c r="A320" t="s">
        <v>78</v>
      </c>
      <c r="B320" t="s">
        <v>76</v>
      </c>
      <c r="C320">
        <f>SUM('Raw Data'!D93)</f>
        <v>0</v>
      </c>
    </row>
    <row r="321" spans="1:3" x14ac:dyDescent="0.2">
      <c r="A321" t="s">
        <v>79</v>
      </c>
      <c r="B321" t="s">
        <v>76</v>
      </c>
      <c r="C321">
        <f>SUM('Raw Data'!D101)</f>
        <v>8</v>
      </c>
    </row>
    <row r="322" spans="1:3" x14ac:dyDescent="0.2">
      <c r="A322" t="s">
        <v>79</v>
      </c>
      <c r="B322" t="s">
        <v>76</v>
      </c>
      <c r="C322">
        <f>SUM('Raw Data'!D130)</f>
        <v>0</v>
      </c>
    </row>
    <row r="323" spans="1:3" x14ac:dyDescent="0.2">
      <c r="A323" t="s">
        <v>79</v>
      </c>
      <c r="B323" t="s">
        <v>76</v>
      </c>
      <c r="C323">
        <f>SUM('Raw Data'!D132)</f>
        <v>8</v>
      </c>
    </row>
    <row r="324" spans="1:3" x14ac:dyDescent="0.2">
      <c r="A324" t="s">
        <v>79</v>
      </c>
      <c r="B324" t="s">
        <v>76</v>
      </c>
      <c r="C324">
        <f>SUM('Raw Data'!D134)</f>
        <v>0</v>
      </c>
    </row>
    <row r="325" spans="1:3" x14ac:dyDescent="0.2">
      <c r="A325" t="s">
        <v>79</v>
      </c>
      <c r="B325" t="s">
        <v>76</v>
      </c>
      <c r="C325">
        <f>SUM('Raw Data'!D136)</f>
        <v>2</v>
      </c>
    </row>
    <row r="326" spans="1:3" x14ac:dyDescent="0.2">
      <c r="A326" t="s">
        <v>79</v>
      </c>
      <c r="B326" t="s">
        <v>76</v>
      </c>
      <c r="C326">
        <f>SUM('Raw Data'!D138)</f>
        <v>2</v>
      </c>
    </row>
    <row r="327" spans="1:3" x14ac:dyDescent="0.2">
      <c r="A327" t="s">
        <v>79</v>
      </c>
      <c r="B327" t="s">
        <v>76</v>
      </c>
      <c r="C327">
        <f>SUM('Raw Data'!D140)</f>
        <v>0</v>
      </c>
    </row>
    <row r="328" spans="1:3" x14ac:dyDescent="0.2">
      <c r="A328" t="s">
        <v>79</v>
      </c>
      <c r="B328" t="s">
        <v>76</v>
      </c>
      <c r="C328">
        <f>SUM('Raw Data'!D142)</f>
        <v>2</v>
      </c>
    </row>
    <row r="329" spans="1:3" x14ac:dyDescent="0.2">
      <c r="A329" t="s">
        <v>79</v>
      </c>
      <c r="B329" t="s">
        <v>76</v>
      </c>
      <c r="C329">
        <f>SUM('Raw Data'!D144)</f>
        <v>20</v>
      </c>
    </row>
    <row r="330" spans="1:3" x14ac:dyDescent="0.2">
      <c r="A330" t="s">
        <v>79</v>
      </c>
      <c r="B330" t="s">
        <v>76</v>
      </c>
      <c r="C330">
        <f>SUM('Raw Data'!D146)</f>
        <v>38</v>
      </c>
    </row>
    <row r="331" spans="1:3" x14ac:dyDescent="0.2">
      <c r="A331" t="s">
        <v>79</v>
      </c>
      <c r="B331" t="s">
        <v>76</v>
      </c>
      <c r="C331">
        <f>SUM('Raw Data'!D148)</f>
        <v>2</v>
      </c>
    </row>
    <row r="332" spans="1:3" x14ac:dyDescent="0.2">
      <c r="A332" t="s">
        <v>82</v>
      </c>
      <c r="B332" t="s">
        <v>76</v>
      </c>
      <c r="C332">
        <f>SUM('Raw Data'!D152)</f>
        <v>4</v>
      </c>
    </row>
    <row r="333" spans="1:3" x14ac:dyDescent="0.2">
      <c r="A333" t="s">
        <v>82</v>
      </c>
      <c r="B333" t="s">
        <v>76</v>
      </c>
      <c r="C333">
        <f>SUM('Raw Data'!D163)</f>
        <v>16</v>
      </c>
    </row>
    <row r="334" spans="1:3" x14ac:dyDescent="0.2">
      <c r="A334" t="s">
        <v>82</v>
      </c>
      <c r="B334" t="s">
        <v>76</v>
      </c>
      <c r="C334">
        <f>SUM('Raw Data'!D165)</f>
        <v>0</v>
      </c>
    </row>
    <row r="335" spans="1:3" x14ac:dyDescent="0.2">
      <c r="A335" t="s">
        <v>82</v>
      </c>
      <c r="B335" t="s">
        <v>76</v>
      </c>
      <c r="C335">
        <f>SUM('Raw Data'!D167)</f>
        <v>0</v>
      </c>
    </row>
    <row r="336" spans="1:3" x14ac:dyDescent="0.2">
      <c r="A336" t="s">
        <v>82</v>
      </c>
      <c r="B336" t="s">
        <v>76</v>
      </c>
      <c r="C336">
        <f>SUM('Raw Data'!D169)</f>
        <v>8</v>
      </c>
    </row>
    <row r="337" spans="1:3" x14ac:dyDescent="0.2">
      <c r="A337" t="s">
        <v>82</v>
      </c>
      <c r="B337" t="s">
        <v>76</v>
      </c>
      <c r="C337">
        <f>SUM('Raw Data'!D171)</f>
        <v>4</v>
      </c>
    </row>
    <row r="338" spans="1:3" x14ac:dyDescent="0.2">
      <c r="A338" t="s">
        <v>82</v>
      </c>
      <c r="B338" t="s">
        <v>76</v>
      </c>
      <c r="C338">
        <f>SUM('Raw Data'!D172)</f>
        <v>0</v>
      </c>
    </row>
    <row r="339" spans="1:3" x14ac:dyDescent="0.2">
      <c r="A339" t="s">
        <v>82</v>
      </c>
      <c r="B339" t="s">
        <v>76</v>
      </c>
      <c r="C339">
        <f>SUM('Raw Data'!D174)</f>
        <v>2</v>
      </c>
    </row>
    <row r="340" spans="1:3" x14ac:dyDescent="0.2">
      <c r="A340" t="s">
        <v>82</v>
      </c>
      <c r="B340" t="s">
        <v>76</v>
      </c>
      <c r="C340">
        <f>SUM('Raw Data'!D176)</f>
        <v>12</v>
      </c>
    </row>
    <row r="341" spans="1:3" x14ac:dyDescent="0.2">
      <c r="A341" t="s">
        <v>82</v>
      </c>
      <c r="B341" t="s">
        <v>76</v>
      </c>
      <c r="C341">
        <f>SUM('Raw Data'!D178)</f>
        <v>12</v>
      </c>
    </row>
    <row r="342" spans="1:3" x14ac:dyDescent="0.2">
      <c r="A342" t="s">
        <v>82</v>
      </c>
      <c r="B342" t="s">
        <v>76</v>
      </c>
      <c r="C342">
        <f>SUM('Raw Data'!D180)</f>
        <v>46</v>
      </c>
    </row>
    <row r="343" spans="1:3" x14ac:dyDescent="0.2">
      <c r="A343" t="s">
        <v>82</v>
      </c>
      <c r="B343" t="s">
        <v>76</v>
      </c>
      <c r="C343">
        <f>SUM('Raw Data'!D182)</f>
        <v>6</v>
      </c>
    </row>
    <row r="344" spans="1:3" x14ac:dyDescent="0.2">
      <c r="A344" t="s">
        <v>83</v>
      </c>
      <c r="B344" t="s">
        <v>76</v>
      </c>
      <c r="C344">
        <f>SUM('Raw Data'!D185)</f>
        <v>10</v>
      </c>
    </row>
    <row r="345" spans="1:3" x14ac:dyDescent="0.2">
      <c r="A345" t="s">
        <v>83</v>
      </c>
      <c r="B345" t="s">
        <v>76</v>
      </c>
      <c r="C345">
        <f>SUM('Raw Data'!D195)</f>
        <v>0</v>
      </c>
    </row>
    <row r="346" spans="1:3" x14ac:dyDescent="0.2">
      <c r="A346" t="s">
        <v>83</v>
      </c>
      <c r="B346" t="s">
        <v>76</v>
      </c>
      <c r="C346">
        <f>SUM('Raw Data'!D196)</f>
        <v>0</v>
      </c>
    </row>
    <row r="347" spans="1:3" x14ac:dyDescent="0.2">
      <c r="A347" t="s">
        <v>83</v>
      </c>
      <c r="B347" t="s">
        <v>76</v>
      </c>
      <c r="C347">
        <f>SUM('Raw Data'!D197)</f>
        <v>0</v>
      </c>
    </row>
    <row r="348" spans="1:3" x14ac:dyDescent="0.2">
      <c r="A348" t="s">
        <v>83</v>
      </c>
      <c r="B348" t="s">
        <v>76</v>
      </c>
      <c r="C348">
        <f>SUM('Raw Data'!D198)</f>
        <v>0</v>
      </c>
    </row>
    <row r="349" spans="1:3" x14ac:dyDescent="0.2">
      <c r="A349" t="s">
        <v>83</v>
      </c>
      <c r="B349" t="s">
        <v>76</v>
      </c>
      <c r="C349">
        <f>SUM('Raw Data'!D199)</f>
        <v>2</v>
      </c>
    </row>
    <row r="350" spans="1:3" x14ac:dyDescent="0.2">
      <c r="A350" t="s">
        <v>83</v>
      </c>
      <c r="B350" t="s">
        <v>76</v>
      </c>
      <c r="C350">
        <f>SUM('Raw Data'!D200)</f>
        <v>0</v>
      </c>
    </row>
    <row r="351" spans="1:3" x14ac:dyDescent="0.2">
      <c r="A351" t="s">
        <v>83</v>
      </c>
      <c r="B351" t="s">
        <v>76</v>
      </c>
      <c r="C351">
        <f>SUM('Raw Data'!D201)</f>
        <v>0</v>
      </c>
    </row>
    <row r="352" spans="1:3" x14ac:dyDescent="0.2">
      <c r="A352" t="s">
        <v>83</v>
      </c>
      <c r="B352" t="s">
        <v>76</v>
      </c>
      <c r="C352">
        <f>SUM('Raw Data'!D202)</f>
        <v>0</v>
      </c>
    </row>
    <row r="353" spans="1:3" x14ac:dyDescent="0.2">
      <c r="A353" t="s">
        <v>83</v>
      </c>
      <c r="B353" t="s">
        <v>76</v>
      </c>
      <c r="C353">
        <f>SUM('Raw Data'!D203)</f>
        <v>0</v>
      </c>
    </row>
    <row r="354" spans="1:3" x14ac:dyDescent="0.2">
      <c r="A354" t="s">
        <v>83</v>
      </c>
      <c r="B354" t="s">
        <v>76</v>
      </c>
      <c r="C354">
        <f>SUM('Raw Data'!D204)</f>
        <v>0</v>
      </c>
    </row>
    <row r="355" spans="1:3" x14ac:dyDescent="0.2">
      <c r="A355" t="s">
        <v>84</v>
      </c>
      <c r="B355" t="s">
        <v>76</v>
      </c>
      <c r="C355">
        <f>SUM('Raw Data'!D233)</f>
        <v>2</v>
      </c>
    </row>
    <row r="356" spans="1:3" x14ac:dyDescent="0.2">
      <c r="A356" t="s">
        <v>84</v>
      </c>
      <c r="B356" t="s">
        <v>76</v>
      </c>
      <c r="C356">
        <f>SUM('Raw Data'!D261)</f>
        <v>30</v>
      </c>
    </row>
    <row r="357" spans="1:3" x14ac:dyDescent="0.2">
      <c r="A357" t="s">
        <v>84</v>
      </c>
      <c r="B357" t="s">
        <v>76</v>
      </c>
      <c r="C357">
        <f>SUM('Raw Data'!D262)</f>
        <v>0</v>
      </c>
    </row>
    <row r="358" spans="1:3" x14ac:dyDescent="0.2">
      <c r="A358" t="s">
        <v>84</v>
      </c>
      <c r="B358" t="s">
        <v>76</v>
      </c>
      <c r="C358">
        <f>SUM('Raw Data'!D263)</f>
        <v>0</v>
      </c>
    </row>
    <row r="359" spans="1:3" x14ac:dyDescent="0.2">
      <c r="A359" t="s">
        <v>84</v>
      </c>
      <c r="B359" t="s">
        <v>76</v>
      </c>
      <c r="C359">
        <f>SUM('Raw Data'!D264)</f>
        <v>2</v>
      </c>
    </row>
    <row r="360" spans="1:3" x14ac:dyDescent="0.2">
      <c r="A360" t="s">
        <v>84</v>
      </c>
      <c r="B360" t="s">
        <v>76</v>
      </c>
      <c r="C360">
        <f>SUM('Raw Data'!D265)</f>
        <v>22</v>
      </c>
    </row>
    <row r="361" spans="1:3" x14ac:dyDescent="0.2">
      <c r="A361" t="s">
        <v>84</v>
      </c>
      <c r="B361" t="s">
        <v>76</v>
      </c>
      <c r="C361">
        <f>SUM('Raw Data'!D266)</f>
        <v>0</v>
      </c>
    </row>
    <row r="362" spans="1:3" x14ac:dyDescent="0.2">
      <c r="A362" t="s">
        <v>84</v>
      </c>
      <c r="B362" t="s">
        <v>76</v>
      </c>
      <c r="C362">
        <f>SUM('Raw Data'!D267)</f>
        <v>0</v>
      </c>
    </row>
    <row r="363" spans="1:3" x14ac:dyDescent="0.2">
      <c r="A363" t="s">
        <v>84</v>
      </c>
      <c r="B363" t="s">
        <v>76</v>
      </c>
      <c r="C363">
        <f>SUM('Raw Data'!D268)</f>
        <v>2</v>
      </c>
    </row>
    <row r="364" spans="1:3" x14ac:dyDescent="0.2">
      <c r="A364" t="s">
        <v>84</v>
      </c>
      <c r="B364" t="s">
        <v>76</v>
      </c>
      <c r="C364">
        <f>SUM('Raw Data'!D269)</f>
        <v>0</v>
      </c>
    </row>
    <row r="365" spans="1:3" x14ac:dyDescent="0.2">
      <c r="A365" t="s">
        <v>84</v>
      </c>
      <c r="B365" t="s">
        <v>76</v>
      </c>
      <c r="C365">
        <f>SUM('Raw Data'!D270)</f>
        <v>6</v>
      </c>
    </row>
    <row r="366" spans="1:3" x14ac:dyDescent="0.2">
      <c r="A366" t="s">
        <v>85</v>
      </c>
      <c r="B366" t="s">
        <v>76</v>
      </c>
      <c r="C366">
        <f>SUM('Raw Data'!D274)</f>
        <v>6</v>
      </c>
    </row>
    <row r="367" spans="1:3" x14ac:dyDescent="0.2">
      <c r="A367" t="s">
        <v>85</v>
      </c>
      <c r="B367" t="s">
        <v>76</v>
      </c>
      <c r="C367">
        <f>SUM('Raw Data'!D285)</f>
        <v>10</v>
      </c>
    </row>
    <row r="368" spans="1:3" x14ac:dyDescent="0.2">
      <c r="A368" t="s">
        <v>85</v>
      </c>
      <c r="B368" t="s">
        <v>76</v>
      </c>
      <c r="C368">
        <f>SUM('Raw Data'!D287)</f>
        <v>8</v>
      </c>
    </row>
    <row r="369" spans="1:3" x14ac:dyDescent="0.2">
      <c r="A369" t="s">
        <v>85</v>
      </c>
      <c r="B369" t="s">
        <v>76</v>
      </c>
      <c r="C369">
        <f>SUM('Raw Data'!D289)</f>
        <v>14</v>
      </c>
    </row>
    <row r="370" spans="1:3" x14ac:dyDescent="0.2">
      <c r="A370" t="s">
        <v>85</v>
      </c>
      <c r="B370" t="s">
        <v>76</v>
      </c>
      <c r="C370">
        <f>SUM('Raw Data'!D291)</f>
        <v>0</v>
      </c>
    </row>
    <row r="371" spans="1:3" x14ac:dyDescent="0.2">
      <c r="A371" t="s">
        <v>85</v>
      </c>
      <c r="B371" t="s">
        <v>76</v>
      </c>
      <c r="C371">
        <f>SUM('Raw Data'!D293)</f>
        <v>2</v>
      </c>
    </row>
    <row r="372" spans="1:3" x14ac:dyDescent="0.2">
      <c r="A372" t="s">
        <v>85</v>
      </c>
      <c r="B372" t="s">
        <v>76</v>
      </c>
      <c r="C372">
        <f>SUM('Raw Data'!D295)</f>
        <v>0</v>
      </c>
    </row>
    <row r="373" spans="1:3" x14ac:dyDescent="0.2">
      <c r="A373" t="s">
        <v>85</v>
      </c>
      <c r="B373" t="s">
        <v>76</v>
      </c>
      <c r="C373">
        <f>SUM('Raw Data'!D297)</f>
        <v>0</v>
      </c>
    </row>
    <row r="374" spans="1:3" x14ac:dyDescent="0.2">
      <c r="A374" t="s">
        <v>85</v>
      </c>
      <c r="B374" t="s">
        <v>76</v>
      </c>
      <c r="C374">
        <f>SUM('Raw Data'!D299)</f>
        <v>0</v>
      </c>
    </row>
    <row r="375" spans="1:3" x14ac:dyDescent="0.2">
      <c r="A375" t="s">
        <v>85</v>
      </c>
      <c r="B375" t="s">
        <v>76</v>
      </c>
      <c r="C375">
        <f>SUM('Raw Data'!D301)</f>
        <v>0</v>
      </c>
    </row>
    <row r="376" spans="1:3" x14ac:dyDescent="0.2">
      <c r="A376" t="s">
        <v>85</v>
      </c>
      <c r="B376" t="s">
        <v>76</v>
      </c>
      <c r="C376">
        <f>SUM('Raw Data'!D303)</f>
        <v>0</v>
      </c>
    </row>
    <row r="377" spans="1:3" x14ac:dyDescent="0.2">
      <c r="A377" t="s">
        <v>87</v>
      </c>
      <c r="B377" t="s">
        <v>76</v>
      </c>
      <c r="C377">
        <f>SUM('Raw Data'!D306)</f>
        <v>0</v>
      </c>
    </row>
    <row r="378" spans="1:3" x14ac:dyDescent="0.2">
      <c r="A378" t="s">
        <v>87</v>
      </c>
      <c r="B378" t="s">
        <v>76</v>
      </c>
      <c r="C378">
        <f>SUM('Raw Data'!D317)</f>
        <v>0</v>
      </c>
    </row>
    <row r="379" spans="1:3" x14ac:dyDescent="0.2">
      <c r="A379" t="s">
        <v>87</v>
      </c>
      <c r="B379" t="s">
        <v>76</v>
      </c>
      <c r="C379">
        <f>SUM('Raw Data'!D318)</f>
        <v>0</v>
      </c>
    </row>
    <row r="380" spans="1:3" x14ac:dyDescent="0.2">
      <c r="A380" t="s">
        <v>87</v>
      </c>
      <c r="B380" t="s">
        <v>76</v>
      </c>
      <c r="C380">
        <f>SUM('Raw Data'!D319)</f>
        <v>0</v>
      </c>
    </row>
    <row r="381" spans="1:3" x14ac:dyDescent="0.2">
      <c r="A381" t="s">
        <v>87</v>
      </c>
      <c r="B381" t="s">
        <v>76</v>
      </c>
      <c r="C381">
        <f>SUM('Raw Data'!D320)</f>
        <v>0</v>
      </c>
    </row>
    <row r="382" spans="1:3" x14ac:dyDescent="0.2">
      <c r="A382" t="s">
        <v>87</v>
      </c>
      <c r="B382" t="s">
        <v>76</v>
      </c>
      <c r="C382">
        <f>SUM('Raw Data'!D321)</f>
        <v>0</v>
      </c>
    </row>
    <row r="383" spans="1:3" x14ac:dyDescent="0.2">
      <c r="A383" t="s">
        <v>87</v>
      </c>
      <c r="B383" t="s">
        <v>76</v>
      </c>
      <c r="C383">
        <f>SUM('Raw Data'!D322)</f>
        <v>0</v>
      </c>
    </row>
    <row r="384" spans="1:3" x14ac:dyDescent="0.2">
      <c r="A384" t="s">
        <v>87</v>
      </c>
      <c r="B384" t="s">
        <v>76</v>
      </c>
      <c r="C384">
        <f>SUM('Raw Data'!D323)</f>
        <v>0</v>
      </c>
    </row>
    <row r="385" spans="1:3" x14ac:dyDescent="0.2">
      <c r="A385" t="s">
        <v>87</v>
      </c>
      <c r="B385" t="s">
        <v>76</v>
      </c>
      <c r="C385">
        <f>SUM('Raw Data'!D324)</f>
        <v>0</v>
      </c>
    </row>
    <row r="386" spans="1:3" x14ac:dyDescent="0.2">
      <c r="A386" t="s">
        <v>87</v>
      </c>
      <c r="B386" t="s">
        <v>76</v>
      </c>
      <c r="C386">
        <f>SUM('Raw Data'!D325)</f>
        <v>0</v>
      </c>
    </row>
    <row r="387" spans="1:3" x14ac:dyDescent="0.2">
      <c r="A387" t="s">
        <v>88</v>
      </c>
      <c r="B387" t="s">
        <v>76</v>
      </c>
      <c r="C387">
        <f>SUM('Raw Data'!D329)</f>
        <v>0</v>
      </c>
    </row>
    <row r="388" spans="1:3" x14ac:dyDescent="0.2">
      <c r="A388" t="s">
        <v>88</v>
      </c>
      <c r="B388" t="s">
        <v>76</v>
      </c>
      <c r="C388">
        <f>SUM('Raw Data'!D339)</f>
        <v>0</v>
      </c>
    </row>
    <row r="389" spans="1:3" x14ac:dyDescent="0.2">
      <c r="A389" t="s">
        <v>88</v>
      </c>
      <c r="B389" t="s">
        <v>76</v>
      </c>
      <c r="C389">
        <f>SUM('Raw Data'!D341)</f>
        <v>0</v>
      </c>
    </row>
    <row r="390" spans="1:3" x14ac:dyDescent="0.2">
      <c r="A390" t="s">
        <v>88</v>
      </c>
      <c r="B390" t="s">
        <v>76</v>
      </c>
      <c r="C390">
        <f>SUM('Raw Data'!D343)</f>
        <v>0</v>
      </c>
    </row>
    <row r="391" spans="1:3" x14ac:dyDescent="0.2">
      <c r="A391" t="s">
        <v>88</v>
      </c>
      <c r="B391" t="s">
        <v>76</v>
      </c>
      <c r="C391">
        <f>SUM('Raw Data'!D344)</f>
        <v>0</v>
      </c>
    </row>
    <row r="392" spans="1:3" x14ac:dyDescent="0.2">
      <c r="A392" t="s">
        <v>88</v>
      </c>
      <c r="B392" t="s">
        <v>76</v>
      </c>
      <c r="C392">
        <f>SUM('Raw Data'!D346)</f>
        <v>0</v>
      </c>
    </row>
    <row r="393" spans="1:3" x14ac:dyDescent="0.2">
      <c r="A393" t="s">
        <v>88</v>
      </c>
      <c r="B393" t="s">
        <v>76</v>
      </c>
      <c r="C393">
        <f>SUM('Raw Data'!D348)</f>
        <v>0</v>
      </c>
    </row>
    <row r="394" spans="1:3" x14ac:dyDescent="0.2">
      <c r="A394" t="s">
        <v>88</v>
      </c>
      <c r="B394" t="s">
        <v>76</v>
      </c>
      <c r="C394">
        <f>SUM('Raw Data'!D349)</f>
        <v>0</v>
      </c>
    </row>
    <row r="395" spans="1:3" x14ac:dyDescent="0.2">
      <c r="A395" t="s">
        <v>88</v>
      </c>
      <c r="B395" t="s">
        <v>76</v>
      </c>
      <c r="C395">
        <f>SUM('Raw Data'!D351)</f>
        <v>0</v>
      </c>
    </row>
    <row r="396" spans="1:3" x14ac:dyDescent="0.2">
      <c r="A396" t="s">
        <v>88</v>
      </c>
      <c r="B396" t="s">
        <v>76</v>
      </c>
      <c r="C396">
        <f>SUM('Raw Data'!D353)</f>
        <v>0</v>
      </c>
    </row>
    <row r="397" spans="1:3" x14ac:dyDescent="0.2">
      <c r="A397" t="s">
        <v>88</v>
      </c>
      <c r="B397" t="s">
        <v>76</v>
      </c>
      <c r="C397">
        <f>SUM('Raw Data'!D354)</f>
        <v>0</v>
      </c>
    </row>
    <row r="398" spans="1:3" x14ac:dyDescent="0.2">
      <c r="A398" t="s">
        <v>88</v>
      </c>
      <c r="B398" t="s">
        <v>76</v>
      </c>
      <c r="C398">
        <f>SUM('Raw Data'!D356)</f>
        <v>0</v>
      </c>
    </row>
    <row r="399" spans="1:3" x14ac:dyDescent="0.2">
      <c r="A399" t="s">
        <v>88</v>
      </c>
      <c r="B399" t="s">
        <v>76</v>
      </c>
      <c r="C399">
        <f>SUM('Raw Data'!D358)</f>
        <v>0</v>
      </c>
    </row>
    <row r="400" spans="1:3" x14ac:dyDescent="0.2">
      <c r="A400" t="s">
        <v>89</v>
      </c>
      <c r="B400" t="s">
        <v>76</v>
      </c>
      <c r="C400">
        <f>SUM('Raw Data'!D362)</f>
        <v>0</v>
      </c>
    </row>
    <row r="401" spans="1:3" x14ac:dyDescent="0.2">
      <c r="A401" t="s">
        <v>89</v>
      </c>
      <c r="B401" t="s">
        <v>76</v>
      </c>
      <c r="C401">
        <f>SUM('Raw Data'!D372)</f>
        <v>0</v>
      </c>
    </row>
    <row r="402" spans="1:3" x14ac:dyDescent="0.2">
      <c r="A402" t="s">
        <v>89</v>
      </c>
      <c r="B402" t="s">
        <v>76</v>
      </c>
      <c r="C402">
        <f>SUM('Raw Data'!D374)</f>
        <v>0</v>
      </c>
    </row>
    <row r="403" spans="1:3" x14ac:dyDescent="0.2">
      <c r="A403" t="s">
        <v>89</v>
      </c>
      <c r="B403" t="s">
        <v>76</v>
      </c>
      <c r="C403">
        <f>SUM('Raw Data'!D376)</f>
        <v>0</v>
      </c>
    </row>
    <row r="404" spans="1:3" x14ac:dyDescent="0.2">
      <c r="A404" t="s">
        <v>89</v>
      </c>
      <c r="B404" t="s">
        <v>76</v>
      </c>
      <c r="C404">
        <f>SUM('Raw Data'!D378)</f>
        <v>0</v>
      </c>
    </row>
    <row r="405" spans="1:3" x14ac:dyDescent="0.2">
      <c r="A405" t="s">
        <v>89</v>
      </c>
      <c r="B405" t="s">
        <v>76</v>
      </c>
      <c r="C405">
        <f>SUM('Raw Data'!D380)</f>
        <v>0</v>
      </c>
    </row>
    <row r="406" spans="1:3" x14ac:dyDescent="0.2">
      <c r="A406" t="s">
        <v>89</v>
      </c>
      <c r="B406" t="s">
        <v>76</v>
      </c>
      <c r="C406">
        <f>SUM('Raw Data'!D382)</f>
        <v>0</v>
      </c>
    </row>
    <row r="407" spans="1:3" x14ac:dyDescent="0.2">
      <c r="A407" t="s">
        <v>89</v>
      </c>
      <c r="B407" t="s">
        <v>76</v>
      </c>
      <c r="C407">
        <f>SUM('Raw Data'!D384)</f>
        <v>0</v>
      </c>
    </row>
    <row r="408" spans="1:3" x14ac:dyDescent="0.2">
      <c r="A408" t="s">
        <v>89</v>
      </c>
      <c r="B408" t="s">
        <v>76</v>
      </c>
      <c r="C408">
        <f>SUM('Raw Data'!D386)</f>
        <v>0</v>
      </c>
    </row>
    <row r="409" spans="1:3" x14ac:dyDescent="0.2">
      <c r="A409" t="s">
        <v>89</v>
      </c>
      <c r="B409" t="s">
        <v>76</v>
      </c>
      <c r="C409">
        <f>SUM('Raw Data'!D388)</f>
        <v>8</v>
      </c>
    </row>
    <row r="410" spans="1:3" x14ac:dyDescent="0.2">
      <c r="A410" t="s">
        <v>89</v>
      </c>
      <c r="B410" t="s">
        <v>76</v>
      </c>
      <c r="C410">
        <f>SUM('Raw Data'!D390)</f>
        <v>12</v>
      </c>
    </row>
    <row r="411" spans="1:3" x14ac:dyDescent="0.2">
      <c r="A411" t="s">
        <v>90</v>
      </c>
      <c r="B411" t="s">
        <v>76</v>
      </c>
      <c r="C411">
        <f>SUM('Raw Data'!D398)</f>
        <v>0</v>
      </c>
    </row>
    <row r="412" spans="1:3" x14ac:dyDescent="0.2">
      <c r="A412" t="s">
        <v>90</v>
      </c>
      <c r="B412" t="s">
        <v>76</v>
      </c>
      <c r="C412">
        <f>SUM('Raw Data'!D403)</f>
        <v>2</v>
      </c>
    </row>
    <row r="413" spans="1:3" x14ac:dyDescent="0.2">
      <c r="A413" t="s">
        <v>90</v>
      </c>
      <c r="B413" t="s">
        <v>76</v>
      </c>
      <c r="C413">
        <f>SUM('Raw Data'!D405)</f>
        <v>0</v>
      </c>
    </row>
    <row r="414" spans="1:3" x14ac:dyDescent="0.2">
      <c r="A414" t="s">
        <v>90</v>
      </c>
      <c r="B414" t="s">
        <v>76</v>
      </c>
      <c r="C414">
        <f>SUM('Raw Data'!D407)</f>
        <v>0</v>
      </c>
    </row>
    <row r="415" spans="1:3" x14ac:dyDescent="0.2">
      <c r="A415" t="s">
        <v>90</v>
      </c>
      <c r="B415" t="s">
        <v>76</v>
      </c>
      <c r="C415">
        <f>SUM('Raw Data'!D409)</f>
        <v>0</v>
      </c>
    </row>
    <row r="416" spans="1:3" x14ac:dyDescent="0.2">
      <c r="A416" t="s">
        <v>90</v>
      </c>
      <c r="B416" t="s">
        <v>76</v>
      </c>
      <c r="C416">
        <f>SUM('Raw Data'!D411)</f>
        <v>2</v>
      </c>
    </row>
    <row r="417" spans="1:3" x14ac:dyDescent="0.2">
      <c r="A417" t="s">
        <v>90</v>
      </c>
      <c r="B417" t="s">
        <v>76</v>
      </c>
      <c r="C417">
        <f>SUM('Raw Data'!D413)</f>
        <v>2</v>
      </c>
    </row>
    <row r="418" spans="1:3" x14ac:dyDescent="0.2">
      <c r="A418" t="s">
        <v>90</v>
      </c>
      <c r="B418" t="s">
        <v>76</v>
      </c>
      <c r="C418">
        <f>SUM('Raw Data'!D415)</f>
        <v>0</v>
      </c>
    </row>
    <row r="419" spans="1:3" x14ac:dyDescent="0.2">
      <c r="A419" t="s">
        <v>90</v>
      </c>
      <c r="B419" t="s">
        <v>76</v>
      </c>
      <c r="C419">
        <f>SUM('Raw Data'!D417)</f>
        <v>0</v>
      </c>
    </row>
    <row r="420" spans="1:3" x14ac:dyDescent="0.2">
      <c r="A420" t="s">
        <v>90</v>
      </c>
      <c r="B420" t="s">
        <v>76</v>
      </c>
      <c r="C420">
        <f>SUM('Raw Data'!D419)</f>
        <v>0</v>
      </c>
    </row>
  </sheetData>
  <sortState xmlns:xlrd2="http://schemas.microsoft.com/office/spreadsheetml/2017/richdata2" ref="A2:C420">
    <sortCondition ref="B82:B4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41B5-1EAB-0544-BF21-F6333416C148}">
  <dimension ref="A1:C443"/>
  <sheetViews>
    <sheetView topLeftCell="A116" workbookViewId="0">
      <selection activeCell="A132" sqref="A132:XFD141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91</v>
      </c>
    </row>
    <row r="2" spans="1:3" x14ac:dyDescent="0.2">
      <c r="A2" t="s">
        <v>79</v>
      </c>
      <c r="B2" t="s">
        <v>80</v>
      </c>
      <c r="C2">
        <f>SUM('Raw Data'!U94:AA94)</f>
        <v>0</v>
      </c>
    </row>
    <row r="3" spans="1:3" x14ac:dyDescent="0.2">
      <c r="A3" t="s">
        <v>79</v>
      </c>
      <c r="B3" t="s">
        <v>80</v>
      </c>
      <c r="C3">
        <f>SUM('Raw Data'!U97:AA97)</f>
        <v>0</v>
      </c>
    </row>
    <row r="4" spans="1:3" x14ac:dyDescent="0.2">
      <c r="A4" t="s">
        <v>79</v>
      </c>
      <c r="B4" t="s">
        <v>80</v>
      </c>
      <c r="C4">
        <f>SUM('Raw Data'!U102:AA102)</f>
        <v>2</v>
      </c>
    </row>
    <row r="5" spans="1:3" x14ac:dyDescent="0.2">
      <c r="A5" t="s">
        <v>79</v>
      </c>
      <c r="B5" t="s">
        <v>80</v>
      </c>
      <c r="C5">
        <f>SUM('Raw Data'!U105:AA105)</f>
        <v>6</v>
      </c>
    </row>
    <row r="6" spans="1:3" x14ac:dyDescent="0.2">
      <c r="A6" t="s">
        <v>79</v>
      </c>
      <c r="B6" t="s">
        <v>80</v>
      </c>
      <c r="C6">
        <f>SUM('Raw Data'!U108:AA108)</f>
        <v>14</v>
      </c>
    </row>
    <row r="7" spans="1:3" x14ac:dyDescent="0.2">
      <c r="A7" t="s">
        <v>79</v>
      </c>
      <c r="B7" t="s">
        <v>80</v>
      </c>
      <c r="C7">
        <f>SUM('Raw Data'!U111:AA111)</f>
        <v>6</v>
      </c>
    </row>
    <row r="8" spans="1:3" x14ac:dyDescent="0.2">
      <c r="A8" t="s">
        <v>79</v>
      </c>
      <c r="B8" t="s">
        <v>80</v>
      </c>
      <c r="C8">
        <f>SUM('Raw Data'!U114:AA114)</f>
        <v>22</v>
      </c>
    </row>
    <row r="9" spans="1:3" x14ac:dyDescent="0.2">
      <c r="A9" t="s">
        <v>79</v>
      </c>
      <c r="B9" t="s">
        <v>80</v>
      </c>
      <c r="C9">
        <f>SUM('Raw Data'!U117:AA117)</f>
        <v>0</v>
      </c>
    </row>
    <row r="10" spans="1:3" x14ac:dyDescent="0.2">
      <c r="A10" t="s">
        <v>79</v>
      </c>
      <c r="B10" t="s">
        <v>80</v>
      </c>
      <c r="C10">
        <f>SUM('Raw Data'!U120:AA120)</f>
        <v>50</v>
      </c>
    </row>
    <row r="11" spans="1:3" x14ac:dyDescent="0.2">
      <c r="A11" t="s">
        <v>79</v>
      </c>
      <c r="B11" t="s">
        <v>80</v>
      </c>
      <c r="C11">
        <f>SUM('Raw Data'!U123:AA123)</f>
        <v>4</v>
      </c>
    </row>
    <row r="12" spans="1:3" x14ac:dyDescent="0.2">
      <c r="A12" t="s">
        <v>79</v>
      </c>
      <c r="B12" t="s">
        <v>80</v>
      </c>
      <c r="C12">
        <f>SUM('Raw Data'!U126:AA126)</f>
        <v>0</v>
      </c>
    </row>
    <row r="13" spans="1:3" x14ac:dyDescent="0.2">
      <c r="A13" t="s">
        <v>83</v>
      </c>
      <c r="B13" t="s">
        <v>80</v>
      </c>
      <c r="C13">
        <f>SUM('Raw Data'!U205:AA205)</f>
        <v>0</v>
      </c>
    </row>
    <row r="14" spans="1:3" x14ac:dyDescent="0.2">
      <c r="A14" t="s">
        <v>83</v>
      </c>
      <c r="B14" t="s">
        <v>80</v>
      </c>
      <c r="C14">
        <f>SUM('Raw Data'!U207:AA207)</f>
        <v>4</v>
      </c>
    </row>
    <row r="15" spans="1:3" x14ac:dyDescent="0.2">
      <c r="A15" t="s">
        <v>83</v>
      </c>
      <c r="B15" t="s">
        <v>80</v>
      </c>
      <c r="C15">
        <f>SUM('Raw Data'!U209:AA209)</f>
        <v>10</v>
      </c>
    </row>
    <row r="16" spans="1:3" x14ac:dyDescent="0.2">
      <c r="A16" t="s">
        <v>83</v>
      </c>
      <c r="B16" t="s">
        <v>80</v>
      </c>
      <c r="C16">
        <f>SUM('Raw Data'!U211:AA211)</f>
        <v>34</v>
      </c>
    </row>
    <row r="17" spans="1:3" x14ac:dyDescent="0.2">
      <c r="A17" t="s">
        <v>83</v>
      </c>
      <c r="B17" t="s">
        <v>80</v>
      </c>
      <c r="C17">
        <f>SUM('Raw Data'!U213:AA213)</f>
        <v>0</v>
      </c>
    </row>
    <row r="18" spans="1:3" x14ac:dyDescent="0.2">
      <c r="A18" t="s">
        <v>83</v>
      </c>
      <c r="B18" t="s">
        <v>80</v>
      </c>
      <c r="C18">
        <f>SUM('Raw Data'!U215:AA215)</f>
        <v>2</v>
      </c>
    </row>
    <row r="19" spans="1:3" x14ac:dyDescent="0.2">
      <c r="A19" t="s">
        <v>83</v>
      </c>
      <c r="B19" t="s">
        <v>80</v>
      </c>
      <c r="C19">
        <f>SUM('Raw Data'!U217:AA217)</f>
        <v>0</v>
      </c>
    </row>
    <row r="20" spans="1:3" x14ac:dyDescent="0.2">
      <c r="A20" t="s">
        <v>83</v>
      </c>
      <c r="B20" t="s">
        <v>80</v>
      </c>
      <c r="C20">
        <f>SUM('Raw Data'!U219:AA219)</f>
        <v>10</v>
      </c>
    </row>
    <row r="21" spans="1:3" x14ac:dyDescent="0.2">
      <c r="A21" t="s">
        <v>83</v>
      </c>
      <c r="B21" t="s">
        <v>80</v>
      </c>
      <c r="C21">
        <f>SUM('Raw Data'!U221:AA221)</f>
        <v>2</v>
      </c>
    </row>
    <row r="22" spans="1:3" x14ac:dyDescent="0.2">
      <c r="A22" t="s">
        <v>83</v>
      </c>
      <c r="B22" t="s">
        <v>80</v>
      </c>
      <c r="C22">
        <f>SUM('Raw Data'!U223:AA223)</f>
        <v>4</v>
      </c>
    </row>
    <row r="23" spans="1:3" x14ac:dyDescent="0.2">
      <c r="A23" t="s">
        <v>83</v>
      </c>
      <c r="B23" t="s">
        <v>80</v>
      </c>
      <c r="C23">
        <f>SUM('Raw Data'!U225:AA225)</f>
        <v>6</v>
      </c>
    </row>
    <row r="24" spans="1:3" x14ac:dyDescent="0.2">
      <c r="A24" t="s">
        <v>84</v>
      </c>
      <c r="B24" t="s">
        <v>80</v>
      </c>
      <c r="C24">
        <f>SUM('Raw Data'!U227:AA227)</f>
        <v>2</v>
      </c>
    </row>
    <row r="25" spans="1:3" x14ac:dyDescent="0.2">
      <c r="A25" t="s">
        <v>84</v>
      </c>
      <c r="B25" t="s">
        <v>80</v>
      </c>
      <c r="C25">
        <f>SUM('Raw Data'!U230:AA230)</f>
        <v>24</v>
      </c>
    </row>
    <row r="26" spans="1:3" x14ac:dyDescent="0.2">
      <c r="A26" t="s">
        <v>84</v>
      </c>
      <c r="B26" t="s">
        <v>80</v>
      </c>
      <c r="C26">
        <f>SUM('Raw Data'!U234:AA234)</f>
        <v>2</v>
      </c>
    </row>
    <row r="27" spans="1:3" x14ac:dyDescent="0.2">
      <c r="A27" t="s">
        <v>84</v>
      </c>
      <c r="B27" t="s">
        <v>80</v>
      </c>
      <c r="C27">
        <f>SUM('Raw Data'!U237:AA237)</f>
        <v>16</v>
      </c>
    </row>
    <row r="28" spans="1:3" x14ac:dyDescent="0.2">
      <c r="A28" t="s">
        <v>84</v>
      </c>
      <c r="B28" t="s">
        <v>80</v>
      </c>
      <c r="C28">
        <f>SUM('Raw Data'!U240:AA240)</f>
        <v>28</v>
      </c>
    </row>
    <row r="29" spans="1:3" x14ac:dyDescent="0.2">
      <c r="A29" t="s">
        <v>84</v>
      </c>
      <c r="B29" t="s">
        <v>80</v>
      </c>
      <c r="C29">
        <f>SUM('Raw Data'!U243:AA243)</f>
        <v>26</v>
      </c>
    </row>
    <row r="30" spans="1:3" x14ac:dyDescent="0.2">
      <c r="A30" t="s">
        <v>84</v>
      </c>
      <c r="B30" t="s">
        <v>80</v>
      </c>
      <c r="C30">
        <f>SUM('Raw Data'!U246:AA246)</f>
        <v>0</v>
      </c>
    </row>
    <row r="31" spans="1:3" x14ac:dyDescent="0.2">
      <c r="A31" t="s">
        <v>84</v>
      </c>
      <c r="B31" t="s">
        <v>80</v>
      </c>
      <c r="C31">
        <f>SUM('Raw Data'!U249:AA249)</f>
        <v>38</v>
      </c>
    </row>
    <row r="32" spans="1:3" x14ac:dyDescent="0.2">
      <c r="A32" t="s">
        <v>84</v>
      </c>
      <c r="B32" t="s">
        <v>80</v>
      </c>
      <c r="C32">
        <f>SUM('Raw Data'!U252:AA252)</f>
        <v>12</v>
      </c>
    </row>
    <row r="33" spans="1:3" x14ac:dyDescent="0.2">
      <c r="A33" t="s">
        <v>84</v>
      </c>
      <c r="B33" t="s">
        <v>80</v>
      </c>
      <c r="C33">
        <f>SUM('Raw Data'!U255:AA255)</f>
        <v>0</v>
      </c>
    </row>
    <row r="34" spans="1:3" x14ac:dyDescent="0.2">
      <c r="A34" t="s">
        <v>84</v>
      </c>
      <c r="B34" t="s">
        <v>80</v>
      </c>
      <c r="C34">
        <f>SUM('Raw Data'!U258:AA258)</f>
        <v>0</v>
      </c>
    </row>
    <row r="35" spans="1:3" x14ac:dyDescent="0.2">
      <c r="A35" t="s">
        <v>79</v>
      </c>
      <c r="B35" t="s">
        <v>81</v>
      </c>
      <c r="C35">
        <f>SUM('Raw Data'!U95:AA95)</f>
        <v>2</v>
      </c>
    </row>
    <row r="36" spans="1:3" x14ac:dyDescent="0.2">
      <c r="A36" t="s">
        <v>79</v>
      </c>
      <c r="B36" t="s">
        <v>81</v>
      </c>
      <c r="C36">
        <f>SUM('Raw Data'!U98:AA98)</f>
        <v>0</v>
      </c>
    </row>
    <row r="37" spans="1:3" x14ac:dyDescent="0.2">
      <c r="A37" t="s">
        <v>79</v>
      </c>
      <c r="B37" t="s">
        <v>81</v>
      </c>
      <c r="C37">
        <f>SUM('Raw Data'!U103:AA103)</f>
        <v>14</v>
      </c>
    </row>
    <row r="38" spans="1:3" x14ac:dyDescent="0.2">
      <c r="A38" t="s">
        <v>79</v>
      </c>
      <c r="B38" t="s">
        <v>81</v>
      </c>
      <c r="C38">
        <f>SUM('Raw Data'!U106:AA106)</f>
        <v>2</v>
      </c>
    </row>
    <row r="39" spans="1:3" x14ac:dyDescent="0.2">
      <c r="A39" t="s">
        <v>79</v>
      </c>
      <c r="B39" t="s">
        <v>81</v>
      </c>
      <c r="C39">
        <f>SUM('Raw Data'!U109:AA109)</f>
        <v>0</v>
      </c>
    </row>
    <row r="40" spans="1:3" x14ac:dyDescent="0.2">
      <c r="A40" t="s">
        <v>79</v>
      </c>
      <c r="B40" t="s">
        <v>81</v>
      </c>
      <c r="C40">
        <f>SUM('Raw Data'!U112:AA112)</f>
        <v>2</v>
      </c>
    </row>
    <row r="41" spans="1:3" x14ac:dyDescent="0.2">
      <c r="A41" t="s">
        <v>79</v>
      </c>
      <c r="B41" t="s">
        <v>81</v>
      </c>
      <c r="C41">
        <f>SUM('Raw Data'!U115:AA115)</f>
        <v>18</v>
      </c>
    </row>
    <row r="42" spans="1:3" x14ac:dyDescent="0.2">
      <c r="A42" t="s">
        <v>79</v>
      </c>
      <c r="B42" t="s">
        <v>81</v>
      </c>
      <c r="C42">
        <f>SUM('Raw Data'!U118:AA118)</f>
        <v>0</v>
      </c>
    </row>
    <row r="43" spans="1:3" x14ac:dyDescent="0.2">
      <c r="A43" t="s">
        <v>79</v>
      </c>
      <c r="B43" t="s">
        <v>81</v>
      </c>
      <c r="C43">
        <f>SUM('Raw Data'!U121:AA121)</f>
        <v>0</v>
      </c>
    </row>
    <row r="44" spans="1:3" x14ac:dyDescent="0.2">
      <c r="A44" t="s">
        <v>79</v>
      </c>
      <c r="B44" t="s">
        <v>81</v>
      </c>
      <c r="C44">
        <f>SUM('Raw Data'!U124:AA124)</f>
        <v>0</v>
      </c>
    </row>
    <row r="45" spans="1:3" x14ac:dyDescent="0.2">
      <c r="A45" t="s">
        <v>79</v>
      </c>
      <c r="B45" t="s">
        <v>81</v>
      </c>
      <c r="C45">
        <f>SUM('Raw Data'!U127:AA127)</f>
        <v>0</v>
      </c>
    </row>
    <row r="46" spans="1:3" x14ac:dyDescent="0.2">
      <c r="A46" t="s">
        <v>74</v>
      </c>
      <c r="B46" t="s">
        <v>77</v>
      </c>
      <c r="C46">
        <f>SUM('Raw Data'!U12:AA12)</f>
        <v>0</v>
      </c>
    </row>
    <row r="47" spans="1:3" x14ac:dyDescent="0.2">
      <c r="A47" t="s">
        <v>74</v>
      </c>
      <c r="B47" t="s">
        <v>77</v>
      </c>
      <c r="C47">
        <f>SUM('Raw Data'!U32:AA32)</f>
        <v>2</v>
      </c>
    </row>
    <row r="48" spans="1:3" x14ac:dyDescent="0.2">
      <c r="A48" t="s">
        <v>74</v>
      </c>
      <c r="B48" t="s">
        <v>77</v>
      </c>
      <c r="C48">
        <f>SUM('Raw Data'!U43:AA43)</f>
        <v>2</v>
      </c>
    </row>
    <row r="49" spans="1:3" x14ac:dyDescent="0.2">
      <c r="A49" t="s">
        <v>74</v>
      </c>
      <c r="B49" t="s">
        <v>77</v>
      </c>
      <c r="C49">
        <f>SUM('Raw Data'!U44:AA44)</f>
        <v>0</v>
      </c>
    </row>
    <row r="50" spans="1:3" x14ac:dyDescent="0.2">
      <c r="A50" t="s">
        <v>74</v>
      </c>
      <c r="B50" t="s">
        <v>77</v>
      </c>
      <c r="C50">
        <f>SUM('Raw Data'!U45:AA45)</f>
        <v>0</v>
      </c>
    </row>
    <row r="51" spans="1:3" x14ac:dyDescent="0.2">
      <c r="A51" t="s">
        <v>74</v>
      </c>
      <c r="B51" t="s">
        <v>77</v>
      </c>
      <c r="C51">
        <f>SUM('Raw Data'!U46:AA46)</f>
        <v>0</v>
      </c>
    </row>
    <row r="52" spans="1:3" x14ac:dyDescent="0.2">
      <c r="A52" t="s">
        <v>74</v>
      </c>
      <c r="B52" t="s">
        <v>77</v>
      </c>
      <c r="C52">
        <f>SUM('Raw Data'!U47:AA47)</f>
        <v>0</v>
      </c>
    </row>
    <row r="53" spans="1:3" x14ac:dyDescent="0.2">
      <c r="A53" t="s">
        <v>74</v>
      </c>
      <c r="B53" t="s">
        <v>77</v>
      </c>
      <c r="C53">
        <f>SUM('Raw Data'!U48:AA48)</f>
        <v>0</v>
      </c>
    </row>
    <row r="54" spans="1:3" x14ac:dyDescent="0.2">
      <c r="A54" t="s">
        <v>74</v>
      </c>
      <c r="B54" t="s">
        <v>77</v>
      </c>
      <c r="C54">
        <f>SUM('Raw Data'!U49:AA49)</f>
        <v>0</v>
      </c>
    </row>
    <row r="55" spans="1:3" x14ac:dyDescent="0.2">
      <c r="A55" t="s">
        <v>74</v>
      </c>
      <c r="B55" t="s">
        <v>77</v>
      </c>
      <c r="C55">
        <f>SUM('Raw Data'!U50:AA50)</f>
        <v>0</v>
      </c>
    </row>
    <row r="56" spans="1:3" x14ac:dyDescent="0.2">
      <c r="A56" t="s">
        <v>74</v>
      </c>
      <c r="B56" t="s">
        <v>77</v>
      </c>
      <c r="C56">
        <f>SUM('Raw Data'!U51:AA51)</f>
        <v>0</v>
      </c>
    </row>
    <row r="57" spans="1:3" x14ac:dyDescent="0.2">
      <c r="A57" t="s">
        <v>74</v>
      </c>
      <c r="B57" t="s">
        <v>77</v>
      </c>
      <c r="C57">
        <f>SUM('Raw Data'!U52:AA52)</f>
        <v>0</v>
      </c>
    </row>
    <row r="58" spans="1:3" x14ac:dyDescent="0.2">
      <c r="A58" t="s">
        <v>74</v>
      </c>
      <c r="B58" t="s">
        <v>77</v>
      </c>
      <c r="C58">
        <f>SUM('Raw Data'!U53:AA53)</f>
        <v>0</v>
      </c>
    </row>
    <row r="59" spans="1:3" x14ac:dyDescent="0.2">
      <c r="A59" t="s">
        <v>74</v>
      </c>
      <c r="B59" t="s">
        <v>77</v>
      </c>
      <c r="C59">
        <f>SUM('Raw Data'!U54:AA54)</f>
        <v>0</v>
      </c>
    </row>
    <row r="60" spans="1:3" x14ac:dyDescent="0.2">
      <c r="A60" t="s">
        <v>74</v>
      </c>
      <c r="B60" t="s">
        <v>77</v>
      </c>
      <c r="C60">
        <f>SUM('Raw Data'!U55:AA55)</f>
        <v>0</v>
      </c>
    </row>
    <row r="61" spans="1:3" x14ac:dyDescent="0.2">
      <c r="A61" t="s">
        <v>74</v>
      </c>
      <c r="B61" t="s">
        <v>77</v>
      </c>
      <c r="C61">
        <f>SUM('Raw Data'!U56:AA56)</f>
        <v>0</v>
      </c>
    </row>
    <row r="62" spans="1:3" x14ac:dyDescent="0.2">
      <c r="A62" t="s">
        <v>74</v>
      </c>
      <c r="B62" t="s">
        <v>77</v>
      </c>
      <c r="C62">
        <f>SUM('Raw Data'!U57:AA57)</f>
        <v>2</v>
      </c>
    </row>
    <row r="63" spans="1:3" x14ac:dyDescent="0.2">
      <c r="A63" t="s">
        <v>74</v>
      </c>
      <c r="B63" t="s">
        <v>77</v>
      </c>
      <c r="C63">
        <f>SUM('Raw Data'!U58:AA58)</f>
        <v>2</v>
      </c>
    </row>
    <row r="64" spans="1:3" x14ac:dyDescent="0.2">
      <c r="A64" t="s">
        <v>74</v>
      </c>
      <c r="B64" t="s">
        <v>77</v>
      </c>
      <c r="C64">
        <f>SUM('Raw Data'!U59:AA59)</f>
        <v>2</v>
      </c>
    </row>
    <row r="65" spans="1:3" x14ac:dyDescent="0.2">
      <c r="A65" t="s">
        <v>74</v>
      </c>
      <c r="B65" t="s">
        <v>77</v>
      </c>
      <c r="C65">
        <f>SUM('Raw Data'!U60:AA60)</f>
        <v>0</v>
      </c>
    </row>
    <row r="66" spans="1:3" x14ac:dyDescent="0.2">
      <c r="A66" t="s">
        <v>78</v>
      </c>
      <c r="B66" t="s">
        <v>77</v>
      </c>
      <c r="C66">
        <f>SUM('Raw Data'!U61:AA61)</f>
        <v>0</v>
      </c>
    </row>
    <row r="67" spans="1:3" x14ac:dyDescent="0.2">
      <c r="A67" t="s">
        <v>78</v>
      </c>
      <c r="B67" t="s">
        <v>77</v>
      </c>
      <c r="C67">
        <f>SUM('Raw Data'!U62:AA62)</f>
        <v>0</v>
      </c>
    </row>
    <row r="68" spans="1:3" x14ac:dyDescent="0.2">
      <c r="A68" t="s">
        <v>78</v>
      </c>
      <c r="B68" t="s">
        <v>77</v>
      </c>
      <c r="C68">
        <f>SUM('Raw Data'!U65:AA65)</f>
        <v>0</v>
      </c>
    </row>
    <row r="69" spans="1:3" x14ac:dyDescent="0.2">
      <c r="A69" t="s">
        <v>78</v>
      </c>
      <c r="B69" t="s">
        <v>77</v>
      </c>
      <c r="C69">
        <f>SUM('Raw Data'!U66:AA66)</f>
        <v>0</v>
      </c>
    </row>
    <row r="70" spans="1:3" x14ac:dyDescent="0.2">
      <c r="A70" t="s">
        <v>78</v>
      </c>
      <c r="B70" t="s">
        <v>77</v>
      </c>
      <c r="C70">
        <f>SUM('Raw Data'!U67:AA67)</f>
        <v>0</v>
      </c>
    </row>
    <row r="71" spans="1:3" x14ac:dyDescent="0.2">
      <c r="A71" t="s">
        <v>78</v>
      </c>
      <c r="B71" t="s">
        <v>77</v>
      </c>
      <c r="C71">
        <f>SUM('Raw Data'!U68:AA68)</f>
        <v>0</v>
      </c>
    </row>
    <row r="72" spans="1:3" x14ac:dyDescent="0.2">
      <c r="A72" t="s">
        <v>78</v>
      </c>
      <c r="B72" t="s">
        <v>77</v>
      </c>
      <c r="C72">
        <f>SUM('Raw Data'!U69:AA69)</f>
        <v>0</v>
      </c>
    </row>
    <row r="73" spans="1:3" x14ac:dyDescent="0.2">
      <c r="A73" t="s">
        <v>78</v>
      </c>
      <c r="B73" t="s">
        <v>77</v>
      </c>
      <c r="C73">
        <f>SUM('Raw Data'!U70:AA70)</f>
        <v>0</v>
      </c>
    </row>
    <row r="74" spans="1:3" x14ac:dyDescent="0.2">
      <c r="A74" t="s">
        <v>78</v>
      </c>
      <c r="B74" t="s">
        <v>77</v>
      </c>
      <c r="C74">
        <f>SUM('Raw Data'!U71:AA71)</f>
        <v>0</v>
      </c>
    </row>
    <row r="75" spans="1:3" x14ac:dyDescent="0.2">
      <c r="A75" t="s">
        <v>78</v>
      </c>
      <c r="B75" t="s">
        <v>77</v>
      </c>
      <c r="C75">
        <f>SUM('Raw Data'!U72:AA72)</f>
        <v>0</v>
      </c>
    </row>
    <row r="76" spans="1:3" x14ac:dyDescent="0.2">
      <c r="A76" t="s">
        <v>78</v>
      </c>
      <c r="B76" t="s">
        <v>77</v>
      </c>
      <c r="C76">
        <f>SUM('Raw Data'!U73:AA73)</f>
        <v>0</v>
      </c>
    </row>
    <row r="77" spans="1:3" x14ac:dyDescent="0.2">
      <c r="A77" t="s">
        <v>79</v>
      </c>
      <c r="B77" t="s">
        <v>77</v>
      </c>
      <c r="C77">
        <f>SUM('Raw Data'!U96:AA96)</f>
        <v>2</v>
      </c>
    </row>
    <row r="78" spans="1:3" x14ac:dyDescent="0.2">
      <c r="A78" t="s">
        <v>79</v>
      </c>
      <c r="B78" t="s">
        <v>77</v>
      </c>
      <c r="C78">
        <f>SUM('Raw Data'!U99:AA99)</f>
        <v>0</v>
      </c>
    </row>
    <row r="79" spans="1:3" x14ac:dyDescent="0.2">
      <c r="A79" t="s">
        <v>79</v>
      </c>
      <c r="B79" t="s">
        <v>77</v>
      </c>
      <c r="C79">
        <f>SUM('Raw Data'!U104:AA104)</f>
        <v>4</v>
      </c>
    </row>
    <row r="80" spans="1:3" x14ac:dyDescent="0.2">
      <c r="A80" t="s">
        <v>79</v>
      </c>
      <c r="B80" t="s">
        <v>77</v>
      </c>
      <c r="C80">
        <f>SUM('Raw Data'!U107:AA107)</f>
        <v>6</v>
      </c>
    </row>
    <row r="81" spans="1:3" x14ac:dyDescent="0.2">
      <c r="A81" t="s">
        <v>79</v>
      </c>
      <c r="B81" t="s">
        <v>77</v>
      </c>
      <c r="C81">
        <f>SUM('Raw Data'!U110:AA110)</f>
        <v>2</v>
      </c>
    </row>
    <row r="82" spans="1:3" x14ac:dyDescent="0.2">
      <c r="A82" t="s">
        <v>79</v>
      </c>
      <c r="B82" t="s">
        <v>77</v>
      </c>
      <c r="C82">
        <f>SUM('Raw Data'!U113:AA113)</f>
        <v>6</v>
      </c>
    </row>
    <row r="83" spans="1:3" x14ac:dyDescent="0.2">
      <c r="A83" t="s">
        <v>79</v>
      </c>
      <c r="B83" t="s">
        <v>77</v>
      </c>
      <c r="C83">
        <f>SUM('Raw Data'!U116:AA116)</f>
        <v>0</v>
      </c>
    </row>
    <row r="84" spans="1:3" x14ac:dyDescent="0.2">
      <c r="A84" t="s">
        <v>79</v>
      </c>
      <c r="B84" t="s">
        <v>77</v>
      </c>
      <c r="C84">
        <f>SUM('Raw Data'!U119:AA119)</f>
        <v>0</v>
      </c>
    </row>
    <row r="85" spans="1:3" x14ac:dyDescent="0.2">
      <c r="A85" t="s">
        <v>79</v>
      </c>
      <c r="B85" t="s">
        <v>77</v>
      </c>
      <c r="C85">
        <f>SUM('Raw Data'!U122:AA122)</f>
        <v>0</v>
      </c>
    </row>
    <row r="86" spans="1:3" x14ac:dyDescent="0.2">
      <c r="A86" t="s">
        <v>79</v>
      </c>
      <c r="B86" t="s">
        <v>77</v>
      </c>
      <c r="C86">
        <f>SUM('Raw Data'!U125:AA125)</f>
        <v>0</v>
      </c>
    </row>
    <row r="87" spans="1:3" x14ac:dyDescent="0.2">
      <c r="A87" t="s">
        <v>79</v>
      </c>
      <c r="B87" t="s">
        <v>77</v>
      </c>
      <c r="C87">
        <f>SUM('Raw Data'!U128:AA128)</f>
        <v>0</v>
      </c>
    </row>
    <row r="88" spans="1:3" x14ac:dyDescent="0.2">
      <c r="A88" t="s">
        <v>82</v>
      </c>
      <c r="B88" t="s">
        <v>77</v>
      </c>
      <c r="C88">
        <f>SUM('Raw Data'!U149:AA149)</f>
        <v>0</v>
      </c>
    </row>
    <row r="89" spans="1:3" x14ac:dyDescent="0.2">
      <c r="A89" t="s">
        <v>82</v>
      </c>
      <c r="B89" t="s">
        <v>77</v>
      </c>
      <c r="C89">
        <f>SUM('Raw Data'!U150:AA150)</f>
        <v>2</v>
      </c>
    </row>
    <row r="90" spans="1:3" x14ac:dyDescent="0.2">
      <c r="A90" t="s">
        <v>82</v>
      </c>
      <c r="B90" t="s">
        <v>77</v>
      </c>
      <c r="C90">
        <f>SUM('Raw Data'!U153:AA153)</f>
        <v>4</v>
      </c>
    </row>
    <row r="91" spans="1:3" x14ac:dyDescent="0.2">
      <c r="A91" t="s">
        <v>82</v>
      </c>
      <c r="B91" t="s">
        <v>77</v>
      </c>
      <c r="C91">
        <f>SUM('Raw Data'!U154:AA154)</f>
        <v>52</v>
      </c>
    </row>
    <row r="92" spans="1:3" x14ac:dyDescent="0.2">
      <c r="A92" t="s">
        <v>82</v>
      </c>
      <c r="B92" t="s">
        <v>77</v>
      </c>
      <c r="C92">
        <f>SUM('Raw Data'!U155:AA155)</f>
        <v>34</v>
      </c>
    </row>
    <row r="93" spans="1:3" x14ac:dyDescent="0.2">
      <c r="A93" t="s">
        <v>82</v>
      </c>
      <c r="B93" t="s">
        <v>77</v>
      </c>
      <c r="C93">
        <f>SUM('Raw Data'!U156:AA156)</f>
        <v>8</v>
      </c>
    </row>
    <row r="94" spans="1:3" x14ac:dyDescent="0.2">
      <c r="A94" t="s">
        <v>82</v>
      </c>
      <c r="B94" t="s">
        <v>77</v>
      </c>
      <c r="C94">
        <f>SUM('Raw Data'!U157:AA157)</f>
        <v>18</v>
      </c>
    </row>
    <row r="95" spans="1:3" x14ac:dyDescent="0.2">
      <c r="A95" t="s">
        <v>82</v>
      </c>
      <c r="B95" t="s">
        <v>77</v>
      </c>
      <c r="C95">
        <f>SUM('Raw Data'!U158:AA158)</f>
        <v>4</v>
      </c>
    </row>
    <row r="96" spans="1:3" x14ac:dyDescent="0.2">
      <c r="A96" t="s">
        <v>82</v>
      </c>
      <c r="B96" t="s">
        <v>77</v>
      </c>
      <c r="C96">
        <f>SUM('Raw Data'!U159:AA159)</f>
        <v>4</v>
      </c>
    </row>
    <row r="97" spans="1:3" x14ac:dyDescent="0.2">
      <c r="A97" t="s">
        <v>82</v>
      </c>
      <c r="B97" t="s">
        <v>77</v>
      </c>
      <c r="C97">
        <f>SUM('Raw Data'!U160:AA160)</f>
        <v>4</v>
      </c>
    </row>
    <row r="98" spans="1:3" x14ac:dyDescent="0.2">
      <c r="A98" t="s">
        <v>82</v>
      </c>
      <c r="B98" t="s">
        <v>77</v>
      </c>
      <c r="C98">
        <f>SUM('Raw Data'!U161:AA161)</f>
        <v>2</v>
      </c>
    </row>
    <row r="99" spans="1:3" x14ac:dyDescent="0.2">
      <c r="A99" t="s">
        <v>83</v>
      </c>
      <c r="B99" t="s">
        <v>77</v>
      </c>
      <c r="C99">
        <f>SUM('Raw Data'!U206:AA206)</f>
        <v>36</v>
      </c>
    </row>
    <row r="100" spans="1:3" x14ac:dyDescent="0.2">
      <c r="A100" t="s">
        <v>83</v>
      </c>
      <c r="B100" t="s">
        <v>77</v>
      </c>
      <c r="C100">
        <f>SUM('Raw Data'!U208:AA208)</f>
        <v>4</v>
      </c>
    </row>
    <row r="101" spans="1:3" x14ac:dyDescent="0.2">
      <c r="A101" t="s">
        <v>83</v>
      </c>
      <c r="B101" t="s">
        <v>77</v>
      </c>
      <c r="C101">
        <f>SUM('Raw Data'!U210:AA210)</f>
        <v>4</v>
      </c>
    </row>
    <row r="102" spans="1:3" x14ac:dyDescent="0.2">
      <c r="A102" t="s">
        <v>83</v>
      </c>
      <c r="B102" t="s">
        <v>77</v>
      </c>
      <c r="C102">
        <f>SUM('Raw Data'!U212:AA212)</f>
        <v>38</v>
      </c>
    </row>
    <row r="103" spans="1:3" x14ac:dyDescent="0.2">
      <c r="A103" t="s">
        <v>83</v>
      </c>
      <c r="B103" t="s">
        <v>77</v>
      </c>
      <c r="C103">
        <f>SUM('Raw Data'!U214:AA214)</f>
        <v>20</v>
      </c>
    </row>
    <row r="104" spans="1:3" x14ac:dyDescent="0.2">
      <c r="A104" t="s">
        <v>83</v>
      </c>
      <c r="B104" t="s">
        <v>77</v>
      </c>
      <c r="C104">
        <f>SUM('Raw Data'!U216:AA216)</f>
        <v>2</v>
      </c>
    </row>
    <row r="105" spans="1:3" x14ac:dyDescent="0.2">
      <c r="A105" t="s">
        <v>83</v>
      </c>
      <c r="B105" t="s">
        <v>77</v>
      </c>
      <c r="C105">
        <f>SUM('Raw Data'!U218:AA218)</f>
        <v>2</v>
      </c>
    </row>
    <row r="106" spans="1:3" x14ac:dyDescent="0.2">
      <c r="A106" t="s">
        <v>83</v>
      </c>
      <c r="B106" t="s">
        <v>77</v>
      </c>
      <c r="C106">
        <f>SUM('Raw Data'!U220:AA220)</f>
        <v>2</v>
      </c>
    </row>
    <row r="107" spans="1:3" x14ac:dyDescent="0.2">
      <c r="A107" t="s">
        <v>83</v>
      </c>
      <c r="B107" t="s">
        <v>77</v>
      </c>
      <c r="C107">
        <f>SUM('Raw Data'!U222:AA222)</f>
        <v>0</v>
      </c>
    </row>
    <row r="108" spans="1:3" x14ac:dyDescent="0.2">
      <c r="A108" t="s">
        <v>83</v>
      </c>
      <c r="B108" t="s">
        <v>77</v>
      </c>
      <c r="C108">
        <f>SUM('Raw Data'!U224:AA224)</f>
        <v>0</v>
      </c>
    </row>
    <row r="109" spans="1:3" x14ac:dyDescent="0.2">
      <c r="A109" t="s">
        <v>83</v>
      </c>
      <c r="B109" t="s">
        <v>77</v>
      </c>
      <c r="C109">
        <f>SUM('Raw Data'!U226:AA226)</f>
        <v>0</v>
      </c>
    </row>
    <row r="110" spans="1:3" x14ac:dyDescent="0.2">
      <c r="A110" t="s">
        <v>84</v>
      </c>
      <c r="B110" t="s">
        <v>77</v>
      </c>
      <c r="C110">
        <f>SUM('Raw Data'!U228:AA228)</f>
        <v>14</v>
      </c>
    </row>
    <row r="111" spans="1:3" x14ac:dyDescent="0.2">
      <c r="A111" t="s">
        <v>84</v>
      </c>
      <c r="B111" t="s">
        <v>77</v>
      </c>
      <c r="C111">
        <f>SUM('Raw Data'!U231:AA231)</f>
        <v>8</v>
      </c>
    </row>
    <row r="112" spans="1:3" x14ac:dyDescent="0.2">
      <c r="A112" t="s">
        <v>84</v>
      </c>
      <c r="B112" t="s">
        <v>77</v>
      </c>
      <c r="C112">
        <f>SUM('Raw Data'!U235:AA235)</f>
        <v>6</v>
      </c>
    </row>
    <row r="113" spans="1:3" x14ac:dyDescent="0.2">
      <c r="A113" t="s">
        <v>84</v>
      </c>
      <c r="B113" t="s">
        <v>77</v>
      </c>
      <c r="C113">
        <f>SUM('Raw Data'!U238:AA238)</f>
        <v>2</v>
      </c>
    </row>
    <row r="114" spans="1:3" x14ac:dyDescent="0.2">
      <c r="A114" t="s">
        <v>84</v>
      </c>
      <c r="B114" t="s">
        <v>77</v>
      </c>
      <c r="C114">
        <f>SUM('Raw Data'!U241:AA241)</f>
        <v>10</v>
      </c>
    </row>
    <row r="115" spans="1:3" x14ac:dyDescent="0.2">
      <c r="A115" t="s">
        <v>84</v>
      </c>
      <c r="B115" t="s">
        <v>77</v>
      </c>
      <c r="C115">
        <f>SUM('Raw Data'!U244:AA244)</f>
        <v>26</v>
      </c>
    </row>
    <row r="116" spans="1:3" x14ac:dyDescent="0.2">
      <c r="A116" t="s">
        <v>84</v>
      </c>
      <c r="B116" t="s">
        <v>77</v>
      </c>
      <c r="C116">
        <f>SUM('Raw Data'!U247:AA247)</f>
        <v>0</v>
      </c>
    </row>
    <row r="117" spans="1:3" x14ac:dyDescent="0.2">
      <c r="A117" t="s">
        <v>84</v>
      </c>
      <c r="B117" t="s">
        <v>77</v>
      </c>
      <c r="C117">
        <f>SUM('Raw Data'!U250:AA250)</f>
        <v>2</v>
      </c>
    </row>
    <row r="118" spans="1:3" x14ac:dyDescent="0.2">
      <c r="A118" t="s">
        <v>84</v>
      </c>
      <c r="B118" t="s">
        <v>77</v>
      </c>
      <c r="C118">
        <f>SUM('Raw Data'!U253:AA253)</f>
        <v>16</v>
      </c>
    </row>
    <row r="119" spans="1:3" x14ac:dyDescent="0.2">
      <c r="A119" t="s">
        <v>84</v>
      </c>
      <c r="B119" t="s">
        <v>77</v>
      </c>
      <c r="C119">
        <f>SUM('Raw Data'!U256:AA256)</f>
        <v>2</v>
      </c>
    </row>
    <row r="120" spans="1:3" x14ac:dyDescent="0.2">
      <c r="A120" t="s">
        <v>84</v>
      </c>
      <c r="B120" t="s">
        <v>77</v>
      </c>
      <c r="C120">
        <f>SUM('Raw Data'!U259:AA259)</f>
        <v>2</v>
      </c>
    </row>
    <row r="121" spans="1:3" x14ac:dyDescent="0.2">
      <c r="A121" t="s">
        <v>85</v>
      </c>
      <c r="B121" t="s">
        <v>77</v>
      </c>
      <c r="C121">
        <f>SUM('Raw Data'!U271:AA271)</f>
        <v>14</v>
      </c>
    </row>
    <row r="122" spans="1:3" x14ac:dyDescent="0.2">
      <c r="A122" t="s">
        <v>85</v>
      </c>
      <c r="B122" t="s">
        <v>77</v>
      </c>
      <c r="C122">
        <f>SUM('Raw Data'!U272:AA272)</f>
        <v>0</v>
      </c>
    </row>
    <row r="123" spans="1:3" x14ac:dyDescent="0.2">
      <c r="A123" t="s">
        <v>85</v>
      </c>
      <c r="B123" t="s">
        <v>77</v>
      </c>
      <c r="C123">
        <f>SUM('Raw Data'!U275:AA275)</f>
        <v>4</v>
      </c>
    </row>
    <row r="124" spans="1:3" x14ac:dyDescent="0.2">
      <c r="A124" t="s">
        <v>85</v>
      </c>
      <c r="B124" t="s">
        <v>77</v>
      </c>
      <c r="C124">
        <f>SUM('Raw Data'!U276:AA276)</f>
        <v>2</v>
      </c>
    </row>
    <row r="125" spans="1:3" x14ac:dyDescent="0.2">
      <c r="A125" t="s">
        <v>85</v>
      </c>
      <c r="B125" t="s">
        <v>77</v>
      </c>
      <c r="C125">
        <f>SUM('Raw Data'!U277:AA277)</f>
        <v>2</v>
      </c>
    </row>
    <row r="126" spans="1:3" x14ac:dyDescent="0.2">
      <c r="A126" t="s">
        <v>85</v>
      </c>
      <c r="B126" t="s">
        <v>77</v>
      </c>
      <c r="C126">
        <f>SUM('Raw Data'!U278:AA278)</f>
        <v>16</v>
      </c>
    </row>
    <row r="127" spans="1:3" x14ac:dyDescent="0.2">
      <c r="A127" t="s">
        <v>85</v>
      </c>
      <c r="B127" t="s">
        <v>77</v>
      </c>
      <c r="C127">
        <f>SUM('Raw Data'!U279:AA279)</f>
        <v>0</v>
      </c>
    </row>
    <row r="128" spans="1:3" x14ac:dyDescent="0.2">
      <c r="A128" t="s">
        <v>85</v>
      </c>
      <c r="B128" t="s">
        <v>77</v>
      </c>
      <c r="C128">
        <f>SUM('Raw Data'!U280:AA280)</f>
        <v>8</v>
      </c>
    </row>
    <row r="129" spans="1:3" x14ac:dyDescent="0.2">
      <c r="A129" t="s">
        <v>85</v>
      </c>
      <c r="B129" t="s">
        <v>77</v>
      </c>
      <c r="C129">
        <f>SUM('Raw Data'!U281:AA281)</f>
        <v>0</v>
      </c>
    </row>
    <row r="130" spans="1:3" x14ac:dyDescent="0.2">
      <c r="A130" t="s">
        <v>85</v>
      </c>
      <c r="B130" t="s">
        <v>77</v>
      </c>
      <c r="C130">
        <f>SUM('Raw Data'!U282:AA282)</f>
        <v>0</v>
      </c>
    </row>
    <row r="131" spans="1:3" x14ac:dyDescent="0.2">
      <c r="A131" t="s">
        <v>85</v>
      </c>
      <c r="B131" t="s">
        <v>77</v>
      </c>
      <c r="C131">
        <f>SUM('Raw Data'!U283:AA283)</f>
        <v>0</v>
      </c>
    </row>
    <row r="132" spans="1:3" x14ac:dyDescent="0.2">
      <c r="A132" t="s">
        <v>87</v>
      </c>
      <c r="B132" t="s">
        <v>77</v>
      </c>
      <c r="C132">
        <f>SUM('Raw Data'!U304:AA304)</f>
        <v>0</v>
      </c>
    </row>
    <row r="133" spans="1:3" x14ac:dyDescent="0.2">
      <c r="A133" t="s">
        <v>87</v>
      </c>
      <c r="B133" t="s">
        <v>77</v>
      </c>
      <c r="C133">
        <f>SUM('Raw Data'!U305:AA305)</f>
        <v>0</v>
      </c>
    </row>
    <row r="134" spans="1:3" x14ac:dyDescent="0.2">
      <c r="A134" t="s">
        <v>87</v>
      </c>
      <c r="B134" t="s">
        <v>77</v>
      </c>
      <c r="C134">
        <f>SUM('Raw Data'!U307:AA307)</f>
        <v>0</v>
      </c>
    </row>
    <row r="135" spans="1:3" x14ac:dyDescent="0.2">
      <c r="A135" t="s">
        <v>87</v>
      </c>
      <c r="B135" t="s">
        <v>77</v>
      </c>
      <c r="C135">
        <f>SUM('Raw Data'!U308:AA308)</f>
        <v>0</v>
      </c>
    </row>
    <row r="136" spans="1:3" x14ac:dyDescent="0.2">
      <c r="A136" t="s">
        <v>87</v>
      </c>
      <c r="B136" t="s">
        <v>77</v>
      </c>
      <c r="C136">
        <f>SUM('Raw Data'!U309:AA309)</f>
        <v>0</v>
      </c>
    </row>
    <row r="137" spans="1:3" x14ac:dyDescent="0.2">
      <c r="A137" t="s">
        <v>87</v>
      </c>
      <c r="B137" t="s">
        <v>77</v>
      </c>
      <c r="C137">
        <f>SUM('Raw Data'!U310:AA310)</f>
        <v>0</v>
      </c>
    </row>
    <row r="138" spans="1:3" x14ac:dyDescent="0.2">
      <c r="A138" t="s">
        <v>87</v>
      </c>
      <c r="B138" t="s">
        <v>77</v>
      </c>
      <c r="C138">
        <f>SUM('Raw Data'!U311:AA311)</f>
        <v>0</v>
      </c>
    </row>
    <row r="139" spans="1:3" x14ac:dyDescent="0.2">
      <c r="A139" t="s">
        <v>87</v>
      </c>
      <c r="B139" t="s">
        <v>77</v>
      </c>
      <c r="C139">
        <f>SUM('Raw Data'!U312:AA312)</f>
        <v>6</v>
      </c>
    </row>
    <row r="140" spans="1:3" x14ac:dyDescent="0.2">
      <c r="A140" t="s">
        <v>87</v>
      </c>
      <c r="B140" t="s">
        <v>77</v>
      </c>
      <c r="C140">
        <f>SUM('Raw Data'!U313:AA313)</f>
        <v>0</v>
      </c>
    </row>
    <row r="141" spans="1:3" x14ac:dyDescent="0.2">
      <c r="A141" t="s">
        <v>87</v>
      </c>
      <c r="B141" t="s">
        <v>77</v>
      </c>
      <c r="C141">
        <f>SUM('Raw Data'!U314:AA314)</f>
        <v>0</v>
      </c>
    </row>
    <row r="142" spans="1:3" x14ac:dyDescent="0.2">
      <c r="A142" t="s">
        <v>87</v>
      </c>
      <c r="B142" t="s">
        <v>77</v>
      </c>
      <c r="C142">
        <f>SUM('Raw Data'!U315:AA315)</f>
        <v>0</v>
      </c>
    </row>
    <row r="143" spans="1:3" x14ac:dyDescent="0.2">
      <c r="A143" t="s">
        <v>87</v>
      </c>
      <c r="B143" t="s">
        <v>77</v>
      </c>
      <c r="C143">
        <f>SUM('Raw Data'!U316:AA316)</f>
        <v>2</v>
      </c>
    </row>
    <row r="144" spans="1:3" x14ac:dyDescent="0.2">
      <c r="A144" t="s">
        <v>88</v>
      </c>
      <c r="B144" t="s">
        <v>77</v>
      </c>
      <c r="C144">
        <f>SUM('Raw Data'!U326:AA326)</f>
        <v>28</v>
      </c>
    </row>
    <row r="145" spans="1:3" x14ac:dyDescent="0.2">
      <c r="A145" t="s">
        <v>88</v>
      </c>
      <c r="B145" t="s">
        <v>77</v>
      </c>
      <c r="C145">
        <f>SUM('Raw Data'!U327:AA327)</f>
        <v>10</v>
      </c>
    </row>
    <row r="146" spans="1:3" x14ac:dyDescent="0.2">
      <c r="A146" t="s">
        <v>88</v>
      </c>
      <c r="B146" t="s">
        <v>77</v>
      </c>
      <c r="C146">
        <f>SUM('Raw Data'!U330:AA330)</f>
        <v>2</v>
      </c>
    </row>
    <row r="147" spans="1:3" x14ac:dyDescent="0.2">
      <c r="A147" t="s">
        <v>88</v>
      </c>
      <c r="B147" t="s">
        <v>77</v>
      </c>
      <c r="C147">
        <f>SUM('Raw Data'!U331:AA331)</f>
        <v>4</v>
      </c>
    </row>
    <row r="148" spans="1:3" x14ac:dyDescent="0.2">
      <c r="A148" t="s">
        <v>88</v>
      </c>
      <c r="B148" t="s">
        <v>77</v>
      </c>
      <c r="C148">
        <f>SUM('Raw Data'!U332:AA332)</f>
        <v>4</v>
      </c>
    </row>
    <row r="149" spans="1:3" x14ac:dyDescent="0.2">
      <c r="A149" t="s">
        <v>88</v>
      </c>
      <c r="B149" t="s">
        <v>77</v>
      </c>
      <c r="C149">
        <f>SUM('Raw Data'!U333:AA333)</f>
        <v>2</v>
      </c>
    </row>
    <row r="150" spans="1:3" x14ac:dyDescent="0.2">
      <c r="A150" t="s">
        <v>88</v>
      </c>
      <c r="B150" t="s">
        <v>77</v>
      </c>
      <c r="C150">
        <f>SUM('Raw Data'!U334:AA334)</f>
        <v>4</v>
      </c>
    </row>
    <row r="151" spans="1:3" x14ac:dyDescent="0.2">
      <c r="A151" t="s">
        <v>88</v>
      </c>
      <c r="B151" t="s">
        <v>77</v>
      </c>
      <c r="C151">
        <f>SUM('Raw Data'!U335:AA335)</f>
        <v>6</v>
      </c>
    </row>
    <row r="152" spans="1:3" x14ac:dyDescent="0.2">
      <c r="A152" t="s">
        <v>88</v>
      </c>
      <c r="B152" t="s">
        <v>77</v>
      </c>
      <c r="C152">
        <f>SUM('Raw Data'!U336:AA336)</f>
        <v>2</v>
      </c>
    </row>
    <row r="153" spans="1:3" x14ac:dyDescent="0.2">
      <c r="A153" t="s">
        <v>88</v>
      </c>
      <c r="B153" t="s">
        <v>77</v>
      </c>
      <c r="C153">
        <f>SUM('Raw Data'!U337:AA337)</f>
        <v>0</v>
      </c>
    </row>
    <row r="154" spans="1:3" x14ac:dyDescent="0.2">
      <c r="A154" t="s">
        <v>88</v>
      </c>
      <c r="B154" t="s">
        <v>77</v>
      </c>
      <c r="C154">
        <f>SUM('Raw Data'!U338:AA338)</f>
        <v>8</v>
      </c>
    </row>
    <row r="155" spans="1:3" x14ac:dyDescent="0.2">
      <c r="A155" t="s">
        <v>89</v>
      </c>
      <c r="B155" t="s">
        <v>77</v>
      </c>
      <c r="C155">
        <f>SUM('Raw Data'!U359:AA359)</f>
        <v>6</v>
      </c>
    </row>
    <row r="156" spans="1:3" x14ac:dyDescent="0.2">
      <c r="A156" t="s">
        <v>89</v>
      </c>
      <c r="B156" t="s">
        <v>77</v>
      </c>
      <c r="C156">
        <f>SUM('Raw Data'!U360:AA360)</f>
        <v>4</v>
      </c>
    </row>
    <row r="157" spans="1:3" x14ac:dyDescent="0.2">
      <c r="A157" t="s">
        <v>89</v>
      </c>
      <c r="B157" t="s">
        <v>77</v>
      </c>
      <c r="C157">
        <f>SUM('Raw Data'!U363:AA363)</f>
        <v>0</v>
      </c>
    </row>
    <row r="158" spans="1:3" x14ac:dyDescent="0.2">
      <c r="A158" t="s">
        <v>89</v>
      </c>
      <c r="B158" t="s">
        <v>77</v>
      </c>
      <c r="C158">
        <f>SUM('Raw Data'!U364:AA364)</f>
        <v>0</v>
      </c>
    </row>
    <row r="159" spans="1:3" x14ac:dyDescent="0.2">
      <c r="A159" t="s">
        <v>89</v>
      </c>
      <c r="B159" t="s">
        <v>77</v>
      </c>
      <c r="C159">
        <f>SUM('Raw Data'!U365:AA365)</f>
        <v>0</v>
      </c>
    </row>
    <row r="160" spans="1:3" x14ac:dyDescent="0.2">
      <c r="A160" t="s">
        <v>89</v>
      </c>
      <c r="B160" t="s">
        <v>77</v>
      </c>
      <c r="C160">
        <f>SUM('Raw Data'!U366:AA366)</f>
        <v>4</v>
      </c>
    </row>
    <row r="161" spans="1:3" x14ac:dyDescent="0.2">
      <c r="A161" t="s">
        <v>89</v>
      </c>
      <c r="B161" t="s">
        <v>77</v>
      </c>
      <c r="C161">
        <f>SUM('Raw Data'!U367:AA367)</f>
        <v>4</v>
      </c>
    </row>
    <row r="162" spans="1:3" x14ac:dyDescent="0.2">
      <c r="A162" t="s">
        <v>89</v>
      </c>
      <c r="B162" t="s">
        <v>77</v>
      </c>
      <c r="C162">
        <f>SUM('Raw Data'!U368:AA368)</f>
        <v>10</v>
      </c>
    </row>
    <row r="163" spans="1:3" x14ac:dyDescent="0.2">
      <c r="A163" t="s">
        <v>89</v>
      </c>
      <c r="B163" t="s">
        <v>77</v>
      </c>
      <c r="C163">
        <f>SUM('Raw Data'!U369:AA369)</f>
        <v>4</v>
      </c>
    </row>
    <row r="164" spans="1:3" x14ac:dyDescent="0.2">
      <c r="A164" t="s">
        <v>89</v>
      </c>
      <c r="B164" t="s">
        <v>77</v>
      </c>
      <c r="C164">
        <f>SUM('Raw Data'!U370:AA370)</f>
        <v>2</v>
      </c>
    </row>
    <row r="165" spans="1:3" x14ac:dyDescent="0.2">
      <c r="A165" t="s">
        <v>90</v>
      </c>
      <c r="B165" t="s">
        <v>77</v>
      </c>
      <c r="C165">
        <f>SUM('Raw Data'!U391:AA391)</f>
        <v>6</v>
      </c>
    </row>
    <row r="166" spans="1:3" x14ac:dyDescent="0.2">
      <c r="A166" t="s">
        <v>90</v>
      </c>
      <c r="B166" t="s">
        <v>77</v>
      </c>
      <c r="C166">
        <f>SUM('Raw Data'!U392:AA392)</f>
        <v>4</v>
      </c>
    </row>
    <row r="167" spans="1:3" x14ac:dyDescent="0.2">
      <c r="A167" t="s">
        <v>90</v>
      </c>
      <c r="B167" t="s">
        <v>77</v>
      </c>
      <c r="C167">
        <f>SUM('Raw Data'!U393:AA393)</f>
        <v>0</v>
      </c>
    </row>
    <row r="168" spans="1:3" x14ac:dyDescent="0.2">
      <c r="A168" t="s">
        <v>90</v>
      </c>
      <c r="B168" t="s">
        <v>77</v>
      </c>
      <c r="C168">
        <f>SUM('Raw Data'!U394:AA394)</f>
        <v>4</v>
      </c>
    </row>
    <row r="169" spans="1:3" x14ac:dyDescent="0.2">
      <c r="A169" t="s">
        <v>90</v>
      </c>
      <c r="B169" t="s">
        <v>77</v>
      </c>
      <c r="C169">
        <f>SUM('Raw Data'!U395:AA395)</f>
        <v>0</v>
      </c>
    </row>
    <row r="170" spans="1:3" x14ac:dyDescent="0.2">
      <c r="A170" t="s">
        <v>90</v>
      </c>
      <c r="B170" t="s">
        <v>77</v>
      </c>
      <c r="C170">
        <f>SUM('Raw Data'!U396:AA396)</f>
        <v>6</v>
      </c>
    </row>
    <row r="171" spans="1:3" x14ac:dyDescent="0.2">
      <c r="A171" t="s">
        <v>90</v>
      </c>
      <c r="B171" t="s">
        <v>77</v>
      </c>
      <c r="C171">
        <f>SUM('Raw Data'!U397:AA397)</f>
        <v>8</v>
      </c>
    </row>
    <row r="172" spans="1:3" x14ac:dyDescent="0.2">
      <c r="A172" t="s">
        <v>90</v>
      </c>
      <c r="B172" t="s">
        <v>77</v>
      </c>
      <c r="C172">
        <f>SUM('Raw Data'!U400:AA400)</f>
        <v>8</v>
      </c>
    </row>
    <row r="173" spans="1:3" x14ac:dyDescent="0.2">
      <c r="A173" t="s">
        <v>90</v>
      </c>
      <c r="B173" t="s">
        <v>77</v>
      </c>
      <c r="C173">
        <f>SUM('Raw Data'!U401:AA401)</f>
        <v>2</v>
      </c>
    </row>
    <row r="174" spans="1:3" x14ac:dyDescent="0.2">
      <c r="A174" t="s">
        <v>90</v>
      </c>
      <c r="B174" t="s">
        <v>77</v>
      </c>
      <c r="C174">
        <f>SUM('Raw Data'!U402:AA402)</f>
        <v>4</v>
      </c>
    </row>
    <row r="175" spans="1:3" x14ac:dyDescent="0.2">
      <c r="A175" t="s">
        <v>74</v>
      </c>
      <c r="B175" t="s">
        <v>75</v>
      </c>
      <c r="C175">
        <f>SUM('Raw Data'!U2:AA2)</f>
        <v>50</v>
      </c>
    </row>
    <row r="176" spans="1:3" x14ac:dyDescent="0.2">
      <c r="A176" t="s">
        <v>74</v>
      </c>
      <c r="B176" t="s">
        <v>75</v>
      </c>
      <c r="C176">
        <f>SUM('Raw Data'!U4:AA4)</f>
        <v>32</v>
      </c>
    </row>
    <row r="177" spans="1:3" x14ac:dyDescent="0.2">
      <c r="A177" t="s">
        <v>74</v>
      </c>
      <c r="B177" t="s">
        <v>75</v>
      </c>
      <c r="C177">
        <f>SUM('Raw Data'!U6:AA6)</f>
        <v>18</v>
      </c>
    </row>
    <row r="178" spans="1:3" x14ac:dyDescent="0.2">
      <c r="A178" t="s">
        <v>74</v>
      </c>
      <c r="B178" t="s">
        <v>75</v>
      </c>
      <c r="C178">
        <f>SUM('Raw Data'!U8:AA8)</f>
        <v>42</v>
      </c>
    </row>
    <row r="179" spans="1:3" x14ac:dyDescent="0.2">
      <c r="A179" t="s">
        <v>74</v>
      </c>
      <c r="B179" t="s">
        <v>75</v>
      </c>
      <c r="C179">
        <f>SUM('Raw Data'!U10:AA10)</f>
        <v>0</v>
      </c>
    </row>
    <row r="180" spans="1:3" x14ac:dyDescent="0.2">
      <c r="A180" t="s">
        <v>74</v>
      </c>
      <c r="B180" t="s">
        <v>75</v>
      </c>
      <c r="C180">
        <f>SUM('Raw Data'!U13:AA13)</f>
        <v>2</v>
      </c>
    </row>
    <row r="181" spans="1:3" x14ac:dyDescent="0.2">
      <c r="A181" t="s">
        <v>74</v>
      </c>
      <c r="B181" t="s">
        <v>75</v>
      </c>
      <c r="C181">
        <f>SUM('Raw Data'!U15:AA15)</f>
        <v>62</v>
      </c>
    </row>
    <row r="182" spans="1:3" x14ac:dyDescent="0.2">
      <c r="A182" t="s">
        <v>74</v>
      </c>
      <c r="B182" t="s">
        <v>75</v>
      </c>
      <c r="C182">
        <f>SUM('Raw Data'!U17:AA17)</f>
        <v>22</v>
      </c>
    </row>
    <row r="183" spans="1:3" x14ac:dyDescent="0.2">
      <c r="A183" t="s">
        <v>74</v>
      </c>
      <c r="B183" t="s">
        <v>75</v>
      </c>
      <c r="C183">
        <f>SUM('Raw Data'!U19:AA19)</f>
        <v>10</v>
      </c>
    </row>
    <row r="184" spans="1:3" x14ac:dyDescent="0.2">
      <c r="A184" t="s">
        <v>74</v>
      </c>
      <c r="B184" t="s">
        <v>75</v>
      </c>
      <c r="C184">
        <f>SUM('Raw Data'!U21:AA21)</f>
        <v>2</v>
      </c>
    </row>
    <row r="185" spans="1:3" x14ac:dyDescent="0.2">
      <c r="A185" t="s">
        <v>74</v>
      </c>
      <c r="B185" t="s">
        <v>75</v>
      </c>
      <c r="C185">
        <f>SUM('Raw Data'!U23:AA23)</f>
        <v>0</v>
      </c>
    </row>
    <row r="186" spans="1:3" x14ac:dyDescent="0.2">
      <c r="A186" t="s">
        <v>74</v>
      </c>
      <c r="B186" t="s">
        <v>75</v>
      </c>
      <c r="C186">
        <f>SUM('Raw Data'!U25:AA25)</f>
        <v>68</v>
      </c>
    </row>
    <row r="187" spans="1:3" x14ac:dyDescent="0.2">
      <c r="A187" t="s">
        <v>74</v>
      </c>
      <c r="B187" t="s">
        <v>75</v>
      </c>
      <c r="C187">
        <f>SUM('Raw Data'!U27:AA27)</f>
        <v>46</v>
      </c>
    </row>
    <row r="188" spans="1:3" x14ac:dyDescent="0.2">
      <c r="A188" t="s">
        <v>74</v>
      </c>
      <c r="B188" t="s">
        <v>75</v>
      </c>
      <c r="C188">
        <f>SUM('Raw Data'!U29:AA29)</f>
        <v>30</v>
      </c>
    </row>
    <row r="189" spans="1:3" x14ac:dyDescent="0.2">
      <c r="A189" t="s">
        <v>74</v>
      </c>
      <c r="B189" t="s">
        <v>75</v>
      </c>
      <c r="C189">
        <f>SUM('Raw Data'!U31:AA31)</f>
        <v>0</v>
      </c>
    </row>
    <row r="190" spans="1:3" x14ac:dyDescent="0.2">
      <c r="A190" t="s">
        <v>74</v>
      </c>
      <c r="B190" t="s">
        <v>75</v>
      </c>
      <c r="C190">
        <f>SUM('Raw Data'!U33:AA33)</f>
        <v>16</v>
      </c>
    </row>
    <row r="191" spans="1:3" x14ac:dyDescent="0.2">
      <c r="A191" t="s">
        <v>74</v>
      </c>
      <c r="B191" t="s">
        <v>75</v>
      </c>
      <c r="C191">
        <f>SUM('Raw Data'!U35:AA35)</f>
        <v>26</v>
      </c>
    </row>
    <row r="192" spans="1:3" x14ac:dyDescent="0.2">
      <c r="A192" t="s">
        <v>74</v>
      </c>
      <c r="B192" t="s">
        <v>75</v>
      </c>
      <c r="C192">
        <f>SUM('Raw Data'!U37:AA37)</f>
        <v>22</v>
      </c>
    </row>
    <row r="193" spans="1:3" x14ac:dyDescent="0.2">
      <c r="A193" t="s">
        <v>74</v>
      </c>
      <c r="B193" t="s">
        <v>75</v>
      </c>
      <c r="C193">
        <f>SUM('Raw Data'!U39:AA39)</f>
        <v>24</v>
      </c>
    </row>
    <row r="194" spans="1:3" x14ac:dyDescent="0.2">
      <c r="A194" t="s">
        <v>74</v>
      </c>
      <c r="B194" t="s">
        <v>75</v>
      </c>
      <c r="C194">
        <f>SUM('Raw Data'!U41:AA41)</f>
        <v>20</v>
      </c>
    </row>
    <row r="195" spans="1:3" x14ac:dyDescent="0.2">
      <c r="A195" t="s">
        <v>78</v>
      </c>
      <c r="B195" t="s">
        <v>75</v>
      </c>
      <c r="C195">
        <f>SUM('Raw Data'!U63:AA63)</f>
        <v>0</v>
      </c>
    </row>
    <row r="196" spans="1:3" x14ac:dyDescent="0.2">
      <c r="A196" t="s">
        <v>78</v>
      </c>
      <c r="B196" t="s">
        <v>75</v>
      </c>
      <c r="C196">
        <f>SUM('Raw Data'!U74:AA74)</f>
        <v>0</v>
      </c>
    </row>
    <row r="197" spans="1:3" x14ac:dyDescent="0.2">
      <c r="A197" t="s">
        <v>78</v>
      </c>
      <c r="B197" t="s">
        <v>75</v>
      </c>
      <c r="C197">
        <f>SUM('Raw Data'!U76:AA76)</f>
        <v>0</v>
      </c>
    </row>
    <row r="198" spans="1:3" x14ac:dyDescent="0.2">
      <c r="A198" t="s">
        <v>78</v>
      </c>
      <c r="B198" t="s">
        <v>75</v>
      </c>
      <c r="C198">
        <f>SUM('Raw Data'!U78:AA78)</f>
        <v>10</v>
      </c>
    </row>
    <row r="199" spans="1:3" x14ac:dyDescent="0.2">
      <c r="A199" t="s">
        <v>78</v>
      </c>
      <c r="B199" t="s">
        <v>75</v>
      </c>
      <c r="C199">
        <f>SUM('Raw Data'!U80:AA80)</f>
        <v>8</v>
      </c>
    </row>
    <row r="200" spans="1:3" x14ac:dyDescent="0.2">
      <c r="A200" t="s">
        <v>78</v>
      </c>
      <c r="B200" t="s">
        <v>75</v>
      </c>
      <c r="C200">
        <f>SUM('Raw Data'!U82:AA82)</f>
        <v>24</v>
      </c>
    </row>
    <row r="201" spans="1:3" x14ac:dyDescent="0.2">
      <c r="A201" t="s">
        <v>78</v>
      </c>
      <c r="B201" t="s">
        <v>75</v>
      </c>
      <c r="C201">
        <f>SUM('Raw Data'!U84:AA84)</f>
        <v>22</v>
      </c>
    </row>
    <row r="202" spans="1:3" x14ac:dyDescent="0.2">
      <c r="A202" t="s">
        <v>78</v>
      </c>
      <c r="B202" t="s">
        <v>75</v>
      </c>
      <c r="C202">
        <f>SUM('Raw Data'!U86:AA86)</f>
        <v>0</v>
      </c>
    </row>
    <row r="203" spans="1:3" x14ac:dyDescent="0.2">
      <c r="A203" t="s">
        <v>78</v>
      </c>
      <c r="B203" t="s">
        <v>75</v>
      </c>
      <c r="C203">
        <f>SUM('Raw Data'!U88:AA88)</f>
        <v>4</v>
      </c>
    </row>
    <row r="204" spans="1:3" x14ac:dyDescent="0.2">
      <c r="A204" t="s">
        <v>78</v>
      </c>
      <c r="B204" t="s">
        <v>75</v>
      </c>
      <c r="C204">
        <f>SUM('Raw Data'!U90:AA90)</f>
        <v>2</v>
      </c>
    </row>
    <row r="205" spans="1:3" x14ac:dyDescent="0.2">
      <c r="A205" t="s">
        <v>78</v>
      </c>
      <c r="B205" t="s">
        <v>75</v>
      </c>
      <c r="C205">
        <f>SUM('Raw Data'!U92:AA92)</f>
        <v>2</v>
      </c>
    </row>
    <row r="206" spans="1:3" x14ac:dyDescent="0.2">
      <c r="A206" t="s">
        <v>79</v>
      </c>
      <c r="B206" t="s">
        <v>75</v>
      </c>
      <c r="C206">
        <f>SUM('Raw Data'!U100:AA100)</f>
        <v>0</v>
      </c>
    </row>
    <row r="207" spans="1:3" x14ac:dyDescent="0.2">
      <c r="A207" t="s">
        <v>79</v>
      </c>
      <c r="B207" t="s">
        <v>75</v>
      </c>
      <c r="C207">
        <f>SUM('Raw Data'!U129:AA129)</f>
        <v>0</v>
      </c>
    </row>
    <row r="208" spans="1:3" x14ac:dyDescent="0.2">
      <c r="A208" t="s">
        <v>79</v>
      </c>
      <c r="B208" t="s">
        <v>75</v>
      </c>
      <c r="C208">
        <f>SUM('Raw Data'!U131:AA131)</f>
        <v>0</v>
      </c>
    </row>
    <row r="209" spans="1:3" x14ac:dyDescent="0.2">
      <c r="A209" t="s">
        <v>79</v>
      </c>
      <c r="B209" t="s">
        <v>75</v>
      </c>
      <c r="C209">
        <f>SUM('Raw Data'!U133:AA133)</f>
        <v>2</v>
      </c>
    </row>
    <row r="210" spans="1:3" x14ac:dyDescent="0.2">
      <c r="A210" t="s">
        <v>79</v>
      </c>
      <c r="B210" t="s">
        <v>75</v>
      </c>
      <c r="C210">
        <f>SUM('Raw Data'!U135:AA135)</f>
        <v>2</v>
      </c>
    </row>
    <row r="211" spans="1:3" x14ac:dyDescent="0.2">
      <c r="A211" t="s">
        <v>79</v>
      </c>
      <c r="B211" t="s">
        <v>75</v>
      </c>
      <c r="C211">
        <f>SUM('Raw Data'!U137:AA137)</f>
        <v>0</v>
      </c>
    </row>
    <row r="212" spans="1:3" x14ac:dyDescent="0.2">
      <c r="A212" t="s">
        <v>79</v>
      </c>
      <c r="B212" t="s">
        <v>75</v>
      </c>
      <c r="C212">
        <f>SUM('Raw Data'!U139:AA139)</f>
        <v>6</v>
      </c>
    </row>
    <row r="213" spans="1:3" x14ac:dyDescent="0.2">
      <c r="A213" t="s">
        <v>79</v>
      </c>
      <c r="B213" t="s">
        <v>75</v>
      </c>
      <c r="C213">
        <f>SUM('Raw Data'!U141:AA141)</f>
        <v>0</v>
      </c>
    </row>
    <row r="214" spans="1:3" x14ac:dyDescent="0.2">
      <c r="A214" t="s">
        <v>79</v>
      </c>
      <c r="B214" t="s">
        <v>75</v>
      </c>
      <c r="C214">
        <f>SUM('Raw Data'!U143:AA143)</f>
        <v>8</v>
      </c>
    </row>
    <row r="215" spans="1:3" x14ac:dyDescent="0.2">
      <c r="A215" t="s">
        <v>79</v>
      </c>
      <c r="B215" t="s">
        <v>75</v>
      </c>
      <c r="C215">
        <f>SUM('Raw Data'!U145:AA145)</f>
        <v>0</v>
      </c>
    </row>
    <row r="216" spans="1:3" x14ac:dyDescent="0.2">
      <c r="A216" t="s">
        <v>79</v>
      </c>
      <c r="B216" t="s">
        <v>75</v>
      </c>
      <c r="C216">
        <f>SUM('Raw Data'!U147:AA147)</f>
        <v>4</v>
      </c>
    </row>
    <row r="217" spans="1:3" x14ac:dyDescent="0.2">
      <c r="A217" t="s">
        <v>82</v>
      </c>
      <c r="B217" t="s">
        <v>75</v>
      </c>
      <c r="C217">
        <f>SUM('Raw Data'!U151:AA151)</f>
        <v>0</v>
      </c>
    </row>
    <row r="218" spans="1:3" x14ac:dyDescent="0.2">
      <c r="A218" t="s">
        <v>82</v>
      </c>
      <c r="B218" t="s">
        <v>75</v>
      </c>
      <c r="C218">
        <f>SUM('Raw Data'!U162:AA162)</f>
        <v>4</v>
      </c>
    </row>
    <row r="219" spans="1:3" x14ac:dyDescent="0.2">
      <c r="A219" t="s">
        <v>82</v>
      </c>
      <c r="B219" t="s">
        <v>75</v>
      </c>
      <c r="C219">
        <f>SUM('Raw Data'!U164:AA164)</f>
        <v>2</v>
      </c>
    </row>
    <row r="220" spans="1:3" x14ac:dyDescent="0.2">
      <c r="A220" t="s">
        <v>82</v>
      </c>
      <c r="B220" t="s">
        <v>75</v>
      </c>
      <c r="C220">
        <f>SUM('Raw Data'!U166:AA166)</f>
        <v>0</v>
      </c>
    </row>
    <row r="221" spans="1:3" x14ac:dyDescent="0.2">
      <c r="A221" t="s">
        <v>82</v>
      </c>
      <c r="B221" t="s">
        <v>75</v>
      </c>
      <c r="C221">
        <f>SUM('Raw Data'!U168:AA168)</f>
        <v>0</v>
      </c>
    </row>
    <row r="222" spans="1:3" x14ac:dyDescent="0.2">
      <c r="A222" t="s">
        <v>82</v>
      </c>
      <c r="B222" t="s">
        <v>75</v>
      </c>
      <c r="C222">
        <f>SUM('Raw Data'!U170:AA170)</f>
        <v>0</v>
      </c>
    </row>
    <row r="223" spans="1:3" x14ac:dyDescent="0.2">
      <c r="A223" t="s">
        <v>82</v>
      </c>
      <c r="B223" t="s">
        <v>75</v>
      </c>
      <c r="C223">
        <f>SUM('Raw Data'!U173:AA173)</f>
        <v>0</v>
      </c>
    </row>
    <row r="224" spans="1:3" x14ac:dyDescent="0.2">
      <c r="A224" t="s">
        <v>82</v>
      </c>
      <c r="B224" t="s">
        <v>75</v>
      </c>
      <c r="C224">
        <f>SUM('Raw Data'!U175:AA175)</f>
        <v>0</v>
      </c>
    </row>
    <row r="225" spans="1:3" x14ac:dyDescent="0.2">
      <c r="A225" t="s">
        <v>82</v>
      </c>
      <c r="B225" t="s">
        <v>75</v>
      </c>
      <c r="C225">
        <f>SUM('Raw Data'!U177:AA177)</f>
        <v>2</v>
      </c>
    </row>
    <row r="226" spans="1:3" x14ac:dyDescent="0.2">
      <c r="A226" t="s">
        <v>82</v>
      </c>
      <c r="B226" t="s">
        <v>75</v>
      </c>
      <c r="C226">
        <f>SUM('Raw Data'!U179:AA179)</f>
        <v>0</v>
      </c>
    </row>
    <row r="227" spans="1:3" x14ac:dyDescent="0.2">
      <c r="A227" t="s">
        <v>82</v>
      </c>
      <c r="B227" t="s">
        <v>75</v>
      </c>
      <c r="C227">
        <f>SUM('Raw Data'!U181:AA181)</f>
        <v>0</v>
      </c>
    </row>
    <row r="228" spans="1:3" x14ac:dyDescent="0.2">
      <c r="A228" t="s">
        <v>83</v>
      </c>
      <c r="B228" t="s">
        <v>75</v>
      </c>
      <c r="C228">
        <f>SUM('Raw Data'!U183:AA183)</f>
        <v>0</v>
      </c>
    </row>
    <row r="229" spans="1:3" x14ac:dyDescent="0.2">
      <c r="A229" t="s">
        <v>83</v>
      </c>
      <c r="B229" t="s">
        <v>75</v>
      </c>
      <c r="C229">
        <f>SUM('Raw Data'!U184:AA184)</f>
        <v>0</v>
      </c>
    </row>
    <row r="230" spans="1:3" x14ac:dyDescent="0.2">
      <c r="A230" t="s">
        <v>83</v>
      </c>
      <c r="B230" t="s">
        <v>75</v>
      </c>
      <c r="C230">
        <f>SUM('Raw Data'!U186:AA186)</f>
        <v>0</v>
      </c>
    </row>
    <row r="231" spans="1:3" x14ac:dyDescent="0.2">
      <c r="A231" t="s">
        <v>83</v>
      </c>
      <c r="B231" t="s">
        <v>75</v>
      </c>
      <c r="C231">
        <f>SUM('Raw Data'!U187:AA187)</f>
        <v>0</v>
      </c>
    </row>
    <row r="232" spans="1:3" x14ac:dyDescent="0.2">
      <c r="A232" t="s">
        <v>83</v>
      </c>
      <c r="B232" t="s">
        <v>75</v>
      </c>
      <c r="C232">
        <f>SUM('Raw Data'!U188:AA188)</f>
        <v>0</v>
      </c>
    </row>
    <row r="233" spans="1:3" x14ac:dyDescent="0.2">
      <c r="A233" t="s">
        <v>83</v>
      </c>
      <c r="B233" t="s">
        <v>75</v>
      </c>
      <c r="C233">
        <f>SUM('Raw Data'!U189:AA189)</f>
        <v>0</v>
      </c>
    </row>
    <row r="234" spans="1:3" x14ac:dyDescent="0.2">
      <c r="A234" t="s">
        <v>83</v>
      </c>
      <c r="B234" t="s">
        <v>75</v>
      </c>
      <c r="C234">
        <f>SUM('Raw Data'!U190:AA190)</f>
        <v>0</v>
      </c>
    </row>
    <row r="235" spans="1:3" x14ac:dyDescent="0.2">
      <c r="A235" t="s">
        <v>83</v>
      </c>
      <c r="B235" t="s">
        <v>75</v>
      </c>
      <c r="C235">
        <f>SUM('Raw Data'!U191:AA191)</f>
        <v>0</v>
      </c>
    </row>
    <row r="236" spans="1:3" x14ac:dyDescent="0.2">
      <c r="A236" t="s">
        <v>83</v>
      </c>
      <c r="B236" t="s">
        <v>75</v>
      </c>
      <c r="C236">
        <f>SUM('Raw Data'!U192:AA192)</f>
        <v>0</v>
      </c>
    </row>
    <row r="237" spans="1:3" x14ac:dyDescent="0.2">
      <c r="A237" t="s">
        <v>83</v>
      </c>
      <c r="B237" t="s">
        <v>75</v>
      </c>
      <c r="C237">
        <f>SUM('Raw Data'!U193:AA193)</f>
        <v>0</v>
      </c>
    </row>
    <row r="238" spans="1:3" x14ac:dyDescent="0.2">
      <c r="A238" t="s">
        <v>83</v>
      </c>
      <c r="B238" t="s">
        <v>75</v>
      </c>
      <c r="C238">
        <f>SUM('Raw Data'!U194:AA194)</f>
        <v>4</v>
      </c>
    </row>
    <row r="239" spans="1:3" x14ac:dyDescent="0.2">
      <c r="A239" t="s">
        <v>84</v>
      </c>
      <c r="B239" t="s">
        <v>75</v>
      </c>
      <c r="C239">
        <f>SUM('Raw Data'!U229:AA229)</f>
        <v>6</v>
      </c>
    </row>
    <row r="240" spans="1:3" x14ac:dyDescent="0.2">
      <c r="A240" t="s">
        <v>84</v>
      </c>
      <c r="B240" t="s">
        <v>75</v>
      </c>
      <c r="C240">
        <f>SUM('Raw Data'!U232:AA232)</f>
        <v>18</v>
      </c>
    </row>
    <row r="241" spans="1:3" x14ac:dyDescent="0.2">
      <c r="A241" t="s">
        <v>84</v>
      </c>
      <c r="B241" t="s">
        <v>75</v>
      </c>
      <c r="C241">
        <f>SUM('Raw Data'!U236:AA236)</f>
        <v>2</v>
      </c>
    </row>
    <row r="242" spans="1:3" x14ac:dyDescent="0.2">
      <c r="A242" t="s">
        <v>84</v>
      </c>
      <c r="B242" t="s">
        <v>75</v>
      </c>
      <c r="C242">
        <f>SUM('Raw Data'!U239:AA239)</f>
        <v>8</v>
      </c>
    </row>
    <row r="243" spans="1:3" x14ac:dyDescent="0.2">
      <c r="A243" t="s">
        <v>84</v>
      </c>
      <c r="B243" t="s">
        <v>75</v>
      </c>
      <c r="C243">
        <f>SUM('Raw Data'!U242:AA242)</f>
        <v>36</v>
      </c>
    </row>
    <row r="244" spans="1:3" x14ac:dyDescent="0.2">
      <c r="A244" t="s">
        <v>84</v>
      </c>
      <c r="B244" t="s">
        <v>75</v>
      </c>
      <c r="C244">
        <f>SUM('Raw Data'!U245:AA245)</f>
        <v>2</v>
      </c>
    </row>
    <row r="245" spans="1:3" x14ac:dyDescent="0.2">
      <c r="A245" t="s">
        <v>84</v>
      </c>
      <c r="B245" t="s">
        <v>75</v>
      </c>
      <c r="C245">
        <f>SUM('Raw Data'!U248:AA248)</f>
        <v>0</v>
      </c>
    </row>
    <row r="246" spans="1:3" x14ac:dyDescent="0.2">
      <c r="A246" t="s">
        <v>84</v>
      </c>
      <c r="B246" t="s">
        <v>75</v>
      </c>
      <c r="C246">
        <f>SUM('Raw Data'!U251:AA251)</f>
        <v>6</v>
      </c>
    </row>
    <row r="247" spans="1:3" x14ac:dyDescent="0.2">
      <c r="A247" t="s">
        <v>84</v>
      </c>
      <c r="B247" t="s">
        <v>75</v>
      </c>
      <c r="C247">
        <f>SUM('Raw Data'!U254:AA254)</f>
        <v>16</v>
      </c>
    </row>
    <row r="248" spans="1:3" x14ac:dyDescent="0.2">
      <c r="A248" t="s">
        <v>84</v>
      </c>
      <c r="B248" t="s">
        <v>75</v>
      </c>
      <c r="C248">
        <f>SUM('Raw Data'!U257:AA257)</f>
        <v>0</v>
      </c>
    </row>
    <row r="249" spans="1:3" x14ac:dyDescent="0.2">
      <c r="A249" t="s">
        <v>84</v>
      </c>
      <c r="B249" t="s">
        <v>75</v>
      </c>
      <c r="C249">
        <f>SUM('Raw Data'!U260:AA260)</f>
        <v>0</v>
      </c>
    </row>
    <row r="250" spans="1:3" x14ac:dyDescent="0.2">
      <c r="A250" t="s">
        <v>85</v>
      </c>
      <c r="B250" t="s">
        <v>75</v>
      </c>
      <c r="C250">
        <f>SUM('Raw Data'!U273:AA273)</f>
        <v>2</v>
      </c>
    </row>
    <row r="251" spans="1:3" x14ac:dyDescent="0.2">
      <c r="A251" t="s">
        <v>85</v>
      </c>
      <c r="B251" t="s">
        <v>75</v>
      </c>
      <c r="C251">
        <f>SUM('Raw Data'!U284:AA284)</f>
        <v>0</v>
      </c>
    </row>
    <row r="252" spans="1:3" x14ac:dyDescent="0.2">
      <c r="A252" t="s">
        <v>85</v>
      </c>
      <c r="B252" t="s">
        <v>75</v>
      </c>
      <c r="C252">
        <f>SUM('Raw Data'!U286:AA286)</f>
        <v>0</v>
      </c>
    </row>
    <row r="253" spans="1:3" x14ac:dyDescent="0.2">
      <c r="A253" t="s">
        <v>85</v>
      </c>
      <c r="B253" t="s">
        <v>75</v>
      </c>
      <c r="C253">
        <f>SUM('Raw Data'!U288:AA288)</f>
        <v>0</v>
      </c>
    </row>
    <row r="254" spans="1:3" x14ac:dyDescent="0.2">
      <c r="A254" t="s">
        <v>85</v>
      </c>
      <c r="B254" t="s">
        <v>75</v>
      </c>
      <c r="C254">
        <f>SUM('Raw Data'!U290:AA290)</f>
        <v>0</v>
      </c>
    </row>
    <row r="255" spans="1:3" x14ac:dyDescent="0.2">
      <c r="A255" t="s">
        <v>85</v>
      </c>
      <c r="B255" t="s">
        <v>75</v>
      </c>
      <c r="C255">
        <f>SUM('Raw Data'!U292:AA292)</f>
        <v>0</v>
      </c>
    </row>
    <row r="256" spans="1:3" x14ac:dyDescent="0.2">
      <c r="A256" t="s">
        <v>85</v>
      </c>
      <c r="B256" t="s">
        <v>75</v>
      </c>
      <c r="C256">
        <f>SUM('Raw Data'!U294:AA294)</f>
        <v>0</v>
      </c>
    </row>
    <row r="257" spans="1:3" x14ac:dyDescent="0.2">
      <c r="A257" t="s">
        <v>85</v>
      </c>
      <c r="B257" t="s">
        <v>75</v>
      </c>
      <c r="C257">
        <f>SUM('Raw Data'!U296:AA296)</f>
        <v>0</v>
      </c>
    </row>
    <row r="258" spans="1:3" x14ac:dyDescent="0.2">
      <c r="A258" t="s">
        <v>85</v>
      </c>
      <c r="B258" t="s">
        <v>75</v>
      </c>
      <c r="C258">
        <f>SUM('Raw Data'!U298:AA298)</f>
        <v>0</v>
      </c>
    </row>
    <row r="259" spans="1:3" x14ac:dyDescent="0.2">
      <c r="A259" t="s">
        <v>85</v>
      </c>
      <c r="B259" t="s">
        <v>75</v>
      </c>
      <c r="C259">
        <f>SUM('Raw Data'!U300:AA300)</f>
        <v>0</v>
      </c>
    </row>
    <row r="260" spans="1:3" x14ac:dyDescent="0.2">
      <c r="A260" t="s">
        <v>85</v>
      </c>
      <c r="B260" t="s">
        <v>75</v>
      </c>
      <c r="C260">
        <f>SUM('Raw Data'!U302:AA302)</f>
        <v>0</v>
      </c>
    </row>
    <row r="261" spans="1:3" x14ac:dyDescent="0.2">
      <c r="A261" t="s">
        <v>86</v>
      </c>
      <c r="B261" t="s">
        <v>75</v>
      </c>
      <c r="C261" t="e">
        <f>SUM('Raw Data'!#REF!)</f>
        <v>#REF!</v>
      </c>
    </row>
    <row r="262" spans="1:3" x14ac:dyDescent="0.2">
      <c r="A262" t="s">
        <v>86</v>
      </c>
      <c r="B262" t="s">
        <v>75</v>
      </c>
      <c r="C262" t="e">
        <f>SUM('Raw Data'!#REF!)</f>
        <v>#REF!</v>
      </c>
    </row>
    <row r="263" spans="1:3" x14ac:dyDescent="0.2">
      <c r="A263" t="s">
        <v>86</v>
      </c>
      <c r="B263" t="s">
        <v>75</v>
      </c>
      <c r="C263" t="e">
        <f>SUM('Raw Data'!#REF!)</f>
        <v>#REF!</v>
      </c>
    </row>
    <row r="264" spans="1:3" x14ac:dyDescent="0.2">
      <c r="A264" t="s">
        <v>86</v>
      </c>
      <c r="B264" t="s">
        <v>75</v>
      </c>
      <c r="C264" t="e">
        <f>SUM('Raw Data'!#REF!)</f>
        <v>#REF!</v>
      </c>
    </row>
    <row r="265" spans="1:3" x14ac:dyDescent="0.2">
      <c r="A265" t="s">
        <v>86</v>
      </c>
      <c r="B265" t="s">
        <v>75</v>
      </c>
      <c r="C265" t="e">
        <f>SUM('Raw Data'!#REF!)</f>
        <v>#REF!</v>
      </c>
    </row>
    <row r="266" spans="1:3" x14ac:dyDescent="0.2">
      <c r="A266" t="s">
        <v>86</v>
      </c>
      <c r="B266" t="s">
        <v>75</v>
      </c>
      <c r="C266" t="e">
        <f>SUM('Raw Data'!#REF!)</f>
        <v>#REF!</v>
      </c>
    </row>
    <row r="267" spans="1:3" x14ac:dyDescent="0.2">
      <c r="A267" t="s">
        <v>86</v>
      </c>
      <c r="B267" t="s">
        <v>75</v>
      </c>
      <c r="C267" t="e">
        <f>SUM('Raw Data'!#REF!)</f>
        <v>#REF!</v>
      </c>
    </row>
    <row r="268" spans="1:3" x14ac:dyDescent="0.2">
      <c r="A268" t="s">
        <v>86</v>
      </c>
      <c r="B268" t="s">
        <v>75</v>
      </c>
      <c r="C268" t="e">
        <f>SUM('Raw Data'!#REF!)</f>
        <v>#REF!</v>
      </c>
    </row>
    <row r="269" spans="1:3" x14ac:dyDescent="0.2">
      <c r="A269" t="s">
        <v>86</v>
      </c>
      <c r="B269" t="s">
        <v>75</v>
      </c>
      <c r="C269" t="e">
        <f>SUM('Raw Data'!#REF!)</f>
        <v>#REF!</v>
      </c>
    </row>
    <row r="270" spans="1:3" x14ac:dyDescent="0.2">
      <c r="A270" t="s">
        <v>86</v>
      </c>
      <c r="B270" t="s">
        <v>75</v>
      </c>
      <c r="C270" t="e">
        <f>SUM('Raw Data'!#REF!)</f>
        <v>#REF!</v>
      </c>
    </row>
    <row r="271" spans="1:3" x14ac:dyDescent="0.2">
      <c r="A271" t="s">
        <v>86</v>
      </c>
      <c r="B271" t="s">
        <v>75</v>
      </c>
      <c r="C271" t="e">
        <f>SUM('Raw Data'!#REF!)</f>
        <v>#REF!</v>
      </c>
    </row>
    <row r="272" spans="1:3" x14ac:dyDescent="0.2">
      <c r="A272" t="s">
        <v>86</v>
      </c>
      <c r="B272" t="s">
        <v>75</v>
      </c>
      <c r="C272" t="e">
        <f>SUM('Raw Data'!#REF!)</f>
        <v>#REF!</v>
      </c>
    </row>
    <row r="273" spans="1:3" x14ac:dyDescent="0.2">
      <c r="A273" t="s">
        <v>88</v>
      </c>
      <c r="B273" t="s">
        <v>75</v>
      </c>
      <c r="C273">
        <f>SUM('Raw Data'!U328:AA328)</f>
        <v>2</v>
      </c>
    </row>
    <row r="274" spans="1:3" x14ac:dyDescent="0.2">
      <c r="A274" t="s">
        <v>88</v>
      </c>
      <c r="B274" t="s">
        <v>75</v>
      </c>
      <c r="C274">
        <f>SUM('Raw Data'!U340:AA340)</f>
        <v>4</v>
      </c>
    </row>
    <row r="275" spans="1:3" x14ac:dyDescent="0.2">
      <c r="A275" t="s">
        <v>88</v>
      </c>
      <c r="B275" t="s">
        <v>75</v>
      </c>
      <c r="C275">
        <f>SUM('Raw Data'!U342:AA342)</f>
        <v>0</v>
      </c>
    </row>
    <row r="276" spans="1:3" x14ac:dyDescent="0.2">
      <c r="A276" t="s">
        <v>88</v>
      </c>
      <c r="B276" t="s">
        <v>75</v>
      </c>
      <c r="C276">
        <f>SUM('Raw Data'!U345:AA345)</f>
        <v>0</v>
      </c>
    </row>
    <row r="277" spans="1:3" x14ac:dyDescent="0.2">
      <c r="A277" t="s">
        <v>88</v>
      </c>
      <c r="B277" t="s">
        <v>75</v>
      </c>
      <c r="C277">
        <f>SUM('Raw Data'!U347:AA347)</f>
        <v>0</v>
      </c>
    </row>
    <row r="278" spans="1:3" x14ac:dyDescent="0.2">
      <c r="A278" t="s">
        <v>88</v>
      </c>
      <c r="B278" t="s">
        <v>75</v>
      </c>
      <c r="C278">
        <f>SUM('Raw Data'!U350:AA350)</f>
        <v>0</v>
      </c>
    </row>
    <row r="279" spans="1:3" x14ac:dyDescent="0.2">
      <c r="A279" t="s">
        <v>88</v>
      </c>
      <c r="B279" t="s">
        <v>75</v>
      </c>
      <c r="C279">
        <f>SUM('Raw Data'!U352:AA352)</f>
        <v>2</v>
      </c>
    </row>
    <row r="280" spans="1:3" x14ac:dyDescent="0.2">
      <c r="A280" t="s">
        <v>88</v>
      </c>
      <c r="B280" t="s">
        <v>75</v>
      </c>
      <c r="C280">
        <f>SUM('Raw Data'!U355:AA355)</f>
        <v>6</v>
      </c>
    </row>
    <row r="281" spans="1:3" x14ac:dyDescent="0.2">
      <c r="A281" t="s">
        <v>88</v>
      </c>
      <c r="B281" t="s">
        <v>75</v>
      </c>
      <c r="C281">
        <f>SUM('Raw Data'!U357:AA357)</f>
        <v>6</v>
      </c>
    </row>
    <row r="282" spans="1:3" x14ac:dyDescent="0.2">
      <c r="A282" t="s">
        <v>89</v>
      </c>
      <c r="B282" t="s">
        <v>75</v>
      </c>
      <c r="C282">
        <f>SUM('Raw Data'!U361:AA361)</f>
        <v>0</v>
      </c>
    </row>
    <row r="283" spans="1:3" x14ac:dyDescent="0.2">
      <c r="A283" t="s">
        <v>89</v>
      </c>
      <c r="B283" t="s">
        <v>75</v>
      </c>
      <c r="C283">
        <f>SUM('Raw Data'!U371:AA371)</f>
        <v>0</v>
      </c>
    </row>
    <row r="284" spans="1:3" x14ac:dyDescent="0.2">
      <c r="A284" t="s">
        <v>89</v>
      </c>
      <c r="B284" t="s">
        <v>75</v>
      </c>
      <c r="C284">
        <f>SUM('Raw Data'!U373:AA373)</f>
        <v>0</v>
      </c>
    </row>
    <row r="285" spans="1:3" x14ac:dyDescent="0.2">
      <c r="A285" t="s">
        <v>89</v>
      </c>
      <c r="B285" t="s">
        <v>75</v>
      </c>
      <c r="C285">
        <f>SUM('Raw Data'!U375:AA375)</f>
        <v>0</v>
      </c>
    </row>
    <row r="286" spans="1:3" x14ac:dyDescent="0.2">
      <c r="A286" t="s">
        <v>89</v>
      </c>
      <c r="B286" t="s">
        <v>75</v>
      </c>
      <c r="C286">
        <f>SUM('Raw Data'!U377:AA377)</f>
        <v>0</v>
      </c>
    </row>
    <row r="287" spans="1:3" x14ac:dyDescent="0.2">
      <c r="A287" t="s">
        <v>89</v>
      </c>
      <c r="B287" t="s">
        <v>75</v>
      </c>
      <c r="C287">
        <f>SUM('Raw Data'!U379:AA379)</f>
        <v>0</v>
      </c>
    </row>
    <row r="288" spans="1:3" x14ac:dyDescent="0.2">
      <c r="A288" t="s">
        <v>89</v>
      </c>
      <c r="B288" t="s">
        <v>75</v>
      </c>
      <c r="C288">
        <f>SUM('Raw Data'!U381:AA381)</f>
        <v>2</v>
      </c>
    </row>
    <row r="289" spans="1:3" x14ac:dyDescent="0.2">
      <c r="A289" t="s">
        <v>89</v>
      </c>
      <c r="B289" t="s">
        <v>75</v>
      </c>
      <c r="C289">
        <f>SUM('Raw Data'!U383:AA383)</f>
        <v>0</v>
      </c>
    </row>
    <row r="290" spans="1:3" x14ac:dyDescent="0.2">
      <c r="A290" t="s">
        <v>89</v>
      </c>
      <c r="B290" t="s">
        <v>75</v>
      </c>
      <c r="C290">
        <f>SUM('Raw Data'!U385:AA385)</f>
        <v>0</v>
      </c>
    </row>
    <row r="291" spans="1:3" x14ac:dyDescent="0.2">
      <c r="A291" t="s">
        <v>89</v>
      </c>
      <c r="B291" t="s">
        <v>75</v>
      </c>
      <c r="C291">
        <f>SUM('Raw Data'!U387:AA387)</f>
        <v>2</v>
      </c>
    </row>
    <row r="292" spans="1:3" x14ac:dyDescent="0.2">
      <c r="A292" t="s">
        <v>89</v>
      </c>
      <c r="B292" t="s">
        <v>75</v>
      </c>
      <c r="C292">
        <f>SUM('Raw Data'!U389:AA389)</f>
        <v>0</v>
      </c>
    </row>
    <row r="293" spans="1:3" x14ac:dyDescent="0.2">
      <c r="A293" t="s">
        <v>90</v>
      </c>
      <c r="B293" t="s">
        <v>75</v>
      </c>
      <c r="C293">
        <f>SUM('Raw Data'!U399:AA399)</f>
        <v>62</v>
      </c>
    </row>
    <row r="294" spans="1:3" x14ac:dyDescent="0.2">
      <c r="A294" t="s">
        <v>90</v>
      </c>
      <c r="B294" t="s">
        <v>75</v>
      </c>
      <c r="C294">
        <f>SUM('Raw Data'!U404:AA404)</f>
        <v>0</v>
      </c>
    </row>
    <row r="295" spans="1:3" x14ac:dyDescent="0.2">
      <c r="A295" t="s">
        <v>90</v>
      </c>
      <c r="B295" t="s">
        <v>75</v>
      </c>
      <c r="C295">
        <f>SUM('Raw Data'!U406:AA406)</f>
        <v>0</v>
      </c>
    </row>
    <row r="296" spans="1:3" x14ac:dyDescent="0.2">
      <c r="A296" t="s">
        <v>90</v>
      </c>
      <c r="B296" t="s">
        <v>75</v>
      </c>
      <c r="C296">
        <f>SUM('Raw Data'!U408:AA408)</f>
        <v>2</v>
      </c>
    </row>
    <row r="297" spans="1:3" x14ac:dyDescent="0.2">
      <c r="A297" t="s">
        <v>90</v>
      </c>
      <c r="B297" t="s">
        <v>75</v>
      </c>
      <c r="C297">
        <f>SUM('Raw Data'!U410:AA410)</f>
        <v>0</v>
      </c>
    </row>
    <row r="298" spans="1:3" x14ac:dyDescent="0.2">
      <c r="A298" t="s">
        <v>90</v>
      </c>
      <c r="B298" t="s">
        <v>75</v>
      </c>
      <c r="C298">
        <f>SUM('Raw Data'!U412:AA412)</f>
        <v>0</v>
      </c>
    </row>
    <row r="299" spans="1:3" x14ac:dyDescent="0.2">
      <c r="A299" t="s">
        <v>90</v>
      </c>
      <c r="B299" t="s">
        <v>75</v>
      </c>
      <c r="C299">
        <f>SUM('Raw Data'!U414:AA414)</f>
        <v>0</v>
      </c>
    </row>
    <row r="300" spans="1:3" x14ac:dyDescent="0.2">
      <c r="A300" t="s">
        <v>90</v>
      </c>
      <c r="B300" t="s">
        <v>75</v>
      </c>
      <c r="C300">
        <f>SUM('Raw Data'!U416:AA416)</f>
        <v>0</v>
      </c>
    </row>
    <row r="301" spans="1:3" x14ac:dyDescent="0.2">
      <c r="A301" t="s">
        <v>90</v>
      </c>
      <c r="B301" t="s">
        <v>75</v>
      </c>
      <c r="C301">
        <f>SUM('Raw Data'!U418:AA418)</f>
        <v>0</v>
      </c>
    </row>
    <row r="302" spans="1:3" x14ac:dyDescent="0.2">
      <c r="A302" t="s">
        <v>90</v>
      </c>
      <c r="B302" t="s">
        <v>75</v>
      </c>
      <c r="C302">
        <f>SUM('Raw Data'!U420:AA420)</f>
        <v>0</v>
      </c>
    </row>
    <row r="303" spans="1:3" x14ac:dyDescent="0.2">
      <c r="A303" t="s">
        <v>74</v>
      </c>
      <c r="B303" t="s">
        <v>76</v>
      </c>
      <c r="C303">
        <f>SUM('Raw Data'!U3:AA3)</f>
        <v>10</v>
      </c>
    </row>
    <row r="304" spans="1:3" x14ac:dyDescent="0.2">
      <c r="A304" t="s">
        <v>74</v>
      </c>
      <c r="B304" t="s">
        <v>76</v>
      </c>
      <c r="C304">
        <f>SUM('Raw Data'!U5:AA5)</f>
        <v>18</v>
      </c>
    </row>
    <row r="305" spans="1:3" x14ac:dyDescent="0.2">
      <c r="A305" t="s">
        <v>74</v>
      </c>
      <c r="B305" t="s">
        <v>76</v>
      </c>
      <c r="C305">
        <f>SUM('Raw Data'!U7:AA7)</f>
        <v>26</v>
      </c>
    </row>
    <row r="306" spans="1:3" x14ac:dyDescent="0.2">
      <c r="A306" t="s">
        <v>74</v>
      </c>
      <c r="B306" t="s">
        <v>76</v>
      </c>
      <c r="C306">
        <f>SUM('Raw Data'!U9:AA9)</f>
        <v>18</v>
      </c>
    </row>
    <row r="307" spans="1:3" x14ac:dyDescent="0.2">
      <c r="A307" t="s">
        <v>74</v>
      </c>
      <c r="B307" t="s">
        <v>76</v>
      </c>
      <c r="C307">
        <f>SUM('Raw Data'!U11:AA11)</f>
        <v>0</v>
      </c>
    </row>
    <row r="308" spans="1:3" x14ac:dyDescent="0.2">
      <c r="A308" t="s">
        <v>74</v>
      </c>
      <c r="B308" t="s">
        <v>76</v>
      </c>
      <c r="C308">
        <f>SUM('Raw Data'!U14:AA14)</f>
        <v>2</v>
      </c>
    </row>
    <row r="309" spans="1:3" x14ac:dyDescent="0.2">
      <c r="A309" t="s">
        <v>74</v>
      </c>
      <c r="B309" t="s">
        <v>76</v>
      </c>
      <c r="C309">
        <f>SUM('Raw Data'!U16:AA16)</f>
        <v>2</v>
      </c>
    </row>
    <row r="310" spans="1:3" x14ac:dyDescent="0.2">
      <c r="A310" t="s">
        <v>74</v>
      </c>
      <c r="B310" t="s">
        <v>76</v>
      </c>
      <c r="C310">
        <f>SUM('Raw Data'!U18:AA18)</f>
        <v>2</v>
      </c>
    </row>
    <row r="311" spans="1:3" x14ac:dyDescent="0.2">
      <c r="A311" t="s">
        <v>74</v>
      </c>
      <c r="B311" t="s">
        <v>76</v>
      </c>
      <c r="C311">
        <f>SUM('Raw Data'!U20:AA20)</f>
        <v>6</v>
      </c>
    </row>
    <row r="312" spans="1:3" x14ac:dyDescent="0.2">
      <c r="A312" t="s">
        <v>74</v>
      </c>
      <c r="B312" t="s">
        <v>76</v>
      </c>
      <c r="C312">
        <f>SUM('Raw Data'!U22:AA22)</f>
        <v>4</v>
      </c>
    </row>
    <row r="313" spans="1:3" x14ac:dyDescent="0.2">
      <c r="A313" t="s">
        <v>74</v>
      </c>
      <c r="B313" t="s">
        <v>76</v>
      </c>
      <c r="C313">
        <f>SUM('Raw Data'!U24:AA24)</f>
        <v>26</v>
      </c>
    </row>
    <row r="314" spans="1:3" x14ac:dyDescent="0.2">
      <c r="A314" t="s">
        <v>74</v>
      </c>
      <c r="B314" t="s">
        <v>76</v>
      </c>
      <c r="C314">
        <f>SUM('Raw Data'!U26:AA26)</f>
        <v>8</v>
      </c>
    </row>
    <row r="315" spans="1:3" x14ac:dyDescent="0.2">
      <c r="A315" t="s">
        <v>74</v>
      </c>
      <c r="B315" t="s">
        <v>76</v>
      </c>
      <c r="C315">
        <f>SUM('Raw Data'!U28:AA28)</f>
        <v>12</v>
      </c>
    </row>
    <row r="316" spans="1:3" x14ac:dyDescent="0.2">
      <c r="A316" t="s">
        <v>74</v>
      </c>
      <c r="B316" t="s">
        <v>76</v>
      </c>
      <c r="C316">
        <f>SUM('Raw Data'!U30:AA30)</f>
        <v>0</v>
      </c>
    </row>
    <row r="317" spans="1:3" x14ac:dyDescent="0.2">
      <c r="A317" t="s">
        <v>74</v>
      </c>
      <c r="B317" t="s">
        <v>76</v>
      </c>
      <c r="C317">
        <f>SUM('Raw Data'!U34:AA34)</f>
        <v>64</v>
      </c>
    </row>
    <row r="318" spans="1:3" x14ac:dyDescent="0.2">
      <c r="A318" t="s">
        <v>74</v>
      </c>
      <c r="B318" t="s">
        <v>76</v>
      </c>
      <c r="C318">
        <f>SUM('Raw Data'!U36:AA36)</f>
        <v>12</v>
      </c>
    </row>
    <row r="319" spans="1:3" x14ac:dyDescent="0.2">
      <c r="A319" t="s">
        <v>74</v>
      </c>
      <c r="B319" t="s">
        <v>76</v>
      </c>
      <c r="C319">
        <f>SUM('Raw Data'!U38:AA38)</f>
        <v>16</v>
      </c>
    </row>
    <row r="320" spans="1:3" x14ac:dyDescent="0.2">
      <c r="A320" t="s">
        <v>74</v>
      </c>
      <c r="B320" t="s">
        <v>76</v>
      </c>
      <c r="C320">
        <f>SUM('Raw Data'!U40:AA40)</f>
        <v>26</v>
      </c>
    </row>
    <row r="321" spans="1:3" x14ac:dyDescent="0.2">
      <c r="A321" t="s">
        <v>74</v>
      </c>
      <c r="B321" t="s">
        <v>76</v>
      </c>
      <c r="C321">
        <f>SUM('Raw Data'!U42:AA42)</f>
        <v>24</v>
      </c>
    </row>
    <row r="322" spans="1:3" x14ac:dyDescent="0.2">
      <c r="A322" t="s">
        <v>78</v>
      </c>
      <c r="B322" t="s">
        <v>76</v>
      </c>
      <c r="C322">
        <f>SUM('Raw Data'!U64:AA64)</f>
        <v>0</v>
      </c>
    </row>
    <row r="323" spans="1:3" x14ac:dyDescent="0.2">
      <c r="A323" t="s">
        <v>78</v>
      </c>
      <c r="B323" t="s">
        <v>76</v>
      </c>
      <c r="C323">
        <f>SUM('Raw Data'!U75:AA75)</f>
        <v>0</v>
      </c>
    </row>
    <row r="324" spans="1:3" x14ac:dyDescent="0.2">
      <c r="A324" t="s">
        <v>78</v>
      </c>
      <c r="B324" t="s">
        <v>76</v>
      </c>
      <c r="C324">
        <f>SUM('Raw Data'!U77:AA77)</f>
        <v>32</v>
      </c>
    </row>
    <row r="325" spans="1:3" x14ac:dyDescent="0.2">
      <c r="A325" t="s">
        <v>78</v>
      </c>
      <c r="B325" t="s">
        <v>76</v>
      </c>
      <c r="C325">
        <f>SUM('Raw Data'!U79:AA79)</f>
        <v>18</v>
      </c>
    </row>
    <row r="326" spans="1:3" x14ac:dyDescent="0.2">
      <c r="A326" t="s">
        <v>78</v>
      </c>
      <c r="B326" t="s">
        <v>76</v>
      </c>
      <c r="C326">
        <f>SUM('Raw Data'!U81:AA81)</f>
        <v>18</v>
      </c>
    </row>
    <row r="327" spans="1:3" x14ac:dyDescent="0.2">
      <c r="A327" t="s">
        <v>78</v>
      </c>
      <c r="B327" t="s">
        <v>76</v>
      </c>
      <c r="C327">
        <f>SUM('Raw Data'!U83:AA83)</f>
        <v>42</v>
      </c>
    </row>
    <row r="328" spans="1:3" x14ac:dyDescent="0.2">
      <c r="A328" t="s">
        <v>78</v>
      </c>
      <c r="B328" t="s">
        <v>76</v>
      </c>
      <c r="C328">
        <f>SUM('Raw Data'!U85:AA85)</f>
        <v>4</v>
      </c>
    </row>
    <row r="329" spans="1:3" x14ac:dyDescent="0.2">
      <c r="A329" t="s">
        <v>78</v>
      </c>
      <c r="B329" t="s">
        <v>76</v>
      </c>
      <c r="C329">
        <f>SUM('Raw Data'!U87:AA87)</f>
        <v>0</v>
      </c>
    </row>
    <row r="330" spans="1:3" x14ac:dyDescent="0.2">
      <c r="A330" t="s">
        <v>78</v>
      </c>
      <c r="B330" t="s">
        <v>76</v>
      </c>
      <c r="C330">
        <f>SUM('Raw Data'!U89:AA89)</f>
        <v>2</v>
      </c>
    </row>
    <row r="331" spans="1:3" x14ac:dyDescent="0.2">
      <c r="A331" t="s">
        <v>78</v>
      </c>
      <c r="B331" t="s">
        <v>76</v>
      </c>
      <c r="C331">
        <f>SUM('Raw Data'!U91:AA91)</f>
        <v>0</v>
      </c>
    </row>
    <row r="332" spans="1:3" x14ac:dyDescent="0.2">
      <c r="A332" t="s">
        <v>78</v>
      </c>
      <c r="B332" t="s">
        <v>76</v>
      </c>
      <c r="C332">
        <f>SUM('Raw Data'!U93:AA93)</f>
        <v>0</v>
      </c>
    </row>
    <row r="333" spans="1:3" x14ac:dyDescent="0.2">
      <c r="A333" t="s">
        <v>79</v>
      </c>
      <c r="B333" t="s">
        <v>76</v>
      </c>
      <c r="C333">
        <f>SUM('Raw Data'!U101:AA101)</f>
        <v>72</v>
      </c>
    </row>
    <row r="334" spans="1:3" x14ac:dyDescent="0.2">
      <c r="A334" t="s">
        <v>79</v>
      </c>
      <c r="B334" t="s">
        <v>76</v>
      </c>
      <c r="C334">
        <f>SUM('Raw Data'!U130:AA130)</f>
        <v>4</v>
      </c>
    </row>
    <row r="335" spans="1:3" x14ac:dyDescent="0.2">
      <c r="A335" t="s">
        <v>79</v>
      </c>
      <c r="B335" t="s">
        <v>76</v>
      </c>
      <c r="C335">
        <f>SUM('Raw Data'!U132:AA132)</f>
        <v>2</v>
      </c>
    </row>
    <row r="336" spans="1:3" x14ac:dyDescent="0.2">
      <c r="A336" t="s">
        <v>79</v>
      </c>
      <c r="B336" t="s">
        <v>76</v>
      </c>
      <c r="C336">
        <f>SUM('Raw Data'!U134:AA134)</f>
        <v>10</v>
      </c>
    </row>
    <row r="337" spans="1:3" x14ac:dyDescent="0.2">
      <c r="A337" t="s">
        <v>79</v>
      </c>
      <c r="B337" t="s">
        <v>76</v>
      </c>
      <c r="C337">
        <f>SUM('Raw Data'!U136:AA136)</f>
        <v>4</v>
      </c>
    </row>
    <row r="338" spans="1:3" x14ac:dyDescent="0.2">
      <c r="A338" t="s">
        <v>79</v>
      </c>
      <c r="B338" t="s">
        <v>76</v>
      </c>
      <c r="C338">
        <f>SUM('Raw Data'!U138:AA138)</f>
        <v>2</v>
      </c>
    </row>
    <row r="339" spans="1:3" x14ac:dyDescent="0.2">
      <c r="A339" t="s">
        <v>79</v>
      </c>
      <c r="B339" t="s">
        <v>76</v>
      </c>
      <c r="C339">
        <f>SUM('Raw Data'!U140:AA140)</f>
        <v>4</v>
      </c>
    </row>
    <row r="340" spans="1:3" x14ac:dyDescent="0.2">
      <c r="A340" t="s">
        <v>79</v>
      </c>
      <c r="B340" t="s">
        <v>76</v>
      </c>
      <c r="C340">
        <f>SUM('Raw Data'!U142:AA142)</f>
        <v>6</v>
      </c>
    </row>
    <row r="341" spans="1:3" x14ac:dyDescent="0.2">
      <c r="A341" t="s">
        <v>79</v>
      </c>
      <c r="B341" t="s">
        <v>76</v>
      </c>
      <c r="C341">
        <f>SUM('Raw Data'!U144:AA144)</f>
        <v>4</v>
      </c>
    </row>
    <row r="342" spans="1:3" x14ac:dyDescent="0.2">
      <c r="A342" t="s">
        <v>79</v>
      </c>
      <c r="B342" t="s">
        <v>76</v>
      </c>
      <c r="C342">
        <f>SUM('Raw Data'!U146:AA146)</f>
        <v>28</v>
      </c>
    </row>
    <row r="343" spans="1:3" x14ac:dyDescent="0.2">
      <c r="A343" t="s">
        <v>79</v>
      </c>
      <c r="B343" t="s">
        <v>76</v>
      </c>
      <c r="C343">
        <f>SUM('Raw Data'!U148:AA148)</f>
        <v>30</v>
      </c>
    </row>
    <row r="344" spans="1:3" x14ac:dyDescent="0.2">
      <c r="A344" t="s">
        <v>82</v>
      </c>
      <c r="B344" t="s">
        <v>76</v>
      </c>
      <c r="C344">
        <f>SUM('Raw Data'!U152:AA152)</f>
        <v>4</v>
      </c>
    </row>
    <row r="345" spans="1:3" x14ac:dyDescent="0.2">
      <c r="A345" t="s">
        <v>82</v>
      </c>
      <c r="B345" t="s">
        <v>76</v>
      </c>
      <c r="C345">
        <f>SUM('Raw Data'!U163:AA163)</f>
        <v>8</v>
      </c>
    </row>
    <row r="346" spans="1:3" x14ac:dyDescent="0.2">
      <c r="A346" t="s">
        <v>82</v>
      </c>
      <c r="B346" t="s">
        <v>76</v>
      </c>
      <c r="C346">
        <f>SUM('Raw Data'!U165:AA165)</f>
        <v>0</v>
      </c>
    </row>
    <row r="347" spans="1:3" x14ac:dyDescent="0.2">
      <c r="A347" t="s">
        <v>82</v>
      </c>
      <c r="B347" t="s">
        <v>76</v>
      </c>
      <c r="C347">
        <f>SUM('Raw Data'!U167:AA167)</f>
        <v>0</v>
      </c>
    </row>
    <row r="348" spans="1:3" x14ac:dyDescent="0.2">
      <c r="A348" t="s">
        <v>82</v>
      </c>
      <c r="B348" t="s">
        <v>76</v>
      </c>
      <c r="C348">
        <f>SUM('Raw Data'!U169:AA169)</f>
        <v>2</v>
      </c>
    </row>
    <row r="349" spans="1:3" x14ac:dyDescent="0.2">
      <c r="A349" t="s">
        <v>82</v>
      </c>
      <c r="B349" t="s">
        <v>76</v>
      </c>
      <c r="C349">
        <f>SUM('Raw Data'!U171:AA171)</f>
        <v>0</v>
      </c>
    </row>
    <row r="350" spans="1:3" x14ac:dyDescent="0.2">
      <c r="A350" t="s">
        <v>82</v>
      </c>
      <c r="B350" t="s">
        <v>76</v>
      </c>
      <c r="C350">
        <f>SUM('Raw Data'!U172:AA172)</f>
        <v>0</v>
      </c>
    </row>
    <row r="351" spans="1:3" x14ac:dyDescent="0.2">
      <c r="A351" t="s">
        <v>82</v>
      </c>
      <c r="B351" t="s">
        <v>76</v>
      </c>
      <c r="C351">
        <f>SUM('Raw Data'!U174:AA174)</f>
        <v>0</v>
      </c>
    </row>
    <row r="352" spans="1:3" x14ac:dyDescent="0.2">
      <c r="A352" t="s">
        <v>82</v>
      </c>
      <c r="B352" t="s">
        <v>76</v>
      </c>
      <c r="C352">
        <f>SUM('Raw Data'!U176:AA176)</f>
        <v>0</v>
      </c>
    </row>
    <row r="353" spans="1:3" x14ac:dyDescent="0.2">
      <c r="A353" t="s">
        <v>82</v>
      </c>
      <c r="B353" t="s">
        <v>76</v>
      </c>
      <c r="C353">
        <f>SUM('Raw Data'!U178:AA178)</f>
        <v>0</v>
      </c>
    </row>
    <row r="354" spans="1:3" x14ac:dyDescent="0.2">
      <c r="A354" t="s">
        <v>82</v>
      </c>
      <c r="B354" t="s">
        <v>76</v>
      </c>
      <c r="C354">
        <f>SUM('Raw Data'!U180:AA180)</f>
        <v>0</v>
      </c>
    </row>
    <row r="355" spans="1:3" x14ac:dyDescent="0.2">
      <c r="A355" t="s">
        <v>82</v>
      </c>
      <c r="B355" t="s">
        <v>76</v>
      </c>
      <c r="C355">
        <f>SUM('Raw Data'!U182:AA182)</f>
        <v>0</v>
      </c>
    </row>
    <row r="356" spans="1:3" x14ac:dyDescent="0.2">
      <c r="A356" t="s">
        <v>83</v>
      </c>
      <c r="B356" t="s">
        <v>76</v>
      </c>
      <c r="C356">
        <f>SUM('Raw Data'!U185:AA185)</f>
        <v>0</v>
      </c>
    </row>
    <row r="357" spans="1:3" x14ac:dyDescent="0.2">
      <c r="A357" t="s">
        <v>83</v>
      </c>
      <c r="B357" t="s">
        <v>76</v>
      </c>
      <c r="C357">
        <f>SUM('Raw Data'!U195:AA195)</f>
        <v>0</v>
      </c>
    </row>
    <row r="358" spans="1:3" x14ac:dyDescent="0.2">
      <c r="A358" t="s">
        <v>83</v>
      </c>
      <c r="B358" t="s">
        <v>76</v>
      </c>
      <c r="C358">
        <f>SUM('Raw Data'!U196:AA196)</f>
        <v>2</v>
      </c>
    </row>
    <row r="359" spans="1:3" x14ac:dyDescent="0.2">
      <c r="A359" t="s">
        <v>83</v>
      </c>
      <c r="B359" t="s">
        <v>76</v>
      </c>
      <c r="C359">
        <f>SUM('Raw Data'!U197:AA197)</f>
        <v>0</v>
      </c>
    </row>
    <row r="360" spans="1:3" x14ac:dyDescent="0.2">
      <c r="A360" t="s">
        <v>83</v>
      </c>
      <c r="B360" t="s">
        <v>76</v>
      </c>
      <c r="C360">
        <f>SUM('Raw Data'!U198:AA198)</f>
        <v>0</v>
      </c>
    </row>
    <row r="361" spans="1:3" x14ac:dyDescent="0.2">
      <c r="A361" t="s">
        <v>83</v>
      </c>
      <c r="B361" t="s">
        <v>76</v>
      </c>
      <c r="C361">
        <f>SUM('Raw Data'!U199:AA199)</f>
        <v>0</v>
      </c>
    </row>
    <row r="362" spans="1:3" x14ac:dyDescent="0.2">
      <c r="A362" t="s">
        <v>83</v>
      </c>
      <c r="B362" t="s">
        <v>76</v>
      </c>
      <c r="C362">
        <f>SUM('Raw Data'!U200:AA200)</f>
        <v>0</v>
      </c>
    </row>
    <row r="363" spans="1:3" x14ac:dyDescent="0.2">
      <c r="A363" t="s">
        <v>83</v>
      </c>
      <c r="B363" t="s">
        <v>76</v>
      </c>
      <c r="C363">
        <f>SUM('Raw Data'!U201:AA201)</f>
        <v>4</v>
      </c>
    </row>
    <row r="364" spans="1:3" x14ac:dyDescent="0.2">
      <c r="A364" t="s">
        <v>83</v>
      </c>
      <c r="B364" t="s">
        <v>76</v>
      </c>
      <c r="C364">
        <f>SUM('Raw Data'!U202:AA202)</f>
        <v>0</v>
      </c>
    </row>
    <row r="365" spans="1:3" x14ac:dyDescent="0.2">
      <c r="A365" t="s">
        <v>83</v>
      </c>
      <c r="B365" t="s">
        <v>76</v>
      </c>
      <c r="C365">
        <f>SUM('Raw Data'!U203:AA203)</f>
        <v>0</v>
      </c>
    </row>
    <row r="366" spans="1:3" x14ac:dyDescent="0.2">
      <c r="A366" t="s">
        <v>83</v>
      </c>
      <c r="B366" t="s">
        <v>76</v>
      </c>
      <c r="C366">
        <f>SUM('Raw Data'!U204:AA204)</f>
        <v>0</v>
      </c>
    </row>
    <row r="367" spans="1:3" x14ac:dyDescent="0.2">
      <c r="A367" t="s">
        <v>84</v>
      </c>
      <c r="B367" t="s">
        <v>76</v>
      </c>
      <c r="C367">
        <f>SUM('Raw Data'!U233:AA233)</f>
        <v>2</v>
      </c>
    </row>
    <row r="368" spans="1:3" x14ac:dyDescent="0.2">
      <c r="A368" t="s">
        <v>84</v>
      </c>
      <c r="B368" t="s">
        <v>76</v>
      </c>
      <c r="C368">
        <f>SUM('Raw Data'!U261:AA261)</f>
        <v>0</v>
      </c>
    </row>
    <row r="369" spans="1:3" x14ac:dyDescent="0.2">
      <c r="A369" t="s">
        <v>84</v>
      </c>
      <c r="B369" t="s">
        <v>76</v>
      </c>
      <c r="C369">
        <f>SUM('Raw Data'!U262:AA262)</f>
        <v>0</v>
      </c>
    </row>
    <row r="370" spans="1:3" x14ac:dyDescent="0.2">
      <c r="A370" t="s">
        <v>84</v>
      </c>
      <c r="B370" t="s">
        <v>76</v>
      </c>
      <c r="C370">
        <f>SUM('Raw Data'!U263:AA263)</f>
        <v>0</v>
      </c>
    </row>
    <row r="371" spans="1:3" x14ac:dyDescent="0.2">
      <c r="A371" t="s">
        <v>84</v>
      </c>
      <c r="B371" t="s">
        <v>76</v>
      </c>
      <c r="C371">
        <f>SUM('Raw Data'!U264:AA264)</f>
        <v>2</v>
      </c>
    </row>
    <row r="372" spans="1:3" x14ac:dyDescent="0.2">
      <c r="A372" t="s">
        <v>84</v>
      </c>
      <c r="B372" t="s">
        <v>76</v>
      </c>
      <c r="C372">
        <f>SUM('Raw Data'!U265:AA265)</f>
        <v>0</v>
      </c>
    </row>
    <row r="373" spans="1:3" x14ac:dyDescent="0.2">
      <c r="A373" t="s">
        <v>84</v>
      </c>
      <c r="B373" t="s">
        <v>76</v>
      </c>
      <c r="C373">
        <f>SUM('Raw Data'!U266:AA266)</f>
        <v>2</v>
      </c>
    </row>
    <row r="374" spans="1:3" x14ac:dyDescent="0.2">
      <c r="A374" t="s">
        <v>84</v>
      </c>
      <c r="B374" t="s">
        <v>76</v>
      </c>
      <c r="C374">
        <f>SUM('Raw Data'!U267:AA267)</f>
        <v>0</v>
      </c>
    </row>
    <row r="375" spans="1:3" x14ac:dyDescent="0.2">
      <c r="A375" t="s">
        <v>84</v>
      </c>
      <c r="B375" t="s">
        <v>76</v>
      </c>
      <c r="C375">
        <f>SUM('Raw Data'!U268:AA268)</f>
        <v>10</v>
      </c>
    </row>
    <row r="376" spans="1:3" x14ac:dyDescent="0.2">
      <c r="A376" t="s">
        <v>84</v>
      </c>
      <c r="B376" t="s">
        <v>76</v>
      </c>
      <c r="C376">
        <f>SUM('Raw Data'!U269:AA269)</f>
        <v>58</v>
      </c>
    </row>
    <row r="377" spans="1:3" x14ac:dyDescent="0.2">
      <c r="A377" t="s">
        <v>84</v>
      </c>
      <c r="B377" t="s">
        <v>76</v>
      </c>
      <c r="C377">
        <f>SUM('Raw Data'!U270:AA270)</f>
        <v>36</v>
      </c>
    </row>
    <row r="378" spans="1:3" x14ac:dyDescent="0.2">
      <c r="A378" t="s">
        <v>85</v>
      </c>
      <c r="B378" t="s">
        <v>76</v>
      </c>
      <c r="C378">
        <f>SUM('Raw Data'!U274:AA274)</f>
        <v>0</v>
      </c>
    </row>
    <row r="379" spans="1:3" x14ac:dyDescent="0.2">
      <c r="A379" t="s">
        <v>85</v>
      </c>
      <c r="B379" t="s">
        <v>76</v>
      </c>
      <c r="C379">
        <f>SUM('Raw Data'!U285:AA285)</f>
        <v>0</v>
      </c>
    </row>
    <row r="380" spans="1:3" x14ac:dyDescent="0.2">
      <c r="A380" t="s">
        <v>85</v>
      </c>
      <c r="B380" t="s">
        <v>76</v>
      </c>
      <c r="C380">
        <f>SUM('Raw Data'!U287:AA287)</f>
        <v>0</v>
      </c>
    </row>
    <row r="381" spans="1:3" x14ac:dyDescent="0.2">
      <c r="A381" t="s">
        <v>85</v>
      </c>
      <c r="B381" t="s">
        <v>76</v>
      </c>
      <c r="C381">
        <f>SUM('Raw Data'!U289:AA289)</f>
        <v>0</v>
      </c>
    </row>
    <row r="382" spans="1:3" x14ac:dyDescent="0.2">
      <c r="A382" t="s">
        <v>85</v>
      </c>
      <c r="B382" t="s">
        <v>76</v>
      </c>
      <c r="C382">
        <f>SUM('Raw Data'!U291:AA291)</f>
        <v>0</v>
      </c>
    </row>
    <row r="383" spans="1:3" x14ac:dyDescent="0.2">
      <c r="A383" t="s">
        <v>85</v>
      </c>
      <c r="B383" t="s">
        <v>76</v>
      </c>
      <c r="C383">
        <f>SUM('Raw Data'!U293:AA293)</f>
        <v>0</v>
      </c>
    </row>
    <row r="384" spans="1:3" x14ac:dyDescent="0.2">
      <c r="A384" t="s">
        <v>85</v>
      </c>
      <c r="B384" t="s">
        <v>76</v>
      </c>
      <c r="C384">
        <f>SUM('Raw Data'!U295:AA295)</f>
        <v>0</v>
      </c>
    </row>
    <row r="385" spans="1:3" x14ac:dyDescent="0.2">
      <c r="A385" t="s">
        <v>85</v>
      </c>
      <c r="B385" t="s">
        <v>76</v>
      </c>
      <c r="C385">
        <f>SUM('Raw Data'!U297:AA297)</f>
        <v>0</v>
      </c>
    </row>
    <row r="386" spans="1:3" x14ac:dyDescent="0.2">
      <c r="A386" t="s">
        <v>85</v>
      </c>
      <c r="B386" t="s">
        <v>76</v>
      </c>
      <c r="C386">
        <f>SUM('Raw Data'!U299:AA299)</f>
        <v>0</v>
      </c>
    </row>
    <row r="387" spans="1:3" x14ac:dyDescent="0.2">
      <c r="A387" t="s">
        <v>85</v>
      </c>
      <c r="B387" t="s">
        <v>76</v>
      </c>
      <c r="C387">
        <f>SUM('Raw Data'!U301:AA301)</f>
        <v>0</v>
      </c>
    </row>
    <row r="388" spans="1:3" x14ac:dyDescent="0.2">
      <c r="A388" t="s">
        <v>85</v>
      </c>
      <c r="B388" t="s">
        <v>76</v>
      </c>
      <c r="C388">
        <f>SUM('Raw Data'!U303:AA303)</f>
        <v>0</v>
      </c>
    </row>
    <row r="389" spans="1:3" x14ac:dyDescent="0.2">
      <c r="A389" t="s">
        <v>86</v>
      </c>
      <c r="B389" t="s">
        <v>76</v>
      </c>
      <c r="C389" t="e">
        <f>SUM('Raw Data'!#REF!)</f>
        <v>#REF!</v>
      </c>
    </row>
    <row r="390" spans="1:3" x14ac:dyDescent="0.2">
      <c r="A390" t="s">
        <v>86</v>
      </c>
      <c r="B390" t="s">
        <v>76</v>
      </c>
      <c r="C390" t="e">
        <f>SUM('Raw Data'!#REF!)</f>
        <v>#REF!</v>
      </c>
    </row>
    <row r="391" spans="1:3" x14ac:dyDescent="0.2">
      <c r="A391" t="s">
        <v>86</v>
      </c>
      <c r="B391" t="s">
        <v>76</v>
      </c>
      <c r="C391" t="e">
        <f>SUM('Raw Data'!#REF!)</f>
        <v>#REF!</v>
      </c>
    </row>
    <row r="392" spans="1:3" x14ac:dyDescent="0.2">
      <c r="A392" t="s">
        <v>86</v>
      </c>
      <c r="B392" t="s">
        <v>76</v>
      </c>
      <c r="C392" t="e">
        <f>SUM('Raw Data'!#REF!)</f>
        <v>#REF!</v>
      </c>
    </row>
    <row r="393" spans="1:3" x14ac:dyDescent="0.2">
      <c r="A393" t="s">
        <v>86</v>
      </c>
      <c r="B393" t="s">
        <v>76</v>
      </c>
      <c r="C393" t="e">
        <f>SUM('Raw Data'!#REF!)</f>
        <v>#REF!</v>
      </c>
    </row>
    <row r="394" spans="1:3" x14ac:dyDescent="0.2">
      <c r="A394" t="s">
        <v>86</v>
      </c>
      <c r="B394" t="s">
        <v>76</v>
      </c>
      <c r="C394" t="e">
        <f>SUM('Raw Data'!#REF!)</f>
        <v>#REF!</v>
      </c>
    </row>
    <row r="395" spans="1:3" x14ac:dyDescent="0.2">
      <c r="A395" t="s">
        <v>86</v>
      </c>
      <c r="B395" t="s">
        <v>76</v>
      </c>
      <c r="C395" t="e">
        <f>SUM('Raw Data'!#REF!)</f>
        <v>#REF!</v>
      </c>
    </row>
    <row r="396" spans="1:3" x14ac:dyDescent="0.2">
      <c r="A396" t="s">
        <v>86</v>
      </c>
      <c r="B396" t="s">
        <v>76</v>
      </c>
      <c r="C396" t="e">
        <f>SUM('Raw Data'!#REF!)</f>
        <v>#REF!</v>
      </c>
    </row>
    <row r="397" spans="1:3" x14ac:dyDescent="0.2">
      <c r="A397" t="s">
        <v>86</v>
      </c>
      <c r="B397" t="s">
        <v>76</v>
      </c>
      <c r="C397" t="e">
        <f>SUM('Raw Data'!#REF!)</f>
        <v>#REF!</v>
      </c>
    </row>
    <row r="398" spans="1:3" x14ac:dyDescent="0.2">
      <c r="A398" t="s">
        <v>86</v>
      </c>
      <c r="B398" t="s">
        <v>76</v>
      </c>
      <c r="C398" t="e">
        <f>SUM('Raw Data'!#REF!)</f>
        <v>#REF!</v>
      </c>
    </row>
    <row r="399" spans="1:3" x14ac:dyDescent="0.2">
      <c r="A399" t="s">
        <v>86</v>
      </c>
      <c r="B399" t="s">
        <v>76</v>
      </c>
      <c r="C399" t="e">
        <f>SUM('Raw Data'!#REF!)</f>
        <v>#REF!</v>
      </c>
    </row>
    <row r="400" spans="1:3" x14ac:dyDescent="0.2">
      <c r="A400" t="s">
        <v>87</v>
      </c>
      <c r="B400" t="s">
        <v>76</v>
      </c>
      <c r="C400">
        <f>SUM('Raw Data'!U306:AA306)</f>
        <v>0</v>
      </c>
    </row>
    <row r="401" spans="1:3" x14ac:dyDescent="0.2">
      <c r="A401" t="s">
        <v>87</v>
      </c>
      <c r="B401" t="s">
        <v>76</v>
      </c>
      <c r="C401">
        <f>SUM('Raw Data'!U317:AA317)</f>
        <v>0</v>
      </c>
    </row>
    <row r="402" spans="1:3" x14ac:dyDescent="0.2">
      <c r="A402" t="s">
        <v>87</v>
      </c>
      <c r="B402" t="s">
        <v>76</v>
      </c>
      <c r="C402">
        <f>SUM('Raw Data'!U318:AA318)</f>
        <v>0</v>
      </c>
    </row>
    <row r="403" spans="1:3" x14ac:dyDescent="0.2">
      <c r="A403" t="s">
        <v>87</v>
      </c>
      <c r="B403" t="s">
        <v>76</v>
      </c>
      <c r="C403">
        <f>SUM('Raw Data'!U319:AA319)</f>
        <v>0</v>
      </c>
    </row>
    <row r="404" spans="1:3" x14ac:dyDescent="0.2">
      <c r="A404" t="s">
        <v>87</v>
      </c>
      <c r="B404" t="s">
        <v>76</v>
      </c>
      <c r="C404">
        <f>SUM('Raw Data'!U320:AA320)</f>
        <v>0</v>
      </c>
    </row>
    <row r="405" spans="1:3" x14ac:dyDescent="0.2">
      <c r="A405" t="s">
        <v>87</v>
      </c>
      <c r="B405" t="s">
        <v>76</v>
      </c>
      <c r="C405">
        <f>SUM('Raw Data'!U321:AA321)</f>
        <v>24</v>
      </c>
    </row>
    <row r="406" spans="1:3" x14ac:dyDescent="0.2">
      <c r="A406" t="s">
        <v>87</v>
      </c>
      <c r="B406" t="s">
        <v>76</v>
      </c>
      <c r="C406">
        <f>SUM('Raw Data'!U322:AA322)</f>
        <v>0</v>
      </c>
    </row>
    <row r="407" spans="1:3" x14ac:dyDescent="0.2">
      <c r="A407" t="s">
        <v>87</v>
      </c>
      <c r="B407" t="s">
        <v>76</v>
      </c>
      <c r="C407">
        <f>SUM('Raw Data'!U323:AA323)</f>
        <v>2</v>
      </c>
    </row>
    <row r="408" spans="1:3" x14ac:dyDescent="0.2">
      <c r="A408" t="s">
        <v>87</v>
      </c>
      <c r="B408" t="s">
        <v>76</v>
      </c>
      <c r="C408">
        <f>SUM('Raw Data'!U324:AA324)</f>
        <v>2</v>
      </c>
    </row>
    <row r="409" spans="1:3" x14ac:dyDescent="0.2">
      <c r="A409" t="s">
        <v>87</v>
      </c>
      <c r="B409" t="s">
        <v>76</v>
      </c>
      <c r="C409">
        <f>SUM('Raw Data'!U325:AA325)</f>
        <v>12</v>
      </c>
    </row>
    <row r="410" spans="1:3" x14ac:dyDescent="0.2">
      <c r="A410" t="s">
        <v>88</v>
      </c>
      <c r="B410" t="s">
        <v>76</v>
      </c>
      <c r="C410">
        <f>SUM('Raw Data'!U329:AA329)</f>
        <v>2</v>
      </c>
    </row>
    <row r="411" spans="1:3" x14ac:dyDescent="0.2">
      <c r="A411" t="s">
        <v>88</v>
      </c>
      <c r="B411" t="s">
        <v>76</v>
      </c>
      <c r="C411">
        <f>SUM('Raw Data'!U339:AA339)</f>
        <v>10</v>
      </c>
    </row>
    <row r="412" spans="1:3" x14ac:dyDescent="0.2">
      <c r="A412" t="s">
        <v>88</v>
      </c>
      <c r="B412" t="s">
        <v>76</v>
      </c>
      <c r="C412">
        <f>SUM('Raw Data'!U341:AA341)</f>
        <v>2</v>
      </c>
    </row>
    <row r="413" spans="1:3" x14ac:dyDescent="0.2">
      <c r="A413" t="s">
        <v>88</v>
      </c>
      <c r="B413" t="s">
        <v>76</v>
      </c>
      <c r="C413">
        <f>SUM('Raw Data'!U343:AA343)</f>
        <v>0</v>
      </c>
    </row>
    <row r="414" spans="1:3" x14ac:dyDescent="0.2">
      <c r="A414" t="s">
        <v>88</v>
      </c>
      <c r="B414" t="s">
        <v>76</v>
      </c>
      <c r="C414">
        <f>SUM('Raw Data'!U344:AA344)</f>
        <v>8</v>
      </c>
    </row>
    <row r="415" spans="1:3" x14ac:dyDescent="0.2">
      <c r="A415" t="s">
        <v>88</v>
      </c>
      <c r="B415" t="s">
        <v>76</v>
      </c>
      <c r="C415">
        <f>SUM('Raw Data'!U346:AA346)</f>
        <v>16</v>
      </c>
    </row>
    <row r="416" spans="1:3" x14ac:dyDescent="0.2">
      <c r="A416" t="s">
        <v>88</v>
      </c>
      <c r="B416" t="s">
        <v>76</v>
      </c>
      <c r="C416">
        <f>SUM('Raw Data'!U348:AA348)</f>
        <v>8</v>
      </c>
    </row>
    <row r="417" spans="1:3" x14ac:dyDescent="0.2">
      <c r="A417" t="s">
        <v>88</v>
      </c>
      <c r="B417" t="s">
        <v>76</v>
      </c>
      <c r="C417">
        <f>SUM('Raw Data'!U349:AA349)</f>
        <v>2</v>
      </c>
    </row>
    <row r="418" spans="1:3" x14ac:dyDescent="0.2">
      <c r="A418" t="s">
        <v>88</v>
      </c>
      <c r="B418" t="s">
        <v>76</v>
      </c>
      <c r="C418">
        <f>SUM('Raw Data'!U351:AA351)</f>
        <v>4</v>
      </c>
    </row>
    <row r="419" spans="1:3" x14ac:dyDescent="0.2">
      <c r="A419" t="s">
        <v>88</v>
      </c>
      <c r="B419" t="s">
        <v>76</v>
      </c>
      <c r="C419">
        <f>SUM('Raw Data'!U353:AA353)</f>
        <v>2</v>
      </c>
    </row>
    <row r="420" spans="1:3" x14ac:dyDescent="0.2">
      <c r="A420" t="s">
        <v>88</v>
      </c>
      <c r="B420" t="s">
        <v>76</v>
      </c>
      <c r="C420">
        <f>SUM('Raw Data'!U354:AA354)</f>
        <v>0</v>
      </c>
    </row>
    <row r="421" spans="1:3" x14ac:dyDescent="0.2">
      <c r="A421" t="s">
        <v>88</v>
      </c>
      <c r="B421" t="s">
        <v>76</v>
      </c>
      <c r="C421">
        <f>SUM('Raw Data'!U356:AA356)</f>
        <v>10</v>
      </c>
    </row>
    <row r="422" spans="1:3" x14ac:dyDescent="0.2">
      <c r="A422" t="s">
        <v>88</v>
      </c>
      <c r="B422" t="s">
        <v>76</v>
      </c>
      <c r="C422">
        <f>SUM('Raw Data'!U358:AA358)</f>
        <v>18</v>
      </c>
    </row>
    <row r="423" spans="1:3" x14ac:dyDescent="0.2">
      <c r="A423" t="s">
        <v>89</v>
      </c>
      <c r="B423" t="s">
        <v>76</v>
      </c>
      <c r="C423">
        <f>SUM('Raw Data'!U362:AA362)</f>
        <v>0</v>
      </c>
    </row>
    <row r="424" spans="1:3" x14ac:dyDescent="0.2">
      <c r="A424" t="s">
        <v>89</v>
      </c>
      <c r="B424" t="s">
        <v>76</v>
      </c>
      <c r="C424">
        <f>SUM('Raw Data'!U372:AA372)</f>
        <v>2</v>
      </c>
    </row>
    <row r="425" spans="1:3" x14ac:dyDescent="0.2">
      <c r="A425" t="s">
        <v>89</v>
      </c>
      <c r="B425" t="s">
        <v>76</v>
      </c>
      <c r="C425">
        <f>SUM('Raw Data'!U374:AA374)</f>
        <v>2</v>
      </c>
    </row>
    <row r="426" spans="1:3" x14ac:dyDescent="0.2">
      <c r="A426" t="s">
        <v>89</v>
      </c>
      <c r="B426" t="s">
        <v>76</v>
      </c>
      <c r="C426">
        <f>SUM('Raw Data'!U376:AA376)</f>
        <v>0</v>
      </c>
    </row>
    <row r="427" spans="1:3" x14ac:dyDescent="0.2">
      <c r="A427" t="s">
        <v>89</v>
      </c>
      <c r="B427" t="s">
        <v>76</v>
      </c>
      <c r="C427">
        <f>SUM('Raw Data'!U378:AA378)</f>
        <v>2</v>
      </c>
    </row>
    <row r="428" spans="1:3" x14ac:dyDescent="0.2">
      <c r="A428" t="s">
        <v>89</v>
      </c>
      <c r="B428" t="s">
        <v>76</v>
      </c>
      <c r="C428">
        <f>SUM('Raw Data'!U380:AA380)</f>
        <v>0</v>
      </c>
    </row>
    <row r="429" spans="1:3" x14ac:dyDescent="0.2">
      <c r="A429" t="s">
        <v>89</v>
      </c>
      <c r="B429" t="s">
        <v>76</v>
      </c>
      <c r="C429">
        <f>SUM('Raw Data'!U382:AA382)</f>
        <v>2</v>
      </c>
    </row>
    <row r="430" spans="1:3" x14ac:dyDescent="0.2">
      <c r="A430" t="s">
        <v>89</v>
      </c>
      <c r="B430" t="s">
        <v>76</v>
      </c>
      <c r="C430">
        <f>SUM('Raw Data'!U384:AA384)</f>
        <v>4</v>
      </c>
    </row>
    <row r="431" spans="1:3" x14ac:dyDescent="0.2">
      <c r="A431" t="s">
        <v>89</v>
      </c>
      <c r="B431" t="s">
        <v>76</v>
      </c>
      <c r="C431">
        <f>SUM('Raw Data'!U386:AA386)</f>
        <v>0</v>
      </c>
    </row>
    <row r="432" spans="1:3" x14ac:dyDescent="0.2">
      <c r="A432" t="s">
        <v>89</v>
      </c>
      <c r="B432" t="s">
        <v>76</v>
      </c>
      <c r="C432">
        <f>SUM('Raw Data'!U388:AA388)</f>
        <v>4</v>
      </c>
    </row>
    <row r="433" spans="1:3" x14ac:dyDescent="0.2">
      <c r="A433" t="s">
        <v>89</v>
      </c>
      <c r="B433" t="s">
        <v>76</v>
      </c>
      <c r="C433">
        <f>SUM('Raw Data'!U390:AA390)</f>
        <v>4</v>
      </c>
    </row>
    <row r="434" spans="1:3" x14ac:dyDescent="0.2">
      <c r="A434" t="s">
        <v>90</v>
      </c>
      <c r="B434" t="s">
        <v>76</v>
      </c>
      <c r="C434">
        <f>SUM('Raw Data'!U398:AA398)</f>
        <v>18</v>
      </c>
    </row>
    <row r="435" spans="1:3" x14ac:dyDescent="0.2">
      <c r="A435" t="s">
        <v>90</v>
      </c>
      <c r="B435" t="s">
        <v>76</v>
      </c>
      <c r="C435">
        <f>SUM('Raw Data'!U403:AA403)</f>
        <v>6</v>
      </c>
    </row>
    <row r="436" spans="1:3" x14ac:dyDescent="0.2">
      <c r="A436" t="s">
        <v>90</v>
      </c>
      <c r="B436" t="s">
        <v>76</v>
      </c>
      <c r="C436">
        <f>SUM('Raw Data'!U405:AA405)</f>
        <v>4</v>
      </c>
    </row>
    <row r="437" spans="1:3" x14ac:dyDescent="0.2">
      <c r="A437" t="s">
        <v>90</v>
      </c>
      <c r="B437" t="s">
        <v>76</v>
      </c>
      <c r="C437">
        <f>SUM('Raw Data'!U407:AA407)</f>
        <v>0</v>
      </c>
    </row>
    <row r="438" spans="1:3" x14ac:dyDescent="0.2">
      <c r="A438" t="s">
        <v>90</v>
      </c>
      <c r="B438" t="s">
        <v>76</v>
      </c>
      <c r="C438">
        <f>SUM('Raw Data'!U409:AA409)</f>
        <v>0</v>
      </c>
    </row>
    <row r="439" spans="1:3" x14ac:dyDescent="0.2">
      <c r="A439" t="s">
        <v>90</v>
      </c>
      <c r="B439" t="s">
        <v>76</v>
      </c>
      <c r="C439">
        <f>SUM('Raw Data'!U411:AA411)</f>
        <v>0</v>
      </c>
    </row>
    <row r="440" spans="1:3" x14ac:dyDescent="0.2">
      <c r="A440" t="s">
        <v>90</v>
      </c>
      <c r="B440" t="s">
        <v>76</v>
      </c>
      <c r="C440">
        <f>SUM('Raw Data'!U413:AA413)</f>
        <v>0</v>
      </c>
    </row>
    <row r="441" spans="1:3" x14ac:dyDescent="0.2">
      <c r="A441" t="s">
        <v>90</v>
      </c>
      <c r="B441" t="s">
        <v>76</v>
      </c>
      <c r="C441">
        <f>SUM('Raw Data'!U415:AA415)</f>
        <v>0</v>
      </c>
    </row>
    <row r="442" spans="1:3" x14ac:dyDescent="0.2">
      <c r="A442" t="s">
        <v>90</v>
      </c>
      <c r="B442" t="s">
        <v>76</v>
      </c>
      <c r="C442">
        <f>SUM('Raw Data'!U417:AA417)</f>
        <v>0</v>
      </c>
    </row>
    <row r="443" spans="1:3" x14ac:dyDescent="0.2">
      <c r="A443" t="s">
        <v>90</v>
      </c>
      <c r="B443" t="s">
        <v>76</v>
      </c>
      <c r="C443">
        <f>SUM('Raw Data'!U419:AA419)</f>
        <v>0</v>
      </c>
    </row>
  </sheetData>
  <sortState xmlns:xlrd2="http://schemas.microsoft.com/office/spreadsheetml/2017/richdata2" ref="A2:C444">
    <sortCondition ref="B1:B4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872B-A037-9349-A884-C1D0895557A9}">
  <dimension ref="A1:C420"/>
  <sheetViews>
    <sheetView topLeftCell="A196" workbookViewId="0">
      <selection activeCell="D294" sqref="D294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92</v>
      </c>
    </row>
    <row r="2" spans="1:3" x14ac:dyDescent="0.2">
      <c r="A2" t="s">
        <v>74</v>
      </c>
      <c r="B2" t="s">
        <v>75</v>
      </c>
      <c r="C2">
        <f>SUM('Raw Data'!C2:D2,'Raw Data'!G2:Q2,'Raw Data'!R2:AD2,'Raw Data'!AH2,'Raw Data'!AK2,'Raw Data'!AO2,'Raw Data'!BI2,'Raw Data'!BK2,'Raw Data'!BL2)</f>
        <v>54</v>
      </c>
    </row>
    <row r="3" spans="1:3" x14ac:dyDescent="0.2">
      <c r="A3" t="s">
        <v>74</v>
      </c>
      <c r="B3" t="s">
        <v>76</v>
      </c>
      <c r="C3">
        <f>SUM('Raw Data'!C3:D3,'Raw Data'!G3:Q3,'Raw Data'!R3:AD3,'Raw Data'!AH3,'Raw Data'!AK3,'Raw Data'!AO3,'Raw Data'!BI3,'Raw Data'!BK3,'Raw Data'!BL3)</f>
        <v>24</v>
      </c>
    </row>
    <row r="4" spans="1:3" x14ac:dyDescent="0.2">
      <c r="A4" t="s">
        <v>74</v>
      </c>
      <c r="B4" t="s">
        <v>75</v>
      </c>
      <c r="C4">
        <f>SUM('Raw Data'!C4:D4,'Raw Data'!G4:Q4,'Raw Data'!R4:AD4,'Raw Data'!AH4,'Raw Data'!AK4,'Raw Data'!AO4,'Raw Data'!BI4,'Raw Data'!BK4,'Raw Data'!BL4)</f>
        <v>32</v>
      </c>
    </row>
    <row r="5" spans="1:3" x14ac:dyDescent="0.2">
      <c r="A5" t="s">
        <v>74</v>
      </c>
      <c r="B5" t="s">
        <v>76</v>
      </c>
      <c r="C5">
        <f>SUM('Raw Data'!C5:D5,'Raw Data'!G5:Q5,'Raw Data'!R5:AD5,'Raw Data'!AH5,'Raw Data'!AK5,'Raw Data'!AO5,'Raw Data'!BI5,'Raw Data'!BK5,'Raw Data'!BL5)</f>
        <v>38</v>
      </c>
    </row>
    <row r="6" spans="1:3" x14ac:dyDescent="0.2">
      <c r="A6" t="s">
        <v>74</v>
      </c>
      <c r="B6" t="s">
        <v>75</v>
      </c>
      <c r="C6">
        <f>SUM('Raw Data'!C6:D6,'Raw Data'!G6:Q6,'Raw Data'!R6:AD6,'Raw Data'!AH6,'Raw Data'!AK6,'Raw Data'!AO6,'Raw Data'!BI6,'Raw Data'!BK6,'Raw Data'!BL6)</f>
        <v>28</v>
      </c>
    </row>
    <row r="7" spans="1:3" x14ac:dyDescent="0.2">
      <c r="A7" t="s">
        <v>74</v>
      </c>
      <c r="B7" t="s">
        <v>76</v>
      </c>
      <c r="C7">
        <f>SUM('Raw Data'!C7:D7,'Raw Data'!G7:Q7,'Raw Data'!R7:AD7,'Raw Data'!AH7,'Raw Data'!AK7,'Raw Data'!AO7,'Raw Data'!BI7,'Raw Data'!BK7,'Raw Data'!BL7)</f>
        <v>38</v>
      </c>
    </row>
    <row r="8" spans="1:3" x14ac:dyDescent="0.2">
      <c r="A8" t="s">
        <v>74</v>
      </c>
      <c r="B8" t="s">
        <v>75</v>
      </c>
      <c r="C8">
        <f>SUM('Raw Data'!C8:D8,'Raw Data'!G8:Q8,'Raw Data'!R8:AD8,'Raw Data'!AH8,'Raw Data'!AK8,'Raw Data'!AO8,'Raw Data'!BI8,'Raw Data'!BK8,'Raw Data'!BL8)</f>
        <v>48</v>
      </c>
    </row>
    <row r="9" spans="1:3" x14ac:dyDescent="0.2">
      <c r="A9" t="s">
        <v>74</v>
      </c>
      <c r="B9" t="s">
        <v>76</v>
      </c>
      <c r="C9">
        <f>SUM('Raw Data'!C9:D9,'Raw Data'!G9:Q9,'Raw Data'!R9:AD9,'Raw Data'!AH9,'Raw Data'!AK9,'Raw Data'!AO9,'Raw Data'!BI9,'Raw Data'!BK9,'Raw Data'!BL9)</f>
        <v>28</v>
      </c>
    </row>
    <row r="10" spans="1:3" x14ac:dyDescent="0.2">
      <c r="A10" t="s">
        <v>74</v>
      </c>
      <c r="B10" t="s">
        <v>75</v>
      </c>
      <c r="C10">
        <f>SUM('Raw Data'!C10:D10,'Raw Data'!G10:Q10,'Raw Data'!R10:AD10,'Raw Data'!AH10,'Raw Data'!AK10,'Raw Data'!AO10,'Raw Data'!BI10,'Raw Data'!BK10,'Raw Data'!BL10)</f>
        <v>6</v>
      </c>
    </row>
    <row r="11" spans="1:3" x14ac:dyDescent="0.2">
      <c r="A11" t="s">
        <v>74</v>
      </c>
      <c r="B11" t="s">
        <v>76</v>
      </c>
      <c r="C11">
        <f>SUM('Raw Data'!C11:D11,'Raw Data'!G11:Q11,'Raw Data'!R11:AD11,'Raw Data'!AH11,'Raw Data'!AK11,'Raw Data'!AO11,'Raw Data'!BI11,'Raw Data'!BK11,'Raw Data'!BL11)</f>
        <v>32</v>
      </c>
    </row>
    <row r="12" spans="1:3" x14ac:dyDescent="0.2">
      <c r="A12" t="s">
        <v>74</v>
      </c>
      <c r="B12" t="s">
        <v>77</v>
      </c>
      <c r="C12">
        <f>SUM('Raw Data'!C12:D12,'Raw Data'!G12:Q12,'Raw Data'!R12:AD12,'Raw Data'!AH12,'Raw Data'!AK12,'Raw Data'!AO12,'Raw Data'!BI12,'Raw Data'!BK12,'Raw Data'!BL12)</f>
        <v>28</v>
      </c>
    </row>
    <row r="13" spans="1:3" x14ac:dyDescent="0.2">
      <c r="A13" t="s">
        <v>74</v>
      </c>
      <c r="B13" t="s">
        <v>75</v>
      </c>
      <c r="C13">
        <f>SUM('Raw Data'!C13:D13,'Raw Data'!G13:Q13,'Raw Data'!R13:AD13,'Raw Data'!AH13,'Raw Data'!AK13,'Raw Data'!AO13,'Raw Data'!BI13,'Raw Data'!BK13,'Raw Data'!BL13)</f>
        <v>48</v>
      </c>
    </row>
    <row r="14" spans="1:3" x14ac:dyDescent="0.2">
      <c r="A14" t="s">
        <v>74</v>
      </c>
      <c r="B14" t="s">
        <v>76</v>
      </c>
      <c r="C14">
        <f>SUM('Raw Data'!C14:D14,'Raw Data'!G14:Q14,'Raw Data'!R14:AD14,'Raw Data'!AH14,'Raw Data'!AK14,'Raw Data'!AO14,'Raw Data'!BI14,'Raw Data'!BK14,'Raw Data'!BL14)</f>
        <v>78</v>
      </c>
    </row>
    <row r="15" spans="1:3" x14ac:dyDescent="0.2">
      <c r="A15" t="s">
        <v>74</v>
      </c>
      <c r="B15" t="s">
        <v>75</v>
      </c>
      <c r="C15">
        <f>SUM('Raw Data'!C15:D15,'Raw Data'!G15:Q15,'Raw Data'!R15:AD15,'Raw Data'!AH15,'Raw Data'!AK15,'Raw Data'!AO15,'Raw Data'!BI15,'Raw Data'!BK15,'Raw Data'!BL15)</f>
        <v>90</v>
      </c>
    </row>
    <row r="16" spans="1:3" x14ac:dyDescent="0.2">
      <c r="A16" t="s">
        <v>74</v>
      </c>
      <c r="B16" t="s">
        <v>76</v>
      </c>
      <c r="C16">
        <f>SUM('Raw Data'!C16:D16,'Raw Data'!G16:Q16,'Raw Data'!R16:AD16,'Raw Data'!AH16,'Raw Data'!AK16,'Raw Data'!AO16,'Raw Data'!BI16,'Raw Data'!BK16,'Raw Data'!BL16)</f>
        <v>52</v>
      </c>
    </row>
    <row r="17" spans="1:3" x14ac:dyDescent="0.2">
      <c r="A17" t="s">
        <v>74</v>
      </c>
      <c r="B17" t="s">
        <v>75</v>
      </c>
      <c r="C17">
        <f>SUM('Raw Data'!C17:D17,'Raw Data'!G17:Q17,'Raw Data'!R17:AD17,'Raw Data'!AH17,'Raw Data'!AK17,'Raw Data'!AO17,'Raw Data'!BI17,'Raw Data'!BK17,'Raw Data'!BL17)</f>
        <v>48</v>
      </c>
    </row>
    <row r="18" spans="1:3" x14ac:dyDescent="0.2">
      <c r="A18" t="s">
        <v>74</v>
      </c>
      <c r="B18" t="s">
        <v>76</v>
      </c>
      <c r="C18">
        <f>SUM('Raw Data'!C18:D18,'Raw Data'!G18:Q18,'Raw Data'!R18:AD18,'Raw Data'!AH18,'Raw Data'!AK18,'Raw Data'!AO18,'Raw Data'!BI18,'Raw Data'!BK18,'Raw Data'!BL18)</f>
        <v>58</v>
      </c>
    </row>
    <row r="19" spans="1:3" x14ac:dyDescent="0.2">
      <c r="A19" t="s">
        <v>74</v>
      </c>
      <c r="B19" t="s">
        <v>75</v>
      </c>
      <c r="C19">
        <f>SUM('Raw Data'!C19:D19,'Raw Data'!G19:Q19,'Raw Data'!R19:AD19,'Raw Data'!AH19,'Raw Data'!AK19,'Raw Data'!AO19,'Raw Data'!BI19,'Raw Data'!BK19,'Raw Data'!BL19)</f>
        <v>58</v>
      </c>
    </row>
    <row r="20" spans="1:3" x14ac:dyDescent="0.2">
      <c r="A20" t="s">
        <v>74</v>
      </c>
      <c r="B20" t="s">
        <v>76</v>
      </c>
      <c r="C20">
        <f>SUM('Raw Data'!C20:D20,'Raw Data'!G20:Q20,'Raw Data'!R20:AD20,'Raw Data'!AH20,'Raw Data'!AK20,'Raw Data'!AO20,'Raw Data'!BI20,'Raw Data'!BK20,'Raw Data'!BL20)</f>
        <v>36</v>
      </c>
    </row>
    <row r="21" spans="1:3" x14ac:dyDescent="0.2">
      <c r="A21" t="s">
        <v>74</v>
      </c>
      <c r="B21" t="s">
        <v>75</v>
      </c>
      <c r="C21">
        <f>SUM('Raw Data'!C21:D21,'Raw Data'!G21:Q21,'Raw Data'!R21:AD21,'Raw Data'!AH21,'Raw Data'!AK21,'Raw Data'!AO21,'Raw Data'!BI21,'Raw Data'!BK21,'Raw Data'!BL21)</f>
        <v>16</v>
      </c>
    </row>
    <row r="22" spans="1:3" x14ac:dyDescent="0.2">
      <c r="A22" t="s">
        <v>74</v>
      </c>
      <c r="B22" t="s">
        <v>76</v>
      </c>
      <c r="C22">
        <f>SUM('Raw Data'!C22:D22,'Raw Data'!G22:Q22,'Raw Data'!R22:AD22,'Raw Data'!AH22,'Raw Data'!AK22,'Raw Data'!AO22,'Raw Data'!BI22,'Raw Data'!BK22,'Raw Data'!BL22)</f>
        <v>16</v>
      </c>
    </row>
    <row r="23" spans="1:3" x14ac:dyDescent="0.2">
      <c r="A23" t="s">
        <v>74</v>
      </c>
      <c r="B23" t="s">
        <v>75</v>
      </c>
      <c r="C23">
        <f>SUM('Raw Data'!C23:D23,'Raw Data'!G23:Q23,'Raw Data'!R23:AD23,'Raw Data'!AH23,'Raw Data'!AK23,'Raw Data'!AO23,'Raw Data'!BI23,'Raw Data'!BK23,'Raw Data'!BL23)</f>
        <v>50</v>
      </c>
    </row>
    <row r="24" spans="1:3" x14ac:dyDescent="0.2">
      <c r="A24" t="s">
        <v>74</v>
      </c>
      <c r="B24" t="s">
        <v>76</v>
      </c>
      <c r="C24">
        <f>SUM('Raw Data'!C24:D24,'Raw Data'!G24:Q24,'Raw Data'!R24:AD24,'Raw Data'!AH24,'Raw Data'!AK24,'Raw Data'!AO24,'Raw Data'!BI24,'Raw Data'!BK24,'Raw Data'!BL24)</f>
        <v>28</v>
      </c>
    </row>
    <row r="25" spans="1:3" x14ac:dyDescent="0.2">
      <c r="A25" t="s">
        <v>74</v>
      </c>
      <c r="B25" t="s">
        <v>75</v>
      </c>
      <c r="C25">
        <f>SUM('Raw Data'!C25:D25,'Raw Data'!G25:Q25,'Raw Data'!R25:AD25,'Raw Data'!AH25,'Raw Data'!AK25,'Raw Data'!AO25,'Raw Data'!BI25,'Raw Data'!BK25,'Raw Data'!BL25)</f>
        <v>68</v>
      </c>
    </row>
    <row r="26" spans="1:3" x14ac:dyDescent="0.2">
      <c r="A26" t="s">
        <v>74</v>
      </c>
      <c r="B26" t="s">
        <v>76</v>
      </c>
      <c r="C26">
        <f>SUM('Raw Data'!C26:D26,'Raw Data'!G26:Q26,'Raw Data'!R26:AD26,'Raw Data'!AH26,'Raw Data'!AK26,'Raw Data'!AO26,'Raw Data'!BI26,'Raw Data'!BK26,'Raw Data'!BL26)</f>
        <v>16</v>
      </c>
    </row>
    <row r="27" spans="1:3" x14ac:dyDescent="0.2">
      <c r="A27" t="s">
        <v>74</v>
      </c>
      <c r="B27" t="s">
        <v>75</v>
      </c>
      <c r="C27">
        <f>SUM('Raw Data'!C27:D27,'Raw Data'!G27:Q27,'Raw Data'!R27:AD27,'Raw Data'!AH27,'Raw Data'!AK27,'Raw Data'!AO27,'Raw Data'!BI27,'Raw Data'!BK27,'Raw Data'!BL27)</f>
        <v>50</v>
      </c>
    </row>
    <row r="28" spans="1:3" x14ac:dyDescent="0.2">
      <c r="A28" t="s">
        <v>74</v>
      </c>
      <c r="B28" t="s">
        <v>76</v>
      </c>
      <c r="C28">
        <f>SUM('Raw Data'!C28:D28,'Raw Data'!G28:Q28,'Raw Data'!R28:AD28,'Raw Data'!AH28,'Raw Data'!AK28,'Raw Data'!AO28,'Raw Data'!BI28,'Raw Data'!BK28,'Raw Data'!BL28)</f>
        <v>16</v>
      </c>
    </row>
    <row r="29" spans="1:3" x14ac:dyDescent="0.2">
      <c r="A29" t="s">
        <v>74</v>
      </c>
      <c r="B29" t="s">
        <v>75</v>
      </c>
      <c r="C29">
        <f>SUM('Raw Data'!C29:D29,'Raw Data'!G29:Q29,'Raw Data'!R29:AD29,'Raw Data'!AH29,'Raw Data'!AK29,'Raw Data'!AO29,'Raw Data'!BI29,'Raw Data'!BK29,'Raw Data'!BL29)</f>
        <v>34</v>
      </c>
    </row>
    <row r="30" spans="1:3" x14ac:dyDescent="0.2">
      <c r="A30" t="s">
        <v>74</v>
      </c>
      <c r="B30" t="s">
        <v>76</v>
      </c>
      <c r="C30">
        <f>SUM('Raw Data'!C30:D30,'Raw Data'!G30:Q30,'Raw Data'!R30:AD30,'Raw Data'!AH30,'Raw Data'!AK30,'Raw Data'!AO30,'Raw Data'!BI30,'Raw Data'!BK30,'Raw Data'!BL30)</f>
        <v>12</v>
      </c>
    </row>
    <row r="31" spans="1:3" x14ac:dyDescent="0.2">
      <c r="A31" t="s">
        <v>74</v>
      </c>
      <c r="B31" t="s">
        <v>75</v>
      </c>
      <c r="C31">
        <f>SUM('Raw Data'!C31:D31,'Raw Data'!G31:Q31,'Raw Data'!R31:AD31,'Raw Data'!AH31,'Raw Data'!AK31,'Raw Data'!AO31,'Raw Data'!BI31,'Raw Data'!BK31,'Raw Data'!BL31)</f>
        <v>10</v>
      </c>
    </row>
    <row r="32" spans="1:3" x14ac:dyDescent="0.2">
      <c r="A32" t="s">
        <v>74</v>
      </c>
      <c r="B32" t="s">
        <v>77</v>
      </c>
      <c r="C32">
        <f>SUM('Raw Data'!C32:D32,'Raw Data'!G32:Q32,'Raw Data'!R32:AD32,'Raw Data'!AH32,'Raw Data'!AK32,'Raw Data'!AO32,'Raw Data'!BI32,'Raw Data'!BK32,'Raw Data'!BL32)</f>
        <v>14</v>
      </c>
    </row>
    <row r="33" spans="1:3" x14ac:dyDescent="0.2">
      <c r="A33" t="s">
        <v>74</v>
      </c>
      <c r="B33" t="s">
        <v>75</v>
      </c>
      <c r="C33">
        <f>SUM('Raw Data'!C33:D33,'Raw Data'!G33:Q33,'Raw Data'!R33:AD33,'Raw Data'!AH33,'Raw Data'!AK33,'Raw Data'!AO33,'Raw Data'!BI33,'Raw Data'!BK33,'Raw Data'!BL33)</f>
        <v>20</v>
      </c>
    </row>
    <row r="34" spans="1:3" x14ac:dyDescent="0.2">
      <c r="A34" t="s">
        <v>74</v>
      </c>
      <c r="B34" t="s">
        <v>76</v>
      </c>
      <c r="C34">
        <f>SUM('Raw Data'!C34:D34,'Raw Data'!G34:Q34,'Raw Data'!R34:AD34,'Raw Data'!AH34,'Raw Data'!AK34,'Raw Data'!AO34,'Raw Data'!BI34,'Raw Data'!BK34,'Raw Data'!BL34)</f>
        <v>66</v>
      </c>
    </row>
    <row r="35" spans="1:3" x14ac:dyDescent="0.2">
      <c r="A35" t="s">
        <v>74</v>
      </c>
      <c r="B35" t="s">
        <v>75</v>
      </c>
      <c r="C35">
        <f>SUM('Raw Data'!C35:D35,'Raw Data'!G35:Q35,'Raw Data'!R35:AD35,'Raw Data'!AH35,'Raw Data'!AK35,'Raw Data'!AO35,'Raw Data'!BI35,'Raw Data'!BK35,'Raw Data'!BL35)</f>
        <v>26</v>
      </c>
    </row>
    <row r="36" spans="1:3" x14ac:dyDescent="0.2">
      <c r="A36" t="s">
        <v>74</v>
      </c>
      <c r="B36" t="s">
        <v>76</v>
      </c>
      <c r="C36">
        <f>SUM('Raw Data'!C36:D36,'Raw Data'!G36:Q36,'Raw Data'!R36:AD36,'Raw Data'!AH36,'Raw Data'!AK36,'Raw Data'!AO36,'Raw Data'!BI36,'Raw Data'!BK36,'Raw Data'!BL36)</f>
        <v>18</v>
      </c>
    </row>
    <row r="37" spans="1:3" x14ac:dyDescent="0.2">
      <c r="A37" t="s">
        <v>74</v>
      </c>
      <c r="B37" t="s">
        <v>75</v>
      </c>
      <c r="C37">
        <f>SUM('Raw Data'!C37:D37,'Raw Data'!G37:Q37,'Raw Data'!R37:AD37,'Raw Data'!AH37,'Raw Data'!AK37,'Raw Data'!AO37,'Raw Data'!BI37,'Raw Data'!BK37,'Raw Data'!BL37)</f>
        <v>28</v>
      </c>
    </row>
    <row r="38" spans="1:3" x14ac:dyDescent="0.2">
      <c r="A38" t="s">
        <v>74</v>
      </c>
      <c r="B38" t="s">
        <v>76</v>
      </c>
      <c r="C38">
        <f>SUM('Raw Data'!C38:D38,'Raw Data'!G38:Q38,'Raw Data'!R38:AD38,'Raw Data'!AH38,'Raw Data'!AK38,'Raw Data'!AO38,'Raw Data'!BI38,'Raw Data'!BK38,'Raw Data'!BL38)</f>
        <v>22</v>
      </c>
    </row>
    <row r="39" spans="1:3" x14ac:dyDescent="0.2">
      <c r="A39" t="s">
        <v>74</v>
      </c>
      <c r="B39" t="s">
        <v>75</v>
      </c>
      <c r="C39">
        <f>SUM('Raw Data'!C39:D39,'Raw Data'!G39:Q39,'Raw Data'!R39:AD39,'Raw Data'!AH39,'Raw Data'!AK39,'Raw Data'!AO39,'Raw Data'!BI39,'Raw Data'!BK39,'Raw Data'!BL39)</f>
        <v>28</v>
      </c>
    </row>
    <row r="40" spans="1:3" x14ac:dyDescent="0.2">
      <c r="A40" t="s">
        <v>74</v>
      </c>
      <c r="B40" t="s">
        <v>76</v>
      </c>
      <c r="C40">
        <f>SUM('Raw Data'!C40:D40,'Raw Data'!G40:Q40,'Raw Data'!R40:AD40,'Raw Data'!AH40,'Raw Data'!AK40,'Raw Data'!AO40,'Raw Data'!BI40,'Raw Data'!BK40,'Raw Data'!BL40)</f>
        <v>28</v>
      </c>
    </row>
    <row r="41" spans="1:3" x14ac:dyDescent="0.2">
      <c r="A41" t="s">
        <v>74</v>
      </c>
      <c r="B41" t="s">
        <v>75</v>
      </c>
      <c r="C41">
        <f>SUM('Raw Data'!C41:D41,'Raw Data'!G41:Q41,'Raw Data'!R41:AD41,'Raw Data'!AH41,'Raw Data'!AK41,'Raw Data'!AO41,'Raw Data'!BI41,'Raw Data'!BK41,'Raw Data'!BL41)</f>
        <v>22</v>
      </c>
    </row>
    <row r="42" spans="1:3" x14ac:dyDescent="0.2">
      <c r="A42" t="s">
        <v>74</v>
      </c>
      <c r="B42" t="s">
        <v>76</v>
      </c>
      <c r="C42">
        <f>SUM('Raw Data'!C42:D42,'Raw Data'!G42:Q42,'Raw Data'!R42:AD42,'Raw Data'!AH42,'Raw Data'!AK42,'Raw Data'!AO42,'Raw Data'!BI42,'Raw Data'!BK42,'Raw Data'!BL42)</f>
        <v>32</v>
      </c>
    </row>
    <row r="43" spans="1:3" x14ac:dyDescent="0.2">
      <c r="A43" t="s">
        <v>74</v>
      </c>
      <c r="B43" t="s">
        <v>77</v>
      </c>
      <c r="C43">
        <f>SUM('Raw Data'!C43:D43,'Raw Data'!G43:Q43,'Raw Data'!R43:AD43,'Raw Data'!AH43,'Raw Data'!AK43,'Raw Data'!AO43,'Raw Data'!BI43,'Raw Data'!BK43,'Raw Data'!BL43)</f>
        <v>2</v>
      </c>
    </row>
    <row r="44" spans="1:3" x14ac:dyDescent="0.2">
      <c r="A44" t="s">
        <v>74</v>
      </c>
      <c r="B44" t="s">
        <v>77</v>
      </c>
      <c r="C44">
        <f>SUM('Raw Data'!C44:D44,'Raw Data'!G44:Q44,'Raw Data'!R44:AD44,'Raw Data'!AH44,'Raw Data'!AK44,'Raw Data'!AO44,'Raw Data'!BI44,'Raw Data'!BK44,'Raw Data'!BL44)</f>
        <v>4</v>
      </c>
    </row>
    <row r="45" spans="1:3" x14ac:dyDescent="0.2">
      <c r="A45" t="s">
        <v>74</v>
      </c>
      <c r="B45" t="s">
        <v>77</v>
      </c>
      <c r="C45">
        <f>SUM('Raw Data'!C45:D45,'Raw Data'!G45:Q45,'Raw Data'!R45:AD45,'Raw Data'!AH45,'Raw Data'!AK45,'Raw Data'!AO45,'Raw Data'!BI45,'Raw Data'!BK45,'Raw Data'!BL45)</f>
        <v>20</v>
      </c>
    </row>
    <row r="46" spans="1:3" x14ac:dyDescent="0.2">
      <c r="A46" t="s">
        <v>74</v>
      </c>
      <c r="B46" t="s">
        <v>77</v>
      </c>
      <c r="C46">
        <f>SUM('Raw Data'!C46:D46,'Raw Data'!G46:Q46,'Raw Data'!R46:AD46,'Raw Data'!AH46,'Raw Data'!AK46,'Raw Data'!AO46,'Raw Data'!BI46,'Raw Data'!BK46,'Raw Data'!BL46)</f>
        <v>30</v>
      </c>
    </row>
    <row r="47" spans="1:3" x14ac:dyDescent="0.2">
      <c r="A47" t="s">
        <v>74</v>
      </c>
      <c r="B47" t="s">
        <v>77</v>
      </c>
      <c r="C47">
        <f>SUM('Raw Data'!C47:D47,'Raw Data'!G47:Q47,'Raw Data'!R47:AD47,'Raw Data'!AH47,'Raw Data'!AK47,'Raw Data'!AO47,'Raw Data'!BI47,'Raw Data'!BK47,'Raw Data'!BL47)</f>
        <v>34</v>
      </c>
    </row>
    <row r="48" spans="1:3" x14ac:dyDescent="0.2">
      <c r="A48" t="s">
        <v>74</v>
      </c>
      <c r="B48" t="s">
        <v>77</v>
      </c>
      <c r="C48">
        <f>SUM('Raw Data'!C48:D48,'Raw Data'!G48:Q48,'Raw Data'!R48:AD48,'Raw Data'!AH48,'Raw Data'!AK48,'Raw Data'!AO48,'Raw Data'!BI48,'Raw Data'!BK48,'Raw Data'!BL48)</f>
        <v>26</v>
      </c>
    </row>
    <row r="49" spans="1:3" x14ac:dyDescent="0.2">
      <c r="A49" t="s">
        <v>74</v>
      </c>
      <c r="B49" t="s">
        <v>77</v>
      </c>
      <c r="C49">
        <f>SUM('Raw Data'!C49:D49,'Raw Data'!G49:Q49,'Raw Data'!R49:AD49,'Raw Data'!AH49,'Raw Data'!AK49,'Raw Data'!AO49,'Raw Data'!BI49,'Raw Data'!BK49,'Raw Data'!BL49)</f>
        <v>32</v>
      </c>
    </row>
    <row r="50" spans="1:3" x14ac:dyDescent="0.2">
      <c r="A50" t="s">
        <v>74</v>
      </c>
      <c r="B50" t="s">
        <v>77</v>
      </c>
      <c r="C50">
        <f>SUM('Raw Data'!C50:D50,'Raw Data'!G50:Q50,'Raw Data'!R50:AD50,'Raw Data'!AH50,'Raw Data'!AK50,'Raw Data'!AO50,'Raw Data'!BI50,'Raw Data'!BK50,'Raw Data'!BL50)</f>
        <v>22</v>
      </c>
    </row>
    <row r="51" spans="1:3" x14ac:dyDescent="0.2">
      <c r="A51" t="s">
        <v>74</v>
      </c>
      <c r="B51" t="s">
        <v>77</v>
      </c>
      <c r="C51">
        <f>SUM('Raw Data'!C51:D51,'Raw Data'!G51:Q51,'Raw Data'!R51:AD51,'Raw Data'!AH51,'Raw Data'!AK51,'Raw Data'!AO51,'Raw Data'!BI51,'Raw Data'!BK51,'Raw Data'!BL51)</f>
        <v>46</v>
      </c>
    </row>
    <row r="52" spans="1:3" x14ac:dyDescent="0.2">
      <c r="A52" t="s">
        <v>74</v>
      </c>
      <c r="B52" t="s">
        <v>77</v>
      </c>
      <c r="C52">
        <f>SUM('Raw Data'!C52:D52,'Raw Data'!G52:Q52,'Raw Data'!R52:AD52,'Raw Data'!AH52,'Raw Data'!AK52,'Raw Data'!AO52,'Raw Data'!BI52,'Raw Data'!BK52,'Raw Data'!BL52)</f>
        <v>26</v>
      </c>
    </row>
    <row r="53" spans="1:3" x14ac:dyDescent="0.2">
      <c r="A53" t="s">
        <v>74</v>
      </c>
      <c r="B53" t="s">
        <v>77</v>
      </c>
      <c r="C53">
        <f>SUM('Raw Data'!C53:D53,'Raw Data'!G53:Q53,'Raw Data'!R53:AD53,'Raw Data'!AH53,'Raw Data'!AK53,'Raw Data'!AO53,'Raw Data'!BI53,'Raw Data'!BK53,'Raw Data'!BL53)</f>
        <v>24</v>
      </c>
    </row>
    <row r="54" spans="1:3" x14ac:dyDescent="0.2">
      <c r="A54" t="s">
        <v>74</v>
      </c>
      <c r="B54" t="s">
        <v>77</v>
      </c>
      <c r="C54">
        <f>SUM('Raw Data'!C54:D54,'Raw Data'!G54:Q54,'Raw Data'!R54:AD54,'Raw Data'!AH54,'Raw Data'!AK54,'Raw Data'!AO54,'Raw Data'!BI54,'Raw Data'!BK54,'Raw Data'!BL54)</f>
        <v>30</v>
      </c>
    </row>
    <row r="55" spans="1:3" x14ac:dyDescent="0.2">
      <c r="A55" t="s">
        <v>74</v>
      </c>
      <c r="B55" t="s">
        <v>77</v>
      </c>
      <c r="C55">
        <f>SUM('Raw Data'!C55:D55,'Raw Data'!G55:Q55,'Raw Data'!R55:AD55,'Raw Data'!AH55,'Raw Data'!AK55,'Raw Data'!AO55,'Raw Data'!BI55,'Raw Data'!BK55,'Raw Data'!BL55)</f>
        <v>8</v>
      </c>
    </row>
    <row r="56" spans="1:3" x14ac:dyDescent="0.2">
      <c r="A56" t="s">
        <v>74</v>
      </c>
      <c r="B56" t="s">
        <v>77</v>
      </c>
      <c r="C56">
        <f>SUM('Raw Data'!C56:D56,'Raw Data'!G56:Q56,'Raw Data'!R56:AD56,'Raw Data'!AH56,'Raw Data'!AK56,'Raw Data'!AO56,'Raw Data'!BI56,'Raw Data'!BK56,'Raw Data'!BL56)</f>
        <v>4</v>
      </c>
    </row>
    <row r="57" spans="1:3" x14ac:dyDescent="0.2">
      <c r="A57" t="s">
        <v>74</v>
      </c>
      <c r="B57" t="s">
        <v>77</v>
      </c>
      <c r="C57">
        <f>SUM('Raw Data'!C57:D57,'Raw Data'!G57:Q57,'Raw Data'!R57:AD57,'Raw Data'!AH57,'Raw Data'!AK57,'Raw Data'!AO57,'Raw Data'!BI57,'Raw Data'!BK57,'Raw Data'!BL57)</f>
        <v>32</v>
      </c>
    </row>
    <row r="58" spans="1:3" x14ac:dyDescent="0.2">
      <c r="A58" t="s">
        <v>74</v>
      </c>
      <c r="B58" t="s">
        <v>77</v>
      </c>
      <c r="C58">
        <f>SUM('Raw Data'!C58:D58,'Raw Data'!G58:Q58,'Raw Data'!R58:AD58,'Raw Data'!AH58,'Raw Data'!AK58,'Raw Data'!AO58,'Raw Data'!BI58,'Raw Data'!BK58,'Raw Data'!BL58)</f>
        <v>36</v>
      </c>
    </row>
    <row r="59" spans="1:3" x14ac:dyDescent="0.2">
      <c r="A59" t="s">
        <v>74</v>
      </c>
      <c r="B59" t="s">
        <v>77</v>
      </c>
      <c r="C59">
        <f>SUM('Raw Data'!C59:D59,'Raw Data'!G59:Q59,'Raw Data'!R59:AD59,'Raw Data'!AH59,'Raw Data'!AK59,'Raw Data'!AO59,'Raw Data'!BI59,'Raw Data'!BK59,'Raw Data'!BL59)</f>
        <v>32</v>
      </c>
    </row>
    <row r="60" spans="1:3" x14ac:dyDescent="0.2">
      <c r="A60" t="s">
        <v>74</v>
      </c>
      <c r="B60" t="s">
        <v>77</v>
      </c>
      <c r="C60">
        <f>SUM('Raw Data'!C60:D60,'Raw Data'!G60:Q60,'Raw Data'!R60:AD60,'Raw Data'!AH60,'Raw Data'!AK60,'Raw Data'!AO60,'Raw Data'!BI60,'Raw Data'!BK60,'Raw Data'!BL60)</f>
        <v>48</v>
      </c>
    </row>
    <row r="61" spans="1:3" x14ac:dyDescent="0.2">
      <c r="A61" t="s">
        <v>78</v>
      </c>
      <c r="B61" t="s">
        <v>77</v>
      </c>
      <c r="C61">
        <f>SUM('Raw Data'!C61:D61,'Raw Data'!G61:Q61,'Raw Data'!R61:AD61,'Raw Data'!AH61,'Raw Data'!AK61,'Raw Data'!AO61,'Raw Data'!BI61,'Raw Data'!BK61,'Raw Data'!BL61)</f>
        <v>50</v>
      </c>
    </row>
    <row r="62" spans="1:3" x14ac:dyDescent="0.2">
      <c r="A62" t="s">
        <v>78</v>
      </c>
      <c r="B62" t="s">
        <v>77</v>
      </c>
      <c r="C62">
        <f>SUM('Raw Data'!C62:D62,'Raw Data'!G62:Q62,'Raw Data'!R62:AD62,'Raw Data'!AH62,'Raw Data'!AK62,'Raw Data'!AO62,'Raw Data'!BI62,'Raw Data'!BK62,'Raw Data'!BL62)</f>
        <v>36</v>
      </c>
    </row>
    <row r="63" spans="1:3" x14ac:dyDescent="0.2">
      <c r="A63" t="s">
        <v>78</v>
      </c>
      <c r="B63" t="s">
        <v>75</v>
      </c>
      <c r="C63">
        <f>SUM('Raw Data'!C63:D63,'Raw Data'!G63:Q63,'Raw Data'!R63:AD63,'Raw Data'!AH63,'Raw Data'!AK63,'Raw Data'!AO63,'Raw Data'!BI63,'Raw Data'!BK63,'Raw Data'!BL63)</f>
        <v>44</v>
      </c>
    </row>
    <row r="64" spans="1:3" x14ac:dyDescent="0.2">
      <c r="A64" t="s">
        <v>78</v>
      </c>
      <c r="B64" t="s">
        <v>76</v>
      </c>
      <c r="C64">
        <f>SUM('Raw Data'!C64:D64,'Raw Data'!G64:Q64,'Raw Data'!R64:AD64,'Raw Data'!AH64,'Raw Data'!AK64,'Raw Data'!AO64,'Raw Data'!BI64,'Raw Data'!BK64,'Raw Data'!BL64)</f>
        <v>32</v>
      </c>
    </row>
    <row r="65" spans="1:3" x14ac:dyDescent="0.2">
      <c r="A65" t="s">
        <v>78</v>
      </c>
      <c r="B65" t="s">
        <v>77</v>
      </c>
      <c r="C65">
        <f>SUM('Raw Data'!C65:D65,'Raw Data'!G65:Q65,'Raw Data'!R65:AD65,'Raw Data'!AH65,'Raw Data'!AK65,'Raw Data'!AO65,'Raw Data'!BI65,'Raw Data'!BK65,'Raw Data'!BL65)</f>
        <v>12</v>
      </c>
    </row>
    <row r="66" spans="1:3" x14ac:dyDescent="0.2">
      <c r="A66" t="s">
        <v>78</v>
      </c>
      <c r="B66" t="s">
        <v>77</v>
      </c>
      <c r="C66">
        <f>SUM('Raw Data'!C66:D66,'Raw Data'!G66:Q66,'Raw Data'!R66:AD66,'Raw Data'!AH66,'Raw Data'!AK66,'Raw Data'!AO66,'Raw Data'!BI66,'Raw Data'!BK66,'Raw Data'!BL66)</f>
        <v>4</v>
      </c>
    </row>
    <row r="67" spans="1:3" x14ac:dyDescent="0.2">
      <c r="A67" t="s">
        <v>78</v>
      </c>
      <c r="B67" t="s">
        <v>77</v>
      </c>
      <c r="C67">
        <f>SUM('Raw Data'!C67:D67,'Raw Data'!G67:Q67,'Raw Data'!R67:AD67,'Raw Data'!AH67,'Raw Data'!AK67,'Raw Data'!AO67,'Raw Data'!BI67,'Raw Data'!BK67,'Raw Data'!BL67)</f>
        <v>4</v>
      </c>
    </row>
    <row r="68" spans="1:3" x14ac:dyDescent="0.2">
      <c r="A68" t="s">
        <v>78</v>
      </c>
      <c r="B68" t="s">
        <v>77</v>
      </c>
      <c r="C68">
        <f>SUM('Raw Data'!C68:D68,'Raw Data'!G68:Q68,'Raw Data'!R68:AD68,'Raw Data'!AH68,'Raw Data'!AK68,'Raw Data'!AO68,'Raw Data'!BI68,'Raw Data'!BK68,'Raw Data'!BL68)</f>
        <v>2</v>
      </c>
    </row>
    <row r="69" spans="1:3" x14ac:dyDescent="0.2">
      <c r="A69" t="s">
        <v>78</v>
      </c>
      <c r="B69" t="s">
        <v>77</v>
      </c>
      <c r="C69">
        <f>SUM('Raw Data'!C69:D69,'Raw Data'!G69:Q69,'Raw Data'!R69:AD69,'Raw Data'!AH69,'Raw Data'!AK69,'Raw Data'!AO69,'Raw Data'!BI69,'Raw Data'!BK69,'Raw Data'!BL69)</f>
        <v>30</v>
      </c>
    </row>
    <row r="70" spans="1:3" x14ac:dyDescent="0.2">
      <c r="A70" t="s">
        <v>78</v>
      </c>
      <c r="B70" t="s">
        <v>77</v>
      </c>
      <c r="C70">
        <f>SUM('Raw Data'!C70:D70,'Raw Data'!G70:Q70,'Raw Data'!R70:AD70,'Raw Data'!AH70,'Raw Data'!AK70,'Raw Data'!AO70,'Raw Data'!BI70,'Raw Data'!BK70,'Raw Data'!BL70)</f>
        <v>20</v>
      </c>
    </row>
    <row r="71" spans="1:3" x14ac:dyDescent="0.2">
      <c r="A71" t="s">
        <v>78</v>
      </c>
      <c r="B71" t="s">
        <v>77</v>
      </c>
      <c r="C71">
        <f>SUM('Raw Data'!C71:D71,'Raw Data'!G71:Q71,'Raw Data'!R71:AD71,'Raw Data'!AH71,'Raw Data'!AK71,'Raw Data'!AO71,'Raw Data'!BI71,'Raw Data'!BK71,'Raw Data'!BL71)</f>
        <v>4</v>
      </c>
    </row>
    <row r="72" spans="1:3" x14ac:dyDescent="0.2">
      <c r="A72" t="s">
        <v>78</v>
      </c>
      <c r="B72" t="s">
        <v>77</v>
      </c>
      <c r="C72">
        <f>SUM('Raw Data'!C72:D72,'Raw Data'!G72:Q72,'Raw Data'!R72:AD72,'Raw Data'!AH72,'Raw Data'!AK72,'Raw Data'!AO72,'Raw Data'!BI72,'Raw Data'!BK72,'Raw Data'!BL72)</f>
        <v>6</v>
      </c>
    </row>
    <row r="73" spans="1:3" x14ac:dyDescent="0.2">
      <c r="A73" t="s">
        <v>78</v>
      </c>
      <c r="B73" t="s">
        <v>77</v>
      </c>
      <c r="C73">
        <f>SUM('Raw Data'!C73:D73,'Raw Data'!G73:Q73,'Raw Data'!R73:AD73,'Raw Data'!AH73,'Raw Data'!AK73,'Raw Data'!AO73,'Raw Data'!BI73,'Raw Data'!BK73,'Raw Data'!BL73)</f>
        <v>0</v>
      </c>
    </row>
    <row r="74" spans="1:3" x14ac:dyDescent="0.2">
      <c r="A74" t="s">
        <v>78</v>
      </c>
      <c r="B74" t="s">
        <v>75</v>
      </c>
      <c r="C74">
        <f>SUM('Raw Data'!C74:D74,'Raw Data'!G74:Q74,'Raw Data'!R74:AD74,'Raw Data'!AH74,'Raw Data'!AK74,'Raw Data'!AO74,'Raw Data'!BI74,'Raw Data'!BK74,'Raw Data'!BL74)</f>
        <v>4</v>
      </c>
    </row>
    <row r="75" spans="1:3" x14ac:dyDescent="0.2">
      <c r="A75" t="s">
        <v>78</v>
      </c>
      <c r="B75" t="s">
        <v>76</v>
      </c>
      <c r="C75">
        <f>SUM('Raw Data'!C75:D75,'Raw Data'!G75:Q75,'Raw Data'!R75:AD75,'Raw Data'!AH75,'Raw Data'!AK75,'Raw Data'!AO75,'Raw Data'!BI75,'Raw Data'!BK75,'Raw Data'!BL75)</f>
        <v>16</v>
      </c>
    </row>
    <row r="76" spans="1:3" x14ac:dyDescent="0.2">
      <c r="A76" t="s">
        <v>78</v>
      </c>
      <c r="B76" t="s">
        <v>75</v>
      </c>
      <c r="C76">
        <f>SUM('Raw Data'!C76:D76,'Raw Data'!G76:Q76,'Raw Data'!R76:AD76,'Raw Data'!AH76,'Raw Data'!AK76,'Raw Data'!AO76,'Raw Data'!BI76,'Raw Data'!BK76,'Raw Data'!BL76)</f>
        <v>32</v>
      </c>
    </row>
    <row r="77" spans="1:3" x14ac:dyDescent="0.2">
      <c r="A77" t="s">
        <v>78</v>
      </c>
      <c r="B77" t="s">
        <v>76</v>
      </c>
      <c r="C77">
        <f>SUM('Raw Data'!C77:D77,'Raw Data'!G77:Q77,'Raw Data'!R77:AD77,'Raw Data'!AH77,'Raw Data'!AK77,'Raw Data'!AO77,'Raw Data'!BI77,'Raw Data'!BK77,'Raw Data'!BL77)</f>
        <v>34</v>
      </c>
    </row>
    <row r="78" spans="1:3" x14ac:dyDescent="0.2">
      <c r="A78" t="s">
        <v>78</v>
      </c>
      <c r="B78" t="s">
        <v>75</v>
      </c>
      <c r="C78">
        <f>SUM('Raw Data'!C78:D78,'Raw Data'!G78:Q78,'Raw Data'!R78:AD78,'Raw Data'!AH78,'Raw Data'!AK78,'Raw Data'!AO78,'Raw Data'!BI78,'Raw Data'!BK78,'Raw Data'!BL78)</f>
        <v>34</v>
      </c>
    </row>
    <row r="79" spans="1:3" x14ac:dyDescent="0.2">
      <c r="A79" t="s">
        <v>78</v>
      </c>
      <c r="B79" t="s">
        <v>76</v>
      </c>
      <c r="C79">
        <f>SUM('Raw Data'!C79:D79,'Raw Data'!G79:Q79,'Raw Data'!R79:AD79,'Raw Data'!AH79,'Raw Data'!AK79,'Raw Data'!AO79,'Raw Data'!BI79,'Raw Data'!BK79,'Raw Data'!BL79)</f>
        <v>26</v>
      </c>
    </row>
    <row r="80" spans="1:3" x14ac:dyDescent="0.2">
      <c r="A80" t="s">
        <v>78</v>
      </c>
      <c r="B80" t="s">
        <v>75</v>
      </c>
      <c r="C80">
        <f>SUM('Raw Data'!C80:D80,'Raw Data'!G80:Q80,'Raw Data'!R80:AD80,'Raw Data'!AH80,'Raw Data'!AK80,'Raw Data'!AO80,'Raw Data'!BI80,'Raw Data'!BK80,'Raw Data'!BL80)</f>
        <v>24</v>
      </c>
    </row>
    <row r="81" spans="1:3" x14ac:dyDescent="0.2">
      <c r="A81" t="s">
        <v>78</v>
      </c>
      <c r="B81" t="s">
        <v>76</v>
      </c>
      <c r="C81">
        <f>SUM('Raw Data'!C81:D81,'Raw Data'!G81:Q81,'Raw Data'!R81:AD81,'Raw Data'!AH81,'Raw Data'!AK81,'Raw Data'!AO81,'Raw Data'!BI81,'Raw Data'!BK81,'Raw Data'!BL81)</f>
        <v>22</v>
      </c>
    </row>
    <row r="82" spans="1:3" x14ac:dyDescent="0.2">
      <c r="A82" t="s">
        <v>78</v>
      </c>
      <c r="B82" t="s">
        <v>75</v>
      </c>
      <c r="C82">
        <f>SUM('Raw Data'!C82:D82,'Raw Data'!G82:Q82,'Raw Data'!R82:AD82,'Raw Data'!AH82,'Raw Data'!AK82,'Raw Data'!AO82,'Raw Data'!BI82,'Raw Data'!BK82,'Raw Data'!BL82)</f>
        <v>32</v>
      </c>
    </row>
    <row r="83" spans="1:3" x14ac:dyDescent="0.2">
      <c r="A83" t="s">
        <v>78</v>
      </c>
      <c r="B83" t="s">
        <v>76</v>
      </c>
      <c r="C83">
        <f>SUM('Raw Data'!C83:D83,'Raw Data'!G83:Q83,'Raw Data'!R83:AD83,'Raw Data'!AH83,'Raw Data'!AK83,'Raw Data'!AO83,'Raw Data'!BI83,'Raw Data'!BK83,'Raw Data'!BL83)</f>
        <v>46</v>
      </c>
    </row>
    <row r="84" spans="1:3" x14ac:dyDescent="0.2">
      <c r="A84" t="s">
        <v>78</v>
      </c>
      <c r="B84" t="s">
        <v>75</v>
      </c>
      <c r="C84">
        <f>SUM('Raw Data'!C84:D84,'Raw Data'!G84:Q84,'Raw Data'!R84:AD84,'Raw Data'!AH84,'Raw Data'!AK84,'Raw Data'!AO84,'Raw Data'!BI84,'Raw Data'!BK84,'Raw Data'!BL84)</f>
        <v>24</v>
      </c>
    </row>
    <row r="85" spans="1:3" x14ac:dyDescent="0.2">
      <c r="A85" t="s">
        <v>78</v>
      </c>
      <c r="B85" t="s">
        <v>76</v>
      </c>
      <c r="C85">
        <f>SUM('Raw Data'!C85:D85,'Raw Data'!G85:Q85,'Raw Data'!R85:AD85,'Raw Data'!AH85,'Raw Data'!AK85,'Raw Data'!AO85,'Raw Data'!BI85,'Raw Data'!BK85,'Raw Data'!BL85)</f>
        <v>6</v>
      </c>
    </row>
    <row r="86" spans="1:3" x14ac:dyDescent="0.2">
      <c r="A86" t="s">
        <v>78</v>
      </c>
      <c r="B86" t="s">
        <v>75</v>
      </c>
      <c r="C86">
        <f>SUM('Raw Data'!C86:D86,'Raw Data'!G86:Q86,'Raw Data'!R86:AD86,'Raw Data'!AH86,'Raw Data'!AK86,'Raw Data'!AO86,'Raw Data'!BI86,'Raw Data'!BK86,'Raw Data'!BL86)</f>
        <v>20</v>
      </c>
    </row>
    <row r="87" spans="1:3" x14ac:dyDescent="0.2">
      <c r="A87" t="s">
        <v>78</v>
      </c>
      <c r="B87" t="s">
        <v>76</v>
      </c>
      <c r="C87">
        <f>SUM('Raw Data'!C87:D87,'Raw Data'!G87:Q87,'Raw Data'!R87:AD87,'Raw Data'!AH87,'Raw Data'!AK87,'Raw Data'!AO87,'Raw Data'!BI87,'Raw Data'!BK87,'Raw Data'!BL87)</f>
        <v>24</v>
      </c>
    </row>
    <row r="88" spans="1:3" x14ac:dyDescent="0.2">
      <c r="A88" t="s">
        <v>78</v>
      </c>
      <c r="B88" t="s">
        <v>75</v>
      </c>
      <c r="C88">
        <f>SUM('Raw Data'!C88:D88,'Raw Data'!G88:Q88,'Raw Data'!R88:AD88,'Raw Data'!AH88,'Raw Data'!AK88,'Raw Data'!AO88,'Raw Data'!BI88,'Raw Data'!BK88,'Raw Data'!BL88)</f>
        <v>26</v>
      </c>
    </row>
    <row r="89" spans="1:3" x14ac:dyDescent="0.2">
      <c r="A89" t="s">
        <v>78</v>
      </c>
      <c r="B89" t="s">
        <v>76</v>
      </c>
      <c r="C89">
        <f>SUM('Raw Data'!C89:D89,'Raw Data'!G89:Q89,'Raw Data'!R89:AD89,'Raw Data'!AH89,'Raw Data'!AK89,'Raw Data'!AO89,'Raw Data'!BI89,'Raw Data'!BK89,'Raw Data'!BL89)</f>
        <v>30</v>
      </c>
    </row>
    <row r="90" spans="1:3" x14ac:dyDescent="0.2">
      <c r="A90" t="s">
        <v>78</v>
      </c>
      <c r="B90" t="s">
        <v>75</v>
      </c>
      <c r="C90">
        <f>SUM('Raw Data'!C90:D90,'Raw Data'!G90:Q90,'Raw Data'!R90:AD90,'Raw Data'!AH90,'Raw Data'!AK90,'Raw Data'!AO90,'Raw Data'!BI90,'Raw Data'!BK90,'Raw Data'!BL90)</f>
        <v>38</v>
      </c>
    </row>
    <row r="91" spans="1:3" x14ac:dyDescent="0.2">
      <c r="A91" t="s">
        <v>78</v>
      </c>
      <c r="B91" t="s">
        <v>76</v>
      </c>
      <c r="C91">
        <f>SUM('Raw Data'!C91:D91,'Raw Data'!G91:Q91,'Raw Data'!R91:AD91,'Raw Data'!AH91,'Raw Data'!AK91,'Raw Data'!AO91,'Raw Data'!BI91,'Raw Data'!BK91,'Raw Data'!BL91)</f>
        <v>6</v>
      </c>
    </row>
    <row r="92" spans="1:3" x14ac:dyDescent="0.2">
      <c r="A92" t="s">
        <v>78</v>
      </c>
      <c r="B92" t="s">
        <v>75</v>
      </c>
      <c r="C92">
        <f>SUM('Raw Data'!C92:D92,'Raw Data'!G92:Q92,'Raw Data'!R92:AD92,'Raw Data'!AH92,'Raw Data'!AK92,'Raw Data'!AO92,'Raw Data'!BI92,'Raw Data'!BK92,'Raw Data'!BL92)</f>
        <v>30</v>
      </c>
    </row>
    <row r="93" spans="1:3" x14ac:dyDescent="0.2">
      <c r="A93" t="s">
        <v>78</v>
      </c>
      <c r="B93" t="s">
        <v>76</v>
      </c>
      <c r="C93">
        <f>SUM('Raw Data'!C93:D93,'Raw Data'!G93:Q93,'Raw Data'!R93:AD93,'Raw Data'!AH93,'Raw Data'!AK93,'Raw Data'!AO93,'Raw Data'!BI93,'Raw Data'!BK93,'Raw Data'!BL93)</f>
        <v>90</v>
      </c>
    </row>
    <row r="94" spans="1:3" x14ac:dyDescent="0.2">
      <c r="A94" t="s">
        <v>79</v>
      </c>
      <c r="B94" t="s">
        <v>80</v>
      </c>
      <c r="C94">
        <f>SUM('Raw Data'!C94:D94,'Raw Data'!G94:Q94,'Raw Data'!R94:AD94,'Raw Data'!AH94,'Raw Data'!AK94,'Raw Data'!AO94,'Raw Data'!BI94,'Raw Data'!BK94,'Raw Data'!BL94)</f>
        <v>8</v>
      </c>
    </row>
    <row r="95" spans="1:3" x14ac:dyDescent="0.2">
      <c r="A95" t="s">
        <v>79</v>
      </c>
      <c r="B95" t="s">
        <v>81</v>
      </c>
      <c r="C95">
        <f>SUM('Raw Data'!C95:D95,'Raw Data'!G95:Q95,'Raw Data'!R95:AD95,'Raw Data'!AH95,'Raw Data'!AK95,'Raw Data'!AO95,'Raw Data'!BI95,'Raw Data'!BK95,'Raw Data'!BL95)</f>
        <v>8</v>
      </c>
    </row>
    <row r="96" spans="1:3" x14ac:dyDescent="0.2">
      <c r="A96" t="s">
        <v>79</v>
      </c>
      <c r="B96" t="s">
        <v>77</v>
      </c>
      <c r="C96">
        <f>SUM('Raw Data'!C96:D96,'Raw Data'!G96:Q96,'Raw Data'!R96:AD96,'Raw Data'!AH96,'Raw Data'!AK96,'Raw Data'!AO96,'Raw Data'!BI96,'Raw Data'!BK96,'Raw Data'!BL96)</f>
        <v>32</v>
      </c>
    </row>
    <row r="97" spans="1:3" x14ac:dyDescent="0.2">
      <c r="A97" t="s">
        <v>79</v>
      </c>
      <c r="B97" t="s">
        <v>80</v>
      </c>
      <c r="C97">
        <f>SUM('Raw Data'!C97:D97,'Raw Data'!G97:Q97,'Raw Data'!R97:AD97,'Raw Data'!AH97,'Raw Data'!AK97,'Raw Data'!AO97,'Raw Data'!BI97,'Raw Data'!BK97,'Raw Data'!BL97)</f>
        <v>10</v>
      </c>
    </row>
    <row r="98" spans="1:3" x14ac:dyDescent="0.2">
      <c r="A98" t="s">
        <v>79</v>
      </c>
      <c r="B98" t="s">
        <v>81</v>
      </c>
      <c r="C98">
        <f>SUM('Raw Data'!C98:D98,'Raw Data'!G98:Q98,'Raw Data'!R98:AD98,'Raw Data'!AH98,'Raw Data'!AK98,'Raw Data'!AO98,'Raw Data'!BI98,'Raw Data'!BK98,'Raw Data'!BL98)</f>
        <v>26</v>
      </c>
    </row>
    <row r="99" spans="1:3" x14ac:dyDescent="0.2">
      <c r="A99" t="s">
        <v>79</v>
      </c>
      <c r="B99" t="s">
        <v>77</v>
      </c>
      <c r="C99">
        <f>SUM('Raw Data'!C99:D99,'Raw Data'!G99:Q99,'Raw Data'!R99:AD99,'Raw Data'!AH99,'Raw Data'!AK99,'Raw Data'!AO99,'Raw Data'!BI99,'Raw Data'!BK99,'Raw Data'!BL99)</f>
        <v>56</v>
      </c>
    </row>
    <row r="100" spans="1:3" x14ac:dyDescent="0.2">
      <c r="A100" t="s">
        <v>79</v>
      </c>
      <c r="B100" t="s">
        <v>75</v>
      </c>
      <c r="C100">
        <f>SUM('Raw Data'!C100:D100,'Raw Data'!G100:Q100,'Raw Data'!R100:AD100,'Raw Data'!AH100,'Raw Data'!AK100,'Raw Data'!AO100,'Raw Data'!BI100,'Raw Data'!BK100,'Raw Data'!BL100)</f>
        <v>72</v>
      </c>
    </row>
    <row r="101" spans="1:3" x14ac:dyDescent="0.2">
      <c r="A101" t="s">
        <v>79</v>
      </c>
      <c r="B101" t="s">
        <v>76</v>
      </c>
      <c r="C101">
        <f>SUM('Raw Data'!C101:D101,'Raw Data'!G101:Q101,'Raw Data'!R101:AD101,'Raw Data'!AH101,'Raw Data'!AK101,'Raw Data'!AO101,'Raw Data'!BI101,'Raw Data'!BK101,'Raw Data'!BL101)</f>
        <v>88</v>
      </c>
    </row>
    <row r="102" spans="1:3" x14ac:dyDescent="0.2">
      <c r="A102" t="s">
        <v>79</v>
      </c>
      <c r="B102" t="s">
        <v>80</v>
      </c>
      <c r="C102">
        <f>SUM('Raw Data'!C102:D102,'Raw Data'!G102:Q102,'Raw Data'!R102:AD102,'Raw Data'!AH102,'Raw Data'!AK102,'Raw Data'!AO102,'Raw Data'!BI102,'Raw Data'!BK102,'Raw Data'!BL102)</f>
        <v>26</v>
      </c>
    </row>
    <row r="103" spans="1:3" x14ac:dyDescent="0.2">
      <c r="A103" t="s">
        <v>79</v>
      </c>
      <c r="B103" t="s">
        <v>81</v>
      </c>
      <c r="C103">
        <f>SUM('Raw Data'!C103:D103,'Raw Data'!G103:Q103,'Raw Data'!R103:AD103,'Raw Data'!AH103,'Raw Data'!AK103,'Raw Data'!AO103,'Raw Data'!BI103,'Raw Data'!BK103,'Raw Data'!BL103)</f>
        <v>56</v>
      </c>
    </row>
    <row r="104" spans="1:3" x14ac:dyDescent="0.2">
      <c r="A104" t="s">
        <v>79</v>
      </c>
      <c r="B104" t="s">
        <v>77</v>
      </c>
      <c r="C104">
        <f>SUM('Raw Data'!C104:D104,'Raw Data'!G104:Q104,'Raw Data'!R104:AD104,'Raw Data'!AH104,'Raw Data'!AK104,'Raw Data'!AO104,'Raw Data'!BI104,'Raw Data'!BK104,'Raw Data'!BL104)</f>
        <v>64</v>
      </c>
    </row>
    <row r="105" spans="1:3" x14ac:dyDescent="0.2">
      <c r="A105" t="s">
        <v>79</v>
      </c>
      <c r="B105" t="s">
        <v>80</v>
      </c>
      <c r="C105">
        <f>SUM('Raw Data'!C105:D105,'Raw Data'!G105:Q105,'Raw Data'!R105:AD105,'Raw Data'!AH105,'Raw Data'!AK105,'Raw Data'!AO105,'Raw Data'!BI105,'Raw Data'!BK105,'Raw Data'!BL105)</f>
        <v>50</v>
      </c>
    </row>
    <row r="106" spans="1:3" x14ac:dyDescent="0.2">
      <c r="A106" t="s">
        <v>79</v>
      </c>
      <c r="B106" t="s">
        <v>81</v>
      </c>
      <c r="C106">
        <f>SUM('Raw Data'!C106:D106,'Raw Data'!G106:Q106,'Raw Data'!R106:AD106,'Raw Data'!AH106,'Raw Data'!AK106,'Raw Data'!AO106,'Raw Data'!BI106,'Raw Data'!BK106,'Raw Data'!BL106)</f>
        <v>36</v>
      </c>
    </row>
    <row r="107" spans="1:3" x14ac:dyDescent="0.2">
      <c r="A107" t="s">
        <v>79</v>
      </c>
      <c r="B107" t="s">
        <v>77</v>
      </c>
      <c r="C107">
        <f>SUM('Raw Data'!C107:D107,'Raw Data'!G107:Q107,'Raw Data'!R107:AD107,'Raw Data'!AH107,'Raw Data'!AK107,'Raw Data'!AO107,'Raw Data'!BI107,'Raw Data'!BK107,'Raw Data'!BL107)</f>
        <v>38</v>
      </c>
    </row>
    <row r="108" spans="1:3" x14ac:dyDescent="0.2">
      <c r="A108" t="s">
        <v>79</v>
      </c>
      <c r="B108" t="s">
        <v>80</v>
      </c>
      <c r="C108">
        <f>SUM('Raw Data'!C108:D108,'Raw Data'!G108:Q108,'Raw Data'!R108:AD108,'Raw Data'!AH108,'Raw Data'!AK108,'Raw Data'!AO108,'Raw Data'!BI108,'Raw Data'!BK108,'Raw Data'!BL108)</f>
        <v>40</v>
      </c>
    </row>
    <row r="109" spans="1:3" x14ac:dyDescent="0.2">
      <c r="A109" t="s">
        <v>79</v>
      </c>
      <c r="B109" t="s">
        <v>81</v>
      </c>
      <c r="C109">
        <f>SUM('Raw Data'!C109:D109,'Raw Data'!G109:Q109,'Raw Data'!R109:AD109,'Raw Data'!AH109,'Raw Data'!AK109,'Raw Data'!AO109,'Raw Data'!BI109,'Raw Data'!BK109,'Raw Data'!BL109)</f>
        <v>58</v>
      </c>
    </row>
    <row r="110" spans="1:3" x14ac:dyDescent="0.2">
      <c r="A110" t="s">
        <v>79</v>
      </c>
      <c r="B110" t="s">
        <v>77</v>
      </c>
      <c r="C110">
        <f>SUM('Raw Data'!C110:D110,'Raw Data'!G110:Q110,'Raw Data'!R110:AD110,'Raw Data'!AH110,'Raw Data'!AK110,'Raw Data'!AO110,'Raw Data'!BI110,'Raw Data'!BK110,'Raw Data'!BL110)</f>
        <v>20</v>
      </c>
    </row>
    <row r="111" spans="1:3" x14ac:dyDescent="0.2">
      <c r="A111" t="s">
        <v>79</v>
      </c>
      <c r="B111" t="s">
        <v>80</v>
      </c>
      <c r="C111">
        <f>SUM('Raw Data'!C111:D111,'Raw Data'!G111:Q111,'Raw Data'!R111:AD111,'Raw Data'!AH111,'Raw Data'!AK111,'Raw Data'!AO111,'Raw Data'!BI111,'Raw Data'!BK111,'Raw Data'!BL111)</f>
        <v>20</v>
      </c>
    </row>
    <row r="112" spans="1:3" x14ac:dyDescent="0.2">
      <c r="A112" t="s">
        <v>79</v>
      </c>
      <c r="B112" t="s">
        <v>81</v>
      </c>
      <c r="C112">
        <f>SUM('Raw Data'!C112:D112,'Raw Data'!G112:Q112,'Raw Data'!R112:AD112,'Raw Data'!AH112,'Raw Data'!AK112,'Raw Data'!AO112,'Raw Data'!BI112,'Raw Data'!BK112,'Raw Data'!BL112)</f>
        <v>20</v>
      </c>
    </row>
    <row r="113" spans="1:3" x14ac:dyDescent="0.2">
      <c r="A113" t="s">
        <v>79</v>
      </c>
      <c r="B113" t="s">
        <v>77</v>
      </c>
      <c r="C113">
        <f>SUM('Raw Data'!C113:D113,'Raw Data'!G113:Q113,'Raw Data'!R113:AD113,'Raw Data'!AH113,'Raw Data'!AK113,'Raw Data'!AO113,'Raw Data'!BI113,'Raw Data'!BK113,'Raw Data'!BL113)</f>
        <v>14</v>
      </c>
    </row>
    <row r="114" spans="1:3" x14ac:dyDescent="0.2">
      <c r="A114" t="s">
        <v>79</v>
      </c>
      <c r="B114" t="s">
        <v>80</v>
      </c>
      <c r="C114">
        <f>SUM('Raw Data'!C114:D114,'Raw Data'!G114:Q114,'Raw Data'!R114:AD114,'Raw Data'!AH114,'Raw Data'!AK114,'Raw Data'!AO114,'Raw Data'!BI114,'Raw Data'!BK114,'Raw Data'!BL114)</f>
        <v>28</v>
      </c>
    </row>
    <row r="115" spans="1:3" x14ac:dyDescent="0.2">
      <c r="A115" t="s">
        <v>79</v>
      </c>
      <c r="B115" t="s">
        <v>81</v>
      </c>
      <c r="C115">
        <f>SUM('Raw Data'!C115:D115,'Raw Data'!G115:Q115,'Raw Data'!R115:AD115,'Raw Data'!AH115,'Raw Data'!AK115,'Raw Data'!AO115,'Raw Data'!BI115,'Raw Data'!BK115,'Raw Data'!BL115)</f>
        <v>30</v>
      </c>
    </row>
    <row r="116" spans="1:3" x14ac:dyDescent="0.2">
      <c r="A116" t="s">
        <v>79</v>
      </c>
      <c r="B116" t="s">
        <v>77</v>
      </c>
      <c r="C116">
        <f>SUM('Raw Data'!C116:D116,'Raw Data'!G116:Q116,'Raw Data'!R116:AD116,'Raw Data'!AH116,'Raw Data'!AK116,'Raw Data'!AO116,'Raw Data'!BI116,'Raw Data'!BK116,'Raw Data'!BL116)</f>
        <v>34</v>
      </c>
    </row>
    <row r="117" spans="1:3" x14ac:dyDescent="0.2">
      <c r="A117" t="s">
        <v>79</v>
      </c>
      <c r="B117" t="s">
        <v>80</v>
      </c>
      <c r="C117">
        <f>SUM('Raw Data'!C117:D117,'Raw Data'!G117:Q117,'Raw Data'!R117:AD117,'Raw Data'!AH117,'Raw Data'!AK117,'Raw Data'!AO117,'Raw Data'!BI117,'Raw Data'!BK117,'Raw Data'!BL117)</f>
        <v>18</v>
      </c>
    </row>
    <row r="118" spans="1:3" x14ac:dyDescent="0.2">
      <c r="A118" t="s">
        <v>79</v>
      </c>
      <c r="B118" t="s">
        <v>81</v>
      </c>
      <c r="C118">
        <f>SUM('Raw Data'!C118:D118,'Raw Data'!G118:Q118,'Raw Data'!R118:AD118,'Raw Data'!AH118,'Raw Data'!AK118,'Raw Data'!AO118,'Raw Data'!BI118,'Raw Data'!BK118,'Raw Data'!BL118)</f>
        <v>22</v>
      </c>
    </row>
    <row r="119" spans="1:3" x14ac:dyDescent="0.2">
      <c r="A119" t="s">
        <v>79</v>
      </c>
      <c r="B119" t="s">
        <v>77</v>
      </c>
      <c r="C119">
        <f>SUM('Raw Data'!C119:D119,'Raw Data'!G119:Q119,'Raw Data'!R119:AD119,'Raw Data'!AH119,'Raw Data'!AK119,'Raw Data'!AO119,'Raw Data'!BI119,'Raw Data'!BK119,'Raw Data'!BL119)</f>
        <v>20</v>
      </c>
    </row>
    <row r="120" spans="1:3" x14ac:dyDescent="0.2">
      <c r="A120" t="s">
        <v>79</v>
      </c>
      <c r="B120" t="s">
        <v>80</v>
      </c>
      <c r="C120">
        <f>SUM('Raw Data'!C120:D120,'Raw Data'!G120:Q120,'Raw Data'!R120:AD120,'Raw Data'!AH120,'Raw Data'!AK120,'Raw Data'!AO120,'Raw Data'!BI120,'Raw Data'!BK120,'Raw Data'!BL120)</f>
        <v>64</v>
      </c>
    </row>
    <row r="121" spans="1:3" x14ac:dyDescent="0.2">
      <c r="A121" t="s">
        <v>79</v>
      </c>
      <c r="B121" t="s">
        <v>81</v>
      </c>
      <c r="C121">
        <f>SUM('Raw Data'!C121:D121,'Raw Data'!G121:Q121,'Raw Data'!R121:AD121,'Raw Data'!AH121,'Raw Data'!AK121,'Raw Data'!AO121,'Raw Data'!BI121,'Raw Data'!BK121,'Raw Data'!BL121)</f>
        <v>0</v>
      </c>
    </row>
    <row r="122" spans="1:3" x14ac:dyDescent="0.2">
      <c r="A122" t="s">
        <v>79</v>
      </c>
      <c r="B122" t="s">
        <v>77</v>
      </c>
      <c r="C122">
        <f>SUM('Raw Data'!C122:D122,'Raw Data'!G122:Q122,'Raw Data'!R122:AD122,'Raw Data'!AH122,'Raw Data'!AK122,'Raw Data'!AO122,'Raw Data'!BI122,'Raw Data'!BK122,'Raw Data'!BL122)</f>
        <v>0</v>
      </c>
    </row>
    <row r="123" spans="1:3" x14ac:dyDescent="0.2">
      <c r="A123" t="s">
        <v>79</v>
      </c>
      <c r="B123" t="s">
        <v>80</v>
      </c>
      <c r="C123">
        <f>SUM('Raw Data'!C123:D123,'Raw Data'!G123:Q123,'Raw Data'!R123:AD123,'Raw Data'!AH123,'Raw Data'!AK123,'Raw Data'!AO123,'Raw Data'!BI123,'Raw Data'!BK123,'Raw Data'!BL123)</f>
        <v>8</v>
      </c>
    </row>
    <row r="124" spans="1:3" x14ac:dyDescent="0.2">
      <c r="A124" t="s">
        <v>79</v>
      </c>
      <c r="B124" t="s">
        <v>81</v>
      </c>
      <c r="C124">
        <f>SUM('Raw Data'!C124:D124,'Raw Data'!G124:Q124,'Raw Data'!R124:AD124,'Raw Data'!AH124,'Raw Data'!AK124,'Raw Data'!AO124,'Raw Data'!BI124,'Raw Data'!BK124,'Raw Data'!BL124)</f>
        <v>4</v>
      </c>
    </row>
    <row r="125" spans="1:3" x14ac:dyDescent="0.2">
      <c r="A125" t="s">
        <v>79</v>
      </c>
      <c r="B125" t="s">
        <v>77</v>
      </c>
      <c r="C125">
        <f>SUM('Raw Data'!C125:D125,'Raw Data'!G125:Q125,'Raw Data'!R125:AD125,'Raw Data'!AH125,'Raw Data'!AK125,'Raw Data'!AO125,'Raw Data'!BI125,'Raw Data'!BK125,'Raw Data'!BL125)</f>
        <v>8</v>
      </c>
    </row>
    <row r="126" spans="1:3" x14ac:dyDescent="0.2">
      <c r="A126" t="s">
        <v>79</v>
      </c>
      <c r="B126" t="s">
        <v>80</v>
      </c>
      <c r="C126">
        <f>SUM('Raw Data'!C126:D126,'Raw Data'!G126:Q126,'Raw Data'!R126:AD126,'Raw Data'!AH126,'Raw Data'!AK126,'Raw Data'!AO126,'Raw Data'!BI126,'Raw Data'!BK126,'Raw Data'!BL126)</f>
        <v>0</v>
      </c>
    </row>
    <row r="127" spans="1:3" x14ac:dyDescent="0.2">
      <c r="A127" t="s">
        <v>79</v>
      </c>
      <c r="B127" t="s">
        <v>81</v>
      </c>
      <c r="C127">
        <f>SUM('Raw Data'!C127:D127,'Raw Data'!G127:Q127,'Raw Data'!R127:AD127,'Raw Data'!AH127,'Raw Data'!AK127,'Raw Data'!AO127,'Raw Data'!BI127,'Raw Data'!BK127,'Raw Data'!BL127)</f>
        <v>4</v>
      </c>
    </row>
    <row r="128" spans="1:3" x14ac:dyDescent="0.2">
      <c r="A128" t="s">
        <v>79</v>
      </c>
      <c r="B128" t="s">
        <v>77</v>
      </c>
      <c r="C128">
        <f>SUM('Raw Data'!C128:D128,'Raw Data'!G128:Q128,'Raw Data'!R128:AD128,'Raw Data'!AH128,'Raw Data'!AK128,'Raw Data'!AO128,'Raw Data'!BI128,'Raw Data'!BK128,'Raw Data'!BL128)</f>
        <v>6</v>
      </c>
    </row>
    <row r="129" spans="1:3" x14ac:dyDescent="0.2">
      <c r="A129" t="s">
        <v>79</v>
      </c>
      <c r="B129" t="s">
        <v>75</v>
      </c>
      <c r="C129">
        <f>SUM('Raw Data'!C129:D129,'Raw Data'!G129:Q129,'Raw Data'!R129:AD129,'Raw Data'!AH129,'Raw Data'!AK129,'Raw Data'!AO129,'Raw Data'!BI129,'Raw Data'!BK129,'Raw Data'!BL129)</f>
        <v>0</v>
      </c>
    </row>
    <row r="130" spans="1:3" x14ac:dyDescent="0.2">
      <c r="A130" t="s">
        <v>79</v>
      </c>
      <c r="B130" t="s">
        <v>76</v>
      </c>
      <c r="C130">
        <f>SUM('Raw Data'!C130:D130,'Raw Data'!G130:Q130,'Raw Data'!R130:AD130,'Raw Data'!AH130,'Raw Data'!AK130,'Raw Data'!AO130,'Raw Data'!BI130,'Raw Data'!BK130,'Raw Data'!BL130)</f>
        <v>16</v>
      </c>
    </row>
    <row r="131" spans="1:3" x14ac:dyDescent="0.2">
      <c r="A131" t="s">
        <v>79</v>
      </c>
      <c r="B131" t="s">
        <v>75</v>
      </c>
      <c r="C131">
        <f>SUM('Raw Data'!C131:D131,'Raw Data'!G131:Q131,'Raw Data'!R131:AD131,'Raw Data'!AH131,'Raw Data'!AK131,'Raw Data'!AO131,'Raw Data'!BI131,'Raw Data'!BK131,'Raw Data'!BL131)</f>
        <v>2</v>
      </c>
    </row>
    <row r="132" spans="1:3" x14ac:dyDescent="0.2">
      <c r="A132" t="s">
        <v>79</v>
      </c>
      <c r="B132" t="s">
        <v>76</v>
      </c>
      <c r="C132">
        <f>SUM('Raw Data'!C132:D132,'Raw Data'!G132:Q132,'Raw Data'!R132:AD132,'Raw Data'!AH132,'Raw Data'!AK132,'Raw Data'!AO132,'Raw Data'!BI132,'Raw Data'!BK132,'Raw Data'!BL132)</f>
        <v>72</v>
      </c>
    </row>
    <row r="133" spans="1:3" x14ac:dyDescent="0.2">
      <c r="A133" t="s">
        <v>79</v>
      </c>
      <c r="B133" t="s">
        <v>75</v>
      </c>
      <c r="C133">
        <f>SUM('Raw Data'!C133:D133,'Raw Data'!G133:Q133,'Raw Data'!R133:AD133,'Raw Data'!AH133,'Raw Data'!AK133,'Raw Data'!AO133,'Raw Data'!BI133,'Raw Data'!BK133,'Raw Data'!BL133)</f>
        <v>26</v>
      </c>
    </row>
    <row r="134" spans="1:3" x14ac:dyDescent="0.2">
      <c r="A134" t="s">
        <v>79</v>
      </c>
      <c r="B134" t="s">
        <v>76</v>
      </c>
      <c r="C134">
        <f>SUM('Raw Data'!C134:D134,'Raw Data'!G134:Q134,'Raw Data'!R134:AD134,'Raw Data'!AH134,'Raw Data'!AK134,'Raw Data'!AO134,'Raw Data'!BI134,'Raw Data'!BK134,'Raw Data'!BL134)</f>
        <v>42</v>
      </c>
    </row>
    <row r="135" spans="1:3" x14ac:dyDescent="0.2">
      <c r="A135" t="s">
        <v>79</v>
      </c>
      <c r="B135" t="s">
        <v>75</v>
      </c>
      <c r="C135">
        <f>SUM('Raw Data'!C135:D135,'Raw Data'!G135:Q135,'Raw Data'!R135:AD135,'Raw Data'!AH135,'Raw Data'!AK135,'Raw Data'!AO135,'Raw Data'!BI135,'Raw Data'!BK135,'Raw Data'!BL135)</f>
        <v>76</v>
      </c>
    </row>
    <row r="136" spans="1:3" x14ac:dyDescent="0.2">
      <c r="A136" t="s">
        <v>79</v>
      </c>
      <c r="B136" t="s">
        <v>76</v>
      </c>
      <c r="C136">
        <f>SUM('Raw Data'!C136:D136,'Raw Data'!G136:Q136,'Raw Data'!R136:AD136,'Raw Data'!AH136,'Raw Data'!AK136,'Raw Data'!AO136,'Raw Data'!BI136,'Raw Data'!BK136,'Raw Data'!BL136)</f>
        <v>22</v>
      </c>
    </row>
    <row r="137" spans="1:3" x14ac:dyDescent="0.2">
      <c r="A137" t="s">
        <v>79</v>
      </c>
      <c r="B137" t="s">
        <v>75</v>
      </c>
      <c r="C137">
        <f>SUM('Raw Data'!C137:D137,'Raw Data'!G137:Q137,'Raw Data'!R137:AD137,'Raw Data'!AH137,'Raw Data'!AK137,'Raw Data'!AO137,'Raw Data'!BI137,'Raw Data'!BK137,'Raw Data'!BL137)</f>
        <v>66</v>
      </c>
    </row>
    <row r="138" spans="1:3" x14ac:dyDescent="0.2">
      <c r="A138" t="s">
        <v>79</v>
      </c>
      <c r="B138" t="s">
        <v>76</v>
      </c>
      <c r="C138">
        <f>SUM('Raw Data'!C138:D138,'Raw Data'!G138:Q138,'Raw Data'!R138:AD138,'Raw Data'!AH138,'Raw Data'!AK138,'Raw Data'!AO138,'Raw Data'!BI138,'Raw Data'!BK138,'Raw Data'!BL138)</f>
        <v>78</v>
      </c>
    </row>
    <row r="139" spans="1:3" x14ac:dyDescent="0.2">
      <c r="A139" t="s">
        <v>79</v>
      </c>
      <c r="B139" t="s">
        <v>75</v>
      </c>
      <c r="C139">
        <f>SUM('Raw Data'!C139:D139,'Raw Data'!G139:Q139,'Raw Data'!R139:AD139,'Raw Data'!AH139,'Raw Data'!AK139,'Raw Data'!AO139,'Raw Data'!BI139,'Raw Data'!BK139,'Raw Data'!BL139)</f>
        <v>58</v>
      </c>
    </row>
    <row r="140" spans="1:3" x14ac:dyDescent="0.2">
      <c r="A140" t="s">
        <v>79</v>
      </c>
      <c r="B140" t="s">
        <v>76</v>
      </c>
      <c r="C140">
        <f>SUM('Raw Data'!C140:D140,'Raw Data'!G140:Q140,'Raw Data'!R140:AD140,'Raw Data'!AH140,'Raw Data'!AK140,'Raw Data'!AO140,'Raw Data'!BI140,'Raw Data'!BK140,'Raw Data'!BL140)</f>
        <v>60</v>
      </c>
    </row>
    <row r="141" spans="1:3" x14ac:dyDescent="0.2">
      <c r="A141" t="s">
        <v>79</v>
      </c>
      <c r="B141" t="s">
        <v>75</v>
      </c>
      <c r="C141">
        <f>SUM('Raw Data'!C141:D141,'Raw Data'!G141:Q141,'Raw Data'!R141:AD141,'Raw Data'!AH141,'Raw Data'!AK141,'Raw Data'!AO141,'Raw Data'!BI141,'Raw Data'!BK141,'Raw Data'!BL141)</f>
        <v>56</v>
      </c>
    </row>
    <row r="142" spans="1:3" x14ac:dyDescent="0.2">
      <c r="A142" t="s">
        <v>79</v>
      </c>
      <c r="B142" t="s">
        <v>76</v>
      </c>
      <c r="C142">
        <f>SUM('Raw Data'!C142:D142,'Raw Data'!G142:Q142,'Raw Data'!R142:AD142,'Raw Data'!AH142,'Raw Data'!AK142,'Raw Data'!AO142,'Raw Data'!BI142,'Raw Data'!BK142,'Raw Data'!BL142)</f>
        <v>56</v>
      </c>
    </row>
    <row r="143" spans="1:3" x14ac:dyDescent="0.2">
      <c r="A143" t="s">
        <v>79</v>
      </c>
      <c r="B143" t="s">
        <v>75</v>
      </c>
      <c r="C143">
        <f>SUM('Raw Data'!C143:D143,'Raw Data'!G143:Q143,'Raw Data'!R143:AD143,'Raw Data'!AH143,'Raw Data'!AK143,'Raw Data'!AO143,'Raw Data'!BI143,'Raw Data'!BK143,'Raw Data'!BL143)</f>
        <v>50</v>
      </c>
    </row>
    <row r="144" spans="1:3" x14ac:dyDescent="0.2">
      <c r="A144" t="s">
        <v>79</v>
      </c>
      <c r="B144" t="s">
        <v>76</v>
      </c>
      <c r="C144">
        <f>SUM('Raw Data'!C144:D144,'Raw Data'!G144:Q144,'Raw Data'!R144:AD144,'Raw Data'!AH144,'Raw Data'!AK144,'Raw Data'!AO144,'Raw Data'!BI144,'Raw Data'!BK144,'Raw Data'!BL144)</f>
        <v>26</v>
      </c>
    </row>
    <row r="145" spans="1:3" x14ac:dyDescent="0.2">
      <c r="A145" t="s">
        <v>79</v>
      </c>
      <c r="B145" t="s">
        <v>75</v>
      </c>
      <c r="C145">
        <f>SUM('Raw Data'!C145:D145,'Raw Data'!G145:Q145,'Raw Data'!R145:AD145,'Raw Data'!AH145,'Raw Data'!AK145,'Raw Data'!AO145,'Raw Data'!BI145,'Raw Data'!BK145,'Raw Data'!BL145)</f>
        <v>14</v>
      </c>
    </row>
    <row r="146" spans="1:3" x14ac:dyDescent="0.2">
      <c r="A146" t="s">
        <v>79</v>
      </c>
      <c r="B146" t="s">
        <v>76</v>
      </c>
      <c r="C146">
        <f>SUM('Raw Data'!C146:D146,'Raw Data'!G146:Q146,'Raw Data'!R146:AD146,'Raw Data'!AH146,'Raw Data'!AK146,'Raw Data'!AO146,'Raw Data'!BI146,'Raw Data'!BK146,'Raw Data'!BL146)</f>
        <v>68</v>
      </c>
    </row>
    <row r="147" spans="1:3" x14ac:dyDescent="0.2">
      <c r="A147" t="s">
        <v>79</v>
      </c>
      <c r="B147" t="s">
        <v>75</v>
      </c>
      <c r="C147">
        <f>SUM('Raw Data'!C147:D147,'Raw Data'!G147:Q147,'Raw Data'!R147:AD147,'Raw Data'!AH147,'Raw Data'!AK147,'Raw Data'!AO147,'Raw Data'!BI147,'Raw Data'!BK147,'Raw Data'!BL147)</f>
        <v>44</v>
      </c>
    </row>
    <row r="148" spans="1:3" x14ac:dyDescent="0.2">
      <c r="A148" t="s">
        <v>79</v>
      </c>
      <c r="B148" t="s">
        <v>76</v>
      </c>
      <c r="C148">
        <f>SUM('Raw Data'!C148:D148,'Raw Data'!G148:Q148,'Raw Data'!R148:AD148,'Raw Data'!AH148,'Raw Data'!AK148,'Raw Data'!AO148,'Raw Data'!BI148,'Raw Data'!BK148,'Raw Data'!BL148)</f>
        <v>36</v>
      </c>
    </row>
    <row r="149" spans="1:3" x14ac:dyDescent="0.2">
      <c r="A149" t="s">
        <v>82</v>
      </c>
      <c r="B149" t="s">
        <v>77</v>
      </c>
      <c r="C149">
        <f>SUM('Raw Data'!C149:D149,'Raw Data'!G149:Q149,'Raw Data'!R149:AD149,'Raw Data'!AH149,'Raw Data'!AK149,'Raw Data'!AO149,'Raw Data'!BI149,'Raw Data'!BK149,'Raw Data'!BL149)</f>
        <v>42</v>
      </c>
    </row>
    <row r="150" spans="1:3" x14ac:dyDescent="0.2">
      <c r="A150" t="s">
        <v>82</v>
      </c>
      <c r="B150" t="s">
        <v>77</v>
      </c>
      <c r="C150">
        <f>SUM('Raw Data'!C150:D150,'Raw Data'!G150:Q150,'Raw Data'!R150:AD150,'Raw Data'!AH150,'Raw Data'!AK150,'Raw Data'!AO150,'Raw Data'!BI150,'Raw Data'!BK150,'Raw Data'!BL150)</f>
        <v>52</v>
      </c>
    </row>
    <row r="151" spans="1:3" x14ac:dyDescent="0.2">
      <c r="A151" t="s">
        <v>82</v>
      </c>
      <c r="B151" t="s">
        <v>75</v>
      </c>
      <c r="C151">
        <f>SUM('Raw Data'!C151:D151,'Raw Data'!G151:Q151,'Raw Data'!R151:AD151,'Raw Data'!AH151,'Raw Data'!AK151,'Raw Data'!AO151,'Raw Data'!BI151,'Raw Data'!BK151,'Raw Data'!BL151)</f>
        <v>58</v>
      </c>
    </row>
    <row r="152" spans="1:3" x14ac:dyDescent="0.2">
      <c r="A152" t="s">
        <v>82</v>
      </c>
      <c r="B152" t="s">
        <v>76</v>
      </c>
      <c r="C152">
        <f>SUM('Raw Data'!C152:D152,'Raw Data'!G152:Q152,'Raw Data'!R152:AD152,'Raw Data'!AH152,'Raw Data'!AK152,'Raw Data'!AO152,'Raw Data'!BI152,'Raw Data'!BK152,'Raw Data'!BL152)</f>
        <v>64</v>
      </c>
    </row>
    <row r="153" spans="1:3" x14ac:dyDescent="0.2">
      <c r="A153" t="s">
        <v>82</v>
      </c>
      <c r="B153" t="s">
        <v>77</v>
      </c>
      <c r="C153">
        <f>SUM('Raw Data'!C153:D153,'Raw Data'!G153:Q153,'Raw Data'!R153:AD153,'Raw Data'!AH153,'Raw Data'!AK153,'Raw Data'!AO153,'Raw Data'!BI153,'Raw Data'!BK153,'Raw Data'!BL153)</f>
        <v>74</v>
      </c>
    </row>
    <row r="154" spans="1:3" x14ac:dyDescent="0.2">
      <c r="A154" t="s">
        <v>82</v>
      </c>
      <c r="B154" t="s">
        <v>77</v>
      </c>
      <c r="C154">
        <f>SUM('Raw Data'!C154:D154,'Raw Data'!G154:Q154,'Raw Data'!R154:AD154,'Raw Data'!AH154,'Raw Data'!AK154,'Raw Data'!AO154,'Raw Data'!BI154,'Raw Data'!BK154,'Raw Data'!BL154)</f>
        <v>66</v>
      </c>
    </row>
    <row r="155" spans="1:3" x14ac:dyDescent="0.2">
      <c r="A155" t="s">
        <v>82</v>
      </c>
      <c r="B155" t="s">
        <v>77</v>
      </c>
      <c r="C155">
        <f>SUM('Raw Data'!C155:D155,'Raw Data'!G155:Q155,'Raw Data'!R155:AD155,'Raw Data'!AH155,'Raw Data'!AK155,'Raw Data'!AO155,'Raw Data'!BI155,'Raw Data'!BK155,'Raw Data'!BL155)</f>
        <v>56</v>
      </c>
    </row>
    <row r="156" spans="1:3" x14ac:dyDescent="0.2">
      <c r="A156" t="s">
        <v>82</v>
      </c>
      <c r="B156" t="s">
        <v>77</v>
      </c>
      <c r="C156">
        <f>SUM('Raw Data'!C156:D156,'Raw Data'!G156:Q156,'Raw Data'!R156:AD156,'Raw Data'!AH156,'Raw Data'!AK156,'Raw Data'!AO156,'Raw Data'!BI156,'Raw Data'!BK156,'Raw Data'!BL156)</f>
        <v>60</v>
      </c>
    </row>
    <row r="157" spans="1:3" x14ac:dyDescent="0.2">
      <c r="A157" t="s">
        <v>82</v>
      </c>
      <c r="B157" t="s">
        <v>77</v>
      </c>
      <c r="C157">
        <f>SUM('Raw Data'!C157:D157,'Raw Data'!G157:Q157,'Raw Data'!R157:AD157,'Raw Data'!AH157,'Raw Data'!AK157,'Raw Data'!AO157,'Raw Data'!BI157,'Raw Data'!BK157,'Raw Data'!BL157)</f>
        <v>32</v>
      </c>
    </row>
    <row r="158" spans="1:3" x14ac:dyDescent="0.2">
      <c r="A158" t="s">
        <v>82</v>
      </c>
      <c r="B158" t="s">
        <v>77</v>
      </c>
      <c r="C158">
        <f>SUM('Raw Data'!C158:D158,'Raw Data'!G158:Q158,'Raw Data'!R158:AD158,'Raw Data'!AH158,'Raw Data'!AK158,'Raw Data'!AO158,'Raw Data'!BI158,'Raw Data'!BK158,'Raw Data'!BL158)</f>
        <v>50</v>
      </c>
    </row>
    <row r="159" spans="1:3" x14ac:dyDescent="0.2">
      <c r="A159" t="s">
        <v>82</v>
      </c>
      <c r="B159" t="s">
        <v>77</v>
      </c>
      <c r="C159">
        <f>SUM('Raw Data'!C159:D159,'Raw Data'!G159:Q159,'Raw Data'!R159:AD159,'Raw Data'!AH159,'Raw Data'!AK159,'Raw Data'!AO159,'Raw Data'!BI159,'Raw Data'!BK159,'Raw Data'!BL159)</f>
        <v>30</v>
      </c>
    </row>
    <row r="160" spans="1:3" x14ac:dyDescent="0.2">
      <c r="A160" t="s">
        <v>82</v>
      </c>
      <c r="B160" t="s">
        <v>77</v>
      </c>
      <c r="C160">
        <f>SUM('Raw Data'!C160:D160,'Raw Data'!G160:Q160,'Raw Data'!R160:AD160,'Raw Data'!AH160,'Raw Data'!AK160,'Raw Data'!AO160,'Raw Data'!BI160,'Raw Data'!BK160,'Raw Data'!BL160)</f>
        <v>64</v>
      </c>
    </row>
    <row r="161" spans="1:3" x14ac:dyDescent="0.2">
      <c r="A161" t="s">
        <v>82</v>
      </c>
      <c r="B161" t="s">
        <v>77</v>
      </c>
      <c r="C161">
        <f>SUM('Raw Data'!C161:D161,'Raw Data'!G161:Q161,'Raw Data'!R161:AD161,'Raw Data'!AH161,'Raw Data'!AK161,'Raw Data'!AO161,'Raw Data'!BI161,'Raw Data'!BK161,'Raw Data'!BL161)</f>
        <v>18</v>
      </c>
    </row>
    <row r="162" spans="1:3" x14ac:dyDescent="0.2">
      <c r="A162" t="s">
        <v>82</v>
      </c>
      <c r="B162" t="s">
        <v>75</v>
      </c>
      <c r="C162">
        <f>SUM('Raw Data'!C162:D162,'Raw Data'!G162:Q162,'Raw Data'!R162:AD162,'Raw Data'!AH162,'Raw Data'!AK162,'Raw Data'!AO162,'Raw Data'!BI162,'Raw Data'!BK162,'Raw Data'!BL162)</f>
        <v>82</v>
      </c>
    </row>
    <row r="163" spans="1:3" x14ac:dyDescent="0.2">
      <c r="A163" t="s">
        <v>82</v>
      </c>
      <c r="B163" t="s">
        <v>76</v>
      </c>
      <c r="C163">
        <f>SUM('Raw Data'!C163:D163,'Raw Data'!G163:Q163,'Raw Data'!R163:AD163,'Raw Data'!AH163,'Raw Data'!AK163,'Raw Data'!AO163,'Raw Data'!BI163,'Raw Data'!BK163,'Raw Data'!BL163)</f>
        <v>40</v>
      </c>
    </row>
    <row r="164" spans="1:3" x14ac:dyDescent="0.2">
      <c r="A164" t="s">
        <v>82</v>
      </c>
      <c r="B164" t="s">
        <v>75</v>
      </c>
      <c r="C164">
        <f>SUM('Raw Data'!C164:D164,'Raw Data'!G164:Q164,'Raw Data'!R164:AD164,'Raw Data'!AH164,'Raw Data'!AK164,'Raw Data'!AO164,'Raw Data'!BI164,'Raw Data'!BK164,'Raw Data'!BL164)</f>
        <v>62</v>
      </c>
    </row>
    <row r="165" spans="1:3" x14ac:dyDescent="0.2">
      <c r="A165" t="s">
        <v>82</v>
      </c>
      <c r="B165" t="s">
        <v>76</v>
      </c>
      <c r="C165">
        <f>SUM('Raw Data'!C165:D165,'Raw Data'!G165:Q165,'Raw Data'!R165:AD165,'Raw Data'!AH165,'Raw Data'!AK165,'Raw Data'!AO165,'Raw Data'!BI165,'Raw Data'!BK165,'Raw Data'!BL165)</f>
        <v>0</v>
      </c>
    </row>
    <row r="166" spans="1:3" x14ac:dyDescent="0.2">
      <c r="A166" t="s">
        <v>82</v>
      </c>
      <c r="B166" t="s">
        <v>75</v>
      </c>
      <c r="C166">
        <f>SUM('Raw Data'!C166:D166,'Raw Data'!G166:Q166,'Raw Data'!R166:AD166,'Raw Data'!AH166,'Raw Data'!AK166,'Raw Data'!AO166,'Raw Data'!BI166,'Raw Data'!BK166,'Raw Data'!BL166)</f>
        <v>10</v>
      </c>
    </row>
    <row r="167" spans="1:3" x14ac:dyDescent="0.2">
      <c r="A167" t="s">
        <v>82</v>
      </c>
      <c r="B167" t="s">
        <v>76</v>
      </c>
      <c r="C167">
        <f>SUM('Raw Data'!C167:D167,'Raw Data'!G167:Q167,'Raw Data'!R167:AD167,'Raw Data'!AH167,'Raw Data'!AK167,'Raw Data'!AO167,'Raw Data'!BI167,'Raw Data'!BK167,'Raw Data'!BL167)</f>
        <v>10</v>
      </c>
    </row>
    <row r="168" spans="1:3" x14ac:dyDescent="0.2">
      <c r="A168" t="s">
        <v>82</v>
      </c>
      <c r="B168" t="s">
        <v>75</v>
      </c>
      <c r="C168">
        <f>SUM('Raw Data'!C168:D168,'Raw Data'!G168:Q168,'Raw Data'!R168:AD168,'Raw Data'!AH168,'Raw Data'!AK168,'Raw Data'!AO168,'Raw Data'!BI168,'Raw Data'!BK168,'Raw Data'!BL168)</f>
        <v>22</v>
      </c>
    </row>
    <row r="169" spans="1:3" x14ac:dyDescent="0.2">
      <c r="A169" t="s">
        <v>82</v>
      </c>
      <c r="B169" t="s">
        <v>76</v>
      </c>
      <c r="C169">
        <f>SUM('Raw Data'!C169:D169,'Raw Data'!G169:Q169,'Raw Data'!R169:AD169,'Raw Data'!AH169,'Raw Data'!AK169,'Raw Data'!AO169,'Raw Data'!BI169,'Raw Data'!BK169,'Raw Data'!BL169)</f>
        <v>10</v>
      </c>
    </row>
    <row r="170" spans="1:3" x14ac:dyDescent="0.2">
      <c r="A170" t="s">
        <v>82</v>
      </c>
      <c r="B170" t="s">
        <v>75</v>
      </c>
      <c r="C170">
        <f>SUM('Raw Data'!C170:D170,'Raw Data'!G170:Q170,'Raw Data'!R170:AD170,'Raw Data'!AH170,'Raw Data'!AK170,'Raw Data'!AO170,'Raw Data'!BI170,'Raw Data'!BK170,'Raw Data'!BL170)</f>
        <v>2</v>
      </c>
    </row>
    <row r="171" spans="1:3" x14ac:dyDescent="0.2">
      <c r="A171" t="s">
        <v>82</v>
      </c>
      <c r="B171" t="s">
        <v>76</v>
      </c>
      <c r="C171">
        <f>SUM('Raw Data'!C171:D171,'Raw Data'!G171:Q171,'Raw Data'!R171:AD171,'Raw Data'!AH171,'Raw Data'!AK171,'Raw Data'!AO171,'Raw Data'!BI171,'Raw Data'!BK171,'Raw Data'!BL171)</f>
        <v>6</v>
      </c>
    </row>
    <row r="172" spans="1:3" x14ac:dyDescent="0.2">
      <c r="A172" t="s">
        <v>82</v>
      </c>
      <c r="B172" t="s">
        <v>76</v>
      </c>
      <c r="C172">
        <f>SUM('Raw Data'!C172:D172,'Raw Data'!G172:Q172,'Raw Data'!R172:AD172,'Raw Data'!AH172,'Raw Data'!AK172,'Raw Data'!AO172,'Raw Data'!BI172,'Raw Data'!BK172,'Raw Data'!BL172)</f>
        <v>4</v>
      </c>
    </row>
    <row r="173" spans="1:3" x14ac:dyDescent="0.2">
      <c r="A173" t="s">
        <v>82</v>
      </c>
      <c r="B173" t="s">
        <v>75</v>
      </c>
      <c r="C173">
        <f>SUM('Raw Data'!C173:D173,'Raw Data'!G173:Q173,'Raw Data'!R173:AD173,'Raw Data'!AH173,'Raw Data'!AK173,'Raw Data'!AO173,'Raw Data'!BI173,'Raw Data'!BK173,'Raw Data'!BL173)</f>
        <v>14</v>
      </c>
    </row>
    <row r="174" spans="1:3" x14ac:dyDescent="0.2">
      <c r="A174" t="s">
        <v>82</v>
      </c>
      <c r="B174" t="s">
        <v>76</v>
      </c>
      <c r="C174">
        <f>SUM('Raw Data'!C174:D174,'Raw Data'!G174:Q174,'Raw Data'!R174:AD174,'Raw Data'!AH174,'Raw Data'!AK174,'Raw Data'!AO174,'Raw Data'!BI174,'Raw Data'!BK174,'Raw Data'!BL174)</f>
        <v>2</v>
      </c>
    </row>
    <row r="175" spans="1:3" x14ac:dyDescent="0.2">
      <c r="A175" t="s">
        <v>82</v>
      </c>
      <c r="B175" t="s">
        <v>75</v>
      </c>
      <c r="C175">
        <f>SUM('Raw Data'!C175:D175,'Raw Data'!G175:Q175,'Raw Data'!R175:AD175,'Raw Data'!AH175,'Raw Data'!AK175,'Raw Data'!AO175,'Raw Data'!BI175,'Raw Data'!BK175,'Raw Data'!BL175)</f>
        <v>42</v>
      </c>
    </row>
    <row r="176" spans="1:3" x14ac:dyDescent="0.2">
      <c r="A176" t="s">
        <v>82</v>
      </c>
      <c r="B176" t="s">
        <v>76</v>
      </c>
      <c r="C176">
        <f>SUM('Raw Data'!C176:D176,'Raw Data'!G176:Q176,'Raw Data'!R176:AD176,'Raw Data'!AH176,'Raw Data'!AK176,'Raw Data'!AO176,'Raw Data'!BI176,'Raw Data'!BK176,'Raw Data'!BL176)</f>
        <v>12</v>
      </c>
    </row>
    <row r="177" spans="1:3" x14ac:dyDescent="0.2">
      <c r="A177" t="s">
        <v>82</v>
      </c>
      <c r="B177" t="s">
        <v>75</v>
      </c>
      <c r="C177">
        <f>SUM('Raw Data'!C177:D177,'Raw Data'!G177:Q177,'Raw Data'!R177:AD177,'Raw Data'!AH177,'Raw Data'!AK177,'Raw Data'!AO177,'Raw Data'!BI177,'Raw Data'!BK177,'Raw Data'!BL177)</f>
        <v>52</v>
      </c>
    </row>
    <row r="178" spans="1:3" x14ac:dyDescent="0.2">
      <c r="A178" t="s">
        <v>82</v>
      </c>
      <c r="B178" t="s">
        <v>76</v>
      </c>
      <c r="C178">
        <f>SUM('Raw Data'!C178:D178,'Raw Data'!G178:Q178,'Raw Data'!R178:AD178,'Raw Data'!AH178,'Raw Data'!AK178,'Raw Data'!AO178,'Raw Data'!BI178,'Raw Data'!BK178,'Raw Data'!BL178)</f>
        <v>14</v>
      </c>
    </row>
    <row r="179" spans="1:3" x14ac:dyDescent="0.2">
      <c r="A179" t="s">
        <v>82</v>
      </c>
      <c r="B179" t="s">
        <v>75</v>
      </c>
      <c r="C179">
        <f>SUM('Raw Data'!C179:D179,'Raw Data'!G179:Q179,'Raw Data'!R179:AD179,'Raw Data'!AH179,'Raw Data'!AK179,'Raw Data'!AO179,'Raw Data'!BI179,'Raw Data'!BK179,'Raw Data'!BL179)</f>
        <v>20</v>
      </c>
    </row>
    <row r="180" spans="1:3" x14ac:dyDescent="0.2">
      <c r="A180" t="s">
        <v>82</v>
      </c>
      <c r="B180" t="s">
        <v>76</v>
      </c>
      <c r="C180">
        <f>SUM('Raw Data'!C180:D180,'Raw Data'!G180:Q180,'Raw Data'!R180:AD180,'Raw Data'!AH180,'Raw Data'!AK180,'Raw Data'!AO180,'Raw Data'!BI180,'Raw Data'!BK180,'Raw Data'!BL180)</f>
        <v>46</v>
      </c>
    </row>
    <row r="181" spans="1:3" x14ac:dyDescent="0.2">
      <c r="A181" t="s">
        <v>82</v>
      </c>
      <c r="B181" t="s">
        <v>75</v>
      </c>
      <c r="C181">
        <f>SUM('Raw Data'!C181:D181,'Raw Data'!G181:Q181,'Raw Data'!R181:AD181,'Raw Data'!AH181,'Raw Data'!AK181,'Raw Data'!AO181,'Raw Data'!BI181,'Raw Data'!BK181,'Raw Data'!BL181)</f>
        <v>14</v>
      </c>
    </row>
    <row r="182" spans="1:3" x14ac:dyDescent="0.2">
      <c r="A182" t="s">
        <v>82</v>
      </c>
      <c r="B182" t="s">
        <v>76</v>
      </c>
      <c r="C182">
        <f>SUM('Raw Data'!C182:D182,'Raw Data'!G182:Q182,'Raw Data'!R182:AD182,'Raw Data'!AH182,'Raw Data'!AK182,'Raw Data'!AO182,'Raw Data'!BI182,'Raw Data'!BK182,'Raw Data'!BL182)</f>
        <v>6</v>
      </c>
    </row>
    <row r="183" spans="1:3" x14ac:dyDescent="0.2">
      <c r="A183" t="s">
        <v>83</v>
      </c>
      <c r="B183" t="s">
        <v>75</v>
      </c>
      <c r="C183">
        <f>SUM('Raw Data'!C183:D183,'Raw Data'!G183:Q183,'Raw Data'!R183:AD183,'Raw Data'!AH183,'Raw Data'!AK183,'Raw Data'!AO183,'Raw Data'!BI183,'Raw Data'!BK183,'Raw Data'!BL183)</f>
        <v>26</v>
      </c>
    </row>
    <row r="184" spans="1:3" x14ac:dyDescent="0.2">
      <c r="A184" t="s">
        <v>83</v>
      </c>
      <c r="B184" t="s">
        <v>75</v>
      </c>
      <c r="C184">
        <f>SUM('Raw Data'!C184:D184,'Raw Data'!G184:Q184,'Raw Data'!R184:AD184,'Raw Data'!AH184,'Raw Data'!AK184,'Raw Data'!AO184,'Raw Data'!BI184,'Raw Data'!BK184,'Raw Data'!BL184)</f>
        <v>10</v>
      </c>
    </row>
    <row r="185" spans="1:3" x14ac:dyDescent="0.2">
      <c r="A185" t="s">
        <v>83</v>
      </c>
      <c r="B185" t="s">
        <v>76</v>
      </c>
      <c r="C185">
        <f>SUM('Raw Data'!C185:D185,'Raw Data'!G185:Q185,'Raw Data'!R185:AD185,'Raw Data'!AH185,'Raw Data'!AK185,'Raw Data'!AO185,'Raw Data'!BI185,'Raw Data'!BK185,'Raw Data'!BL185)</f>
        <v>10</v>
      </c>
    </row>
    <row r="186" spans="1:3" x14ac:dyDescent="0.2">
      <c r="A186" t="s">
        <v>83</v>
      </c>
      <c r="B186" t="s">
        <v>75</v>
      </c>
      <c r="C186">
        <f>SUM('Raw Data'!C186:D186,'Raw Data'!G186:Q186,'Raw Data'!R186:AD186,'Raw Data'!AH186,'Raw Data'!AK186,'Raw Data'!AO186,'Raw Data'!BI186,'Raw Data'!BK186,'Raw Data'!BL186)</f>
        <v>28</v>
      </c>
    </row>
    <row r="187" spans="1:3" x14ac:dyDescent="0.2">
      <c r="A187" t="s">
        <v>83</v>
      </c>
      <c r="B187" t="s">
        <v>75</v>
      </c>
      <c r="C187">
        <f>SUM('Raw Data'!C187:D187,'Raw Data'!G187:Q187,'Raw Data'!R187:AD187,'Raw Data'!AH187,'Raw Data'!AK187,'Raw Data'!AO187,'Raw Data'!BI187,'Raw Data'!BK187,'Raw Data'!BL187)</f>
        <v>32</v>
      </c>
    </row>
    <row r="188" spans="1:3" x14ac:dyDescent="0.2">
      <c r="A188" t="s">
        <v>83</v>
      </c>
      <c r="B188" t="s">
        <v>75</v>
      </c>
      <c r="C188">
        <f>SUM('Raw Data'!C188:D188,'Raw Data'!G188:Q188,'Raw Data'!R188:AD188,'Raw Data'!AH188,'Raw Data'!AK188,'Raw Data'!AO188,'Raw Data'!BI188,'Raw Data'!BK188,'Raw Data'!BL188)</f>
        <v>42</v>
      </c>
    </row>
    <row r="189" spans="1:3" x14ac:dyDescent="0.2">
      <c r="A189" t="s">
        <v>83</v>
      </c>
      <c r="B189" t="s">
        <v>75</v>
      </c>
      <c r="C189">
        <f>SUM('Raw Data'!C189:D189,'Raw Data'!G189:Q189,'Raw Data'!R189:AD189,'Raw Data'!AH189,'Raw Data'!AK189,'Raw Data'!AO189,'Raw Data'!BI189,'Raw Data'!BK189,'Raw Data'!BL189)</f>
        <v>50</v>
      </c>
    </row>
    <row r="190" spans="1:3" x14ac:dyDescent="0.2">
      <c r="A190" t="s">
        <v>83</v>
      </c>
      <c r="B190" t="s">
        <v>75</v>
      </c>
      <c r="C190">
        <f>SUM('Raw Data'!C190:D190,'Raw Data'!G190:Q190,'Raw Data'!R190:AD190,'Raw Data'!AH190,'Raw Data'!AK190,'Raw Data'!AO190,'Raw Data'!BI190,'Raw Data'!BK190,'Raw Data'!BL190)</f>
        <v>42</v>
      </c>
    </row>
    <row r="191" spans="1:3" x14ac:dyDescent="0.2">
      <c r="A191" t="s">
        <v>83</v>
      </c>
      <c r="B191" t="s">
        <v>75</v>
      </c>
      <c r="C191">
        <f>SUM('Raw Data'!C191:D191,'Raw Data'!G191:Q191,'Raw Data'!R191:AD191,'Raw Data'!AH191,'Raw Data'!AK191,'Raw Data'!AO191,'Raw Data'!BI191,'Raw Data'!BK191,'Raw Data'!BL191)</f>
        <v>50</v>
      </c>
    </row>
    <row r="192" spans="1:3" x14ac:dyDescent="0.2">
      <c r="A192" t="s">
        <v>83</v>
      </c>
      <c r="B192" t="s">
        <v>75</v>
      </c>
      <c r="C192">
        <f>SUM('Raw Data'!C192:D192,'Raw Data'!G192:Q192,'Raw Data'!R192:AD192,'Raw Data'!AH192,'Raw Data'!AK192,'Raw Data'!AO192,'Raw Data'!BI192,'Raw Data'!BK192,'Raw Data'!BL192)</f>
        <v>32</v>
      </c>
    </row>
    <row r="193" spans="1:3" x14ac:dyDescent="0.2">
      <c r="A193" t="s">
        <v>83</v>
      </c>
      <c r="B193" t="s">
        <v>75</v>
      </c>
      <c r="C193">
        <f>SUM('Raw Data'!C193:D193,'Raw Data'!G193:Q193,'Raw Data'!R193:AD193,'Raw Data'!AH193,'Raw Data'!AK193,'Raw Data'!AO193,'Raw Data'!BI193,'Raw Data'!BK193,'Raw Data'!BL193)</f>
        <v>28</v>
      </c>
    </row>
    <row r="194" spans="1:3" x14ac:dyDescent="0.2">
      <c r="A194" t="s">
        <v>83</v>
      </c>
      <c r="B194" t="s">
        <v>75</v>
      </c>
      <c r="C194">
        <f>SUM('Raw Data'!C194:D194,'Raw Data'!G194:Q194,'Raw Data'!R194:AD194,'Raw Data'!AH194,'Raw Data'!AK194,'Raw Data'!AO194,'Raw Data'!BI194,'Raw Data'!BK194,'Raw Data'!BL194)</f>
        <v>20</v>
      </c>
    </row>
    <row r="195" spans="1:3" x14ac:dyDescent="0.2">
      <c r="A195" t="s">
        <v>83</v>
      </c>
      <c r="B195" t="s">
        <v>76</v>
      </c>
      <c r="C195">
        <f>SUM('Raw Data'!C195:D195,'Raw Data'!G195:Q195,'Raw Data'!R195:AD195,'Raw Data'!AH195,'Raw Data'!AK195,'Raw Data'!AO195,'Raw Data'!BI195,'Raw Data'!BK195,'Raw Data'!BL195)</f>
        <v>0</v>
      </c>
    </row>
    <row r="196" spans="1:3" x14ac:dyDescent="0.2">
      <c r="A196" t="s">
        <v>83</v>
      </c>
      <c r="B196" t="s">
        <v>76</v>
      </c>
      <c r="C196">
        <f>SUM('Raw Data'!C196:D196,'Raw Data'!G196:Q196,'Raw Data'!R196:AD196,'Raw Data'!AH196,'Raw Data'!AK196,'Raw Data'!AO196,'Raw Data'!BI196,'Raw Data'!BK196,'Raw Data'!BL196)</f>
        <v>2</v>
      </c>
    </row>
    <row r="197" spans="1:3" x14ac:dyDescent="0.2">
      <c r="A197" t="s">
        <v>83</v>
      </c>
      <c r="B197" t="s">
        <v>76</v>
      </c>
      <c r="C197">
        <f>SUM('Raw Data'!C197:D197,'Raw Data'!G197:Q197,'Raw Data'!R197:AD197,'Raw Data'!AH197,'Raw Data'!AK197,'Raw Data'!AO197,'Raw Data'!BI197,'Raw Data'!BK197,'Raw Data'!BL197)</f>
        <v>0</v>
      </c>
    </row>
    <row r="198" spans="1:3" x14ac:dyDescent="0.2">
      <c r="A198" t="s">
        <v>83</v>
      </c>
      <c r="B198" t="s">
        <v>76</v>
      </c>
      <c r="C198">
        <f>SUM('Raw Data'!C198:D198,'Raw Data'!G198:Q198,'Raw Data'!R198:AD198,'Raw Data'!AH198,'Raw Data'!AK198,'Raw Data'!AO198,'Raw Data'!BI198,'Raw Data'!BK198,'Raw Data'!BL198)</f>
        <v>34</v>
      </c>
    </row>
    <row r="199" spans="1:3" x14ac:dyDescent="0.2">
      <c r="A199" t="s">
        <v>83</v>
      </c>
      <c r="B199" t="s">
        <v>76</v>
      </c>
      <c r="C199">
        <f>SUM('Raw Data'!C199:D199,'Raw Data'!G199:Q199,'Raw Data'!R199:AD199,'Raw Data'!AH199,'Raw Data'!AK199,'Raw Data'!AO199,'Raw Data'!BI199,'Raw Data'!BK199,'Raw Data'!BL199)</f>
        <v>18</v>
      </c>
    </row>
    <row r="200" spans="1:3" x14ac:dyDescent="0.2">
      <c r="A200" t="s">
        <v>83</v>
      </c>
      <c r="B200" t="s">
        <v>76</v>
      </c>
      <c r="C200">
        <f>SUM('Raw Data'!C200:D200,'Raw Data'!G200:Q200,'Raw Data'!R200:AD200,'Raw Data'!AH200,'Raw Data'!AK200,'Raw Data'!AO200,'Raw Data'!BI200,'Raw Data'!BK200,'Raw Data'!BL200)</f>
        <v>2</v>
      </c>
    </row>
    <row r="201" spans="1:3" x14ac:dyDescent="0.2">
      <c r="A201" t="s">
        <v>83</v>
      </c>
      <c r="B201" t="s">
        <v>76</v>
      </c>
      <c r="C201">
        <f>SUM('Raw Data'!C201:D201,'Raw Data'!G201:Q201,'Raw Data'!R201:AD201,'Raw Data'!AH201,'Raw Data'!AK201,'Raw Data'!AO201,'Raw Data'!BI201,'Raw Data'!BK201,'Raw Data'!BL201)</f>
        <v>4</v>
      </c>
    </row>
    <row r="202" spans="1:3" x14ac:dyDescent="0.2">
      <c r="A202" t="s">
        <v>83</v>
      </c>
      <c r="B202" t="s">
        <v>76</v>
      </c>
      <c r="C202">
        <f>SUM('Raw Data'!C202:D202,'Raw Data'!G202:Q202,'Raw Data'!R202:AD202,'Raw Data'!AH202,'Raw Data'!AK202,'Raw Data'!AO202,'Raw Data'!BI202,'Raw Data'!BK202,'Raw Data'!BL202)</f>
        <v>0</v>
      </c>
    </row>
    <row r="203" spans="1:3" x14ac:dyDescent="0.2">
      <c r="A203" t="s">
        <v>83</v>
      </c>
      <c r="B203" t="s">
        <v>76</v>
      </c>
      <c r="C203">
        <f>SUM('Raw Data'!C203:D203,'Raw Data'!G203:Q203,'Raw Data'!R203:AD203,'Raw Data'!AH203,'Raw Data'!AK203,'Raw Data'!AO203,'Raw Data'!BI203,'Raw Data'!BK203,'Raw Data'!BL203)</f>
        <v>8</v>
      </c>
    </row>
    <row r="204" spans="1:3" x14ac:dyDescent="0.2">
      <c r="A204" t="s">
        <v>83</v>
      </c>
      <c r="B204" t="s">
        <v>76</v>
      </c>
      <c r="C204">
        <f>SUM('Raw Data'!C204:D204,'Raw Data'!G204:Q204,'Raw Data'!R204:AD204,'Raw Data'!AH204,'Raw Data'!AK204,'Raw Data'!AO204,'Raw Data'!BI204,'Raw Data'!BK204,'Raw Data'!BL204)</f>
        <v>12</v>
      </c>
    </row>
    <row r="205" spans="1:3" x14ac:dyDescent="0.2">
      <c r="A205" t="s">
        <v>83</v>
      </c>
      <c r="B205" t="s">
        <v>80</v>
      </c>
      <c r="C205">
        <f>SUM('Raw Data'!C205:D205,'Raw Data'!G205:Q205,'Raw Data'!R205:AD205,'Raw Data'!AH205,'Raw Data'!AK205,'Raw Data'!AO205,'Raw Data'!BI205,'Raw Data'!BK205,'Raw Data'!BL205)</f>
        <v>24</v>
      </c>
    </row>
    <row r="206" spans="1:3" x14ac:dyDescent="0.2">
      <c r="A206" t="s">
        <v>83</v>
      </c>
      <c r="B206" t="s">
        <v>77</v>
      </c>
      <c r="C206">
        <f>SUM('Raw Data'!C206:D206,'Raw Data'!G206:Q206,'Raw Data'!R206:AD206,'Raw Data'!AH206,'Raw Data'!AK206,'Raw Data'!AO206,'Raw Data'!BI206,'Raw Data'!BK206,'Raw Data'!BL206)</f>
        <v>38</v>
      </c>
    </row>
    <row r="207" spans="1:3" x14ac:dyDescent="0.2">
      <c r="A207" t="s">
        <v>83</v>
      </c>
      <c r="B207" t="s">
        <v>80</v>
      </c>
      <c r="C207">
        <f>SUM('Raw Data'!C207:D207,'Raw Data'!G207:Q207,'Raw Data'!R207:AD207,'Raw Data'!AH207,'Raw Data'!AK207,'Raw Data'!AO207,'Raw Data'!BI207,'Raw Data'!BK207,'Raw Data'!BL207)</f>
        <v>16</v>
      </c>
    </row>
    <row r="208" spans="1:3" x14ac:dyDescent="0.2">
      <c r="A208" t="s">
        <v>83</v>
      </c>
      <c r="B208" t="s">
        <v>77</v>
      </c>
      <c r="C208">
        <f>SUM('Raw Data'!C208:D208,'Raw Data'!G208:Q208,'Raw Data'!R208:AD208,'Raw Data'!AH208,'Raw Data'!AK208,'Raw Data'!AO208,'Raw Data'!BI208,'Raw Data'!BK208,'Raw Data'!BL208)</f>
        <v>12</v>
      </c>
    </row>
    <row r="209" spans="1:3" x14ac:dyDescent="0.2">
      <c r="A209" t="s">
        <v>83</v>
      </c>
      <c r="B209" t="s">
        <v>80</v>
      </c>
      <c r="C209">
        <f>SUM('Raw Data'!C209:D209,'Raw Data'!G209:Q209,'Raw Data'!R209:AD209,'Raw Data'!AH209,'Raw Data'!AK209,'Raw Data'!AO209,'Raw Data'!BI209,'Raw Data'!BK209,'Raw Data'!BL209)</f>
        <v>28</v>
      </c>
    </row>
    <row r="210" spans="1:3" x14ac:dyDescent="0.2">
      <c r="A210" t="s">
        <v>83</v>
      </c>
      <c r="B210" t="s">
        <v>77</v>
      </c>
      <c r="C210">
        <f>SUM('Raw Data'!C210:D210,'Raw Data'!G210:Q210,'Raw Data'!R210:AD210,'Raw Data'!AH210,'Raw Data'!AK210,'Raw Data'!AO210,'Raw Data'!BI210,'Raw Data'!BK210,'Raw Data'!BL210)</f>
        <v>18</v>
      </c>
    </row>
    <row r="211" spans="1:3" x14ac:dyDescent="0.2">
      <c r="A211" t="s">
        <v>83</v>
      </c>
      <c r="B211" t="s">
        <v>80</v>
      </c>
      <c r="C211">
        <f>SUM('Raw Data'!C211:D211,'Raw Data'!G211:Q211,'Raw Data'!R211:AD211,'Raw Data'!AH211,'Raw Data'!AK211,'Raw Data'!AO211,'Raw Data'!BI211,'Raw Data'!BK211,'Raw Data'!BL211)</f>
        <v>54</v>
      </c>
    </row>
    <row r="212" spans="1:3" x14ac:dyDescent="0.2">
      <c r="A212" t="s">
        <v>83</v>
      </c>
      <c r="B212" t="s">
        <v>77</v>
      </c>
      <c r="C212">
        <f>SUM('Raw Data'!C212:D212,'Raw Data'!G212:Q212,'Raw Data'!R212:AD212,'Raw Data'!AH212,'Raw Data'!AK212,'Raw Data'!AO212,'Raw Data'!BI212,'Raw Data'!BK212,'Raw Data'!BL212)</f>
        <v>40</v>
      </c>
    </row>
    <row r="213" spans="1:3" x14ac:dyDescent="0.2">
      <c r="A213" t="s">
        <v>83</v>
      </c>
      <c r="B213" t="s">
        <v>80</v>
      </c>
      <c r="C213">
        <f>SUM('Raw Data'!C213:D213,'Raw Data'!G213:Q213,'Raw Data'!R213:AD213,'Raw Data'!AH213,'Raw Data'!AK213,'Raw Data'!AO213,'Raw Data'!BI213,'Raw Data'!BK213,'Raw Data'!BL213)</f>
        <v>2</v>
      </c>
    </row>
    <row r="214" spans="1:3" x14ac:dyDescent="0.2">
      <c r="A214" t="s">
        <v>83</v>
      </c>
      <c r="B214" t="s">
        <v>77</v>
      </c>
      <c r="C214">
        <f>SUM('Raw Data'!C214:D214,'Raw Data'!G214:Q214,'Raw Data'!R214:AD214,'Raw Data'!AH214,'Raw Data'!AK214,'Raw Data'!AO214,'Raw Data'!BI214,'Raw Data'!BK214,'Raw Data'!BL214)</f>
        <v>20</v>
      </c>
    </row>
    <row r="215" spans="1:3" x14ac:dyDescent="0.2">
      <c r="A215" t="s">
        <v>83</v>
      </c>
      <c r="B215" t="s">
        <v>80</v>
      </c>
      <c r="C215">
        <f>SUM('Raw Data'!C215:D215,'Raw Data'!G215:Q215,'Raw Data'!R215:AD215,'Raw Data'!AH215,'Raw Data'!AK215,'Raw Data'!AO215,'Raw Data'!BI215,'Raw Data'!BK215,'Raw Data'!BL215)</f>
        <v>20</v>
      </c>
    </row>
    <row r="216" spans="1:3" x14ac:dyDescent="0.2">
      <c r="A216" t="s">
        <v>83</v>
      </c>
      <c r="B216" t="s">
        <v>77</v>
      </c>
      <c r="C216">
        <f>SUM('Raw Data'!C216:D216,'Raw Data'!G216:Q216,'Raw Data'!R216:AD216,'Raw Data'!AH216,'Raw Data'!AK216,'Raw Data'!AO216,'Raw Data'!BI216,'Raw Data'!BK216,'Raw Data'!BL216)</f>
        <v>24</v>
      </c>
    </row>
    <row r="217" spans="1:3" x14ac:dyDescent="0.2">
      <c r="A217" t="s">
        <v>83</v>
      </c>
      <c r="B217" t="s">
        <v>80</v>
      </c>
      <c r="C217">
        <f>SUM('Raw Data'!C217:D217,'Raw Data'!G217:Q217,'Raw Data'!R217:AD217,'Raw Data'!AH217,'Raw Data'!AK217,'Raw Data'!AO217,'Raw Data'!BI217,'Raw Data'!BK217,'Raw Data'!BL217)</f>
        <v>24</v>
      </c>
    </row>
    <row r="218" spans="1:3" x14ac:dyDescent="0.2">
      <c r="A218" t="s">
        <v>83</v>
      </c>
      <c r="B218" t="s">
        <v>77</v>
      </c>
      <c r="C218">
        <f>SUM('Raw Data'!C218:D218,'Raw Data'!G218:Q218,'Raw Data'!R218:AD218,'Raw Data'!AH218,'Raw Data'!AK218,'Raw Data'!AO218,'Raw Data'!BI218,'Raw Data'!BK218,'Raw Data'!BL218)</f>
        <v>24</v>
      </c>
    </row>
    <row r="219" spans="1:3" x14ac:dyDescent="0.2">
      <c r="A219" t="s">
        <v>83</v>
      </c>
      <c r="B219" t="s">
        <v>80</v>
      </c>
      <c r="C219">
        <f>SUM('Raw Data'!C219:D219,'Raw Data'!G219:Q219,'Raw Data'!R219:AD219,'Raw Data'!AH219,'Raw Data'!AK219,'Raw Data'!AO219,'Raw Data'!BI219,'Raw Data'!BK219,'Raw Data'!BL219)</f>
        <v>20</v>
      </c>
    </row>
    <row r="220" spans="1:3" x14ac:dyDescent="0.2">
      <c r="A220" t="s">
        <v>83</v>
      </c>
      <c r="B220" t="s">
        <v>77</v>
      </c>
      <c r="C220">
        <f>SUM('Raw Data'!C220:D220,'Raw Data'!G220:Q220,'Raw Data'!R220:AD220,'Raw Data'!AH220,'Raw Data'!AK220,'Raw Data'!AO220,'Raw Data'!BI220,'Raw Data'!BK220,'Raw Data'!BL220)</f>
        <v>16</v>
      </c>
    </row>
    <row r="221" spans="1:3" x14ac:dyDescent="0.2">
      <c r="A221" t="s">
        <v>83</v>
      </c>
      <c r="B221" t="s">
        <v>80</v>
      </c>
      <c r="C221">
        <f>SUM('Raw Data'!C221:D221,'Raw Data'!G221:Q221,'Raw Data'!R221:AD221,'Raw Data'!AH221,'Raw Data'!AK221,'Raw Data'!AO221,'Raw Data'!BI221,'Raw Data'!BK221,'Raw Data'!BL221)</f>
        <v>20</v>
      </c>
    </row>
    <row r="222" spans="1:3" x14ac:dyDescent="0.2">
      <c r="A222" t="s">
        <v>83</v>
      </c>
      <c r="B222" t="s">
        <v>77</v>
      </c>
      <c r="C222">
        <f>SUM('Raw Data'!C222:D222,'Raw Data'!G222:Q222,'Raw Data'!R222:AD222,'Raw Data'!AH222,'Raw Data'!AK222,'Raw Data'!AO222,'Raw Data'!BI222,'Raw Data'!BK222,'Raw Data'!BL222)</f>
        <v>56</v>
      </c>
    </row>
    <row r="223" spans="1:3" x14ac:dyDescent="0.2">
      <c r="A223" t="s">
        <v>83</v>
      </c>
      <c r="B223" t="s">
        <v>80</v>
      </c>
      <c r="C223">
        <f>SUM('Raw Data'!C223:D223,'Raw Data'!G223:Q223,'Raw Data'!R223:AD223,'Raw Data'!AH223,'Raw Data'!AK223,'Raw Data'!AO223,'Raw Data'!BI223,'Raw Data'!BK223,'Raw Data'!BL223)</f>
        <v>40</v>
      </c>
    </row>
    <row r="224" spans="1:3" x14ac:dyDescent="0.2">
      <c r="A224" t="s">
        <v>83</v>
      </c>
      <c r="B224" t="s">
        <v>77</v>
      </c>
      <c r="C224">
        <f>SUM('Raw Data'!C224:D224,'Raw Data'!G224:Q224,'Raw Data'!R224:AD224,'Raw Data'!AH224,'Raw Data'!AK224,'Raw Data'!AO224,'Raw Data'!BI224,'Raw Data'!BK224,'Raw Data'!BL224)</f>
        <v>18</v>
      </c>
    </row>
    <row r="225" spans="1:3" x14ac:dyDescent="0.2">
      <c r="A225" t="s">
        <v>83</v>
      </c>
      <c r="B225" t="s">
        <v>80</v>
      </c>
      <c r="C225">
        <f>SUM('Raw Data'!C225:D225,'Raw Data'!G225:Q225,'Raw Data'!R225:AD225,'Raw Data'!AH225,'Raw Data'!AK225,'Raw Data'!AO225,'Raw Data'!BI225,'Raw Data'!BK225,'Raw Data'!BL225)</f>
        <v>58</v>
      </c>
    </row>
    <row r="226" spans="1:3" x14ac:dyDescent="0.2">
      <c r="A226" t="s">
        <v>83</v>
      </c>
      <c r="B226" t="s">
        <v>77</v>
      </c>
      <c r="C226">
        <f>SUM('Raw Data'!C226:D226,'Raw Data'!G226:Q226,'Raw Data'!R226:AD226,'Raw Data'!AH226,'Raw Data'!AK226,'Raw Data'!AO226,'Raw Data'!BI226,'Raw Data'!BK226,'Raw Data'!BL226)</f>
        <v>70</v>
      </c>
    </row>
    <row r="227" spans="1:3" x14ac:dyDescent="0.2">
      <c r="A227" t="s">
        <v>84</v>
      </c>
      <c r="B227" t="s">
        <v>80</v>
      </c>
      <c r="C227">
        <f>SUM('Raw Data'!C227:D227,'Raw Data'!G227:Q227,'Raw Data'!R227:AD227,'Raw Data'!AH227,'Raw Data'!AK227,'Raw Data'!AO227,'Raw Data'!BI227,'Raw Data'!BK227,'Raw Data'!BL227)</f>
        <v>76</v>
      </c>
    </row>
    <row r="228" spans="1:3" x14ac:dyDescent="0.2">
      <c r="A228" t="s">
        <v>84</v>
      </c>
      <c r="B228" t="s">
        <v>77</v>
      </c>
      <c r="C228">
        <f>SUM('Raw Data'!C228:D228,'Raw Data'!G228:Q228,'Raw Data'!R228:AD228,'Raw Data'!AH228,'Raw Data'!AK228,'Raw Data'!AO228,'Raw Data'!BI228,'Raw Data'!BK228,'Raw Data'!BL228)</f>
        <v>28</v>
      </c>
    </row>
    <row r="229" spans="1:3" x14ac:dyDescent="0.2">
      <c r="A229" t="s">
        <v>84</v>
      </c>
      <c r="B229" t="s">
        <v>75</v>
      </c>
      <c r="C229">
        <f>SUM('Raw Data'!C229:D229,'Raw Data'!G229:Q229,'Raw Data'!R229:AD229,'Raw Data'!AH229,'Raw Data'!AK229,'Raw Data'!AO229,'Raw Data'!BI229,'Raw Data'!BK229,'Raw Data'!BL229)</f>
        <v>36</v>
      </c>
    </row>
    <row r="230" spans="1:3" x14ac:dyDescent="0.2">
      <c r="A230" t="s">
        <v>84</v>
      </c>
      <c r="B230" t="s">
        <v>80</v>
      </c>
      <c r="C230">
        <f>SUM('Raw Data'!C230:D230,'Raw Data'!G230:Q230,'Raw Data'!R230:AD230,'Raw Data'!AH230,'Raw Data'!AK230,'Raw Data'!AO230,'Raw Data'!BI230,'Raw Data'!BK230,'Raw Data'!BL230)</f>
        <v>30</v>
      </c>
    </row>
    <row r="231" spans="1:3" x14ac:dyDescent="0.2">
      <c r="A231" t="s">
        <v>84</v>
      </c>
      <c r="B231" t="s">
        <v>77</v>
      </c>
      <c r="C231">
        <f>SUM('Raw Data'!C231:D231,'Raw Data'!G231:Q231,'Raw Data'!R231:AD231,'Raw Data'!AH231,'Raw Data'!AK231,'Raw Data'!AO231,'Raw Data'!BI231,'Raw Data'!BK231,'Raw Data'!BL231)</f>
        <v>8</v>
      </c>
    </row>
    <row r="232" spans="1:3" x14ac:dyDescent="0.2">
      <c r="A232" t="s">
        <v>84</v>
      </c>
      <c r="B232" t="s">
        <v>75</v>
      </c>
      <c r="C232">
        <f>SUM('Raw Data'!C232:D232,'Raw Data'!G232:Q232,'Raw Data'!R232:AD232,'Raw Data'!AH232,'Raw Data'!AK232,'Raw Data'!AO232,'Raw Data'!BI232,'Raw Data'!BK232,'Raw Data'!BL232)</f>
        <v>24</v>
      </c>
    </row>
    <row r="233" spans="1:3" x14ac:dyDescent="0.2">
      <c r="A233" t="s">
        <v>84</v>
      </c>
      <c r="B233" t="s">
        <v>76</v>
      </c>
      <c r="C233">
        <f>SUM('Raw Data'!C233:D233,'Raw Data'!G233:Q233,'Raw Data'!R233:AD233,'Raw Data'!AH233,'Raw Data'!AK233,'Raw Data'!AO233,'Raw Data'!BI233,'Raw Data'!BK233,'Raw Data'!BL233)</f>
        <v>22</v>
      </c>
    </row>
    <row r="234" spans="1:3" x14ac:dyDescent="0.2">
      <c r="A234" t="s">
        <v>84</v>
      </c>
      <c r="B234" t="s">
        <v>80</v>
      </c>
      <c r="C234">
        <f>SUM('Raw Data'!C234:D234,'Raw Data'!G234:Q234,'Raw Data'!R234:AD234,'Raw Data'!AH234,'Raw Data'!AK234,'Raw Data'!AO234,'Raw Data'!BI234,'Raw Data'!BK234,'Raw Data'!BL234)</f>
        <v>12</v>
      </c>
    </row>
    <row r="235" spans="1:3" x14ac:dyDescent="0.2">
      <c r="A235" t="s">
        <v>84</v>
      </c>
      <c r="B235" t="s">
        <v>77</v>
      </c>
      <c r="C235">
        <f>SUM('Raw Data'!C235:D235,'Raw Data'!G235:Q235,'Raw Data'!R235:AD235,'Raw Data'!AH235,'Raw Data'!AK235,'Raw Data'!AO235,'Raw Data'!BI235,'Raw Data'!BK235,'Raw Data'!BL235)</f>
        <v>40</v>
      </c>
    </row>
    <row r="236" spans="1:3" x14ac:dyDescent="0.2">
      <c r="A236" t="s">
        <v>84</v>
      </c>
      <c r="B236" t="s">
        <v>75</v>
      </c>
      <c r="C236">
        <f>SUM('Raw Data'!C236:D236,'Raw Data'!G236:Q236,'Raw Data'!R236:AD236,'Raw Data'!AH236,'Raw Data'!AK236,'Raw Data'!AO236,'Raw Data'!BI236,'Raw Data'!BK236,'Raw Data'!BL236)</f>
        <v>24</v>
      </c>
    </row>
    <row r="237" spans="1:3" x14ac:dyDescent="0.2">
      <c r="A237" t="s">
        <v>84</v>
      </c>
      <c r="B237" t="s">
        <v>80</v>
      </c>
      <c r="C237">
        <f>SUM('Raw Data'!C237:D237,'Raw Data'!G237:Q237,'Raw Data'!R237:AD237,'Raw Data'!AH237,'Raw Data'!AK237,'Raw Data'!AO237,'Raw Data'!BI237,'Raw Data'!BK237,'Raw Data'!BL237)</f>
        <v>44</v>
      </c>
    </row>
    <row r="238" spans="1:3" x14ac:dyDescent="0.2">
      <c r="A238" t="s">
        <v>84</v>
      </c>
      <c r="B238" t="s">
        <v>77</v>
      </c>
      <c r="C238">
        <f>SUM('Raw Data'!C238:D238,'Raw Data'!G238:Q238,'Raw Data'!R238:AD238,'Raw Data'!AH238,'Raw Data'!AK238,'Raw Data'!AO238,'Raw Data'!BI238,'Raw Data'!BK238,'Raw Data'!BL238)</f>
        <v>48</v>
      </c>
    </row>
    <row r="239" spans="1:3" x14ac:dyDescent="0.2">
      <c r="A239" t="s">
        <v>84</v>
      </c>
      <c r="B239" t="s">
        <v>75</v>
      </c>
      <c r="C239">
        <f>SUM('Raw Data'!C239:D239,'Raw Data'!G239:Q239,'Raw Data'!R239:AD239,'Raw Data'!AH239,'Raw Data'!AK239,'Raw Data'!AO239,'Raw Data'!BI239,'Raw Data'!BK239,'Raw Data'!BL239)</f>
        <v>14</v>
      </c>
    </row>
    <row r="240" spans="1:3" x14ac:dyDescent="0.2">
      <c r="A240" t="s">
        <v>84</v>
      </c>
      <c r="B240" t="s">
        <v>80</v>
      </c>
      <c r="C240">
        <f>SUM('Raw Data'!C240:D240,'Raw Data'!G240:Q240,'Raw Data'!R240:AD240,'Raw Data'!AH240,'Raw Data'!AK240,'Raw Data'!AO240,'Raw Data'!BI240,'Raw Data'!BK240,'Raw Data'!BL240)</f>
        <v>36</v>
      </c>
    </row>
    <row r="241" spans="1:3" x14ac:dyDescent="0.2">
      <c r="A241" t="s">
        <v>84</v>
      </c>
      <c r="B241" t="s">
        <v>77</v>
      </c>
      <c r="C241">
        <f>SUM('Raw Data'!C241:D241,'Raw Data'!G241:Q241,'Raw Data'!R241:AD241,'Raw Data'!AH241,'Raw Data'!AK241,'Raw Data'!AO241,'Raw Data'!BI241,'Raw Data'!BK241,'Raw Data'!BL241)</f>
        <v>12</v>
      </c>
    </row>
    <row r="242" spans="1:3" x14ac:dyDescent="0.2">
      <c r="A242" t="s">
        <v>84</v>
      </c>
      <c r="B242" t="s">
        <v>75</v>
      </c>
      <c r="C242">
        <f>SUM('Raw Data'!C242:D242,'Raw Data'!G242:Q242,'Raw Data'!R242:AD242,'Raw Data'!AH242,'Raw Data'!AK242,'Raw Data'!AO242,'Raw Data'!BI242,'Raw Data'!BK242,'Raw Data'!BL242)</f>
        <v>36</v>
      </c>
    </row>
    <row r="243" spans="1:3" x14ac:dyDescent="0.2">
      <c r="A243" t="s">
        <v>84</v>
      </c>
      <c r="B243" t="s">
        <v>80</v>
      </c>
      <c r="C243">
        <f>SUM('Raw Data'!C243:D243,'Raw Data'!G243:Q243,'Raw Data'!R243:AD243,'Raw Data'!AH243,'Raw Data'!AK243,'Raw Data'!AO243,'Raw Data'!BI243,'Raw Data'!BK243,'Raw Data'!BL243)</f>
        <v>32</v>
      </c>
    </row>
    <row r="244" spans="1:3" x14ac:dyDescent="0.2">
      <c r="A244" t="s">
        <v>84</v>
      </c>
      <c r="B244" t="s">
        <v>77</v>
      </c>
      <c r="C244">
        <f>SUM('Raw Data'!C244:D244,'Raw Data'!G244:Q244,'Raw Data'!R244:AD244,'Raw Data'!AH244,'Raw Data'!AK244,'Raw Data'!AO244,'Raw Data'!BI244,'Raw Data'!BK244,'Raw Data'!BL244)</f>
        <v>26</v>
      </c>
    </row>
    <row r="245" spans="1:3" x14ac:dyDescent="0.2">
      <c r="A245" t="s">
        <v>84</v>
      </c>
      <c r="B245" t="s">
        <v>75</v>
      </c>
      <c r="C245">
        <f>SUM('Raw Data'!C245:D245,'Raw Data'!G245:Q245,'Raw Data'!R245:AD245,'Raw Data'!AH245,'Raw Data'!AK245,'Raw Data'!AO245,'Raw Data'!BI245,'Raw Data'!BK245,'Raw Data'!BL245)</f>
        <v>12</v>
      </c>
    </row>
    <row r="246" spans="1:3" x14ac:dyDescent="0.2">
      <c r="A246" t="s">
        <v>84</v>
      </c>
      <c r="B246" t="s">
        <v>80</v>
      </c>
      <c r="C246">
        <f>SUM('Raw Data'!C246:D246,'Raw Data'!G246:Q246,'Raw Data'!R246:AD246,'Raw Data'!AH246,'Raw Data'!AK246,'Raw Data'!AO246,'Raw Data'!BI246,'Raw Data'!BK246,'Raw Data'!BL246)</f>
        <v>16</v>
      </c>
    </row>
    <row r="247" spans="1:3" x14ac:dyDescent="0.2">
      <c r="A247" t="s">
        <v>84</v>
      </c>
      <c r="B247" t="s">
        <v>77</v>
      </c>
      <c r="C247">
        <f>SUM('Raw Data'!C247:D247,'Raw Data'!G247:Q247,'Raw Data'!R247:AD247,'Raw Data'!AH247,'Raw Data'!AK247,'Raw Data'!AO247,'Raw Data'!BI247,'Raw Data'!BK247,'Raw Data'!BL247)</f>
        <v>12</v>
      </c>
    </row>
    <row r="248" spans="1:3" x14ac:dyDescent="0.2">
      <c r="A248" t="s">
        <v>84</v>
      </c>
      <c r="B248" t="s">
        <v>75</v>
      </c>
      <c r="C248">
        <f>SUM('Raw Data'!C248:D248,'Raw Data'!G248:Q248,'Raw Data'!R248:AD248,'Raw Data'!AH248,'Raw Data'!AK248,'Raw Data'!AO248,'Raw Data'!BI248,'Raw Data'!BK248,'Raw Data'!BL248)</f>
        <v>12</v>
      </c>
    </row>
    <row r="249" spans="1:3" x14ac:dyDescent="0.2">
      <c r="A249" t="s">
        <v>84</v>
      </c>
      <c r="B249" t="s">
        <v>80</v>
      </c>
      <c r="C249">
        <f>SUM('Raw Data'!C249:D249,'Raw Data'!G249:Q249,'Raw Data'!R249:AD249,'Raw Data'!AH249,'Raw Data'!AK249,'Raw Data'!AO249,'Raw Data'!BI249,'Raw Data'!BK249,'Raw Data'!BL249)</f>
        <v>40</v>
      </c>
    </row>
    <row r="250" spans="1:3" x14ac:dyDescent="0.2">
      <c r="A250" t="s">
        <v>84</v>
      </c>
      <c r="B250" t="s">
        <v>77</v>
      </c>
      <c r="C250">
        <f>SUM('Raw Data'!C250:D250,'Raw Data'!G250:Q250,'Raw Data'!R250:AD250,'Raw Data'!AH250,'Raw Data'!AK250,'Raw Data'!AO250,'Raw Data'!BI250,'Raw Data'!BK250,'Raw Data'!BL250)</f>
        <v>6</v>
      </c>
    </row>
    <row r="251" spans="1:3" x14ac:dyDescent="0.2">
      <c r="A251" t="s">
        <v>84</v>
      </c>
      <c r="B251" t="s">
        <v>75</v>
      </c>
      <c r="C251">
        <f>SUM('Raw Data'!C251:D251,'Raw Data'!G251:Q251,'Raw Data'!R251:AD251,'Raw Data'!AH251,'Raw Data'!AK251,'Raw Data'!AO251,'Raw Data'!BI251,'Raw Data'!BK251,'Raw Data'!BL251)</f>
        <v>6</v>
      </c>
    </row>
    <row r="252" spans="1:3" x14ac:dyDescent="0.2">
      <c r="A252" t="s">
        <v>84</v>
      </c>
      <c r="B252" t="s">
        <v>80</v>
      </c>
      <c r="C252">
        <f>SUM('Raw Data'!C252:D252,'Raw Data'!G252:Q252,'Raw Data'!R252:AD252,'Raw Data'!AH252,'Raw Data'!AK252,'Raw Data'!AO252,'Raw Data'!BI252,'Raw Data'!BK252,'Raw Data'!BL252)</f>
        <v>16</v>
      </c>
    </row>
    <row r="253" spans="1:3" x14ac:dyDescent="0.2">
      <c r="A253" t="s">
        <v>84</v>
      </c>
      <c r="B253" t="s">
        <v>77</v>
      </c>
      <c r="C253">
        <f>SUM('Raw Data'!C253:D253,'Raw Data'!G253:Q253,'Raw Data'!R253:AD253,'Raw Data'!AH253,'Raw Data'!AK253,'Raw Data'!AO253,'Raw Data'!BI253,'Raw Data'!BK253,'Raw Data'!BL253)</f>
        <v>16</v>
      </c>
    </row>
    <row r="254" spans="1:3" x14ac:dyDescent="0.2">
      <c r="A254" t="s">
        <v>84</v>
      </c>
      <c r="B254" t="s">
        <v>75</v>
      </c>
      <c r="C254">
        <f>SUM('Raw Data'!C254:D254,'Raw Data'!G254:Q254,'Raw Data'!R254:AD254,'Raw Data'!AH254,'Raw Data'!AK254,'Raw Data'!AO254,'Raw Data'!BI254,'Raw Data'!BK254,'Raw Data'!BL254)</f>
        <v>16</v>
      </c>
    </row>
    <row r="255" spans="1:3" x14ac:dyDescent="0.2">
      <c r="A255" t="s">
        <v>84</v>
      </c>
      <c r="B255" t="s">
        <v>80</v>
      </c>
      <c r="C255">
        <f>SUM('Raw Data'!C255:D255,'Raw Data'!G255:Q255,'Raw Data'!R255:AD255,'Raw Data'!AH255,'Raw Data'!AK255,'Raw Data'!AO255,'Raw Data'!BI255,'Raw Data'!BK255,'Raw Data'!BL255)</f>
        <v>0</v>
      </c>
    </row>
    <row r="256" spans="1:3" x14ac:dyDescent="0.2">
      <c r="A256" t="s">
        <v>84</v>
      </c>
      <c r="B256" t="s">
        <v>77</v>
      </c>
      <c r="C256">
        <f>SUM('Raw Data'!C256:D256,'Raw Data'!G256:Q256,'Raw Data'!R256:AD256,'Raw Data'!AH256,'Raw Data'!AK256,'Raw Data'!AO256,'Raw Data'!BI256,'Raw Data'!BK256,'Raw Data'!BL256)</f>
        <v>2</v>
      </c>
    </row>
    <row r="257" spans="1:3" x14ac:dyDescent="0.2">
      <c r="A257" t="s">
        <v>84</v>
      </c>
      <c r="B257" t="s">
        <v>75</v>
      </c>
      <c r="C257">
        <f>SUM('Raw Data'!C257:D257,'Raw Data'!G257:Q257,'Raw Data'!R257:AD257,'Raw Data'!AH257,'Raw Data'!AK257,'Raw Data'!AO257,'Raw Data'!BI257,'Raw Data'!BK257,'Raw Data'!BL257)</f>
        <v>2</v>
      </c>
    </row>
    <row r="258" spans="1:3" x14ac:dyDescent="0.2">
      <c r="A258" t="s">
        <v>84</v>
      </c>
      <c r="B258" t="s">
        <v>80</v>
      </c>
      <c r="C258">
        <f>SUM('Raw Data'!C258:D258,'Raw Data'!G258:Q258,'Raw Data'!R258:AD258,'Raw Data'!AH258,'Raw Data'!AK258,'Raw Data'!AO258,'Raw Data'!BI258,'Raw Data'!BK258,'Raw Data'!BL258)</f>
        <v>0</v>
      </c>
    </row>
    <row r="259" spans="1:3" x14ac:dyDescent="0.2">
      <c r="A259" t="s">
        <v>84</v>
      </c>
      <c r="B259" t="s">
        <v>77</v>
      </c>
      <c r="C259">
        <f>SUM('Raw Data'!C259:D259,'Raw Data'!G259:Q259,'Raw Data'!R259:AD259,'Raw Data'!AH259,'Raw Data'!AK259,'Raw Data'!AO259,'Raw Data'!BI259,'Raw Data'!BK259,'Raw Data'!BL259)</f>
        <v>2</v>
      </c>
    </row>
    <row r="260" spans="1:3" x14ac:dyDescent="0.2">
      <c r="A260" t="s">
        <v>84</v>
      </c>
      <c r="B260" t="s">
        <v>75</v>
      </c>
      <c r="C260">
        <f>SUM('Raw Data'!C260:D260,'Raw Data'!G260:Q260,'Raw Data'!R260:AD260,'Raw Data'!AH260,'Raw Data'!AK260,'Raw Data'!AO260,'Raw Data'!BI260,'Raw Data'!BK260,'Raw Data'!BL260)</f>
        <v>0</v>
      </c>
    </row>
    <row r="261" spans="1:3" x14ac:dyDescent="0.2">
      <c r="A261" t="s">
        <v>84</v>
      </c>
      <c r="B261" t="s">
        <v>76</v>
      </c>
      <c r="C261">
        <f>SUM('Raw Data'!C261:D261,'Raw Data'!G261:Q261,'Raw Data'!R261:AD261,'Raw Data'!AH261,'Raw Data'!AK261,'Raw Data'!AO261,'Raw Data'!BI261,'Raw Data'!BK261,'Raw Data'!BL261)</f>
        <v>40</v>
      </c>
    </row>
    <row r="262" spans="1:3" x14ac:dyDescent="0.2">
      <c r="A262" t="s">
        <v>84</v>
      </c>
      <c r="B262" t="s">
        <v>76</v>
      </c>
      <c r="C262">
        <f>SUM('Raw Data'!C262:D262,'Raw Data'!G262:Q262,'Raw Data'!R262:AD262,'Raw Data'!AH262,'Raw Data'!AK262,'Raw Data'!AO262,'Raw Data'!BI262,'Raw Data'!BK262,'Raw Data'!BL262)</f>
        <v>18</v>
      </c>
    </row>
    <row r="263" spans="1:3" x14ac:dyDescent="0.2">
      <c r="A263" t="s">
        <v>84</v>
      </c>
      <c r="B263" t="s">
        <v>76</v>
      </c>
      <c r="C263">
        <f>SUM('Raw Data'!C263:D263,'Raw Data'!G263:Q263,'Raw Data'!R263:AD263,'Raw Data'!AH263,'Raw Data'!AK263,'Raw Data'!AO263,'Raw Data'!BI263,'Raw Data'!BK263,'Raw Data'!BL263)</f>
        <v>16</v>
      </c>
    </row>
    <row r="264" spans="1:3" x14ac:dyDescent="0.2">
      <c r="A264" t="s">
        <v>84</v>
      </c>
      <c r="B264" t="s">
        <v>76</v>
      </c>
      <c r="C264">
        <f>SUM('Raw Data'!C264:D264,'Raw Data'!G264:Q264,'Raw Data'!R264:AD264,'Raw Data'!AH264,'Raw Data'!AK264,'Raw Data'!AO264,'Raw Data'!BI264,'Raw Data'!BK264,'Raw Data'!BL264)</f>
        <v>16</v>
      </c>
    </row>
    <row r="265" spans="1:3" x14ac:dyDescent="0.2">
      <c r="A265" t="s">
        <v>84</v>
      </c>
      <c r="B265" t="s">
        <v>76</v>
      </c>
      <c r="C265">
        <f>SUM('Raw Data'!C265:D265,'Raw Data'!G265:Q265,'Raw Data'!R265:AD265,'Raw Data'!AH265,'Raw Data'!AK265,'Raw Data'!AO265,'Raw Data'!BI265,'Raw Data'!BK265,'Raw Data'!BL265)</f>
        <v>26</v>
      </c>
    </row>
    <row r="266" spans="1:3" x14ac:dyDescent="0.2">
      <c r="A266" t="s">
        <v>84</v>
      </c>
      <c r="B266" t="s">
        <v>76</v>
      </c>
      <c r="C266">
        <f>SUM('Raw Data'!C266:D266,'Raw Data'!G266:Q266,'Raw Data'!R266:AD266,'Raw Data'!AH266,'Raw Data'!AK266,'Raw Data'!AO266,'Raw Data'!BI266,'Raw Data'!BK266,'Raw Data'!BL266)</f>
        <v>30</v>
      </c>
    </row>
    <row r="267" spans="1:3" x14ac:dyDescent="0.2">
      <c r="A267" t="s">
        <v>84</v>
      </c>
      <c r="B267" t="s">
        <v>76</v>
      </c>
      <c r="C267">
        <f>SUM('Raw Data'!C267:D267,'Raw Data'!G267:Q267,'Raw Data'!R267:AD267,'Raw Data'!AH267,'Raw Data'!AK267,'Raw Data'!AO267,'Raw Data'!BI267,'Raw Data'!BK267,'Raw Data'!BL267)</f>
        <v>36</v>
      </c>
    </row>
    <row r="268" spans="1:3" x14ac:dyDescent="0.2">
      <c r="A268" t="s">
        <v>84</v>
      </c>
      <c r="B268" t="s">
        <v>76</v>
      </c>
      <c r="C268">
        <f>SUM('Raw Data'!C268:D268,'Raw Data'!G268:Q268,'Raw Data'!R268:AD268,'Raw Data'!AH268,'Raw Data'!AK268,'Raw Data'!AO268,'Raw Data'!BI268,'Raw Data'!BK268,'Raw Data'!BL268)</f>
        <v>76</v>
      </c>
    </row>
    <row r="269" spans="1:3" x14ac:dyDescent="0.2">
      <c r="A269" t="s">
        <v>84</v>
      </c>
      <c r="B269" t="s">
        <v>76</v>
      </c>
      <c r="C269">
        <f>SUM('Raw Data'!C269:D269,'Raw Data'!G269:Q269,'Raw Data'!R269:AD269,'Raw Data'!AH269,'Raw Data'!AK269,'Raw Data'!AO269,'Raw Data'!BI269,'Raw Data'!BK269,'Raw Data'!BL269)</f>
        <v>68</v>
      </c>
    </row>
    <row r="270" spans="1:3" x14ac:dyDescent="0.2">
      <c r="A270" t="s">
        <v>84</v>
      </c>
      <c r="B270" t="s">
        <v>76</v>
      </c>
      <c r="C270">
        <f>SUM('Raw Data'!C270:D270,'Raw Data'!G270:Q270,'Raw Data'!R270:AD270,'Raw Data'!AH270,'Raw Data'!AK270,'Raw Data'!AO270,'Raw Data'!BI270,'Raw Data'!BK270,'Raw Data'!BL270)</f>
        <v>46</v>
      </c>
    </row>
    <row r="271" spans="1:3" x14ac:dyDescent="0.2">
      <c r="A271" t="s">
        <v>85</v>
      </c>
      <c r="B271" t="s">
        <v>77</v>
      </c>
      <c r="C271">
        <f>SUM('Raw Data'!C271:D271,'Raw Data'!G271:Q271,'Raw Data'!R271:AD271,'Raw Data'!AH271,'Raw Data'!AK271,'Raw Data'!AO271,'Raw Data'!BI271,'Raw Data'!BK271,'Raw Data'!BL271)</f>
        <v>46</v>
      </c>
    </row>
    <row r="272" spans="1:3" x14ac:dyDescent="0.2">
      <c r="A272" t="s">
        <v>85</v>
      </c>
      <c r="B272" t="s">
        <v>77</v>
      </c>
      <c r="C272">
        <f>SUM('Raw Data'!C272:D272,'Raw Data'!G272:Q272,'Raw Data'!R272:AD272,'Raw Data'!AH272,'Raw Data'!AK272,'Raw Data'!AO272,'Raw Data'!BI272,'Raw Data'!BK272,'Raw Data'!BL272)</f>
        <v>8</v>
      </c>
    </row>
    <row r="273" spans="1:3" x14ac:dyDescent="0.2">
      <c r="A273" t="s">
        <v>85</v>
      </c>
      <c r="B273" t="s">
        <v>75</v>
      </c>
      <c r="C273">
        <f>SUM('Raw Data'!C273:D273,'Raw Data'!G273:Q273,'Raw Data'!R273:AD273,'Raw Data'!AH273,'Raw Data'!AK273,'Raw Data'!AO273,'Raw Data'!BI273,'Raw Data'!BK273,'Raw Data'!BL273)</f>
        <v>66</v>
      </c>
    </row>
    <row r="274" spans="1:3" x14ac:dyDescent="0.2">
      <c r="A274" t="s">
        <v>85</v>
      </c>
      <c r="B274" t="s">
        <v>76</v>
      </c>
      <c r="C274">
        <f>SUM('Raw Data'!C274:D274,'Raw Data'!G274:Q274,'Raw Data'!R274:AD274,'Raw Data'!AH274,'Raw Data'!AK274,'Raw Data'!AO274,'Raw Data'!BI274,'Raw Data'!BK274,'Raw Data'!BL274)</f>
        <v>10</v>
      </c>
    </row>
    <row r="275" spans="1:3" x14ac:dyDescent="0.2">
      <c r="A275" t="s">
        <v>85</v>
      </c>
      <c r="B275" t="s">
        <v>77</v>
      </c>
      <c r="C275">
        <f>SUM('Raw Data'!C275:D275,'Raw Data'!G275:Q275,'Raw Data'!R275:AD275,'Raw Data'!AH275,'Raw Data'!AK275,'Raw Data'!AO275,'Raw Data'!BI275,'Raw Data'!BK275,'Raw Data'!BL275)</f>
        <v>34</v>
      </c>
    </row>
    <row r="276" spans="1:3" x14ac:dyDescent="0.2">
      <c r="A276" t="s">
        <v>85</v>
      </c>
      <c r="B276" t="s">
        <v>77</v>
      </c>
      <c r="C276">
        <f>SUM('Raw Data'!C276:D276,'Raw Data'!G276:Q276,'Raw Data'!R276:AD276,'Raw Data'!AH276,'Raw Data'!AK276,'Raw Data'!AO276,'Raw Data'!BI276,'Raw Data'!BK276,'Raw Data'!BL276)</f>
        <v>44</v>
      </c>
    </row>
    <row r="277" spans="1:3" x14ac:dyDescent="0.2">
      <c r="A277" t="s">
        <v>85</v>
      </c>
      <c r="B277" t="s">
        <v>77</v>
      </c>
      <c r="C277">
        <f>SUM('Raw Data'!C277:D277,'Raw Data'!G277:Q277,'Raw Data'!R277:AD277,'Raw Data'!AH277,'Raw Data'!AK277,'Raw Data'!AO277,'Raw Data'!BI277,'Raw Data'!BK277,'Raw Data'!BL277)</f>
        <v>18</v>
      </c>
    </row>
    <row r="278" spans="1:3" x14ac:dyDescent="0.2">
      <c r="A278" t="s">
        <v>85</v>
      </c>
      <c r="B278" t="s">
        <v>77</v>
      </c>
      <c r="C278">
        <f>SUM('Raw Data'!C278:D278,'Raw Data'!G278:Q278,'Raw Data'!R278:AD278,'Raw Data'!AH278,'Raw Data'!AK278,'Raw Data'!AO278,'Raw Data'!BI278,'Raw Data'!BK278,'Raw Data'!BL278)</f>
        <v>74</v>
      </c>
    </row>
    <row r="279" spans="1:3" x14ac:dyDescent="0.2">
      <c r="A279" t="s">
        <v>85</v>
      </c>
      <c r="B279" t="s">
        <v>77</v>
      </c>
      <c r="C279">
        <f>SUM('Raw Data'!C279:D279,'Raw Data'!G279:Q279,'Raw Data'!R279:AD279,'Raw Data'!AH279,'Raw Data'!AK279,'Raw Data'!AO279,'Raw Data'!BI279,'Raw Data'!BK279,'Raw Data'!BL279)</f>
        <v>8</v>
      </c>
    </row>
    <row r="280" spans="1:3" x14ac:dyDescent="0.2">
      <c r="A280" t="s">
        <v>85</v>
      </c>
      <c r="B280" t="s">
        <v>77</v>
      </c>
      <c r="C280">
        <f>SUM('Raw Data'!C280:D280,'Raw Data'!G280:Q280,'Raw Data'!R280:AD280,'Raw Data'!AH280,'Raw Data'!AK280,'Raw Data'!AO280,'Raw Data'!BI280,'Raw Data'!BK280,'Raw Data'!BL280)</f>
        <v>54</v>
      </c>
    </row>
    <row r="281" spans="1:3" x14ac:dyDescent="0.2">
      <c r="A281" t="s">
        <v>85</v>
      </c>
      <c r="B281" t="s">
        <v>77</v>
      </c>
      <c r="C281">
        <f>SUM('Raw Data'!C281:D281,'Raw Data'!G281:Q281,'Raw Data'!R281:AD281,'Raw Data'!AH281,'Raw Data'!AK281,'Raw Data'!AO281,'Raw Data'!BI281,'Raw Data'!BK281,'Raw Data'!BL281)</f>
        <v>12</v>
      </c>
    </row>
    <row r="282" spans="1:3" x14ac:dyDescent="0.2">
      <c r="A282" t="s">
        <v>85</v>
      </c>
      <c r="B282" t="s">
        <v>77</v>
      </c>
      <c r="C282">
        <f>SUM('Raw Data'!C282:D282,'Raw Data'!G282:Q282,'Raw Data'!R282:AD282,'Raw Data'!AH282,'Raw Data'!AK282,'Raw Data'!AO282,'Raw Data'!BI282,'Raw Data'!BK282,'Raw Data'!BL282)</f>
        <v>22</v>
      </c>
    </row>
    <row r="283" spans="1:3" x14ac:dyDescent="0.2">
      <c r="A283" t="s">
        <v>85</v>
      </c>
      <c r="B283" t="s">
        <v>77</v>
      </c>
      <c r="C283">
        <f>SUM('Raw Data'!C283:D283,'Raw Data'!G283:Q283,'Raw Data'!R283:AD283,'Raw Data'!AH283,'Raw Data'!AK283,'Raw Data'!AO283,'Raw Data'!BI283,'Raw Data'!BK283,'Raw Data'!BL283)</f>
        <v>8</v>
      </c>
    </row>
    <row r="284" spans="1:3" x14ac:dyDescent="0.2">
      <c r="A284" t="s">
        <v>85</v>
      </c>
      <c r="B284" t="s">
        <v>75</v>
      </c>
      <c r="C284">
        <f>SUM('Raw Data'!C284:D284,'Raw Data'!G284:Q284,'Raw Data'!R284:AD284,'Raw Data'!AH284,'Raw Data'!AK284,'Raw Data'!AO284,'Raw Data'!BI284,'Raw Data'!BK284,'Raw Data'!BL284)</f>
        <v>22</v>
      </c>
    </row>
    <row r="285" spans="1:3" x14ac:dyDescent="0.2">
      <c r="A285" t="s">
        <v>85</v>
      </c>
      <c r="B285" t="s">
        <v>76</v>
      </c>
      <c r="C285">
        <f>SUM('Raw Data'!C285:D285,'Raw Data'!G285:Q285,'Raw Data'!R285:AD285,'Raw Data'!AH285,'Raw Data'!AK285,'Raw Data'!AO285,'Raw Data'!BI285,'Raw Data'!BK285,'Raw Data'!BL285)</f>
        <v>10</v>
      </c>
    </row>
    <row r="286" spans="1:3" x14ac:dyDescent="0.2">
      <c r="A286" t="s">
        <v>85</v>
      </c>
      <c r="B286" t="s">
        <v>75</v>
      </c>
      <c r="C286">
        <f>SUM('Raw Data'!C286:D286,'Raw Data'!G286:Q286,'Raw Data'!R286:AD286,'Raw Data'!AH286,'Raw Data'!AK286,'Raw Data'!AO286,'Raw Data'!BI286,'Raw Data'!BK286,'Raw Data'!BL286)</f>
        <v>4</v>
      </c>
    </row>
    <row r="287" spans="1:3" x14ac:dyDescent="0.2">
      <c r="A287" t="s">
        <v>85</v>
      </c>
      <c r="B287" t="s">
        <v>76</v>
      </c>
      <c r="C287">
        <f>SUM('Raw Data'!C287:D287,'Raw Data'!G287:Q287,'Raw Data'!R287:AD287,'Raw Data'!AH287,'Raw Data'!AK287,'Raw Data'!AO287,'Raw Data'!BI287,'Raw Data'!BK287,'Raw Data'!BL287)</f>
        <v>8</v>
      </c>
    </row>
    <row r="288" spans="1:3" x14ac:dyDescent="0.2">
      <c r="A288" t="s">
        <v>85</v>
      </c>
      <c r="B288" t="s">
        <v>75</v>
      </c>
      <c r="C288">
        <f>SUM('Raw Data'!C288:D288,'Raw Data'!G288:Q288,'Raw Data'!R288:AD288,'Raw Data'!AH288,'Raw Data'!AK288,'Raw Data'!AO288,'Raw Data'!BI288,'Raw Data'!BK288,'Raw Data'!BL288)</f>
        <v>14</v>
      </c>
    </row>
    <row r="289" spans="1:3" x14ac:dyDescent="0.2">
      <c r="A289" t="s">
        <v>85</v>
      </c>
      <c r="B289" t="s">
        <v>76</v>
      </c>
      <c r="C289">
        <f>SUM('Raw Data'!C289:D289,'Raw Data'!G289:Q289,'Raw Data'!R289:AD289,'Raw Data'!AH289,'Raw Data'!AK289,'Raw Data'!AO289,'Raw Data'!BI289,'Raw Data'!BK289,'Raw Data'!BL289)</f>
        <v>16</v>
      </c>
    </row>
    <row r="290" spans="1:3" x14ac:dyDescent="0.2">
      <c r="A290" t="s">
        <v>85</v>
      </c>
      <c r="B290" t="s">
        <v>75</v>
      </c>
      <c r="C290">
        <f>SUM('Raw Data'!C290:D290,'Raw Data'!G290:Q290,'Raw Data'!R290:AD290,'Raw Data'!AH290,'Raw Data'!AK290,'Raw Data'!AO290,'Raw Data'!BI290,'Raw Data'!BK290,'Raw Data'!BL290)</f>
        <v>4</v>
      </c>
    </row>
    <row r="291" spans="1:3" x14ac:dyDescent="0.2">
      <c r="A291" t="s">
        <v>85</v>
      </c>
      <c r="B291" t="s">
        <v>76</v>
      </c>
      <c r="C291">
        <f>SUM('Raw Data'!C291:D291,'Raw Data'!G291:Q291,'Raw Data'!R291:AD291,'Raw Data'!AH291,'Raw Data'!AK291,'Raw Data'!AO291,'Raw Data'!BI291,'Raw Data'!BK291,'Raw Data'!BL291)</f>
        <v>8</v>
      </c>
    </row>
    <row r="292" spans="1:3" x14ac:dyDescent="0.2">
      <c r="A292" t="s">
        <v>85</v>
      </c>
      <c r="B292" t="s">
        <v>75</v>
      </c>
      <c r="C292">
        <f>SUM('Raw Data'!C292:D292,'Raw Data'!G292:Q292,'Raw Data'!R292:AD292,'Raw Data'!AH292,'Raw Data'!AK292,'Raw Data'!AO292,'Raw Data'!BI292,'Raw Data'!BK292,'Raw Data'!BL292)</f>
        <v>10</v>
      </c>
    </row>
    <row r="293" spans="1:3" x14ac:dyDescent="0.2">
      <c r="A293" t="s">
        <v>85</v>
      </c>
      <c r="B293" t="s">
        <v>76</v>
      </c>
      <c r="C293">
        <f>SUM('Raw Data'!C293:D293,'Raw Data'!G293:Q293,'Raw Data'!R293:AD293,'Raw Data'!AH293,'Raw Data'!AK293,'Raw Data'!AO293,'Raw Data'!BI293,'Raw Data'!BK293,'Raw Data'!BL293)</f>
        <v>14</v>
      </c>
    </row>
    <row r="294" spans="1:3" x14ac:dyDescent="0.2">
      <c r="A294" t="s">
        <v>85</v>
      </c>
      <c r="B294" t="s">
        <v>75</v>
      </c>
      <c r="C294">
        <f>SUM('Raw Data'!C294:D294,'Raw Data'!G294:Q294,'Raw Data'!R294:AD294,'Raw Data'!AH294,'Raw Data'!AK294,'Raw Data'!AO294,'Raw Data'!BI294,'Raw Data'!BK294,'Raw Data'!BL294)</f>
        <v>0</v>
      </c>
    </row>
    <row r="295" spans="1:3" x14ac:dyDescent="0.2">
      <c r="A295" t="s">
        <v>85</v>
      </c>
      <c r="B295" t="s">
        <v>76</v>
      </c>
      <c r="C295">
        <f>SUM('Raw Data'!C295:D295,'Raw Data'!G295:Q295,'Raw Data'!R295:AD295,'Raw Data'!AH295,'Raw Data'!AK295,'Raw Data'!AO295,'Raw Data'!BI295,'Raw Data'!BK295,'Raw Data'!BL295)</f>
        <v>4</v>
      </c>
    </row>
    <row r="296" spans="1:3" x14ac:dyDescent="0.2">
      <c r="A296" t="s">
        <v>85</v>
      </c>
      <c r="B296" t="s">
        <v>75</v>
      </c>
      <c r="C296">
        <f>SUM('Raw Data'!C296:D296,'Raw Data'!G296:Q296,'Raw Data'!R296:AD296,'Raw Data'!AH296,'Raw Data'!AK296,'Raw Data'!AO296,'Raw Data'!BI296,'Raw Data'!BK296,'Raw Data'!BL296)</f>
        <v>4</v>
      </c>
    </row>
    <row r="297" spans="1:3" x14ac:dyDescent="0.2">
      <c r="A297" t="s">
        <v>85</v>
      </c>
      <c r="B297" t="s">
        <v>76</v>
      </c>
      <c r="C297">
        <f>SUM('Raw Data'!C297:D297,'Raw Data'!G297:Q297,'Raw Data'!R297:AD297,'Raw Data'!AH297,'Raw Data'!AK297,'Raw Data'!AO297,'Raw Data'!BI297,'Raw Data'!BK297,'Raw Data'!BL297)</f>
        <v>2</v>
      </c>
    </row>
    <row r="298" spans="1:3" x14ac:dyDescent="0.2">
      <c r="A298" t="s">
        <v>85</v>
      </c>
      <c r="B298" t="s">
        <v>75</v>
      </c>
      <c r="C298">
        <f>SUM('Raw Data'!C298:D298,'Raw Data'!G298:Q298,'Raw Data'!R298:AD298,'Raw Data'!AH298,'Raw Data'!AK298,'Raw Data'!AO298,'Raw Data'!BI298,'Raw Data'!BK298,'Raw Data'!BL298)</f>
        <v>2</v>
      </c>
    </row>
    <row r="299" spans="1:3" x14ac:dyDescent="0.2">
      <c r="A299" t="s">
        <v>85</v>
      </c>
      <c r="B299" t="s">
        <v>76</v>
      </c>
      <c r="C299">
        <f>SUM('Raw Data'!C299:D299,'Raw Data'!G299:Q299,'Raw Data'!R299:AD299,'Raw Data'!AH299,'Raw Data'!AK299,'Raw Data'!AO299,'Raw Data'!BI299,'Raw Data'!BK299,'Raw Data'!BL299)</f>
        <v>2</v>
      </c>
    </row>
    <row r="300" spans="1:3" x14ac:dyDescent="0.2">
      <c r="A300" t="s">
        <v>85</v>
      </c>
      <c r="B300" t="s">
        <v>75</v>
      </c>
      <c r="C300">
        <f>SUM('Raw Data'!C300:D300,'Raw Data'!G300:Q300,'Raw Data'!R300:AD300,'Raw Data'!AH300,'Raw Data'!AK300,'Raw Data'!AO300,'Raw Data'!BI300,'Raw Data'!BK300,'Raw Data'!BL300)</f>
        <v>0</v>
      </c>
    </row>
    <row r="301" spans="1:3" x14ac:dyDescent="0.2">
      <c r="A301" t="s">
        <v>85</v>
      </c>
      <c r="B301" t="s">
        <v>76</v>
      </c>
      <c r="C301">
        <f>SUM('Raw Data'!C301:D301,'Raw Data'!G301:Q301,'Raw Data'!R301:AD301,'Raw Data'!AH301,'Raw Data'!AK301,'Raw Data'!AO301,'Raw Data'!BI301,'Raw Data'!BK301,'Raw Data'!BL301)</f>
        <v>2</v>
      </c>
    </row>
    <row r="302" spans="1:3" x14ac:dyDescent="0.2">
      <c r="A302" t="s">
        <v>85</v>
      </c>
      <c r="B302" t="s">
        <v>75</v>
      </c>
      <c r="C302">
        <f>SUM('Raw Data'!C302:D302,'Raw Data'!G302:Q302,'Raw Data'!R302:AD302,'Raw Data'!AH302,'Raw Data'!AK302,'Raw Data'!AO302,'Raw Data'!BI302,'Raw Data'!BK302,'Raw Data'!BL302)</f>
        <v>4</v>
      </c>
    </row>
    <row r="303" spans="1:3" x14ac:dyDescent="0.2">
      <c r="A303" t="s">
        <v>85</v>
      </c>
      <c r="B303" t="s">
        <v>76</v>
      </c>
      <c r="C303">
        <f>SUM('Raw Data'!C303:D303,'Raw Data'!G303:Q303,'Raw Data'!R303:AD303,'Raw Data'!AH303,'Raw Data'!AK303,'Raw Data'!AO303,'Raw Data'!BI303,'Raw Data'!BK303,'Raw Data'!BL303)</f>
        <v>2</v>
      </c>
    </row>
    <row r="304" spans="1:3" x14ac:dyDescent="0.2">
      <c r="A304" t="s">
        <v>87</v>
      </c>
      <c r="B304" t="s">
        <v>77</v>
      </c>
      <c r="C304">
        <f>SUM('Raw Data'!C304:D304,'Raw Data'!G304:Q304,'Raw Data'!R304:AD304,'Raw Data'!AH304,'Raw Data'!AK304,'Raw Data'!AO304,'Raw Data'!BI304,'Raw Data'!BK304,'Raw Data'!BL304)</f>
        <v>2</v>
      </c>
    </row>
    <row r="305" spans="1:3" x14ac:dyDescent="0.2">
      <c r="A305" t="s">
        <v>87</v>
      </c>
      <c r="B305" t="s">
        <v>77</v>
      </c>
      <c r="C305">
        <f>SUM('Raw Data'!C305:D305,'Raw Data'!G305:Q305,'Raw Data'!R305:AD305,'Raw Data'!AH305,'Raw Data'!AK305,'Raw Data'!AO305,'Raw Data'!BI305,'Raw Data'!BK305,'Raw Data'!BL305)</f>
        <v>14</v>
      </c>
    </row>
    <row r="306" spans="1:3" x14ac:dyDescent="0.2">
      <c r="A306" t="s">
        <v>87</v>
      </c>
      <c r="B306" t="s">
        <v>76</v>
      </c>
      <c r="C306">
        <f>SUM('Raw Data'!C306:D306,'Raw Data'!G306:Q306,'Raw Data'!R306:AD306,'Raw Data'!AH306,'Raw Data'!AK306,'Raw Data'!AO306,'Raw Data'!BI306,'Raw Data'!BK306,'Raw Data'!BL306)</f>
        <v>6</v>
      </c>
    </row>
    <row r="307" spans="1:3" x14ac:dyDescent="0.2">
      <c r="A307" t="s">
        <v>87</v>
      </c>
      <c r="B307" t="s">
        <v>77</v>
      </c>
      <c r="C307">
        <f>SUM('Raw Data'!C307:D307,'Raw Data'!G307:Q307,'Raw Data'!R307:AD307,'Raw Data'!AH307,'Raw Data'!AK307,'Raw Data'!AO307,'Raw Data'!BI307,'Raw Data'!BK307,'Raw Data'!BL307)</f>
        <v>0</v>
      </c>
    </row>
    <row r="308" spans="1:3" x14ac:dyDescent="0.2">
      <c r="A308" t="s">
        <v>87</v>
      </c>
      <c r="B308" t="s">
        <v>77</v>
      </c>
      <c r="C308">
        <f>SUM('Raw Data'!C308:D308,'Raw Data'!G308:Q308,'Raw Data'!R308:AD308,'Raw Data'!AH308,'Raw Data'!AK308,'Raw Data'!AO308,'Raw Data'!BI308,'Raw Data'!BK308,'Raw Data'!BL308)</f>
        <v>0</v>
      </c>
    </row>
    <row r="309" spans="1:3" x14ac:dyDescent="0.2">
      <c r="A309" t="s">
        <v>87</v>
      </c>
      <c r="B309" t="s">
        <v>77</v>
      </c>
      <c r="C309">
        <f>SUM('Raw Data'!C309:D309,'Raw Data'!G309:Q309,'Raw Data'!R309:AD309,'Raw Data'!AH309,'Raw Data'!AK309,'Raw Data'!AO309,'Raw Data'!BI309,'Raw Data'!BK309,'Raw Data'!BL309)</f>
        <v>10</v>
      </c>
    </row>
    <row r="310" spans="1:3" x14ac:dyDescent="0.2">
      <c r="A310" t="s">
        <v>87</v>
      </c>
      <c r="B310" t="s">
        <v>77</v>
      </c>
      <c r="C310">
        <f>SUM('Raw Data'!C310:D310,'Raw Data'!G310:Q310,'Raw Data'!R310:AD310,'Raw Data'!AH310,'Raw Data'!AK310,'Raw Data'!AO310,'Raw Data'!BI310,'Raw Data'!BK310,'Raw Data'!BL310)</f>
        <v>8</v>
      </c>
    </row>
    <row r="311" spans="1:3" x14ac:dyDescent="0.2">
      <c r="A311" t="s">
        <v>87</v>
      </c>
      <c r="B311" t="s">
        <v>77</v>
      </c>
      <c r="C311">
        <f>SUM('Raw Data'!C311:D311,'Raw Data'!G311:Q311,'Raw Data'!R311:AD311,'Raw Data'!AH311,'Raw Data'!AK311,'Raw Data'!AO311,'Raw Data'!BI311,'Raw Data'!BK311,'Raw Data'!BL311)</f>
        <v>2</v>
      </c>
    </row>
    <row r="312" spans="1:3" x14ac:dyDescent="0.2">
      <c r="A312" t="s">
        <v>87</v>
      </c>
      <c r="B312" t="s">
        <v>77</v>
      </c>
      <c r="C312">
        <f>SUM('Raw Data'!C312:D312,'Raw Data'!G312:Q312,'Raw Data'!R312:AD312,'Raw Data'!AH312,'Raw Data'!AK312,'Raw Data'!AO312,'Raw Data'!BI312,'Raw Data'!BK312,'Raw Data'!BL312)</f>
        <v>16</v>
      </c>
    </row>
    <row r="313" spans="1:3" x14ac:dyDescent="0.2">
      <c r="A313" t="s">
        <v>87</v>
      </c>
      <c r="B313" t="s">
        <v>77</v>
      </c>
      <c r="C313">
        <f>SUM('Raw Data'!C313:D313,'Raw Data'!G313:Q313,'Raw Data'!R313:AD313,'Raw Data'!AH313,'Raw Data'!AK313,'Raw Data'!AO313,'Raw Data'!BI313,'Raw Data'!BK313,'Raw Data'!BL313)</f>
        <v>32</v>
      </c>
    </row>
    <row r="314" spans="1:3" x14ac:dyDescent="0.2">
      <c r="A314" t="s">
        <v>87</v>
      </c>
      <c r="B314" t="s">
        <v>77</v>
      </c>
      <c r="C314">
        <f>SUM('Raw Data'!C314:D314,'Raw Data'!G314:Q314,'Raw Data'!R314:AD314,'Raw Data'!AH314,'Raw Data'!AK314,'Raw Data'!AO314,'Raw Data'!BI314,'Raw Data'!BK314,'Raw Data'!BL314)</f>
        <v>28</v>
      </c>
    </row>
    <row r="315" spans="1:3" x14ac:dyDescent="0.2">
      <c r="A315" t="s">
        <v>87</v>
      </c>
      <c r="B315" t="s">
        <v>77</v>
      </c>
      <c r="C315">
        <f>SUM('Raw Data'!C315:D315,'Raw Data'!G315:Q315,'Raw Data'!R315:AD315,'Raw Data'!AH315,'Raw Data'!AK315,'Raw Data'!AO315,'Raw Data'!BI315,'Raw Data'!BK315,'Raw Data'!BL315)</f>
        <v>14</v>
      </c>
    </row>
    <row r="316" spans="1:3" x14ac:dyDescent="0.2">
      <c r="A316" t="s">
        <v>87</v>
      </c>
      <c r="B316" t="s">
        <v>77</v>
      </c>
      <c r="C316">
        <f>SUM('Raw Data'!C316:D316,'Raw Data'!G316:Q316,'Raw Data'!R316:AD316,'Raw Data'!AH316,'Raw Data'!AK316,'Raw Data'!AO316,'Raw Data'!BI316,'Raw Data'!BK316,'Raw Data'!BL316)</f>
        <v>12</v>
      </c>
    </row>
    <row r="317" spans="1:3" x14ac:dyDescent="0.2">
      <c r="A317" t="s">
        <v>87</v>
      </c>
      <c r="B317" t="s">
        <v>76</v>
      </c>
      <c r="C317">
        <f>SUM('Raw Data'!C317:D317,'Raw Data'!G317:Q317,'Raw Data'!R317:AD317,'Raw Data'!AH317,'Raw Data'!AK317,'Raw Data'!AO317,'Raw Data'!BI317,'Raw Data'!BK317,'Raw Data'!BL317)</f>
        <v>0</v>
      </c>
    </row>
    <row r="318" spans="1:3" x14ac:dyDescent="0.2">
      <c r="A318" t="s">
        <v>87</v>
      </c>
      <c r="B318" t="s">
        <v>76</v>
      </c>
      <c r="C318">
        <f>SUM('Raw Data'!C318:D318,'Raw Data'!G318:Q318,'Raw Data'!R318:AD318,'Raw Data'!AH318,'Raw Data'!AK318,'Raw Data'!AO318,'Raw Data'!BI318,'Raw Data'!BK318,'Raw Data'!BL318)</f>
        <v>2</v>
      </c>
    </row>
    <row r="319" spans="1:3" x14ac:dyDescent="0.2">
      <c r="A319" t="s">
        <v>87</v>
      </c>
      <c r="B319" t="s">
        <v>76</v>
      </c>
      <c r="C319">
        <f>SUM('Raw Data'!C319:D319,'Raw Data'!G319:Q319,'Raw Data'!R319:AD319,'Raw Data'!AH319,'Raw Data'!AK319,'Raw Data'!AO319,'Raw Data'!BI319,'Raw Data'!BK319,'Raw Data'!BL319)</f>
        <v>8</v>
      </c>
    </row>
    <row r="320" spans="1:3" x14ac:dyDescent="0.2">
      <c r="A320" t="s">
        <v>87</v>
      </c>
      <c r="B320" t="s">
        <v>76</v>
      </c>
      <c r="C320">
        <f>SUM('Raw Data'!C320:D320,'Raw Data'!G320:Q320,'Raw Data'!R320:AD320,'Raw Data'!AH320,'Raw Data'!AK320,'Raw Data'!AO320,'Raw Data'!BI320,'Raw Data'!BK320,'Raw Data'!BL320)</f>
        <v>28</v>
      </c>
    </row>
    <row r="321" spans="1:3" x14ac:dyDescent="0.2">
      <c r="A321" t="s">
        <v>87</v>
      </c>
      <c r="B321" t="s">
        <v>76</v>
      </c>
      <c r="C321">
        <f>SUM('Raw Data'!C321:D321,'Raw Data'!G321:Q321,'Raw Data'!R321:AD321,'Raw Data'!AH321,'Raw Data'!AK321,'Raw Data'!AO321,'Raw Data'!BI321,'Raw Data'!BK321,'Raw Data'!BL321)</f>
        <v>28</v>
      </c>
    </row>
    <row r="322" spans="1:3" x14ac:dyDescent="0.2">
      <c r="A322" t="s">
        <v>87</v>
      </c>
      <c r="B322" t="s">
        <v>76</v>
      </c>
      <c r="C322">
        <f>SUM('Raw Data'!C322:D322,'Raw Data'!G322:Q322,'Raw Data'!R322:AD322,'Raw Data'!AH322,'Raw Data'!AK322,'Raw Data'!AO322,'Raw Data'!BI322,'Raw Data'!BK322,'Raw Data'!BL322)</f>
        <v>18</v>
      </c>
    </row>
    <row r="323" spans="1:3" x14ac:dyDescent="0.2">
      <c r="A323" t="s">
        <v>87</v>
      </c>
      <c r="B323" t="s">
        <v>76</v>
      </c>
      <c r="C323">
        <f>SUM('Raw Data'!C323:D323,'Raw Data'!G323:Q323,'Raw Data'!R323:AD323,'Raw Data'!AH323,'Raw Data'!AK323,'Raw Data'!AO323,'Raw Data'!BI323,'Raw Data'!BK323,'Raw Data'!BL323)</f>
        <v>4</v>
      </c>
    </row>
    <row r="324" spans="1:3" x14ac:dyDescent="0.2">
      <c r="A324" t="s">
        <v>87</v>
      </c>
      <c r="B324" t="s">
        <v>76</v>
      </c>
      <c r="C324">
        <f>SUM('Raw Data'!C324:D324,'Raw Data'!G324:Q324,'Raw Data'!R324:AD324,'Raw Data'!AH324,'Raw Data'!AK324,'Raw Data'!AO324,'Raw Data'!BI324,'Raw Data'!BK324,'Raw Data'!BL324)</f>
        <v>14</v>
      </c>
    </row>
    <row r="325" spans="1:3" x14ac:dyDescent="0.2">
      <c r="A325" t="s">
        <v>87</v>
      </c>
      <c r="B325" t="s">
        <v>76</v>
      </c>
      <c r="C325">
        <f>SUM('Raw Data'!C325:D325,'Raw Data'!G325:Q325,'Raw Data'!R325:AD325,'Raw Data'!AH325,'Raw Data'!AK325,'Raw Data'!AO325,'Raw Data'!BI325,'Raw Data'!BK325,'Raw Data'!BL325)</f>
        <v>16</v>
      </c>
    </row>
    <row r="326" spans="1:3" x14ac:dyDescent="0.2">
      <c r="A326" t="s">
        <v>88</v>
      </c>
      <c r="B326" t="s">
        <v>77</v>
      </c>
      <c r="C326">
        <f>SUM('Raw Data'!C326:D326,'Raw Data'!G326:Q326,'Raw Data'!R326:AD326,'Raw Data'!AH326,'Raw Data'!AK326,'Raw Data'!AO326,'Raw Data'!BI326,'Raw Data'!BK326,'Raw Data'!BL326)</f>
        <v>30</v>
      </c>
    </row>
    <row r="327" spans="1:3" x14ac:dyDescent="0.2">
      <c r="A327" t="s">
        <v>88</v>
      </c>
      <c r="B327" t="s">
        <v>77</v>
      </c>
      <c r="C327">
        <f>SUM('Raw Data'!C327:D327,'Raw Data'!G327:Q327,'Raw Data'!R327:AD327,'Raw Data'!AH327,'Raw Data'!AK327,'Raw Data'!AO327,'Raw Data'!BI327,'Raw Data'!BK327,'Raw Data'!BL327)</f>
        <v>14</v>
      </c>
    </row>
    <row r="328" spans="1:3" x14ac:dyDescent="0.2">
      <c r="A328" t="s">
        <v>88</v>
      </c>
      <c r="B328" t="s">
        <v>75</v>
      </c>
      <c r="C328">
        <f>SUM('Raw Data'!C328:D328,'Raw Data'!G328:Q328,'Raw Data'!R328:AD328,'Raw Data'!AH328,'Raw Data'!AK328,'Raw Data'!AO328,'Raw Data'!BI328,'Raw Data'!BK328,'Raw Data'!BL328)</f>
        <v>2</v>
      </c>
    </row>
    <row r="329" spans="1:3" x14ac:dyDescent="0.2">
      <c r="A329" t="s">
        <v>88</v>
      </c>
      <c r="B329" t="s">
        <v>76</v>
      </c>
      <c r="C329">
        <f>SUM('Raw Data'!C329:D329,'Raw Data'!G329:Q329,'Raw Data'!R329:AD329,'Raw Data'!AH329,'Raw Data'!AK329,'Raw Data'!AO329,'Raw Data'!BI329,'Raw Data'!BK329,'Raw Data'!BL329)</f>
        <v>2</v>
      </c>
    </row>
    <row r="330" spans="1:3" x14ac:dyDescent="0.2">
      <c r="A330" t="s">
        <v>88</v>
      </c>
      <c r="B330" t="s">
        <v>77</v>
      </c>
      <c r="C330">
        <f>SUM('Raw Data'!C330:D330,'Raw Data'!G330:Q330,'Raw Data'!R330:AD330,'Raw Data'!AH330,'Raw Data'!AK330,'Raw Data'!AO330,'Raw Data'!BI330,'Raw Data'!BK330,'Raw Data'!BL330)</f>
        <v>4</v>
      </c>
    </row>
    <row r="331" spans="1:3" x14ac:dyDescent="0.2">
      <c r="A331" t="s">
        <v>88</v>
      </c>
      <c r="B331" t="s">
        <v>77</v>
      </c>
      <c r="C331">
        <f>SUM('Raw Data'!C331:D331,'Raw Data'!G331:Q331,'Raw Data'!R331:AD331,'Raw Data'!AH331,'Raw Data'!AK331,'Raw Data'!AO331,'Raw Data'!BI331,'Raw Data'!BK331,'Raw Data'!BL331)</f>
        <v>10</v>
      </c>
    </row>
    <row r="332" spans="1:3" x14ac:dyDescent="0.2">
      <c r="A332" t="s">
        <v>88</v>
      </c>
      <c r="B332" t="s">
        <v>77</v>
      </c>
      <c r="C332">
        <f>SUM('Raw Data'!C332:D332,'Raw Data'!G332:Q332,'Raw Data'!R332:AD332,'Raw Data'!AH332,'Raw Data'!AK332,'Raw Data'!AO332,'Raw Data'!BI332,'Raw Data'!BK332,'Raw Data'!BL332)</f>
        <v>28</v>
      </c>
    </row>
    <row r="333" spans="1:3" x14ac:dyDescent="0.2">
      <c r="A333" t="s">
        <v>88</v>
      </c>
      <c r="B333" t="s">
        <v>77</v>
      </c>
      <c r="C333">
        <f>SUM('Raw Data'!C333:D333,'Raw Data'!G333:Q333,'Raw Data'!R333:AD333,'Raw Data'!AH333,'Raw Data'!AK333,'Raw Data'!AO333,'Raw Data'!BI333,'Raw Data'!BK333,'Raw Data'!BL333)</f>
        <v>32</v>
      </c>
    </row>
    <row r="334" spans="1:3" x14ac:dyDescent="0.2">
      <c r="A334" t="s">
        <v>88</v>
      </c>
      <c r="B334" t="s">
        <v>77</v>
      </c>
      <c r="C334">
        <f>SUM('Raw Data'!C334:D334,'Raw Data'!G334:Q334,'Raw Data'!R334:AD334,'Raw Data'!AH334,'Raw Data'!AK334,'Raw Data'!AO334,'Raw Data'!BI334,'Raw Data'!BK334,'Raw Data'!BL334)</f>
        <v>54</v>
      </c>
    </row>
    <row r="335" spans="1:3" x14ac:dyDescent="0.2">
      <c r="A335" t="s">
        <v>88</v>
      </c>
      <c r="B335" t="s">
        <v>77</v>
      </c>
      <c r="C335">
        <f>SUM('Raw Data'!C335:D335,'Raw Data'!G335:Q335,'Raw Data'!R335:AD335,'Raw Data'!AH335,'Raw Data'!AK335,'Raw Data'!AO335,'Raw Data'!BI335,'Raw Data'!BK335,'Raw Data'!BL335)</f>
        <v>20</v>
      </c>
    </row>
    <row r="336" spans="1:3" x14ac:dyDescent="0.2">
      <c r="A336" t="s">
        <v>88</v>
      </c>
      <c r="B336" t="s">
        <v>77</v>
      </c>
      <c r="C336">
        <f>SUM('Raw Data'!C336:D336,'Raw Data'!G336:Q336,'Raw Data'!R336:AD336,'Raw Data'!AH336,'Raw Data'!AK336,'Raw Data'!AO336,'Raw Data'!BI336,'Raw Data'!BK336,'Raw Data'!BL336)</f>
        <v>34</v>
      </c>
    </row>
    <row r="337" spans="1:3" x14ac:dyDescent="0.2">
      <c r="A337" t="s">
        <v>88</v>
      </c>
      <c r="B337" t="s">
        <v>77</v>
      </c>
      <c r="C337">
        <f>SUM('Raw Data'!C337:D337,'Raw Data'!G337:Q337,'Raw Data'!R337:AD337,'Raw Data'!AH337,'Raw Data'!AK337,'Raw Data'!AO337,'Raw Data'!BI337,'Raw Data'!BK337,'Raw Data'!BL337)</f>
        <v>22</v>
      </c>
    </row>
    <row r="338" spans="1:3" x14ac:dyDescent="0.2">
      <c r="A338" t="s">
        <v>88</v>
      </c>
      <c r="B338" t="s">
        <v>77</v>
      </c>
      <c r="C338">
        <f>SUM('Raw Data'!C338:D338,'Raw Data'!G338:Q338,'Raw Data'!R338:AD338,'Raw Data'!AH338,'Raw Data'!AK338,'Raw Data'!AO338,'Raw Data'!BI338,'Raw Data'!BK338,'Raw Data'!BL338)</f>
        <v>44</v>
      </c>
    </row>
    <row r="339" spans="1:3" x14ac:dyDescent="0.2">
      <c r="A339" t="s">
        <v>88</v>
      </c>
      <c r="B339" t="s">
        <v>76</v>
      </c>
      <c r="C339">
        <f>SUM('Raw Data'!C339:D339,'Raw Data'!G339:Q339,'Raw Data'!R339:AD339,'Raw Data'!AH339,'Raw Data'!AK339,'Raw Data'!AO339,'Raw Data'!BI339,'Raw Data'!BK339,'Raw Data'!BL339)</f>
        <v>48</v>
      </c>
    </row>
    <row r="340" spans="1:3" x14ac:dyDescent="0.2">
      <c r="A340" t="s">
        <v>88</v>
      </c>
      <c r="B340" t="s">
        <v>75</v>
      </c>
      <c r="C340">
        <f>SUM('Raw Data'!C340:D340,'Raw Data'!G340:Q340,'Raw Data'!R340:AD340,'Raw Data'!AH340,'Raw Data'!AK340,'Raw Data'!AO340,'Raw Data'!BI340,'Raw Data'!BK340,'Raw Data'!BL340)</f>
        <v>32</v>
      </c>
    </row>
    <row r="341" spans="1:3" x14ac:dyDescent="0.2">
      <c r="A341" t="s">
        <v>88</v>
      </c>
      <c r="B341" t="s">
        <v>76</v>
      </c>
      <c r="C341">
        <f>SUM('Raw Data'!C341:D341,'Raw Data'!G341:Q341,'Raw Data'!R341:AD341,'Raw Data'!AH341,'Raw Data'!AK341,'Raw Data'!AO341,'Raw Data'!BI341,'Raw Data'!BK341,'Raw Data'!BL341)</f>
        <v>64</v>
      </c>
    </row>
    <row r="342" spans="1:3" x14ac:dyDescent="0.2">
      <c r="A342" t="s">
        <v>88</v>
      </c>
      <c r="B342" t="s">
        <v>75</v>
      </c>
      <c r="C342">
        <f>SUM('Raw Data'!C342:D342,'Raw Data'!G342:Q342,'Raw Data'!R342:AD342,'Raw Data'!AH342,'Raw Data'!AK342,'Raw Data'!AO342,'Raw Data'!BI342,'Raw Data'!BK342,'Raw Data'!BL342)</f>
        <v>28</v>
      </c>
    </row>
    <row r="343" spans="1:3" x14ac:dyDescent="0.2">
      <c r="A343" t="s">
        <v>88</v>
      </c>
      <c r="B343" t="s">
        <v>76</v>
      </c>
      <c r="C343">
        <f>SUM('Raw Data'!C343:D343,'Raw Data'!G343:Q343,'Raw Data'!R343:AD343,'Raw Data'!AH343,'Raw Data'!AK343,'Raw Data'!AO343,'Raw Data'!BI343,'Raw Data'!BK343,'Raw Data'!BL343)</f>
        <v>36</v>
      </c>
    </row>
    <row r="344" spans="1:3" x14ac:dyDescent="0.2">
      <c r="A344" t="s">
        <v>88</v>
      </c>
      <c r="B344" t="s">
        <v>76</v>
      </c>
      <c r="C344">
        <f>SUM('Raw Data'!C344:D344,'Raw Data'!G344:Q344,'Raw Data'!R344:AD344,'Raw Data'!AH344,'Raw Data'!AK344,'Raw Data'!AO344,'Raw Data'!BI344,'Raw Data'!BK344,'Raw Data'!BL344)</f>
        <v>18</v>
      </c>
    </row>
    <row r="345" spans="1:3" x14ac:dyDescent="0.2">
      <c r="A345" t="s">
        <v>88</v>
      </c>
      <c r="B345" t="s">
        <v>75</v>
      </c>
      <c r="C345">
        <f>SUM('Raw Data'!C345:D345,'Raw Data'!G345:Q345,'Raw Data'!R345:AD345,'Raw Data'!AH345,'Raw Data'!AK345,'Raw Data'!AO345,'Raw Data'!BI345,'Raw Data'!BK345,'Raw Data'!BL345)</f>
        <v>16</v>
      </c>
    </row>
    <row r="346" spans="1:3" x14ac:dyDescent="0.2">
      <c r="A346" t="s">
        <v>88</v>
      </c>
      <c r="B346" t="s">
        <v>76</v>
      </c>
      <c r="C346">
        <f>SUM('Raw Data'!C346:D346,'Raw Data'!G346:Q346,'Raw Data'!R346:AD346,'Raw Data'!AH346,'Raw Data'!AK346,'Raw Data'!AO346,'Raw Data'!BI346,'Raw Data'!BK346,'Raw Data'!BL346)</f>
        <v>38</v>
      </c>
    </row>
    <row r="347" spans="1:3" x14ac:dyDescent="0.2">
      <c r="A347" t="s">
        <v>88</v>
      </c>
      <c r="B347" t="s">
        <v>75</v>
      </c>
      <c r="C347">
        <f>SUM('Raw Data'!C347:D347,'Raw Data'!G347:Q347,'Raw Data'!R347:AD347,'Raw Data'!AH347,'Raw Data'!AK347,'Raw Data'!AO347,'Raw Data'!BI347,'Raw Data'!BK347,'Raw Data'!BL347)</f>
        <v>6</v>
      </c>
    </row>
    <row r="348" spans="1:3" x14ac:dyDescent="0.2">
      <c r="A348" t="s">
        <v>88</v>
      </c>
      <c r="B348" t="s">
        <v>76</v>
      </c>
      <c r="C348">
        <f>SUM('Raw Data'!C348:D348,'Raw Data'!G348:Q348,'Raw Data'!R348:AD348,'Raw Data'!AH348,'Raw Data'!AK348,'Raw Data'!AO348,'Raw Data'!BI348,'Raw Data'!BK348,'Raw Data'!BL348)</f>
        <v>20</v>
      </c>
    </row>
    <row r="349" spans="1:3" x14ac:dyDescent="0.2">
      <c r="A349" t="s">
        <v>88</v>
      </c>
      <c r="B349" t="s">
        <v>76</v>
      </c>
      <c r="C349">
        <f>SUM('Raw Data'!C349:D349,'Raw Data'!G349:Q349,'Raw Data'!R349:AD349,'Raw Data'!AH349,'Raw Data'!AK349,'Raw Data'!AO349,'Raw Data'!BI349,'Raw Data'!BK349,'Raw Data'!BL349)</f>
        <v>20</v>
      </c>
    </row>
    <row r="350" spans="1:3" x14ac:dyDescent="0.2">
      <c r="A350" t="s">
        <v>88</v>
      </c>
      <c r="B350" t="s">
        <v>75</v>
      </c>
      <c r="C350">
        <f>SUM('Raw Data'!C350:D350,'Raw Data'!G350:Q350,'Raw Data'!R350:AD350,'Raw Data'!AH350,'Raw Data'!AK350,'Raw Data'!AO350,'Raw Data'!BI350,'Raw Data'!BK350,'Raw Data'!BL350)</f>
        <v>6</v>
      </c>
    </row>
    <row r="351" spans="1:3" x14ac:dyDescent="0.2">
      <c r="A351" t="s">
        <v>88</v>
      </c>
      <c r="B351" t="s">
        <v>76</v>
      </c>
      <c r="C351">
        <f>SUM('Raw Data'!C351:D351,'Raw Data'!G351:Q351,'Raw Data'!R351:AD351,'Raw Data'!AH351,'Raw Data'!AK351,'Raw Data'!AO351,'Raw Data'!BI351,'Raw Data'!BK351,'Raw Data'!BL351)</f>
        <v>12</v>
      </c>
    </row>
    <row r="352" spans="1:3" x14ac:dyDescent="0.2">
      <c r="A352" t="s">
        <v>88</v>
      </c>
      <c r="B352" t="s">
        <v>75</v>
      </c>
      <c r="C352">
        <f>SUM('Raw Data'!C352:D352,'Raw Data'!G352:Q352,'Raw Data'!R352:AD352,'Raw Data'!AH352,'Raw Data'!AK352,'Raw Data'!AO352,'Raw Data'!BI352,'Raw Data'!BK352,'Raw Data'!BL352)</f>
        <v>22</v>
      </c>
    </row>
    <row r="353" spans="1:3" x14ac:dyDescent="0.2">
      <c r="A353" t="s">
        <v>88</v>
      </c>
      <c r="B353" t="s">
        <v>76</v>
      </c>
      <c r="C353">
        <f>SUM('Raw Data'!C353:D353,'Raw Data'!G353:Q353,'Raw Data'!R353:AD353,'Raw Data'!AH353,'Raw Data'!AK353,'Raw Data'!AO353,'Raw Data'!BI353,'Raw Data'!BK353,'Raw Data'!BL353)</f>
        <v>14</v>
      </c>
    </row>
    <row r="354" spans="1:3" x14ac:dyDescent="0.2">
      <c r="A354" t="s">
        <v>88</v>
      </c>
      <c r="B354" t="s">
        <v>76</v>
      </c>
      <c r="C354">
        <f>SUM('Raw Data'!C354:D354,'Raw Data'!G354:Q354,'Raw Data'!R354:AD354,'Raw Data'!AH354,'Raw Data'!AK354,'Raw Data'!AO354,'Raw Data'!BI354,'Raw Data'!BK354,'Raw Data'!BL354)</f>
        <v>30</v>
      </c>
    </row>
    <row r="355" spans="1:3" x14ac:dyDescent="0.2">
      <c r="A355" t="s">
        <v>88</v>
      </c>
      <c r="B355" t="s">
        <v>75</v>
      </c>
      <c r="C355">
        <f>SUM('Raw Data'!C355:D355,'Raw Data'!G355:Q355,'Raw Data'!R355:AD355,'Raw Data'!AH355,'Raw Data'!AK355,'Raw Data'!AO355,'Raw Data'!BI355,'Raw Data'!BK355,'Raw Data'!BL355)</f>
        <v>14</v>
      </c>
    </row>
    <row r="356" spans="1:3" x14ac:dyDescent="0.2">
      <c r="A356" t="s">
        <v>88</v>
      </c>
      <c r="B356" t="s">
        <v>76</v>
      </c>
      <c r="C356">
        <f>SUM('Raw Data'!C356:D356,'Raw Data'!G356:Q356,'Raw Data'!R356:AD356,'Raw Data'!AH356,'Raw Data'!AK356,'Raw Data'!AO356,'Raw Data'!BI356,'Raw Data'!BK356,'Raw Data'!BL356)</f>
        <v>10</v>
      </c>
    </row>
    <row r="357" spans="1:3" x14ac:dyDescent="0.2">
      <c r="A357" t="s">
        <v>88</v>
      </c>
      <c r="B357" t="s">
        <v>75</v>
      </c>
      <c r="C357">
        <f>SUM('Raw Data'!C357:D357,'Raw Data'!G357:Q357,'Raw Data'!R357:AD357,'Raw Data'!AH357,'Raw Data'!AK357,'Raw Data'!AO357,'Raw Data'!BI357,'Raw Data'!BK357,'Raw Data'!BL357)</f>
        <v>10</v>
      </c>
    </row>
    <row r="358" spans="1:3" x14ac:dyDescent="0.2">
      <c r="A358" t="s">
        <v>88</v>
      </c>
      <c r="B358" t="s">
        <v>76</v>
      </c>
      <c r="C358">
        <f>SUM('Raw Data'!C358:D358,'Raw Data'!G358:Q358,'Raw Data'!R358:AD358,'Raw Data'!AH358,'Raw Data'!AK358,'Raw Data'!AO358,'Raw Data'!BI358,'Raw Data'!BK358,'Raw Data'!BL358)</f>
        <v>22</v>
      </c>
    </row>
    <row r="359" spans="1:3" x14ac:dyDescent="0.2">
      <c r="A359" t="s">
        <v>89</v>
      </c>
      <c r="B359" t="s">
        <v>77</v>
      </c>
      <c r="C359">
        <f>SUM('Raw Data'!C359:D359,'Raw Data'!G359:Q359,'Raw Data'!R359:AD359,'Raw Data'!AH359,'Raw Data'!AK359,'Raw Data'!AO359,'Raw Data'!BI359,'Raw Data'!BK359,'Raw Data'!BL359)</f>
        <v>6</v>
      </c>
    </row>
    <row r="360" spans="1:3" x14ac:dyDescent="0.2">
      <c r="A360" t="s">
        <v>89</v>
      </c>
      <c r="B360" t="s">
        <v>77</v>
      </c>
      <c r="C360">
        <f>SUM('Raw Data'!C360:D360,'Raw Data'!G360:Q360,'Raw Data'!R360:AD360,'Raw Data'!AH360,'Raw Data'!AK360,'Raw Data'!AO360,'Raw Data'!BI360,'Raw Data'!BK360,'Raw Data'!BL360)</f>
        <v>10</v>
      </c>
    </row>
    <row r="361" spans="1:3" x14ac:dyDescent="0.2">
      <c r="A361" t="s">
        <v>89</v>
      </c>
      <c r="B361" t="s">
        <v>75</v>
      </c>
      <c r="C361">
        <f>SUM('Raw Data'!C361:D361,'Raw Data'!G361:Q361,'Raw Data'!R361:AD361,'Raw Data'!AH361,'Raw Data'!AK361,'Raw Data'!AO361,'Raw Data'!BI361,'Raw Data'!BK361,'Raw Data'!BL361)</f>
        <v>6</v>
      </c>
    </row>
    <row r="362" spans="1:3" x14ac:dyDescent="0.2">
      <c r="A362" t="s">
        <v>89</v>
      </c>
      <c r="B362" t="s">
        <v>76</v>
      </c>
      <c r="C362">
        <f>SUM('Raw Data'!C362:D362,'Raw Data'!G362:Q362,'Raw Data'!R362:AD362,'Raw Data'!AH362,'Raw Data'!AK362,'Raw Data'!AO362,'Raw Data'!BI362,'Raw Data'!BK362,'Raw Data'!BL362)</f>
        <v>4</v>
      </c>
    </row>
    <row r="363" spans="1:3" x14ac:dyDescent="0.2">
      <c r="A363" t="s">
        <v>89</v>
      </c>
      <c r="B363" t="s">
        <v>77</v>
      </c>
      <c r="C363">
        <f>SUM('Raw Data'!C363:D363,'Raw Data'!G363:Q363,'Raw Data'!R363:AD363,'Raw Data'!AH363,'Raw Data'!AK363,'Raw Data'!AO363,'Raw Data'!BI363,'Raw Data'!BK363,'Raw Data'!BL363)</f>
        <v>2</v>
      </c>
    </row>
    <row r="364" spans="1:3" x14ac:dyDescent="0.2">
      <c r="A364" t="s">
        <v>89</v>
      </c>
      <c r="B364" t="s">
        <v>77</v>
      </c>
      <c r="C364">
        <f>SUM('Raw Data'!C364:D364,'Raw Data'!G364:Q364,'Raw Data'!R364:AD364,'Raw Data'!AH364,'Raw Data'!AK364,'Raw Data'!AO364,'Raw Data'!BI364,'Raw Data'!BK364,'Raw Data'!BL364)</f>
        <v>0</v>
      </c>
    </row>
    <row r="365" spans="1:3" x14ac:dyDescent="0.2">
      <c r="A365" t="s">
        <v>89</v>
      </c>
      <c r="B365" t="s">
        <v>77</v>
      </c>
      <c r="C365">
        <f>SUM('Raw Data'!C365:D365,'Raw Data'!G365:Q365,'Raw Data'!R365:AD365,'Raw Data'!AH365,'Raw Data'!AK365,'Raw Data'!AO365,'Raw Data'!BI365,'Raw Data'!BK365,'Raw Data'!BL365)</f>
        <v>4</v>
      </c>
    </row>
    <row r="366" spans="1:3" x14ac:dyDescent="0.2">
      <c r="A366" t="s">
        <v>89</v>
      </c>
      <c r="B366" t="s">
        <v>77</v>
      </c>
      <c r="C366">
        <f>SUM('Raw Data'!C366:D366,'Raw Data'!G366:Q366,'Raw Data'!R366:AD366,'Raw Data'!AH366,'Raw Data'!AK366,'Raw Data'!AO366,'Raw Data'!BI366,'Raw Data'!BK366,'Raw Data'!BL366)</f>
        <v>4</v>
      </c>
    </row>
    <row r="367" spans="1:3" x14ac:dyDescent="0.2">
      <c r="A367" t="s">
        <v>89</v>
      </c>
      <c r="B367" t="s">
        <v>77</v>
      </c>
      <c r="C367">
        <f>SUM('Raw Data'!C367:D367,'Raw Data'!G367:Q367,'Raw Data'!R367:AD367,'Raw Data'!AH367,'Raw Data'!AK367,'Raw Data'!AO367,'Raw Data'!BI367,'Raw Data'!BK367,'Raw Data'!BL367)</f>
        <v>6</v>
      </c>
    </row>
    <row r="368" spans="1:3" x14ac:dyDescent="0.2">
      <c r="A368" t="s">
        <v>89</v>
      </c>
      <c r="B368" t="s">
        <v>77</v>
      </c>
      <c r="C368">
        <f>SUM('Raw Data'!C368:D368,'Raw Data'!G368:Q368,'Raw Data'!R368:AD368,'Raw Data'!AH368,'Raw Data'!AK368,'Raw Data'!AO368,'Raw Data'!BI368,'Raw Data'!BK368,'Raw Data'!BL368)</f>
        <v>10</v>
      </c>
    </row>
    <row r="369" spans="1:3" x14ac:dyDescent="0.2">
      <c r="A369" t="s">
        <v>89</v>
      </c>
      <c r="B369" t="s">
        <v>77</v>
      </c>
      <c r="C369">
        <f>SUM('Raw Data'!C369:D369,'Raw Data'!G369:Q369,'Raw Data'!R369:AD369,'Raw Data'!AH369,'Raw Data'!AK369,'Raw Data'!AO369,'Raw Data'!BI369,'Raw Data'!BK369,'Raw Data'!BL369)</f>
        <v>6</v>
      </c>
    </row>
    <row r="370" spans="1:3" x14ac:dyDescent="0.2">
      <c r="A370" t="s">
        <v>89</v>
      </c>
      <c r="B370" t="s">
        <v>77</v>
      </c>
      <c r="C370">
        <f>SUM('Raw Data'!C370:D370,'Raw Data'!G370:Q370,'Raw Data'!R370:AD370,'Raw Data'!AH370,'Raw Data'!AK370,'Raw Data'!AO370,'Raw Data'!BI370,'Raw Data'!BK370,'Raw Data'!BL370)</f>
        <v>2</v>
      </c>
    </row>
    <row r="371" spans="1:3" x14ac:dyDescent="0.2">
      <c r="A371" t="s">
        <v>89</v>
      </c>
      <c r="B371" t="s">
        <v>75</v>
      </c>
      <c r="C371">
        <f>SUM('Raw Data'!C371:D371,'Raw Data'!G371:Q371,'Raw Data'!R371:AD371,'Raw Data'!AH371,'Raw Data'!AK371,'Raw Data'!AO371,'Raw Data'!BI371,'Raw Data'!BK371,'Raw Data'!BL371)</f>
        <v>0</v>
      </c>
    </row>
    <row r="372" spans="1:3" x14ac:dyDescent="0.2">
      <c r="A372" t="s">
        <v>89</v>
      </c>
      <c r="B372" t="s">
        <v>76</v>
      </c>
      <c r="C372">
        <f>SUM('Raw Data'!C372:D372,'Raw Data'!G372:Q372,'Raw Data'!R372:AD372,'Raw Data'!AH372,'Raw Data'!AK372,'Raw Data'!AO372,'Raw Data'!BI372,'Raw Data'!BK372,'Raw Data'!BL372)</f>
        <v>4</v>
      </c>
    </row>
    <row r="373" spans="1:3" x14ac:dyDescent="0.2">
      <c r="A373" t="s">
        <v>89</v>
      </c>
      <c r="B373" t="s">
        <v>75</v>
      </c>
      <c r="C373">
        <f>SUM('Raw Data'!C373:D373,'Raw Data'!G373:Q373,'Raw Data'!R373:AD373,'Raw Data'!AH373,'Raw Data'!AK373,'Raw Data'!AO373,'Raw Data'!BI373,'Raw Data'!BK373,'Raw Data'!BL373)</f>
        <v>0</v>
      </c>
    </row>
    <row r="374" spans="1:3" x14ac:dyDescent="0.2">
      <c r="A374" t="s">
        <v>89</v>
      </c>
      <c r="B374" t="s">
        <v>76</v>
      </c>
      <c r="C374">
        <f>SUM('Raw Data'!C374:D374,'Raw Data'!G374:Q374,'Raw Data'!R374:AD374,'Raw Data'!AH374,'Raw Data'!AK374,'Raw Data'!AO374,'Raw Data'!BI374,'Raw Data'!BK374,'Raw Data'!BL374)</f>
        <v>4</v>
      </c>
    </row>
    <row r="375" spans="1:3" x14ac:dyDescent="0.2">
      <c r="A375" t="s">
        <v>89</v>
      </c>
      <c r="B375" t="s">
        <v>75</v>
      </c>
      <c r="C375">
        <f>SUM('Raw Data'!C375:D375,'Raw Data'!G375:Q375,'Raw Data'!R375:AD375,'Raw Data'!AH375,'Raw Data'!AK375,'Raw Data'!AO375,'Raw Data'!BI375,'Raw Data'!BK375,'Raw Data'!BL375)</f>
        <v>2</v>
      </c>
    </row>
    <row r="376" spans="1:3" x14ac:dyDescent="0.2">
      <c r="A376" t="s">
        <v>89</v>
      </c>
      <c r="B376" t="s">
        <v>76</v>
      </c>
      <c r="C376">
        <f>SUM('Raw Data'!C376:D376,'Raw Data'!G376:Q376,'Raw Data'!R376:AD376,'Raw Data'!AH376,'Raw Data'!AK376,'Raw Data'!AO376,'Raw Data'!BI376,'Raw Data'!BK376,'Raw Data'!BL376)</f>
        <v>0</v>
      </c>
    </row>
    <row r="377" spans="1:3" x14ac:dyDescent="0.2">
      <c r="A377" t="s">
        <v>89</v>
      </c>
      <c r="B377" t="s">
        <v>75</v>
      </c>
      <c r="C377">
        <f>SUM('Raw Data'!C377:D377,'Raw Data'!G377:Q377,'Raw Data'!R377:AD377,'Raw Data'!AH377,'Raw Data'!AK377,'Raw Data'!AO377,'Raw Data'!BI377,'Raw Data'!BK377,'Raw Data'!BL377)</f>
        <v>46</v>
      </c>
    </row>
    <row r="378" spans="1:3" x14ac:dyDescent="0.2">
      <c r="A378" t="s">
        <v>89</v>
      </c>
      <c r="B378" t="s">
        <v>76</v>
      </c>
      <c r="C378">
        <f>SUM('Raw Data'!C378:D378,'Raw Data'!G378:Q378,'Raw Data'!R378:AD378,'Raw Data'!AH378,'Raw Data'!AK378,'Raw Data'!AO378,'Raw Data'!BI378,'Raw Data'!BK378,'Raw Data'!BL378)</f>
        <v>46</v>
      </c>
    </row>
    <row r="379" spans="1:3" x14ac:dyDescent="0.2">
      <c r="A379" t="s">
        <v>89</v>
      </c>
      <c r="B379" t="s">
        <v>75</v>
      </c>
      <c r="C379">
        <f>SUM('Raw Data'!C379:D379,'Raw Data'!G379:Q379,'Raw Data'!R379:AD379,'Raw Data'!AH379,'Raw Data'!AK379,'Raw Data'!AO379,'Raw Data'!BI379,'Raw Data'!BK379,'Raw Data'!BL379)</f>
        <v>62</v>
      </c>
    </row>
    <row r="380" spans="1:3" x14ac:dyDescent="0.2">
      <c r="A380" t="s">
        <v>89</v>
      </c>
      <c r="B380" t="s">
        <v>76</v>
      </c>
      <c r="C380">
        <f>SUM('Raw Data'!C380:D380,'Raw Data'!G380:Q380,'Raw Data'!R380:AD380,'Raw Data'!AH380,'Raw Data'!AK380,'Raw Data'!AO380,'Raw Data'!BI380,'Raw Data'!BK380,'Raw Data'!BL380)</f>
        <v>50</v>
      </c>
    </row>
    <row r="381" spans="1:3" x14ac:dyDescent="0.2">
      <c r="A381" t="s">
        <v>89</v>
      </c>
      <c r="B381" t="s">
        <v>75</v>
      </c>
      <c r="C381">
        <f>SUM('Raw Data'!C381:D381,'Raw Data'!G381:Q381,'Raw Data'!R381:AD381,'Raw Data'!AH381,'Raw Data'!AK381,'Raw Data'!AO381,'Raw Data'!BI381,'Raw Data'!BK381,'Raw Data'!BL381)</f>
        <v>60</v>
      </c>
    </row>
    <row r="382" spans="1:3" x14ac:dyDescent="0.2">
      <c r="A382" t="s">
        <v>89</v>
      </c>
      <c r="B382" t="s">
        <v>76</v>
      </c>
      <c r="C382">
        <f>SUM('Raw Data'!C382:D382,'Raw Data'!G382:Q382,'Raw Data'!R382:AD382,'Raw Data'!AH382,'Raw Data'!AK382,'Raw Data'!AO382,'Raw Data'!BI382,'Raw Data'!BK382,'Raw Data'!BL382)</f>
        <v>54</v>
      </c>
    </row>
    <row r="383" spans="1:3" x14ac:dyDescent="0.2">
      <c r="A383" t="s">
        <v>89</v>
      </c>
      <c r="B383" t="s">
        <v>75</v>
      </c>
      <c r="C383">
        <f>SUM('Raw Data'!C383:D383,'Raw Data'!G383:Q383,'Raw Data'!R383:AD383,'Raw Data'!AH383,'Raw Data'!AK383,'Raw Data'!AO383,'Raw Data'!BI383,'Raw Data'!BK383,'Raw Data'!BL383)</f>
        <v>32</v>
      </c>
    </row>
    <row r="384" spans="1:3" x14ac:dyDescent="0.2">
      <c r="A384" t="s">
        <v>89</v>
      </c>
      <c r="B384" t="s">
        <v>76</v>
      </c>
      <c r="C384">
        <f>SUM('Raw Data'!C384:D384,'Raw Data'!G384:Q384,'Raw Data'!R384:AD384,'Raw Data'!AH384,'Raw Data'!AK384,'Raw Data'!AO384,'Raw Data'!BI384,'Raw Data'!BK384,'Raw Data'!BL384)</f>
        <v>42</v>
      </c>
    </row>
    <row r="385" spans="1:3" x14ac:dyDescent="0.2">
      <c r="A385" t="s">
        <v>89</v>
      </c>
      <c r="B385" t="s">
        <v>75</v>
      </c>
      <c r="C385">
        <f>SUM('Raw Data'!C385:D385,'Raw Data'!G385:Q385,'Raw Data'!R385:AD385,'Raw Data'!AH385,'Raw Data'!AK385,'Raw Data'!AO385,'Raw Data'!BI385,'Raw Data'!BK385,'Raw Data'!BL385)</f>
        <v>38</v>
      </c>
    </row>
    <row r="386" spans="1:3" x14ac:dyDescent="0.2">
      <c r="A386" t="s">
        <v>89</v>
      </c>
      <c r="B386" t="s">
        <v>76</v>
      </c>
      <c r="C386">
        <f>SUM('Raw Data'!C386:D386,'Raw Data'!G386:Q386,'Raw Data'!R386:AD386,'Raw Data'!AH386,'Raw Data'!AK386,'Raw Data'!AO386,'Raw Data'!BI386,'Raw Data'!BK386,'Raw Data'!BL386)</f>
        <v>40</v>
      </c>
    </row>
    <row r="387" spans="1:3" x14ac:dyDescent="0.2">
      <c r="A387" t="s">
        <v>89</v>
      </c>
      <c r="B387" t="s">
        <v>75</v>
      </c>
      <c r="C387">
        <f>SUM('Raw Data'!C387:D387,'Raw Data'!G387:Q387,'Raw Data'!R387:AD387,'Raw Data'!AH387,'Raw Data'!AK387,'Raw Data'!AO387,'Raw Data'!BI387,'Raw Data'!BK387,'Raw Data'!BL387)</f>
        <v>16</v>
      </c>
    </row>
    <row r="388" spans="1:3" x14ac:dyDescent="0.2">
      <c r="A388" t="s">
        <v>89</v>
      </c>
      <c r="B388" t="s">
        <v>76</v>
      </c>
      <c r="C388">
        <f>SUM('Raw Data'!C388:D388,'Raw Data'!G388:Q388,'Raw Data'!R388:AD388,'Raw Data'!AH388,'Raw Data'!AK388,'Raw Data'!AO388,'Raw Data'!BI388,'Raw Data'!BK388,'Raw Data'!BL388)</f>
        <v>18</v>
      </c>
    </row>
    <row r="389" spans="1:3" x14ac:dyDescent="0.2">
      <c r="A389" t="s">
        <v>89</v>
      </c>
      <c r="B389" t="s">
        <v>75</v>
      </c>
      <c r="C389">
        <f>SUM('Raw Data'!C389:D389,'Raw Data'!G389:Q389,'Raw Data'!R389:AD389,'Raw Data'!AH389,'Raw Data'!AK389,'Raw Data'!AO389,'Raw Data'!BI389,'Raw Data'!BK389,'Raw Data'!BL389)</f>
        <v>22</v>
      </c>
    </row>
    <row r="390" spans="1:3" x14ac:dyDescent="0.2">
      <c r="A390" t="s">
        <v>89</v>
      </c>
      <c r="B390" t="s">
        <v>76</v>
      </c>
      <c r="C390">
        <f>SUM('Raw Data'!C390:D390,'Raw Data'!G390:Q390,'Raw Data'!R390:AD390,'Raw Data'!AH390,'Raw Data'!AK390,'Raw Data'!AO390,'Raw Data'!BI390,'Raw Data'!BK390,'Raw Data'!BL390)</f>
        <v>40</v>
      </c>
    </row>
    <row r="391" spans="1:3" x14ac:dyDescent="0.2">
      <c r="A391" t="s">
        <v>90</v>
      </c>
      <c r="B391" t="s">
        <v>77</v>
      </c>
      <c r="C391">
        <f>SUM('Raw Data'!C391:D391,'Raw Data'!G391:Q391,'Raw Data'!R391:AD391,'Raw Data'!AH391,'Raw Data'!AK391,'Raw Data'!AO391,'Raw Data'!BI391,'Raw Data'!BK391,'Raw Data'!BL391)</f>
        <v>24</v>
      </c>
    </row>
    <row r="392" spans="1:3" x14ac:dyDescent="0.2">
      <c r="A392" t="s">
        <v>90</v>
      </c>
      <c r="B392" t="s">
        <v>77</v>
      </c>
      <c r="C392">
        <f>SUM('Raw Data'!C392:D392,'Raw Data'!G392:Q392,'Raw Data'!R392:AD392,'Raw Data'!AH392,'Raw Data'!AK392,'Raw Data'!AO392,'Raw Data'!BI392,'Raw Data'!BK392,'Raw Data'!BL392)</f>
        <v>18</v>
      </c>
    </row>
    <row r="393" spans="1:3" x14ac:dyDescent="0.2">
      <c r="A393" t="s">
        <v>90</v>
      </c>
      <c r="B393" t="s">
        <v>77</v>
      </c>
      <c r="C393">
        <f>SUM('Raw Data'!C393:D393,'Raw Data'!G393:Q393,'Raw Data'!R393:AD393,'Raw Data'!AH393,'Raw Data'!AK393,'Raw Data'!AO393,'Raw Data'!BI393,'Raw Data'!BK393,'Raw Data'!BL393)</f>
        <v>12</v>
      </c>
    </row>
    <row r="394" spans="1:3" x14ac:dyDescent="0.2">
      <c r="A394" t="s">
        <v>90</v>
      </c>
      <c r="B394" t="s">
        <v>77</v>
      </c>
      <c r="C394">
        <f>SUM('Raw Data'!C394:D394,'Raw Data'!G394:Q394,'Raw Data'!R394:AD394,'Raw Data'!AH394,'Raw Data'!AK394,'Raw Data'!AO394,'Raw Data'!BI394,'Raw Data'!BK394,'Raw Data'!BL394)</f>
        <v>48</v>
      </c>
    </row>
    <row r="395" spans="1:3" x14ac:dyDescent="0.2">
      <c r="A395" t="s">
        <v>90</v>
      </c>
      <c r="B395" t="s">
        <v>77</v>
      </c>
      <c r="C395">
        <f>SUM('Raw Data'!C395:D395,'Raw Data'!G395:Q395,'Raw Data'!R395:AD395,'Raw Data'!AH395,'Raw Data'!AK395,'Raw Data'!AO395,'Raw Data'!BI395,'Raw Data'!BK395,'Raw Data'!BL395)</f>
        <v>66</v>
      </c>
    </row>
    <row r="396" spans="1:3" x14ac:dyDescent="0.2">
      <c r="A396" t="s">
        <v>90</v>
      </c>
      <c r="B396" t="s">
        <v>77</v>
      </c>
      <c r="C396">
        <f>SUM('Raw Data'!C396:D396,'Raw Data'!G396:Q396,'Raw Data'!R396:AD396,'Raw Data'!AH396,'Raw Data'!AK396,'Raw Data'!AO396,'Raw Data'!BI396,'Raw Data'!BK396,'Raw Data'!BL396)</f>
        <v>64</v>
      </c>
    </row>
    <row r="397" spans="1:3" x14ac:dyDescent="0.2">
      <c r="A397" t="s">
        <v>90</v>
      </c>
      <c r="B397" t="s">
        <v>77</v>
      </c>
      <c r="C397">
        <f>SUM('Raw Data'!C397:D397,'Raw Data'!G397:Q397,'Raw Data'!R397:AD397,'Raw Data'!AH397,'Raw Data'!AK397,'Raw Data'!AO397,'Raw Data'!BI397,'Raw Data'!BK397,'Raw Data'!BL397)</f>
        <v>60</v>
      </c>
    </row>
    <row r="398" spans="1:3" x14ac:dyDescent="0.2">
      <c r="A398" t="s">
        <v>90</v>
      </c>
      <c r="B398" t="s">
        <v>76</v>
      </c>
      <c r="C398">
        <f>SUM('Raw Data'!C398:D398,'Raw Data'!G398:Q398,'Raw Data'!R398:AD398,'Raw Data'!AH398,'Raw Data'!AK398,'Raw Data'!AO398,'Raw Data'!BI398,'Raw Data'!BK398,'Raw Data'!BL398)</f>
        <v>52</v>
      </c>
    </row>
    <row r="399" spans="1:3" x14ac:dyDescent="0.2">
      <c r="A399" t="s">
        <v>90</v>
      </c>
      <c r="B399" t="s">
        <v>75</v>
      </c>
      <c r="C399">
        <f>SUM('Raw Data'!C399:D399,'Raw Data'!G399:Q399,'Raw Data'!R399:AD399,'Raw Data'!AH399,'Raw Data'!AK399,'Raw Data'!AO399,'Raw Data'!BI399,'Raw Data'!BK399,'Raw Data'!BL399)</f>
        <v>72</v>
      </c>
    </row>
    <row r="400" spans="1:3" x14ac:dyDescent="0.2">
      <c r="A400" t="s">
        <v>90</v>
      </c>
      <c r="B400" t="s">
        <v>77</v>
      </c>
      <c r="C400">
        <f>SUM('Raw Data'!C400:D400,'Raw Data'!G400:Q400,'Raw Data'!R400:AD400,'Raw Data'!AH400,'Raw Data'!AK400,'Raw Data'!AO400,'Raw Data'!BI400,'Raw Data'!BK400,'Raw Data'!BL400)</f>
        <v>34</v>
      </c>
    </row>
    <row r="401" spans="1:3" x14ac:dyDescent="0.2">
      <c r="A401" t="s">
        <v>90</v>
      </c>
      <c r="B401" t="s">
        <v>77</v>
      </c>
      <c r="C401">
        <f>SUM('Raw Data'!C401:D401,'Raw Data'!G401:Q401,'Raw Data'!R401:AD401,'Raw Data'!AH401,'Raw Data'!AK401,'Raw Data'!AO401,'Raw Data'!BI401,'Raw Data'!BK401,'Raw Data'!BL401)</f>
        <v>32</v>
      </c>
    </row>
    <row r="402" spans="1:3" x14ac:dyDescent="0.2">
      <c r="A402" t="s">
        <v>90</v>
      </c>
      <c r="B402" t="s">
        <v>77</v>
      </c>
      <c r="C402">
        <f>SUM('Raw Data'!C402:D402,'Raw Data'!G402:Q402,'Raw Data'!R402:AD402,'Raw Data'!AH402,'Raw Data'!AK402,'Raw Data'!AO402,'Raw Data'!BI402,'Raw Data'!BK402,'Raw Data'!BL402)</f>
        <v>12</v>
      </c>
    </row>
    <row r="403" spans="1:3" x14ac:dyDescent="0.2">
      <c r="A403" t="s">
        <v>90</v>
      </c>
      <c r="B403" t="s">
        <v>76</v>
      </c>
      <c r="C403">
        <f>SUM('Raw Data'!C403:D403,'Raw Data'!G403:Q403,'Raw Data'!R403:AD403,'Raw Data'!AH403,'Raw Data'!AK403,'Raw Data'!AO403,'Raw Data'!BI403,'Raw Data'!BK403,'Raw Data'!BL403)</f>
        <v>50</v>
      </c>
    </row>
    <row r="404" spans="1:3" x14ac:dyDescent="0.2">
      <c r="A404" t="s">
        <v>90</v>
      </c>
      <c r="B404" t="s">
        <v>75</v>
      </c>
      <c r="C404">
        <f>SUM('Raw Data'!C404:D404,'Raw Data'!G404:Q404,'Raw Data'!R404:AD404,'Raw Data'!AH404,'Raw Data'!AK404,'Raw Data'!AO404,'Raw Data'!BI404,'Raw Data'!BK404,'Raw Data'!BL404)</f>
        <v>12</v>
      </c>
    </row>
    <row r="405" spans="1:3" x14ac:dyDescent="0.2">
      <c r="A405" t="s">
        <v>90</v>
      </c>
      <c r="B405" t="s">
        <v>76</v>
      </c>
      <c r="C405">
        <f>SUM('Raw Data'!C405:D405,'Raw Data'!G405:Q405,'Raw Data'!R405:AD405,'Raw Data'!AH405,'Raw Data'!AK405,'Raw Data'!AO405,'Raw Data'!BI405,'Raw Data'!BK405,'Raw Data'!BL405)</f>
        <v>16</v>
      </c>
    </row>
    <row r="406" spans="1:3" x14ac:dyDescent="0.2">
      <c r="A406" t="s">
        <v>90</v>
      </c>
      <c r="B406" t="s">
        <v>75</v>
      </c>
      <c r="C406">
        <f>SUM('Raw Data'!C406:D406,'Raw Data'!G406:Q406,'Raw Data'!R406:AD406,'Raw Data'!AH406,'Raw Data'!AK406,'Raw Data'!AO406,'Raw Data'!BI406,'Raw Data'!BK406,'Raw Data'!BL406)</f>
        <v>60</v>
      </c>
    </row>
    <row r="407" spans="1:3" x14ac:dyDescent="0.2">
      <c r="A407" t="s">
        <v>90</v>
      </c>
      <c r="B407" t="s">
        <v>76</v>
      </c>
      <c r="C407">
        <f>SUM('Raw Data'!C407:D407,'Raw Data'!G407:Q407,'Raw Data'!R407:AD407,'Raw Data'!AH407,'Raw Data'!AK407,'Raw Data'!AO407,'Raw Data'!BI407,'Raw Data'!BK407,'Raw Data'!BL407)</f>
        <v>14</v>
      </c>
    </row>
    <row r="408" spans="1:3" x14ac:dyDescent="0.2">
      <c r="A408" t="s">
        <v>90</v>
      </c>
      <c r="B408" t="s">
        <v>75</v>
      </c>
      <c r="C408">
        <f>SUM('Raw Data'!C408:D408,'Raw Data'!G408:Q408,'Raw Data'!R408:AD408,'Raw Data'!AH408,'Raw Data'!AK408,'Raw Data'!AO408,'Raw Data'!BI408,'Raw Data'!BK408,'Raw Data'!BL408)</f>
        <v>40</v>
      </c>
    </row>
    <row r="409" spans="1:3" x14ac:dyDescent="0.2">
      <c r="A409" t="s">
        <v>90</v>
      </c>
      <c r="B409" t="s">
        <v>76</v>
      </c>
      <c r="C409">
        <f>SUM('Raw Data'!C409:D409,'Raw Data'!G409:Q409,'Raw Data'!R409:AD409,'Raw Data'!AH409,'Raw Data'!AK409,'Raw Data'!AO409,'Raw Data'!BI409,'Raw Data'!BK409,'Raw Data'!BL409)</f>
        <v>2</v>
      </c>
    </row>
    <row r="410" spans="1:3" x14ac:dyDescent="0.2">
      <c r="A410" t="s">
        <v>90</v>
      </c>
      <c r="B410" t="s">
        <v>75</v>
      </c>
      <c r="C410">
        <f>SUM('Raw Data'!C410:D410,'Raw Data'!G410:Q410,'Raw Data'!R410:AD410,'Raw Data'!AH410,'Raw Data'!AK410,'Raw Data'!AO410,'Raw Data'!BI410,'Raw Data'!BK410,'Raw Data'!BL410)</f>
        <v>44</v>
      </c>
    </row>
    <row r="411" spans="1:3" x14ac:dyDescent="0.2">
      <c r="A411" t="s">
        <v>90</v>
      </c>
      <c r="B411" t="s">
        <v>76</v>
      </c>
      <c r="C411">
        <f>SUM('Raw Data'!C411:D411,'Raw Data'!G411:Q411,'Raw Data'!R411:AD411,'Raw Data'!AH411,'Raw Data'!AK411,'Raw Data'!AO411,'Raw Data'!BI411,'Raw Data'!BK411,'Raw Data'!BL411)</f>
        <v>2</v>
      </c>
    </row>
    <row r="412" spans="1:3" x14ac:dyDescent="0.2">
      <c r="A412" t="s">
        <v>90</v>
      </c>
      <c r="B412" t="s">
        <v>75</v>
      </c>
      <c r="C412">
        <f>SUM('Raw Data'!C412:D412,'Raw Data'!G412:Q412,'Raw Data'!R412:AD412,'Raw Data'!AH412,'Raw Data'!AK412,'Raw Data'!AO412,'Raw Data'!BI412,'Raw Data'!BK412,'Raw Data'!BL412)</f>
        <v>12</v>
      </c>
    </row>
    <row r="413" spans="1:3" x14ac:dyDescent="0.2">
      <c r="A413" t="s">
        <v>90</v>
      </c>
      <c r="B413" t="s">
        <v>76</v>
      </c>
      <c r="C413">
        <f>SUM('Raw Data'!C413:D413,'Raw Data'!G413:Q413,'Raw Data'!R413:AD413,'Raw Data'!AH413,'Raw Data'!AK413,'Raw Data'!AO413,'Raw Data'!BI413,'Raw Data'!BK413,'Raw Data'!BL413)</f>
        <v>6</v>
      </c>
    </row>
    <row r="414" spans="1:3" x14ac:dyDescent="0.2">
      <c r="A414" t="s">
        <v>90</v>
      </c>
      <c r="B414" t="s">
        <v>75</v>
      </c>
      <c r="C414">
        <f>SUM('Raw Data'!C414:D414,'Raw Data'!G414:Q414,'Raw Data'!R414:AD414,'Raw Data'!AH414,'Raw Data'!AK414,'Raw Data'!AO414,'Raw Data'!BI414,'Raw Data'!BK414,'Raw Data'!BL414)</f>
        <v>0</v>
      </c>
    </row>
    <row r="415" spans="1:3" x14ac:dyDescent="0.2">
      <c r="A415" t="s">
        <v>90</v>
      </c>
      <c r="B415" t="s">
        <v>76</v>
      </c>
      <c r="C415">
        <f>SUM('Raw Data'!C415:D415,'Raw Data'!G415:Q415,'Raw Data'!R415:AD415,'Raw Data'!AH415,'Raw Data'!AK415,'Raw Data'!AO415,'Raw Data'!BI415,'Raw Data'!BK415,'Raw Data'!BL415)</f>
        <v>2</v>
      </c>
    </row>
    <row r="416" spans="1:3" x14ac:dyDescent="0.2">
      <c r="A416" t="s">
        <v>90</v>
      </c>
      <c r="B416" t="s">
        <v>75</v>
      </c>
      <c r="C416">
        <f>SUM('Raw Data'!C416:D416,'Raw Data'!G416:Q416,'Raw Data'!R416:AD416,'Raw Data'!AH416,'Raw Data'!AK416,'Raw Data'!AO416,'Raw Data'!BI416,'Raw Data'!BK416,'Raw Data'!BL416)</f>
        <v>4</v>
      </c>
    </row>
    <row r="417" spans="1:3" x14ac:dyDescent="0.2">
      <c r="A417" t="s">
        <v>90</v>
      </c>
      <c r="B417" t="s">
        <v>76</v>
      </c>
      <c r="C417">
        <f>SUM('Raw Data'!C417:D417,'Raw Data'!G417:Q417,'Raw Data'!R417:AD417,'Raw Data'!AH417,'Raw Data'!AK417,'Raw Data'!AO417,'Raw Data'!BI417,'Raw Data'!BK417,'Raw Data'!BL417)</f>
        <v>0</v>
      </c>
    </row>
    <row r="418" spans="1:3" x14ac:dyDescent="0.2">
      <c r="A418" t="s">
        <v>90</v>
      </c>
      <c r="B418" t="s">
        <v>75</v>
      </c>
      <c r="C418">
        <f>SUM('Raw Data'!C418:D418,'Raw Data'!G418:Q418,'Raw Data'!R418:AD418,'Raw Data'!AH418,'Raw Data'!AK418,'Raw Data'!AO418,'Raw Data'!BI418,'Raw Data'!BK418,'Raw Data'!BL418)</f>
        <v>0</v>
      </c>
    </row>
    <row r="419" spans="1:3" x14ac:dyDescent="0.2">
      <c r="A419" t="s">
        <v>90</v>
      </c>
      <c r="B419" t="s">
        <v>76</v>
      </c>
      <c r="C419">
        <f>SUM('Raw Data'!C419:D419,'Raw Data'!G419:Q419,'Raw Data'!R419:AD419,'Raw Data'!AH419,'Raw Data'!AK419,'Raw Data'!AO419,'Raw Data'!BI419,'Raw Data'!BK419,'Raw Data'!BL419)</f>
        <v>4</v>
      </c>
    </row>
    <row r="420" spans="1:3" x14ac:dyDescent="0.2">
      <c r="A420" t="s">
        <v>90</v>
      </c>
      <c r="B420" t="s">
        <v>75</v>
      </c>
      <c r="C420">
        <f>SUM('Raw Data'!C420:D420,'Raw Data'!G420:Q420,'Raw Data'!R420:AD420,'Raw Data'!AH420,'Raw Data'!AK420,'Raw Data'!AO420,'Raw Data'!BI420,'Raw Data'!BK420,'Raw Data'!BL420)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842D-205F-8545-BF78-C49413DB2AFC}">
  <dimension ref="A1:C420"/>
  <sheetViews>
    <sheetView topLeftCell="A157" workbookViewId="0">
      <selection activeCell="I168" sqref="I168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94</v>
      </c>
    </row>
    <row r="2" spans="1:3" x14ac:dyDescent="0.2">
      <c r="A2" t="s">
        <v>79</v>
      </c>
      <c r="B2" t="s">
        <v>80</v>
      </c>
      <c r="C2">
        <f>SUM('Raw Data'!C2:D2,'Raw Data'!G2:AD2,'Raw Data'!BI2)</f>
        <v>54</v>
      </c>
    </row>
    <row r="3" spans="1:3" x14ac:dyDescent="0.2">
      <c r="A3" t="s">
        <v>79</v>
      </c>
      <c r="B3" t="s">
        <v>80</v>
      </c>
      <c r="C3">
        <f>SUM('Raw Data'!C3:D3,'Raw Data'!G3:AD3,'Raw Data'!BI3)</f>
        <v>10</v>
      </c>
    </row>
    <row r="4" spans="1:3" x14ac:dyDescent="0.2">
      <c r="A4" t="s">
        <v>79</v>
      </c>
      <c r="B4" t="s">
        <v>80</v>
      </c>
      <c r="C4">
        <f>SUM('Raw Data'!C4:D4,'Raw Data'!G4:AD4,'Raw Data'!BI4)</f>
        <v>32</v>
      </c>
    </row>
    <row r="5" spans="1:3" x14ac:dyDescent="0.2">
      <c r="A5" t="s">
        <v>79</v>
      </c>
      <c r="B5" t="s">
        <v>80</v>
      </c>
      <c r="C5">
        <f>SUM('Raw Data'!C5:D5,'Raw Data'!G5:AD5,'Raw Data'!BI5)</f>
        <v>28</v>
      </c>
    </row>
    <row r="6" spans="1:3" x14ac:dyDescent="0.2">
      <c r="A6" t="s">
        <v>79</v>
      </c>
      <c r="B6" t="s">
        <v>80</v>
      </c>
      <c r="C6">
        <f>SUM('Raw Data'!C6:D6,'Raw Data'!G6:AD6,'Raw Data'!BI6)</f>
        <v>24</v>
      </c>
    </row>
    <row r="7" spans="1:3" x14ac:dyDescent="0.2">
      <c r="A7" t="s">
        <v>79</v>
      </c>
      <c r="B7" t="s">
        <v>80</v>
      </c>
      <c r="C7">
        <f>SUM('Raw Data'!C7:D7,'Raw Data'!G7:AD7,'Raw Data'!BI7)</f>
        <v>36</v>
      </c>
    </row>
    <row r="8" spans="1:3" x14ac:dyDescent="0.2">
      <c r="A8" t="s">
        <v>79</v>
      </c>
      <c r="B8" t="s">
        <v>80</v>
      </c>
      <c r="C8">
        <f>SUM('Raw Data'!C8:D8,'Raw Data'!G8:AD8,'Raw Data'!BI8)</f>
        <v>46</v>
      </c>
    </row>
    <row r="9" spans="1:3" x14ac:dyDescent="0.2">
      <c r="A9" t="s">
        <v>79</v>
      </c>
      <c r="B9" t="s">
        <v>80</v>
      </c>
      <c r="C9">
        <f>SUM('Raw Data'!C9:D9,'Raw Data'!G9:AD9,'Raw Data'!BI9)</f>
        <v>20</v>
      </c>
    </row>
    <row r="10" spans="1:3" x14ac:dyDescent="0.2">
      <c r="A10" t="s">
        <v>79</v>
      </c>
      <c r="B10" t="s">
        <v>80</v>
      </c>
      <c r="C10">
        <f>SUM('Raw Data'!C10:D10,'Raw Data'!G10:AD10,'Raw Data'!BI10)</f>
        <v>6</v>
      </c>
    </row>
    <row r="11" spans="1:3" x14ac:dyDescent="0.2">
      <c r="A11" t="s">
        <v>79</v>
      </c>
      <c r="B11" t="s">
        <v>80</v>
      </c>
      <c r="C11">
        <f>SUM('Raw Data'!C11:D11,'Raw Data'!G11:AD11,'Raw Data'!BI11)</f>
        <v>26</v>
      </c>
    </row>
    <row r="12" spans="1:3" x14ac:dyDescent="0.2">
      <c r="A12" t="s">
        <v>79</v>
      </c>
      <c r="B12" t="s">
        <v>80</v>
      </c>
      <c r="C12">
        <f>SUM('Raw Data'!C12:D12,'Raw Data'!G12:AD12,'Raw Data'!BI12)</f>
        <v>22</v>
      </c>
    </row>
    <row r="13" spans="1:3" x14ac:dyDescent="0.2">
      <c r="A13" t="s">
        <v>83</v>
      </c>
      <c r="B13" t="s">
        <v>80</v>
      </c>
      <c r="C13">
        <f>SUM('Raw Data'!C13:D13,'Raw Data'!G13:AD13,'Raw Data'!BI13)</f>
        <v>48</v>
      </c>
    </row>
    <row r="14" spans="1:3" x14ac:dyDescent="0.2">
      <c r="A14" t="s">
        <v>83</v>
      </c>
      <c r="B14" t="s">
        <v>80</v>
      </c>
      <c r="C14">
        <f>SUM('Raw Data'!C14:D14,'Raw Data'!G14:AD14,'Raw Data'!BI14)</f>
        <v>64</v>
      </c>
    </row>
    <row r="15" spans="1:3" x14ac:dyDescent="0.2">
      <c r="A15" t="s">
        <v>83</v>
      </c>
      <c r="B15" t="s">
        <v>80</v>
      </c>
      <c r="C15">
        <f>SUM('Raw Data'!C15:D15,'Raw Data'!G15:AD15,'Raw Data'!BI15)</f>
        <v>88</v>
      </c>
    </row>
    <row r="16" spans="1:3" x14ac:dyDescent="0.2">
      <c r="A16" t="s">
        <v>83</v>
      </c>
      <c r="B16" t="s">
        <v>80</v>
      </c>
      <c r="C16">
        <f>SUM('Raw Data'!C16:D16,'Raw Data'!G16:AD16,'Raw Data'!BI16)</f>
        <v>44</v>
      </c>
    </row>
    <row r="17" spans="1:3" x14ac:dyDescent="0.2">
      <c r="A17" t="s">
        <v>83</v>
      </c>
      <c r="B17" t="s">
        <v>80</v>
      </c>
      <c r="C17">
        <f>SUM('Raw Data'!C17:D17,'Raw Data'!G17:AD17,'Raw Data'!BI17)</f>
        <v>46</v>
      </c>
    </row>
    <row r="18" spans="1:3" x14ac:dyDescent="0.2">
      <c r="A18" t="s">
        <v>83</v>
      </c>
      <c r="B18" t="s">
        <v>80</v>
      </c>
      <c r="C18">
        <f>SUM('Raw Data'!C18:D18,'Raw Data'!G18:AD18,'Raw Data'!BI18)</f>
        <v>48</v>
      </c>
    </row>
    <row r="19" spans="1:3" x14ac:dyDescent="0.2">
      <c r="A19" t="s">
        <v>83</v>
      </c>
      <c r="B19" t="s">
        <v>80</v>
      </c>
      <c r="C19">
        <f>SUM('Raw Data'!C19:D19,'Raw Data'!G19:AD19,'Raw Data'!BI19)</f>
        <v>50</v>
      </c>
    </row>
    <row r="20" spans="1:3" x14ac:dyDescent="0.2">
      <c r="A20" t="s">
        <v>83</v>
      </c>
      <c r="B20" t="s">
        <v>80</v>
      </c>
      <c r="C20">
        <f>SUM('Raw Data'!C20:D20,'Raw Data'!G20:AD20,'Raw Data'!BI20)</f>
        <v>24</v>
      </c>
    </row>
    <row r="21" spans="1:3" x14ac:dyDescent="0.2">
      <c r="A21" t="s">
        <v>83</v>
      </c>
      <c r="B21" t="s">
        <v>80</v>
      </c>
      <c r="C21">
        <f>SUM('Raw Data'!C21:D21,'Raw Data'!G21:AD21,'Raw Data'!BI21)</f>
        <v>8</v>
      </c>
    </row>
    <row r="22" spans="1:3" x14ac:dyDescent="0.2">
      <c r="A22" t="s">
        <v>83</v>
      </c>
      <c r="B22" t="s">
        <v>80</v>
      </c>
      <c r="C22">
        <f>SUM('Raw Data'!C22:D22,'Raw Data'!G22:AD22,'Raw Data'!BI22)</f>
        <v>6</v>
      </c>
    </row>
    <row r="23" spans="1:3" x14ac:dyDescent="0.2">
      <c r="A23" t="s">
        <v>83</v>
      </c>
      <c r="B23" t="s">
        <v>80</v>
      </c>
      <c r="C23">
        <f>SUM('Raw Data'!C23:D23,'Raw Data'!G23:AD23,'Raw Data'!BI23)</f>
        <v>44</v>
      </c>
    </row>
    <row r="24" spans="1:3" x14ac:dyDescent="0.2">
      <c r="A24" t="s">
        <v>84</v>
      </c>
      <c r="B24" t="s">
        <v>80</v>
      </c>
      <c r="C24">
        <f>SUM('Raw Data'!C24:D24,'Raw Data'!G24:AD24,'Raw Data'!BI24)</f>
        <v>26</v>
      </c>
    </row>
    <row r="25" spans="1:3" x14ac:dyDescent="0.2">
      <c r="A25" t="s">
        <v>84</v>
      </c>
      <c r="B25" t="s">
        <v>80</v>
      </c>
      <c r="C25">
        <f>SUM('Raw Data'!C25:D25,'Raw Data'!G25:AD25,'Raw Data'!BI25)</f>
        <v>68</v>
      </c>
    </row>
    <row r="26" spans="1:3" x14ac:dyDescent="0.2">
      <c r="A26" t="s">
        <v>84</v>
      </c>
      <c r="B26" t="s">
        <v>80</v>
      </c>
      <c r="C26">
        <f>SUM('Raw Data'!C26:D26,'Raw Data'!G26:AD26,'Raw Data'!BI26)</f>
        <v>8</v>
      </c>
    </row>
    <row r="27" spans="1:3" x14ac:dyDescent="0.2">
      <c r="A27" t="s">
        <v>84</v>
      </c>
      <c r="B27" t="s">
        <v>80</v>
      </c>
      <c r="C27">
        <f>SUM('Raw Data'!C27:D27,'Raw Data'!G27:AD27,'Raw Data'!BI27)</f>
        <v>46</v>
      </c>
    </row>
    <row r="28" spans="1:3" x14ac:dyDescent="0.2">
      <c r="A28" t="s">
        <v>84</v>
      </c>
      <c r="B28" t="s">
        <v>80</v>
      </c>
      <c r="C28">
        <f>SUM('Raw Data'!C28:D28,'Raw Data'!G28:AD28,'Raw Data'!BI28)</f>
        <v>12</v>
      </c>
    </row>
    <row r="29" spans="1:3" x14ac:dyDescent="0.2">
      <c r="A29" t="s">
        <v>84</v>
      </c>
      <c r="B29" t="s">
        <v>80</v>
      </c>
      <c r="C29">
        <f>SUM('Raw Data'!C29:D29,'Raw Data'!G29:AD29,'Raw Data'!BI29)</f>
        <v>30</v>
      </c>
    </row>
    <row r="30" spans="1:3" x14ac:dyDescent="0.2">
      <c r="A30" t="s">
        <v>84</v>
      </c>
      <c r="B30" t="s">
        <v>80</v>
      </c>
      <c r="C30">
        <f>SUM('Raw Data'!C30:D30,'Raw Data'!G30:AD30,'Raw Data'!BI30)</f>
        <v>2</v>
      </c>
    </row>
    <row r="31" spans="1:3" x14ac:dyDescent="0.2">
      <c r="A31" t="s">
        <v>84</v>
      </c>
      <c r="B31" t="s">
        <v>80</v>
      </c>
      <c r="C31">
        <f>SUM('Raw Data'!C31:D31,'Raw Data'!G31:AD31,'Raw Data'!BI31)</f>
        <v>0</v>
      </c>
    </row>
    <row r="32" spans="1:3" x14ac:dyDescent="0.2">
      <c r="A32" t="s">
        <v>84</v>
      </c>
      <c r="B32" t="s">
        <v>80</v>
      </c>
      <c r="C32">
        <f>SUM('Raw Data'!C32:D32,'Raw Data'!G32:AD32,'Raw Data'!BI32)</f>
        <v>2</v>
      </c>
    </row>
    <row r="33" spans="1:3" x14ac:dyDescent="0.2">
      <c r="A33" t="s">
        <v>84</v>
      </c>
      <c r="B33" t="s">
        <v>80</v>
      </c>
      <c r="C33">
        <f>SUM('Raw Data'!C33:D33,'Raw Data'!G33:AD33,'Raw Data'!BI33)</f>
        <v>16</v>
      </c>
    </row>
    <row r="34" spans="1:3" x14ac:dyDescent="0.2">
      <c r="A34" t="s">
        <v>84</v>
      </c>
      <c r="B34" t="s">
        <v>80</v>
      </c>
      <c r="C34">
        <f>SUM('Raw Data'!C34:D34,'Raw Data'!G34:AD34,'Raw Data'!BI34)</f>
        <v>64</v>
      </c>
    </row>
    <row r="35" spans="1:3" x14ac:dyDescent="0.2">
      <c r="A35" t="s">
        <v>79</v>
      </c>
      <c r="B35" t="s">
        <v>81</v>
      </c>
      <c r="C35">
        <f>SUM('Raw Data'!C35:D35,'Raw Data'!G35:AD35,'Raw Data'!BI35)</f>
        <v>26</v>
      </c>
    </row>
    <row r="36" spans="1:3" x14ac:dyDescent="0.2">
      <c r="A36" t="s">
        <v>79</v>
      </c>
      <c r="B36" t="s">
        <v>81</v>
      </c>
      <c r="C36">
        <f>SUM('Raw Data'!C36:D36,'Raw Data'!G36:AD36,'Raw Data'!BI36)</f>
        <v>12</v>
      </c>
    </row>
    <row r="37" spans="1:3" x14ac:dyDescent="0.2">
      <c r="A37" t="s">
        <v>79</v>
      </c>
      <c r="B37" t="s">
        <v>81</v>
      </c>
      <c r="C37">
        <f>SUM('Raw Data'!C37:D37,'Raw Data'!G37:AD37,'Raw Data'!BI37)</f>
        <v>22</v>
      </c>
    </row>
    <row r="38" spans="1:3" x14ac:dyDescent="0.2">
      <c r="A38" t="s">
        <v>79</v>
      </c>
      <c r="B38" t="s">
        <v>81</v>
      </c>
      <c r="C38">
        <f>SUM('Raw Data'!C38:D38,'Raw Data'!G38:AD38,'Raw Data'!BI38)</f>
        <v>18</v>
      </c>
    </row>
    <row r="39" spans="1:3" x14ac:dyDescent="0.2">
      <c r="A39" t="s">
        <v>79</v>
      </c>
      <c r="B39" t="s">
        <v>81</v>
      </c>
      <c r="C39">
        <f>SUM('Raw Data'!C39:D39,'Raw Data'!G39:AD39,'Raw Data'!BI39)</f>
        <v>28</v>
      </c>
    </row>
    <row r="40" spans="1:3" x14ac:dyDescent="0.2">
      <c r="A40" t="s">
        <v>79</v>
      </c>
      <c r="B40" t="s">
        <v>81</v>
      </c>
      <c r="C40">
        <f>SUM('Raw Data'!C40:D40,'Raw Data'!G40:AD40,'Raw Data'!BI40)</f>
        <v>26</v>
      </c>
    </row>
    <row r="41" spans="1:3" x14ac:dyDescent="0.2">
      <c r="A41" t="s">
        <v>79</v>
      </c>
      <c r="B41" t="s">
        <v>81</v>
      </c>
      <c r="C41">
        <f>SUM('Raw Data'!C41:D41,'Raw Data'!G41:AD41,'Raw Data'!BI41)</f>
        <v>20</v>
      </c>
    </row>
    <row r="42" spans="1:3" x14ac:dyDescent="0.2">
      <c r="A42" t="s">
        <v>79</v>
      </c>
      <c r="B42" t="s">
        <v>81</v>
      </c>
      <c r="C42">
        <f>SUM('Raw Data'!C42:D42,'Raw Data'!G42:AD42,'Raw Data'!BI42)</f>
        <v>24</v>
      </c>
    </row>
    <row r="43" spans="1:3" x14ac:dyDescent="0.2">
      <c r="A43" t="s">
        <v>79</v>
      </c>
      <c r="B43" t="s">
        <v>81</v>
      </c>
      <c r="C43">
        <f>SUM('Raw Data'!C43:D43,'Raw Data'!G43:AD43,'Raw Data'!BI43)</f>
        <v>2</v>
      </c>
    </row>
    <row r="44" spans="1:3" x14ac:dyDescent="0.2">
      <c r="A44" t="s">
        <v>79</v>
      </c>
      <c r="B44" t="s">
        <v>81</v>
      </c>
      <c r="C44">
        <f>SUM('Raw Data'!C44:D44,'Raw Data'!G44:AD44,'Raw Data'!BI44)</f>
        <v>2</v>
      </c>
    </row>
    <row r="45" spans="1:3" x14ac:dyDescent="0.2">
      <c r="A45" t="s">
        <v>79</v>
      </c>
      <c r="B45" t="s">
        <v>81</v>
      </c>
      <c r="C45">
        <f>SUM('Raw Data'!C45:D45,'Raw Data'!G45:AD45,'Raw Data'!BI45)</f>
        <v>12</v>
      </c>
    </row>
    <row r="46" spans="1:3" x14ac:dyDescent="0.2">
      <c r="A46" t="s">
        <v>74</v>
      </c>
      <c r="B46" t="s">
        <v>77</v>
      </c>
      <c r="C46">
        <f>SUM('Raw Data'!C46:D46,'Raw Data'!G46:AD46,'Raw Data'!BI46)</f>
        <v>26</v>
      </c>
    </row>
    <row r="47" spans="1:3" x14ac:dyDescent="0.2">
      <c r="A47" t="s">
        <v>74</v>
      </c>
      <c r="B47" t="s">
        <v>77</v>
      </c>
      <c r="C47">
        <f>SUM('Raw Data'!C47:D47,'Raw Data'!G47:AD47,'Raw Data'!BI47)</f>
        <v>30</v>
      </c>
    </row>
    <row r="48" spans="1:3" x14ac:dyDescent="0.2">
      <c r="A48" t="s">
        <v>74</v>
      </c>
      <c r="B48" t="s">
        <v>77</v>
      </c>
      <c r="C48">
        <f>SUM('Raw Data'!C48:D48,'Raw Data'!G48:AD48,'Raw Data'!BI48)</f>
        <v>18</v>
      </c>
    </row>
    <row r="49" spans="1:3" x14ac:dyDescent="0.2">
      <c r="A49" t="s">
        <v>74</v>
      </c>
      <c r="B49" t="s">
        <v>77</v>
      </c>
      <c r="C49">
        <f>SUM('Raw Data'!C49:D49,'Raw Data'!G49:AD49,'Raw Data'!BI49)</f>
        <v>24</v>
      </c>
    </row>
    <row r="50" spans="1:3" x14ac:dyDescent="0.2">
      <c r="A50" t="s">
        <v>74</v>
      </c>
      <c r="B50" t="s">
        <v>77</v>
      </c>
      <c r="C50">
        <f>SUM('Raw Data'!C50:D50,'Raw Data'!G50:AD50,'Raw Data'!BI50)</f>
        <v>16</v>
      </c>
    </row>
    <row r="51" spans="1:3" x14ac:dyDescent="0.2">
      <c r="A51" t="s">
        <v>74</v>
      </c>
      <c r="B51" t="s">
        <v>77</v>
      </c>
      <c r="C51">
        <f>SUM('Raw Data'!C51:D51,'Raw Data'!G51:AD51,'Raw Data'!BI51)</f>
        <v>42</v>
      </c>
    </row>
    <row r="52" spans="1:3" x14ac:dyDescent="0.2">
      <c r="A52" t="s">
        <v>74</v>
      </c>
      <c r="B52" t="s">
        <v>77</v>
      </c>
      <c r="C52">
        <f>SUM('Raw Data'!C52:D52,'Raw Data'!G52:AD52,'Raw Data'!BI52)</f>
        <v>22</v>
      </c>
    </row>
    <row r="53" spans="1:3" x14ac:dyDescent="0.2">
      <c r="A53" t="s">
        <v>74</v>
      </c>
      <c r="B53" t="s">
        <v>77</v>
      </c>
      <c r="C53">
        <f>SUM('Raw Data'!C53:D53,'Raw Data'!G53:AD53,'Raw Data'!BI53)</f>
        <v>22</v>
      </c>
    </row>
    <row r="54" spans="1:3" x14ac:dyDescent="0.2">
      <c r="A54" t="s">
        <v>74</v>
      </c>
      <c r="B54" t="s">
        <v>77</v>
      </c>
      <c r="C54">
        <f>SUM('Raw Data'!C54:D54,'Raw Data'!G54:AD54,'Raw Data'!BI54)</f>
        <v>30</v>
      </c>
    </row>
    <row r="55" spans="1:3" x14ac:dyDescent="0.2">
      <c r="A55" t="s">
        <v>74</v>
      </c>
      <c r="B55" t="s">
        <v>77</v>
      </c>
      <c r="C55">
        <f>SUM('Raw Data'!C55:D55,'Raw Data'!G55:AD55,'Raw Data'!BI55)</f>
        <v>6</v>
      </c>
    </row>
    <row r="56" spans="1:3" x14ac:dyDescent="0.2">
      <c r="A56" t="s">
        <v>74</v>
      </c>
      <c r="B56" t="s">
        <v>77</v>
      </c>
      <c r="C56">
        <f>SUM('Raw Data'!C56:D56,'Raw Data'!G56:AD56,'Raw Data'!BI56)</f>
        <v>2</v>
      </c>
    </row>
    <row r="57" spans="1:3" x14ac:dyDescent="0.2">
      <c r="A57" t="s">
        <v>74</v>
      </c>
      <c r="B57" t="s">
        <v>77</v>
      </c>
      <c r="C57">
        <f>SUM('Raw Data'!C57:D57,'Raw Data'!G57:AD57,'Raw Data'!BI57)</f>
        <v>24</v>
      </c>
    </row>
    <row r="58" spans="1:3" x14ac:dyDescent="0.2">
      <c r="A58" t="s">
        <v>74</v>
      </c>
      <c r="B58" t="s">
        <v>77</v>
      </c>
      <c r="C58">
        <f>SUM('Raw Data'!C58:D58,'Raw Data'!G58:AD58,'Raw Data'!BI58)</f>
        <v>32</v>
      </c>
    </row>
    <row r="59" spans="1:3" x14ac:dyDescent="0.2">
      <c r="A59" t="s">
        <v>74</v>
      </c>
      <c r="B59" t="s">
        <v>77</v>
      </c>
      <c r="C59">
        <f>SUM('Raw Data'!C59:D59,'Raw Data'!G59:AD59,'Raw Data'!BI59)</f>
        <v>28</v>
      </c>
    </row>
    <row r="60" spans="1:3" x14ac:dyDescent="0.2">
      <c r="A60" t="s">
        <v>74</v>
      </c>
      <c r="B60" t="s">
        <v>77</v>
      </c>
      <c r="C60">
        <f>SUM('Raw Data'!C60:D60,'Raw Data'!G60:AD60,'Raw Data'!BI60)</f>
        <v>46</v>
      </c>
    </row>
    <row r="61" spans="1:3" x14ac:dyDescent="0.2">
      <c r="A61" t="s">
        <v>74</v>
      </c>
      <c r="B61" t="s">
        <v>77</v>
      </c>
      <c r="C61">
        <f>SUM('Raw Data'!C61:D61,'Raw Data'!G61:AD61,'Raw Data'!BI61)</f>
        <v>44</v>
      </c>
    </row>
    <row r="62" spans="1:3" x14ac:dyDescent="0.2">
      <c r="A62" t="s">
        <v>74</v>
      </c>
      <c r="B62" t="s">
        <v>77</v>
      </c>
      <c r="C62">
        <f>SUM('Raw Data'!C62:D62,'Raw Data'!G62:AD62,'Raw Data'!BI62)</f>
        <v>30</v>
      </c>
    </row>
    <row r="63" spans="1:3" x14ac:dyDescent="0.2">
      <c r="A63" t="s">
        <v>74</v>
      </c>
      <c r="B63" t="s">
        <v>77</v>
      </c>
      <c r="C63">
        <f>SUM('Raw Data'!C63:D63,'Raw Data'!G63:AD63,'Raw Data'!BI63)</f>
        <v>42</v>
      </c>
    </row>
    <row r="64" spans="1:3" x14ac:dyDescent="0.2">
      <c r="A64" t="s">
        <v>74</v>
      </c>
      <c r="B64" t="s">
        <v>77</v>
      </c>
      <c r="C64">
        <f>SUM('Raw Data'!C64:D64,'Raw Data'!G64:AD64,'Raw Data'!BI64)</f>
        <v>30</v>
      </c>
    </row>
    <row r="65" spans="1:3" x14ac:dyDescent="0.2">
      <c r="A65" t="s">
        <v>74</v>
      </c>
      <c r="B65" t="s">
        <v>77</v>
      </c>
      <c r="C65">
        <f>SUM('Raw Data'!C65:D65,'Raw Data'!G65:AD65,'Raw Data'!BI65)</f>
        <v>12</v>
      </c>
    </row>
    <row r="66" spans="1:3" x14ac:dyDescent="0.2">
      <c r="A66" t="s">
        <v>78</v>
      </c>
      <c r="B66" t="s">
        <v>77</v>
      </c>
      <c r="C66">
        <f>SUM('Raw Data'!C66:D66,'Raw Data'!G66:AD66,'Raw Data'!BI66)</f>
        <v>4</v>
      </c>
    </row>
    <row r="67" spans="1:3" x14ac:dyDescent="0.2">
      <c r="A67" t="s">
        <v>78</v>
      </c>
      <c r="B67" t="s">
        <v>77</v>
      </c>
      <c r="C67">
        <f>SUM('Raw Data'!C67:D67,'Raw Data'!G67:AD67,'Raw Data'!BI67)</f>
        <v>4</v>
      </c>
    </row>
    <row r="68" spans="1:3" x14ac:dyDescent="0.2">
      <c r="A68" t="s">
        <v>78</v>
      </c>
      <c r="B68" t="s">
        <v>77</v>
      </c>
      <c r="C68">
        <f>SUM('Raw Data'!C68:D68,'Raw Data'!G68:AD68,'Raw Data'!BI68)</f>
        <v>2</v>
      </c>
    </row>
    <row r="69" spans="1:3" x14ac:dyDescent="0.2">
      <c r="A69" t="s">
        <v>78</v>
      </c>
      <c r="B69" t="s">
        <v>77</v>
      </c>
      <c r="C69">
        <f>SUM('Raw Data'!C69:D69,'Raw Data'!G69:AD69,'Raw Data'!BI69)</f>
        <v>30</v>
      </c>
    </row>
    <row r="70" spans="1:3" x14ac:dyDescent="0.2">
      <c r="A70" t="s">
        <v>78</v>
      </c>
      <c r="B70" t="s">
        <v>77</v>
      </c>
      <c r="C70">
        <f>SUM('Raw Data'!C70:D70,'Raw Data'!G70:AD70,'Raw Data'!BI70)</f>
        <v>20</v>
      </c>
    </row>
    <row r="71" spans="1:3" x14ac:dyDescent="0.2">
      <c r="A71" t="s">
        <v>78</v>
      </c>
      <c r="B71" t="s">
        <v>77</v>
      </c>
      <c r="C71">
        <f>SUM('Raw Data'!C71:D71,'Raw Data'!G71:AD71,'Raw Data'!BI71)</f>
        <v>4</v>
      </c>
    </row>
    <row r="72" spans="1:3" x14ac:dyDescent="0.2">
      <c r="A72" t="s">
        <v>78</v>
      </c>
      <c r="B72" t="s">
        <v>77</v>
      </c>
      <c r="C72">
        <f>SUM('Raw Data'!C72:D72,'Raw Data'!G72:AD72,'Raw Data'!BI72)</f>
        <v>6</v>
      </c>
    </row>
    <row r="73" spans="1:3" x14ac:dyDescent="0.2">
      <c r="A73" t="s">
        <v>78</v>
      </c>
      <c r="B73" t="s">
        <v>77</v>
      </c>
      <c r="C73">
        <f>SUM('Raw Data'!C73:D73,'Raw Data'!G73:AD73,'Raw Data'!BI73)</f>
        <v>0</v>
      </c>
    </row>
    <row r="74" spans="1:3" x14ac:dyDescent="0.2">
      <c r="A74" t="s">
        <v>78</v>
      </c>
      <c r="B74" t="s">
        <v>77</v>
      </c>
      <c r="C74">
        <f>SUM('Raw Data'!C74:D74,'Raw Data'!G74:AD74,'Raw Data'!BI74)</f>
        <v>4</v>
      </c>
    </row>
    <row r="75" spans="1:3" x14ac:dyDescent="0.2">
      <c r="A75" t="s">
        <v>78</v>
      </c>
      <c r="B75" t="s">
        <v>77</v>
      </c>
      <c r="C75">
        <f>SUM('Raw Data'!C75:D75,'Raw Data'!G75:AD75,'Raw Data'!BI75)</f>
        <v>16</v>
      </c>
    </row>
    <row r="76" spans="1:3" x14ac:dyDescent="0.2">
      <c r="A76" t="s">
        <v>78</v>
      </c>
      <c r="B76" t="s">
        <v>77</v>
      </c>
      <c r="C76">
        <f>SUM('Raw Data'!C76:D76,'Raw Data'!G76:AD76,'Raw Data'!BI76)</f>
        <v>32</v>
      </c>
    </row>
    <row r="77" spans="1:3" x14ac:dyDescent="0.2">
      <c r="A77" t="s">
        <v>79</v>
      </c>
      <c r="B77" t="s">
        <v>77</v>
      </c>
      <c r="C77">
        <f>SUM('Raw Data'!C77:D77,'Raw Data'!G77:AD77,'Raw Data'!BI77)</f>
        <v>34</v>
      </c>
    </row>
    <row r="78" spans="1:3" x14ac:dyDescent="0.2">
      <c r="A78" t="s">
        <v>79</v>
      </c>
      <c r="B78" t="s">
        <v>77</v>
      </c>
      <c r="C78">
        <f>SUM('Raw Data'!C78:D78,'Raw Data'!G78:AD78,'Raw Data'!BI78)</f>
        <v>16</v>
      </c>
    </row>
    <row r="79" spans="1:3" x14ac:dyDescent="0.2">
      <c r="A79" t="s">
        <v>79</v>
      </c>
      <c r="B79" t="s">
        <v>77</v>
      </c>
      <c r="C79">
        <f>SUM('Raw Data'!C79:D79,'Raw Data'!G79:AD79,'Raw Data'!BI79)</f>
        <v>18</v>
      </c>
    </row>
    <row r="80" spans="1:3" x14ac:dyDescent="0.2">
      <c r="A80" t="s">
        <v>79</v>
      </c>
      <c r="B80" t="s">
        <v>77</v>
      </c>
      <c r="C80">
        <f>SUM('Raw Data'!C80:D80,'Raw Data'!G80:AD80,'Raw Data'!BI80)</f>
        <v>10</v>
      </c>
    </row>
    <row r="81" spans="1:3" x14ac:dyDescent="0.2">
      <c r="A81" t="s">
        <v>79</v>
      </c>
      <c r="B81" t="s">
        <v>77</v>
      </c>
      <c r="C81">
        <f>SUM('Raw Data'!C81:D81,'Raw Data'!G81:AD81,'Raw Data'!BI81)</f>
        <v>22</v>
      </c>
    </row>
    <row r="82" spans="1:3" x14ac:dyDescent="0.2">
      <c r="A82" t="s">
        <v>79</v>
      </c>
      <c r="B82" t="s">
        <v>77</v>
      </c>
      <c r="C82">
        <f>SUM('Raw Data'!C82:D82,'Raw Data'!G82:AD82,'Raw Data'!BI82)</f>
        <v>26</v>
      </c>
    </row>
    <row r="83" spans="1:3" x14ac:dyDescent="0.2">
      <c r="A83" t="s">
        <v>79</v>
      </c>
      <c r="B83" t="s">
        <v>77</v>
      </c>
      <c r="C83">
        <f>SUM('Raw Data'!C83:D83,'Raw Data'!G83:AD83,'Raw Data'!BI83)</f>
        <v>42</v>
      </c>
    </row>
    <row r="84" spans="1:3" x14ac:dyDescent="0.2">
      <c r="A84" t="s">
        <v>79</v>
      </c>
      <c r="B84" t="s">
        <v>77</v>
      </c>
      <c r="C84">
        <f>SUM('Raw Data'!C84:D84,'Raw Data'!G84:AD84,'Raw Data'!BI84)</f>
        <v>22</v>
      </c>
    </row>
    <row r="85" spans="1:3" x14ac:dyDescent="0.2">
      <c r="A85" t="s">
        <v>79</v>
      </c>
      <c r="B85" t="s">
        <v>77</v>
      </c>
      <c r="C85">
        <f>SUM('Raw Data'!C85:D85,'Raw Data'!G85:AD85,'Raw Data'!BI85)</f>
        <v>4</v>
      </c>
    </row>
    <row r="86" spans="1:3" x14ac:dyDescent="0.2">
      <c r="A86" t="s">
        <v>79</v>
      </c>
      <c r="B86" t="s">
        <v>77</v>
      </c>
      <c r="C86">
        <f>SUM('Raw Data'!C86:D86,'Raw Data'!G86:AD86,'Raw Data'!BI86)</f>
        <v>10</v>
      </c>
    </row>
    <row r="87" spans="1:3" x14ac:dyDescent="0.2">
      <c r="A87" t="s">
        <v>79</v>
      </c>
      <c r="B87" t="s">
        <v>77</v>
      </c>
      <c r="C87">
        <f>SUM('Raw Data'!C87:D87,'Raw Data'!G87:AD87,'Raw Data'!BI87)</f>
        <v>14</v>
      </c>
    </row>
    <row r="88" spans="1:3" x14ac:dyDescent="0.2">
      <c r="A88" t="s">
        <v>82</v>
      </c>
      <c r="B88" t="s">
        <v>77</v>
      </c>
      <c r="C88">
        <f>SUM('Raw Data'!C88:D88,'Raw Data'!G88:AD88,'Raw Data'!BI88)</f>
        <v>10</v>
      </c>
    </row>
    <row r="89" spans="1:3" x14ac:dyDescent="0.2">
      <c r="A89" t="s">
        <v>82</v>
      </c>
      <c r="B89" t="s">
        <v>77</v>
      </c>
      <c r="C89">
        <f>SUM('Raw Data'!C89:D89,'Raw Data'!G89:AD89,'Raw Data'!BI89)</f>
        <v>2</v>
      </c>
    </row>
    <row r="90" spans="1:3" x14ac:dyDescent="0.2">
      <c r="A90" t="s">
        <v>82</v>
      </c>
      <c r="B90" t="s">
        <v>77</v>
      </c>
      <c r="C90">
        <f>SUM('Raw Data'!C90:D90,'Raw Data'!G90:AD90,'Raw Data'!BI90)</f>
        <v>2</v>
      </c>
    </row>
    <row r="91" spans="1:3" x14ac:dyDescent="0.2">
      <c r="A91" t="s">
        <v>82</v>
      </c>
      <c r="B91" t="s">
        <v>77</v>
      </c>
      <c r="C91">
        <f>SUM('Raw Data'!C91:D91,'Raw Data'!G91:AD91,'Raw Data'!BI91)</f>
        <v>0</v>
      </c>
    </row>
    <row r="92" spans="1:3" x14ac:dyDescent="0.2">
      <c r="A92" t="s">
        <v>82</v>
      </c>
      <c r="B92" t="s">
        <v>77</v>
      </c>
      <c r="C92">
        <f>SUM('Raw Data'!C92:D92,'Raw Data'!G92:AD92,'Raw Data'!BI92)</f>
        <v>14</v>
      </c>
    </row>
    <row r="93" spans="1:3" x14ac:dyDescent="0.2">
      <c r="A93" t="s">
        <v>82</v>
      </c>
      <c r="B93" t="s">
        <v>77</v>
      </c>
      <c r="C93">
        <f>SUM('Raw Data'!C93:D93,'Raw Data'!G93:AD93,'Raw Data'!BI93)</f>
        <v>68</v>
      </c>
    </row>
    <row r="94" spans="1:3" x14ac:dyDescent="0.2">
      <c r="A94" t="s">
        <v>82</v>
      </c>
      <c r="B94" t="s">
        <v>77</v>
      </c>
      <c r="C94">
        <f>SUM('Raw Data'!C94:D94,'Raw Data'!G94:AD94,'Raw Data'!BI94)</f>
        <v>8</v>
      </c>
    </row>
    <row r="95" spans="1:3" x14ac:dyDescent="0.2">
      <c r="A95" t="s">
        <v>82</v>
      </c>
      <c r="B95" t="s">
        <v>77</v>
      </c>
      <c r="C95">
        <f>SUM('Raw Data'!C95:D95,'Raw Data'!G95:AD95,'Raw Data'!BI95)</f>
        <v>8</v>
      </c>
    </row>
    <row r="96" spans="1:3" x14ac:dyDescent="0.2">
      <c r="A96" t="s">
        <v>82</v>
      </c>
      <c r="B96" t="s">
        <v>77</v>
      </c>
      <c r="C96">
        <f>SUM('Raw Data'!C96:D96,'Raw Data'!G96:AD96,'Raw Data'!BI96)</f>
        <v>20</v>
      </c>
    </row>
    <row r="97" spans="1:3" x14ac:dyDescent="0.2">
      <c r="A97" t="s">
        <v>82</v>
      </c>
      <c r="B97" t="s">
        <v>77</v>
      </c>
      <c r="C97">
        <f>SUM('Raw Data'!C97:D97,'Raw Data'!G97:AD97,'Raw Data'!BI97)</f>
        <v>6</v>
      </c>
    </row>
    <row r="98" spans="1:3" x14ac:dyDescent="0.2">
      <c r="A98" t="s">
        <v>82</v>
      </c>
      <c r="B98" t="s">
        <v>77</v>
      </c>
      <c r="C98">
        <f>SUM('Raw Data'!C98:D98,'Raw Data'!G98:AD98,'Raw Data'!BI98)</f>
        <v>14</v>
      </c>
    </row>
    <row r="99" spans="1:3" x14ac:dyDescent="0.2">
      <c r="A99" t="s">
        <v>83</v>
      </c>
      <c r="B99" t="s">
        <v>77</v>
      </c>
      <c r="C99">
        <f>SUM('Raw Data'!C99:D99,'Raw Data'!G99:AD99,'Raw Data'!BI99)</f>
        <v>32</v>
      </c>
    </row>
    <row r="100" spans="1:3" x14ac:dyDescent="0.2">
      <c r="A100" t="s">
        <v>83</v>
      </c>
      <c r="B100" t="s">
        <v>77</v>
      </c>
      <c r="C100">
        <f>SUM('Raw Data'!C100:D100,'Raw Data'!G100:AD100,'Raw Data'!BI100)</f>
        <v>46</v>
      </c>
    </row>
    <row r="101" spans="1:3" x14ac:dyDescent="0.2">
      <c r="A101" t="s">
        <v>83</v>
      </c>
      <c r="B101" t="s">
        <v>77</v>
      </c>
      <c r="C101">
        <f>SUM('Raw Data'!C101:D101,'Raw Data'!G101:AD101,'Raw Data'!BI101)</f>
        <v>82</v>
      </c>
    </row>
    <row r="102" spans="1:3" x14ac:dyDescent="0.2">
      <c r="A102" t="s">
        <v>83</v>
      </c>
      <c r="B102" t="s">
        <v>77</v>
      </c>
      <c r="C102">
        <f>SUM('Raw Data'!C102:D102,'Raw Data'!G102:AD102,'Raw Data'!BI102)</f>
        <v>12</v>
      </c>
    </row>
    <row r="103" spans="1:3" x14ac:dyDescent="0.2">
      <c r="A103" t="s">
        <v>83</v>
      </c>
      <c r="B103" t="s">
        <v>77</v>
      </c>
      <c r="C103">
        <f>SUM('Raw Data'!C103:D103,'Raw Data'!G103:AD103,'Raw Data'!BI103)</f>
        <v>30</v>
      </c>
    </row>
    <row r="104" spans="1:3" x14ac:dyDescent="0.2">
      <c r="A104" t="s">
        <v>83</v>
      </c>
      <c r="B104" t="s">
        <v>77</v>
      </c>
      <c r="C104">
        <f>SUM('Raw Data'!C104:D104,'Raw Data'!G104:AD104,'Raw Data'!BI104)</f>
        <v>58</v>
      </c>
    </row>
    <row r="105" spans="1:3" x14ac:dyDescent="0.2">
      <c r="A105" t="s">
        <v>83</v>
      </c>
      <c r="B105" t="s">
        <v>77</v>
      </c>
      <c r="C105">
        <f>SUM('Raw Data'!C105:D105,'Raw Data'!G105:AD105,'Raw Data'!BI105)</f>
        <v>32</v>
      </c>
    </row>
    <row r="106" spans="1:3" x14ac:dyDescent="0.2">
      <c r="A106" t="s">
        <v>83</v>
      </c>
      <c r="B106" t="s">
        <v>77</v>
      </c>
      <c r="C106">
        <f>SUM('Raw Data'!C106:D106,'Raw Data'!G106:AD106,'Raw Data'!BI106)</f>
        <v>12</v>
      </c>
    </row>
    <row r="107" spans="1:3" x14ac:dyDescent="0.2">
      <c r="A107" t="s">
        <v>83</v>
      </c>
      <c r="B107" t="s">
        <v>77</v>
      </c>
      <c r="C107">
        <f>SUM('Raw Data'!C107:D107,'Raw Data'!G107:AD107,'Raw Data'!BI107)</f>
        <v>14</v>
      </c>
    </row>
    <row r="108" spans="1:3" x14ac:dyDescent="0.2">
      <c r="A108" t="s">
        <v>83</v>
      </c>
      <c r="B108" t="s">
        <v>77</v>
      </c>
      <c r="C108">
        <f>SUM('Raw Data'!C108:D108,'Raw Data'!G108:AD108,'Raw Data'!BI108)</f>
        <v>22</v>
      </c>
    </row>
    <row r="109" spans="1:3" x14ac:dyDescent="0.2">
      <c r="A109" t="s">
        <v>83</v>
      </c>
      <c r="B109" t="s">
        <v>77</v>
      </c>
      <c r="C109">
        <f>SUM('Raw Data'!C109:D109,'Raw Data'!G109:AD109,'Raw Data'!BI109)</f>
        <v>52</v>
      </c>
    </row>
    <row r="110" spans="1:3" x14ac:dyDescent="0.2">
      <c r="A110" t="s">
        <v>84</v>
      </c>
      <c r="B110" t="s">
        <v>77</v>
      </c>
      <c r="C110">
        <f>SUM('Raw Data'!C110:D110,'Raw Data'!G110:AD110,'Raw Data'!BI110)</f>
        <v>6</v>
      </c>
    </row>
    <row r="111" spans="1:3" x14ac:dyDescent="0.2">
      <c r="A111" t="s">
        <v>84</v>
      </c>
      <c r="B111" t="s">
        <v>77</v>
      </c>
      <c r="C111">
        <f>SUM('Raw Data'!C111:D111,'Raw Data'!G111:AD111,'Raw Data'!BI111)</f>
        <v>6</v>
      </c>
    </row>
    <row r="112" spans="1:3" x14ac:dyDescent="0.2">
      <c r="A112" t="s">
        <v>84</v>
      </c>
      <c r="B112" t="s">
        <v>77</v>
      </c>
      <c r="C112">
        <f>SUM('Raw Data'!C112:D112,'Raw Data'!G112:AD112,'Raw Data'!BI112)</f>
        <v>4</v>
      </c>
    </row>
    <row r="113" spans="1:3" x14ac:dyDescent="0.2">
      <c r="A113" t="s">
        <v>84</v>
      </c>
      <c r="B113" t="s">
        <v>77</v>
      </c>
      <c r="C113">
        <f>SUM('Raw Data'!C113:D113,'Raw Data'!G113:AD113,'Raw Data'!BI113)</f>
        <v>6</v>
      </c>
    </row>
    <row r="114" spans="1:3" x14ac:dyDescent="0.2">
      <c r="A114" t="s">
        <v>84</v>
      </c>
      <c r="B114" t="s">
        <v>77</v>
      </c>
      <c r="C114">
        <f>SUM('Raw Data'!C114:D114,'Raw Data'!G114:AD114,'Raw Data'!BI114)</f>
        <v>22</v>
      </c>
    </row>
    <row r="115" spans="1:3" x14ac:dyDescent="0.2">
      <c r="A115" t="s">
        <v>84</v>
      </c>
      <c r="B115" t="s">
        <v>77</v>
      </c>
      <c r="C115">
        <f>SUM('Raw Data'!C115:D115,'Raw Data'!G115:AD115,'Raw Data'!BI115)</f>
        <v>18</v>
      </c>
    </row>
    <row r="116" spans="1:3" x14ac:dyDescent="0.2">
      <c r="A116" t="s">
        <v>84</v>
      </c>
      <c r="B116" t="s">
        <v>77</v>
      </c>
      <c r="C116">
        <f>SUM('Raw Data'!C116:D116,'Raw Data'!G116:AD116,'Raw Data'!BI116)</f>
        <v>0</v>
      </c>
    </row>
    <row r="117" spans="1:3" x14ac:dyDescent="0.2">
      <c r="A117" t="s">
        <v>84</v>
      </c>
      <c r="B117" t="s">
        <v>77</v>
      </c>
      <c r="C117">
        <f>SUM('Raw Data'!C117:D117,'Raw Data'!G117:AD117,'Raw Data'!BI117)</f>
        <v>0</v>
      </c>
    </row>
    <row r="118" spans="1:3" x14ac:dyDescent="0.2">
      <c r="A118" t="s">
        <v>84</v>
      </c>
      <c r="B118" t="s">
        <v>77</v>
      </c>
      <c r="C118">
        <f>SUM('Raw Data'!C118:D118,'Raw Data'!G118:AD118,'Raw Data'!BI118)</f>
        <v>0</v>
      </c>
    </row>
    <row r="119" spans="1:3" x14ac:dyDescent="0.2">
      <c r="A119" t="s">
        <v>84</v>
      </c>
      <c r="B119" t="s">
        <v>77</v>
      </c>
      <c r="C119">
        <f>SUM('Raw Data'!C119:D119,'Raw Data'!G119:AD119,'Raw Data'!BI119)</f>
        <v>0</v>
      </c>
    </row>
    <row r="120" spans="1:3" x14ac:dyDescent="0.2">
      <c r="A120" t="s">
        <v>84</v>
      </c>
      <c r="B120" t="s">
        <v>77</v>
      </c>
      <c r="C120">
        <f>SUM('Raw Data'!C120:D120,'Raw Data'!G120:AD120,'Raw Data'!BI120)</f>
        <v>50</v>
      </c>
    </row>
    <row r="121" spans="1:3" x14ac:dyDescent="0.2">
      <c r="A121" t="s">
        <v>85</v>
      </c>
      <c r="B121" t="s">
        <v>77</v>
      </c>
      <c r="C121">
        <f>SUM('Raw Data'!C121:D121,'Raw Data'!G121:AD121,'Raw Data'!BI121)</f>
        <v>0</v>
      </c>
    </row>
    <row r="122" spans="1:3" x14ac:dyDescent="0.2">
      <c r="A122" t="s">
        <v>85</v>
      </c>
      <c r="B122" t="s">
        <v>77</v>
      </c>
      <c r="C122">
        <f>SUM('Raw Data'!C122:D122,'Raw Data'!G122:AD122,'Raw Data'!BI122)</f>
        <v>0</v>
      </c>
    </row>
    <row r="123" spans="1:3" x14ac:dyDescent="0.2">
      <c r="A123" t="s">
        <v>85</v>
      </c>
      <c r="B123" t="s">
        <v>77</v>
      </c>
      <c r="C123">
        <f>SUM('Raw Data'!C123:D123,'Raw Data'!G123:AD123,'Raw Data'!BI123)</f>
        <v>4</v>
      </c>
    </row>
    <row r="124" spans="1:3" x14ac:dyDescent="0.2">
      <c r="A124" t="s">
        <v>85</v>
      </c>
      <c r="B124" t="s">
        <v>77</v>
      </c>
      <c r="C124">
        <f>SUM('Raw Data'!C124:D124,'Raw Data'!G124:AD124,'Raw Data'!BI124)</f>
        <v>0</v>
      </c>
    </row>
    <row r="125" spans="1:3" x14ac:dyDescent="0.2">
      <c r="A125" t="s">
        <v>85</v>
      </c>
      <c r="B125" t="s">
        <v>77</v>
      </c>
      <c r="C125">
        <f>SUM('Raw Data'!C125:D125,'Raw Data'!G125:AD125,'Raw Data'!BI125)</f>
        <v>0</v>
      </c>
    </row>
    <row r="126" spans="1:3" x14ac:dyDescent="0.2">
      <c r="A126" t="s">
        <v>85</v>
      </c>
      <c r="B126" t="s">
        <v>77</v>
      </c>
      <c r="C126">
        <f>SUM('Raw Data'!C126:D126,'Raw Data'!G126:AD126,'Raw Data'!BI126)</f>
        <v>0</v>
      </c>
    </row>
    <row r="127" spans="1:3" x14ac:dyDescent="0.2">
      <c r="A127" t="s">
        <v>85</v>
      </c>
      <c r="B127" t="s">
        <v>77</v>
      </c>
      <c r="C127">
        <f>SUM('Raw Data'!C127:D127,'Raw Data'!G127:AD127,'Raw Data'!BI127)</f>
        <v>0</v>
      </c>
    </row>
    <row r="128" spans="1:3" x14ac:dyDescent="0.2">
      <c r="A128" t="s">
        <v>85</v>
      </c>
      <c r="B128" t="s">
        <v>77</v>
      </c>
      <c r="C128">
        <f>SUM('Raw Data'!C128:D128,'Raw Data'!G128:AD128,'Raw Data'!BI128)</f>
        <v>0</v>
      </c>
    </row>
    <row r="129" spans="1:3" x14ac:dyDescent="0.2">
      <c r="A129" t="s">
        <v>85</v>
      </c>
      <c r="B129" t="s">
        <v>77</v>
      </c>
      <c r="C129">
        <f>SUM('Raw Data'!C129:D129,'Raw Data'!G129:AD129,'Raw Data'!BI129)</f>
        <v>0</v>
      </c>
    </row>
    <row r="130" spans="1:3" x14ac:dyDescent="0.2">
      <c r="A130" t="s">
        <v>85</v>
      </c>
      <c r="B130" t="s">
        <v>77</v>
      </c>
      <c r="C130">
        <f>SUM('Raw Data'!C130:D130,'Raw Data'!G130:AD130,'Raw Data'!BI130)</f>
        <v>6</v>
      </c>
    </row>
    <row r="131" spans="1:3" x14ac:dyDescent="0.2">
      <c r="A131" t="s">
        <v>85</v>
      </c>
      <c r="B131" t="s">
        <v>77</v>
      </c>
      <c r="C131">
        <f>SUM('Raw Data'!C131:D131,'Raw Data'!G131:AD131,'Raw Data'!BI131)</f>
        <v>0</v>
      </c>
    </row>
    <row r="132" spans="1:3" x14ac:dyDescent="0.2">
      <c r="A132" t="s">
        <v>87</v>
      </c>
      <c r="B132" t="s">
        <v>77</v>
      </c>
      <c r="C132">
        <f>SUM('Raw Data'!C132:D132,'Raw Data'!G132:AD132,'Raw Data'!BI132)</f>
        <v>18</v>
      </c>
    </row>
    <row r="133" spans="1:3" x14ac:dyDescent="0.2">
      <c r="A133" t="s">
        <v>87</v>
      </c>
      <c r="B133" t="s">
        <v>77</v>
      </c>
      <c r="C133">
        <f>SUM('Raw Data'!C133:D133,'Raw Data'!G133:AD133,'Raw Data'!BI133)</f>
        <v>12</v>
      </c>
    </row>
    <row r="134" spans="1:3" x14ac:dyDescent="0.2">
      <c r="A134" t="s">
        <v>87</v>
      </c>
      <c r="B134" t="s">
        <v>77</v>
      </c>
      <c r="C134">
        <f>SUM('Raw Data'!C134:D134,'Raw Data'!G134:AD134,'Raw Data'!BI134)</f>
        <v>20</v>
      </c>
    </row>
    <row r="135" spans="1:3" x14ac:dyDescent="0.2">
      <c r="A135" t="s">
        <v>87</v>
      </c>
      <c r="B135" t="s">
        <v>77</v>
      </c>
      <c r="C135">
        <f>SUM('Raw Data'!C135:D135,'Raw Data'!G135:AD135,'Raw Data'!BI135)</f>
        <v>16</v>
      </c>
    </row>
    <row r="136" spans="1:3" x14ac:dyDescent="0.2">
      <c r="A136" t="s">
        <v>87</v>
      </c>
      <c r="B136" t="s">
        <v>77</v>
      </c>
      <c r="C136">
        <f>SUM('Raw Data'!C136:D136,'Raw Data'!G136:AD136,'Raw Data'!BI136)</f>
        <v>14</v>
      </c>
    </row>
    <row r="137" spans="1:3" x14ac:dyDescent="0.2">
      <c r="A137" t="s">
        <v>87</v>
      </c>
      <c r="B137" t="s">
        <v>77</v>
      </c>
      <c r="C137">
        <f>SUM('Raw Data'!C137:D137,'Raw Data'!G137:AD137,'Raw Data'!BI137)</f>
        <v>4</v>
      </c>
    </row>
    <row r="138" spans="1:3" x14ac:dyDescent="0.2">
      <c r="A138" t="s">
        <v>87</v>
      </c>
      <c r="B138" t="s">
        <v>77</v>
      </c>
      <c r="C138">
        <f>SUM('Raw Data'!C138:D138,'Raw Data'!G138:AD138,'Raw Data'!BI138)</f>
        <v>4</v>
      </c>
    </row>
    <row r="139" spans="1:3" x14ac:dyDescent="0.2">
      <c r="A139" t="s">
        <v>87</v>
      </c>
      <c r="B139" t="s">
        <v>77</v>
      </c>
      <c r="C139">
        <f>SUM('Raw Data'!C139:D139,'Raw Data'!G139:AD139,'Raw Data'!BI139)</f>
        <v>10</v>
      </c>
    </row>
    <row r="140" spans="1:3" x14ac:dyDescent="0.2">
      <c r="A140" t="s">
        <v>87</v>
      </c>
      <c r="B140" t="s">
        <v>77</v>
      </c>
      <c r="C140">
        <f>SUM('Raw Data'!C140:D140,'Raw Data'!G140:AD140,'Raw Data'!BI140)</f>
        <v>6</v>
      </c>
    </row>
    <row r="141" spans="1:3" x14ac:dyDescent="0.2">
      <c r="A141" t="s">
        <v>87</v>
      </c>
      <c r="B141" t="s">
        <v>77</v>
      </c>
      <c r="C141">
        <f>SUM('Raw Data'!C141:D141,'Raw Data'!G141:AD141,'Raw Data'!BI141)</f>
        <v>0</v>
      </c>
    </row>
    <row r="142" spans="1:3" x14ac:dyDescent="0.2">
      <c r="A142" t="s">
        <v>87</v>
      </c>
      <c r="B142" t="s">
        <v>77</v>
      </c>
      <c r="C142">
        <f>SUM('Raw Data'!C142:D142,'Raw Data'!G142:AD142,'Raw Data'!BI142)</f>
        <v>8</v>
      </c>
    </row>
    <row r="143" spans="1:3" x14ac:dyDescent="0.2">
      <c r="A143" t="s">
        <v>87</v>
      </c>
      <c r="B143" t="s">
        <v>77</v>
      </c>
      <c r="C143">
        <f>SUM('Raw Data'!C143:D143,'Raw Data'!G143:AD143,'Raw Data'!BI143)</f>
        <v>18</v>
      </c>
    </row>
    <row r="144" spans="1:3" x14ac:dyDescent="0.2">
      <c r="A144" t="s">
        <v>88</v>
      </c>
      <c r="B144" t="s">
        <v>77</v>
      </c>
      <c r="C144">
        <f>SUM('Raw Data'!C144:D144,'Raw Data'!G144:AD144,'Raw Data'!BI144)</f>
        <v>24</v>
      </c>
    </row>
    <row r="145" spans="1:3" x14ac:dyDescent="0.2">
      <c r="A145" t="s">
        <v>88</v>
      </c>
      <c r="B145" t="s">
        <v>77</v>
      </c>
      <c r="C145">
        <f>SUM('Raw Data'!C145:D145,'Raw Data'!G145:AD145,'Raw Data'!BI145)</f>
        <v>6</v>
      </c>
    </row>
    <row r="146" spans="1:3" x14ac:dyDescent="0.2">
      <c r="A146" t="s">
        <v>88</v>
      </c>
      <c r="B146" t="s">
        <v>77</v>
      </c>
      <c r="C146">
        <f>SUM('Raw Data'!C146:D146,'Raw Data'!G146:AD146,'Raw Data'!BI146)</f>
        <v>66</v>
      </c>
    </row>
    <row r="147" spans="1:3" x14ac:dyDescent="0.2">
      <c r="A147" t="s">
        <v>88</v>
      </c>
      <c r="B147" t="s">
        <v>77</v>
      </c>
      <c r="C147">
        <f>SUM('Raw Data'!C147:D147,'Raw Data'!G147:AD147,'Raw Data'!BI147)</f>
        <v>28</v>
      </c>
    </row>
    <row r="148" spans="1:3" x14ac:dyDescent="0.2">
      <c r="A148" t="s">
        <v>88</v>
      </c>
      <c r="B148" t="s">
        <v>77</v>
      </c>
      <c r="C148">
        <f>SUM('Raw Data'!C148:D148,'Raw Data'!G148:AD148,'Raw Data'!BI148)</f>
        <v>32</v>
      </c>
    </row>
    <row r="149" spans="1:3" x14ac:dyDescent="0.2">
      <c r="A149" t="s">
        <v>88</v>
      </c>
      <c r="B149" t="s">
        <v>77</v>
      </c>
      <c r="C149">
        <f>SUM('Raw Data'!C149:D149,'Raw Data'!G149:AD149,'Raw Data'!BI149)</f>
        <v>42</v>
      </c>
    </row>
    <row r="150" spans="1:3" x14ac:dyDescent="0.2">
      <c r="A150" t="s">
        <v>88</v>
      </c>
      <c r="B150" t="s">
        <v>77</v>
      </c>
      <c r="C150">
        <f>SUM('Raw Data'!C150:D150,'Raw Data'!G150:AD150,'Raw Data'!BI150)</f>
        <v>8</v>
      </c>
    </row>
    <row r="151" spans="1:3" x14ac:dyDescent="0.2">
      <c r="A151" t="s">
        <v>88</v>
      </c>
      <c r="B151" t="s">
        <v>77</v>
      </c>
      <c r="C151">
        <f>SUM('Raw Data'!C151:D151,'Raw Data'!G151:AD151,'Raw Data'!BI151)</f>
        <v>4</v>
      </c>
    </row>
    <row r="152" spans="1:3" x14ac:dyDescent="0.2">
      <c r="A152" t="s">
        <v>88</v>
      </c>
      <c r="B152" t="s">
        <v>77</v>
      </c>
      <c r="C152">
        <f>SUM('Raw Data'!C152:D152,'Raw Data'!G152:AD152,'Raw Data'!BI152)</f>
        <v>12</v>
      </c>
    </row>
    <row r="153" spans="1:3" x14ac:dyDescent="0.2">
      <c r="A153" t="s">
        <v>88</v>
      </c>
      <c r="B153" t="s">
        <v>77</v>
      </c>
      <c r="C153">
        <f>SUM('Raw Data'!C153:D153,'Raw Data'!G153:AD153,'Raw Data'!BI153)</f>
        <v>12</v>
      </c>
    </row>
    <row r="154" spans="1:3" x14ac:dyDescent="0.2">
      <c r="A154" t="s">
        <v>88</v>
      </c>
      <c r="B154" t="s">
        <v>77</v>
      </c>
      <c r="C154">
        <f>SUM('Raw Data'!C154:D154,'Raw Data'!G154:AD154,'Raw Data'!BI154)</f>
        <v>52</v>
      </c>
    </row>
    <row r="155" spans="1:3" x14ac:dyDescent="0.2">
      <c r="A155" t="s">
        <v>89</v>
      </c>
      <c r="B155" t="s">
        <v>77</v>
      </c>
      <c r="C155">
        <f>SUM('Raw Data'!C155:D155,'Raw Data'!G155:AD155,'Raw Data'!BI155)</f>
        <v>40</v>
      </c>
    </row>
    <row r="156" spans="1:3" x14ac:dyDescent="0.2">
      <c r="A156" t="s">
        <v>89</v>
      </c>
      <c r="B156" t="s">
        <v>77</v>
      </c>
      <c r="C156">
        <f>SUM('Raw Data'!C156:D156,'Raw Data'!G156:AD156,'Raw Data'!BI156)</f>
        <v>20</v>
      </c>
    </row>
    <row r="157" spans="1:3" x14ac:dyDescent="0.2">
      <c r="A157" t="s">
        <v>89</v>
      </c>
      <c r="B157" t="s">
        <v>77</v>
      </c>
      <c r="C157">
        <f>SUM('Raw Data'!C157:D157,'Raw Data'!G157:AD157,'Raw Data'!BI157)</f>
        <v>18</v>
      </c>
    </row>
    <row r="158" spans="1:3" x14ac:dyDescent="0.2">
      <c r="A158" t="s">
        <v>89</v>
      </c>
      <c r="B158" t="s">
        <v>77</v>
      </c>
      <c r="C158">
        <f>SUM('Raw Data'!C158:D158,'Raw Data'!G158:AD158,'Raw Data'!BI158)</f>
        <v>34</v>
      </c>
    </row>
    <row r="159" spans="1:3" x14ac:dyDescent="0.2">
      <c r="A159" t="s">
        <v>89</v>
      </c>
      <c r="B159" t="s">
        <v>77</v>
      </c>
      <c r="C159">
        <f>SUM('Raw Data'!C159:D159,'Raw Data'!G159:AD159,'Raw Data'!BI159)</f>
        <v>10</v>
      </c>
    </row>
    <row r="160" spans="1:3" x14ac:dyDescent="0.2">
      <c r="A160" t="s">
        <v>89</v>
      </c>
      <c r="B160" t="s">
        <v>77</v>
      </c>
      <c r="C160">
        <f>SUM('Raw Data'!C160:D160,'Raw Data'!G160:AD160,'Raw Data'!BI160)</f>
        <v>34</v>
      </c>
    </row>
    <row r="161" spans="1:3" x14ac:dyDescent="0.2">
      <c r="A161" t="s">
        <v>89</v>
      </c>
      <c r="B161" t="s">
        <v>77</v>
      </c>
      <c r="C161">
        <f>SUM('Raw Data'!C161:D161,'Raw Data'!G161:AD161,'Raw Data'!BI161)</f>
        <v>16</v>
      </c>
    </row>
    <row r="162" spans="1:3" x14ac:dyDescent="0.2">
      <c r="A162" t="s">
        <v>89</v>
      </c>
      <c r="B162" t="s">
        <v>77</v>
      </c>
      <c r="C162">
        <f>SUM('Raw Data'!C162:D162,'Raw Data'!G162:AD162,'Raw Data'!BI162)</f>
        <v>56</v>
      </c>
    </row>
    <row r="163" spans="1:3" x14ac:dyDescent="0.2">
      <c r="A163" t="s">
        <v>89</v>
      </c>
      <c r="B163" t="s">
        <v>77</v>
      </c>
      <c r="C163">
        <f>SUM('Raw Data'!C163:D163,'Raw Data'!G163:AD163,'Raw Data'!BI163)</f>
        <v>24</v>
      </c>
    </row>
    <row r="164" spans="1:3" x14ac:dyDescent="0.2">
      <c r="A164" t="s">
        <v>89</v>
      </c>
      <c r="B164" t="s">
        <v>77</v>
      </c>
      <c r="C164">
        <f>SUM('Raw Data'!C164:D164,'Raw Data'!G164:AD164,'Raw Data'!BI164)</f>
        <v>30</v>
      </c>
    </row>
    <row r="165" spans="1:3" x14ac:dyDescent="0.2">
      <c r="A165" t="s">
        <v>90</v>
      </c>
      <c r="B165" t="s">
        <v>77</v>
      </c>
      <c r="C165">
        <f>SUM('Raw Data'!C165:D165,'Raw Data'!G165:AD165,'Raw Data'!BI165)</f>
        <v>0</v>
      </c>
    </row>
    <row r="166" spans="1:3" x14ac:dyDescent="0.2">
      <c r="A166" t="s">
        <v>90</v>
      </c>
      <c r="B166" t="s">
        <v>77</v>
      </c>
      <c r="C166">
        <f>SUM('Raw Data'!C166:D166,'Raw Data'!G166:AD166,'Raw Data'!BI166)</f>
        <v>10</v>
      </c>
    </row>
    <row r="167" spans="1:3" x14ac:dyDescent="0.2">
      <c r="A167" t="s">
        <v>90</v>
      </c>
      <c r="B167" t="s">
        <v>77</v>
      </c>
      <c r="C167">
        <f>SUM('Raw Data'!C167:D167,'Raw Data'!G167:AD167,'Raw Data'!BI167)</f>
        <v>10</v>
      </c>
    </row>
    <row r="168" spans="1:3" x14ac:dyDescent="0.2">
      <c r="A168" t="s">
        <v>90</v>
      </c>
      <c r="B168" t="s">
        <v>77</v>
      </c>
      <c r="C168">
        <f>SUM('Raw Data'!C168:D168,'Raw Data'!G168:AD168,'Raw Data'!BI168)</f>
        <v>22</v>
      </c>
    </row>
    <row r="169" spans="1:3" x14ac:dyDescent="0.2">
      <c r="A169" t="s">
        <v>90</v>
      </c>
      <c r="B169" t="s">
        <v>77</v>
      </c>
      <c r="C169">
        <f>SUM('Raw Data'!C169:D169,'Raw Data'!G169:AD169,'Raw Data'!BI169)</f>
        <v>10</v>
      </c>
    </row>
    <row r="170" spans="1:3" x14ac:dyDescent="0.2">
      <c r="A170" t="s">
        <v>90</v>
      </c>
      <c r="B170" t="s">
        <v>77</v>
      </c>
      <c r="C170">
        <f>SUM('Raw Data'!C170:D170,'Raw Data'!G170:AD170,'Raw Data'!BI170)</f>
        <v>2</v>
      </c>
    </row>
    <row r="171" spans="1:3" x14ac:dyDescent="0.2">
      <c r="A171" t="s">
        <v>90</v>
      </c>
      <c r="B171" t="s">
        <v>77</v>
      </c>
      <c r="C171">
        <f>SUM('Raw Data'!C171:D171,'Raw Data'!G171:AD171,'Raw Data'!BI171)</f>
        <v>4</v>
      </c>
    </row>
    <row r="172" spans="1:3" x14ac:dyDescent="0.2">
      <c r="A172" t="s">
        <v>90</v>
      </c>
      <c r="B172" t="s">
        <v>77</v>
      </c>
      <c r="C172">
        <f>SUM('Raw Data'!C172:D172,'Raw Data'!G172:AD172,'Raw Data'!BI172)</f>
        <v>2</v>
      </c>
    </row>
    <row r="173" spans="1:3" x14ac:dyDescent="0.2">
      <c r="A173" t="s">
        <v>90</v>
      </c>
      <c r="B173" t="s">
        <v>77</v>
      </c>
      <c r="C173">
        <f>SUM('Raw Data'!C173:D173,'Raw Data'!G173:AD173,'Raw Data'!BI173)</f>
        <v>10</v>
      </c>
    </row>
    <row r="174" spans="1:3" x14ac:dyDescent="0.2">
      <c r="A174" t="s">
        <v>90</v>
      </c>
      <c r="B174" t="s">
        <v>77</v>
      </c>
      <c r="C174">
        <f>SUM('Raw Data'!C174:D174,'Raw Data'!G174:AD174,'Raw Data'!BI174)</f>
        <v>2</v>
      </c>
    </row>
    <row r="175" spans="1:3" x14ac:dyDescent="0.2">
      <c r="A175" t="s">
        <v>74</v>
      </c>
      <c r="B175" t="s">
        <v>75</v>
      </c>
      <c r="C175">
        <f>SUM('Raw Data'!C175:D175,'Raw Data'!G175:AD175,'Raw Data'!BI175)</f>
        <v>38</v>
      </c>
    </row>
    <row r="176" spans="1:3" x14ac:dyDescent="0.2">
      <c r="A176" t="s">
        <v>74</v>
      </c>
      <c r="B176" t="s">
        <v>75</v>
      </c>
      <c r="C176">
        <f>SUM('Raw Data'!C176:D176,'Raw Data'!G176:AD176,'Raw Data'!BI176)</f>
        <v>12</v>
      </c>
    </row>
    <row r="177" spans="1:3" x14ac:dyDescent="0.2">
      <c r="A177" t="s">
        <v>74</v>
      </c>
      <c r="B177" t="s">
        <v>75</v>
      </c>
      <c r="C177">
        <f>SUM('Raw Data'!C177:D177,'Raw Data'!G177:AD177,'Raw Data'!BI177)</f>
        <v>52</v>
      </c>
    </row>
    <row r="178" spans="1:3" x14ac:dyDescent="0.2">
      <c r="A178" t="s">
        <v>74</v>
      </c>
      <c r="B178" t="s">
        <v>75</v>
      </c>
      <c r="C178">
        <f>SUM('Raw Data'!C178:D178,'Raw Data'!G178:AD178,'Raw Data'!BI178)</f>
        <v>12</v>
      </c>
    </row>
    <row r="179" spans="1:3" x14ac:dyDescent="0.2">
      <c r="A179" t="s">
        <v>74</v>
      </c>
      <c r="B179" t="s">
        <v>75</v>
      </c>
      <c r="C179">
        <f>SUM('Raw Data'!C179:D179,'Raw Data'!G179:AD179,'Raw Data'!BI179)</f>
        <v>20</v>
      </c>
    </row>
    <row r="180" spans="1:3" x14ac:dyDescent="0.2">
      <c r="A180" t="s">
        <v>74</v>
      </c>
      <c r="B180" t="s">
        <v>75</v>
      </c>
      <c r="C180">
        <f>SUM('Raw Data'!C180:D180,'Raw Data'!G180:AD180,'Raw Data'!BI180)</f>
        <v>46</v>
      </c>
    </row>
    <row r="181" spans="1:3" x14ac:dyDescent="0.2">
      <c r="A181" t="s">
        <v>74</v>
      </c>
      <c r="B181" t="s">
        <v>75</v>
      </c>
      <c r="C181">
        <f>SUM('Raw Data'!C181:D181,'Raw Data'!G181:AD181,'Raw Data'!BI181)</f>
        <v>14</v>
      </c>
    </row>
    <row r="182" spans="1:3" x14ac:dyDescent="0.2">
      <c r="A182" t="s">
        <v>74</v>
      </c>
      <c r="B182" t="s">
        <v>75</v>
      </c>
      <c r="C182">
        <f>SUM('Raw Data'!C182:D182,'Raw Data'!G182:AD182,'Raw Data'!BI182)</f>
        <v>6</v>
      </c>
    </row>
    <row r="183" spans="1:3" x14ac:dyDescent="0.2">
      <c r="A183" t="s">
        <v>74</v>
      </c>
      <c r="B183" t="s">
        <v>75</v>
      </c>
      <c r="C183">
        <f>SUM('Raw Data'!C183:D183,'Raw Data'!G183:AD183,'Raw Data'!BI183)</f>
        <v>26</v>
      </c>
    </row>
    <row r="184" spans="1:3" x14ac:dyDescent="0.2">
      <c r="A184" t="s">
        <v>74</v>
      </c>
      <c r="B184" t="s">
        <v>75</v>
      </c>
      <c r="C184">
        <f>SUM('Raw Data'!C184:D184,'Raw Data'!G184:AD184,'Raw Data'!BI184)</f>
        <v>6</v>
      </c>
    </row>
    <row r="185" spans="1:3" x14ac:dyDescent="0.2">
      <c r="A185" t="s">
        <v>74</v>
      </c>
      <c r="B185" t="s">
        <v>75</v>
      </c>
      <c r="C185">
        <f>SUM('Raw Data'!C185:D185,'Raw Data'!G185:AD185,'Raw Data'!BI185)</f>
        <v>10</v>
      </c>
    </row>
    <row r="186" spans="1:3" x14ac:dyDescent="0.2">
      <c r="A186" t="s">
        <v>74</v>
      </c>
      <c r="B186" t="s">
        <v>75</v>
      </c>
      <c r="C186">
        <f>SUM('Raw Data'!C186:D186,'Raw Data'!G186:AD186,'Raw Data'!BI186)</f>
        <v>28</v>
      </c>
    </row>
    <row r="187" spans="1:3" x14ac:dyDescent="0.2">
      <c r="A187" t="s">
        <v>74</v>
      </c>
      <c r="B187" t="s">
        <v>75</v>
      </c>
      <c r="C187">
        <f>SUM('Raw Data'!C187:D187,'Raw Data'!G187:AD187,'Raw Data'!BI187)</f>
        <v>32</v>
      </c>
    </row>
    <row r="188" spans="1:3" x14ac:dyDescent="0.2">
      <c r="A188" t="s">
        <v>74</v>
      </c>
      <c r="B188" t="s">
        <v>75</v>
      </c>
      <c r="C188">
        <f>SUM('Raw Data'!C188:D188,'Raw Data'!G188:AD188,'Raw Data'!BI188)</f>
        <v>42</v>
      </c>
    </row>
    <row r="189" spans="1:3" x14ac:dyDescent="0.2">
      <c r="A189" t="s">
        <v>74</v>
      </c>
      <c r="B189" t="s">
        <v>75</v>
      </c>
      <c r="C189">
        <f>SUM('Raw Data'!C189:D189,'Raw Data'!G189:AD189,'Raw Data'!BI189)</f>
        <v>50</v>
      </c>
    </row>
    <row r="190" spans="1:3" x14ac:dyDescent="0.2">
      <c r="A190" t="s">
        <v>74</v>
      </c>
      <c r="B190" t="s">
        <v>75</v>
      </c>
      <c r="C190">
        <f>SUM('Raw Data'!C190:D190,'Raw Data'!G190:AD190,'Raw Data'!BI190)</f>
        <v>42</v>
      </c>
    </row>
    <row r="191" spans="1:3" x14ac:dyDescent="0.2">
      <c r="A191" t="s">
        <v>74</v>
      </c>
      <c r="B191" t="s">
        <v>75</v>
      </c>
      <c r="C191">
        <f>SUM('Raw Data'!C191:D191,'Raw Data'!G191:AD191,'Raw Data'!BI191)</f>
        <v>50</v>
      </c>
    </row>
    <row r="192" spans="1:3" x14ac:dyDescent="0.2">
      <c r="A192" t="s">
        <v>74</v>
      </c>
      <c r="B192" t="s">
        <v>75</v>
      </c>
      <c r="C192">
        <f>SUM('Raw Data'!C192:D192,'Raw Data'!G192:AD192,'Raw Data'!BI192)</f>
        <v>32</v>
      </c>
    </row>
    <row r="193" spans="1:3" x14ac:dyDescent="0.2">
      <c r="A193" t="s">
        <v>74</v>
      </c>
      <c r="B193" t="s">
        <v>75</v>
      </c>
      <c r="C193">
        <f>SUM('Raw Data'!C193:D193,'Raw Data'!G193:AD193,'Raw Data'!BI193)</f>
        <v>28</v>
      </c>
    </row>
    <row r="194" spans="1:3" x14ac:dyDescent="0.2">
      <c r="A194" t="s">
        <v>74</v>
      </c>
      <c r="B194" t="s">
        <v>75</v>
      </c>
      <c r="C194">
        <f>SUM('Raw Data'!C194:D194,'Raw Data'!G194:AD194,'Raw Data'!BI194)</f>
        <v>20</v>
      </c>
    </row>
    <row r="195" spans="1:3" x14ac:dyDescent="0.2">
      <c r="A195" t="s">
        <v>78</v>
      </c>
      <c r="B195" t="s">
        <v>75</v>
      </c>
      <c r="C195">
        <f>SUM('Raw Data'!C195:D195,'Raw Data'!G195:AD195,'Raw Data'!BI195)</f>
        <v>0</v>
      </c>
    </row>
    <row r="196" spans="1:3" x14ac:dyDescent="0.2">
      <c r="A196" t="s">
        <v>78</v>
      </c>
      <c r="B196" t="s">
        <v>75</v>
      </c>
      <c r="C196">
        <f>SUM('Raw Data'!C196:D196,'Raw Data'!G196:AD196,'Raw Data'!BI196)</f>
        <v>2</v>
      </c>
    </row>
    <row r="197" spans="1:3" x14ac:dyDescent="0.2">
      <c r="A197" t="s">
        <v>78</v>
      </c>
      <c r="B197" t="s">
        <v>75</v>
      </c>
      <c r="C197">
        <f>SUM('Raw Data'!C197:D197,'Raw Data'!G197:AD197,'Raw Data'!BI197)</f>
        <v>0</v>
      </c>
    </row>
    <row r="198" spans="1:3" x14ac:dyDescent="0.2">
      <c r="A198" t="s">
        <v>78</v>
      </c>
      <c r="B198" t="s">
        <v>75</v>
      </c>
      <c r="C198">
        <f>SUM('Raw Data'!C198:D198,'Raw Data'!G198:AD198,'Raw Data'!BI198)</f>
        <v>34</v>
      </c>
    </row>
    <row r="199" spans="1:3" x14ac:dyDescent="0.2">
      <c r="A199" t="s">
        <v>78</v>
      </c>
      <c r="B199" t="s">
        <v>75</v>
      </c>
      <c r="C199">
        <f>SUM('Raw Data'!C199:D199,'Raw Data'!G199:AD199,'Raw Data'!BI199)</f>
        <v>18</v>
      </c>
    </row>
    <row r="200" spans="1:3" x14ac:dyDescent="0.2">
      <c r="A200" t="s">
        <v>78</v>
      </c>
      <c r="B200" t="s">
        <v>75</v>
      </c>
      <c r="C200">
        <f>SUM('Raw Data'!C200:D200,'Raw Data'!G200:AD200,'Raw Data'!BI200)</f>
        <v>2</v>
      </c>
    </row>
    <row r="201" spans="1:3" x14ac:dyDescent="0.2">
      <c r="A201" t="s">
        <v>78</v>
      </c>
      <c r="B201" t="s">
        <v>75</v>
      </c>
      <c r="C201">
        <f>SUM('Raw Data'!C201:D201,'Raw Data'!G201:AD201,'Raw Data'!BI201)</f>
        <v>4</v>
      </c>
    </row>
    <row r="202" spans="1:3" x14ac:dyDescent="0.2">
      <c r="A202" t="s">
        <v>78</v>
      </c>
      <c r="B202" t="s">
        <v>75</v>
      </c>
      <c r="C202">
        <f>SUM('Raw Data'!C202:D202,'Raw Data'!G202:AD202,'Raw Data'!BI202)</f>
        <v>0</v>
      </c>
    </row>
    <row r="203" spans="1:3" x14ac:dyDescent="0.2">
      <c r="A203" t="s">
        <v>78</v>
      </c>
      <c r="B203" t="s">
        <v>75</v>
      </c>
      <c r="C203">
        <f>SUM('Raw Data'!C203:D203,'Raw Data'!G203:AD203,'Raw Data'!BI203)</f>
        <v>8</v>
      </c>
    </row>
    <row r="204" spans="1:3" x14ac:dyDescent="0.2">
      <c r="A204" t="s">
        <v>78</v>
      </c>
      <c r="B204" t="s">
        <v>75</v>
      </c>
      <c r="C204">
        <f>SUM('Raw Data'!C204:D204,'Raw Data'!G204:AD204,'Raw Data'!BI204)</f>
        <v>12</v>
      </c>
    </row>
    <row r="205" spans="1:3" x14ac:dyDescent="0.2">
      <c r="A205" t="s">
        <v>78</v>
      </c>
      <c r="B205" t="s">
        <v>75</v>
      </c>
      <c r="C205">
        <f>SUM('Raw Data'!C205:D205,'Raw Data'!G205:AD205,'Raw Data'!BI205)</f>
        <v>24</v>
      </c>
    </row>
    <row r="206" spans="1:3" x14ac:dyDescent="0.2">
      <c r="A206" t="s">
        <v>79</v>
      </c>
      <c r="B206" t="s">
        <v>75</v>
      </c>
      <c r="C206">
        <f>SUM('Raw Data'!C206:D206,'Raw Data'!G206:AD206,'Raw Data'!BI206)</f>
        <v>38</v>
      </c>
    </row>
    <row r="207" spans="1:3" x14ac:dyDescent="0.2">
      <c r="A207" t="s">
        <v>79</v>
      </c>
      <c r="B207" t="s">
        <v>75</v>
      </c>
      <c r="C207">
        <f>SUM('Raw Data'!C207:D207,'Raw Data'!G207:AD207,'Raw Data'!BI207)</f>
        <v>6</v>
      </c>
    </row>
    <row r="208" spans="1:3" x14ac:dyDescent="0.2">
      <c r="A208" t="s">
        <v>79</v>
      </c>
      <c r="B208" t="s">
        <v>75</v>
      </c>
      <c r="C208">
        <f>SUM('Raw Data'!C208:D208,'Raw Data'!G208:AD208,'Raw Data'!BI208)</f>
        <v>8</v>
      </c>
    </row>
    <row r="209" spans="1:3" x14ac:dyDescent="0.2">
      <c r="A209" t="s">
        <v>79</v>
      </c>
      <c r="B209" t="s">
        <v>75</v>
      </c>
      <c r="C209">
        <f>SUM('Raw Data'!C209:D209,'Raw Data'!G209:AD209,'Raw Data'!BI209)</f>
        <v>16</v>
      </c>
    </row>
    <row r="210" spans="1:3" x14ac:dyDescent="0.2">
      <c r="A210" t="s">
        <v>79</v>
      </c>
      <c r="B210" t="s">
        <v>75</v>
      </c>
      <c r="C210">
        <f>SUM('Raw Data'!C210:D210,'Raw Data'!G210:AD210,'Raw Data'!BI210)</f>
        <v>14</v>
      </c>
    </row>
    <row r="211" spans="1:3" x14ac:dyDescent="0.2">
      <c r="A211" t="s">
        <v>79</v>
      </c>
      <c r="B211" t="s">
        <v>75</v>
      </c>
      <c r="C211">
        <f>SUM('Raw Data'!C211:D211,'Raw Data'!G211:AD211,'Raw Data'!BI211)</f>
        <v>52</v>
      </c>
    </row>
    <row r="212" spans="1:3" x14ac:dyDescent="0.2">
      <c r="A212" t="s">
        <v>79</v>
      </c>
      <c r="B212" t="s">
        <v>75</v>
      </c>
      <c r="C212">
        <f>SUM('Raw Data'!C212:D212,'Raw Data'!G212:AD212,'Raw Data'!BI212)</f>
        <v>38</v>
      </c>
    </row>
    <row r="213" spans="1:3" x14ac:dyDescent="0.2">
      <c r="A213" t="s">
        <v>79</v>
      </c>
      <c r="B213" t="s">
        <v>75</v>
      </c>
      <c r="C213">
        <f>SUM('Raw Data'!C213:D213,'Raw Data'!G213:AD213,'Raw Data'!BI213)</f>
        <v>0</v>
      </c>
    </row>
    <row r="214" spans="1:3" x14ac:dyDescent="0.2">
      <c r="A214" t="s">
        <v>79</v>
      </c>
      <c r="B214" t="s">
        <v>75</v>
      </c>
      <c r="C214">
        <f>SUM('Raw Data'!C214:D214,'Raw Data'!G214:AD214,'Raw Data'!BI214)</f>
        <v>20</v>
      </c>
    </row>
    <row r="215" spans="1:3" x14ac:dyDescent="0.2">
      <c r="A215" t="s">
        <v>79</v>
      </c>
      <c r="B215" t="s">
        <v>75</v>
      </c>
      <c r="C215">
        <f>SUM('Raw Data'!C215:D215,'Raw Data'!G215:AD215,'Raw Data'!BI215)</f>
        <v>16</v>
      </c>
    </row>
    <row r="216" spans="1:3" x14ac:dyDescent="0.2">
      <c r="A216" t="s">
        <v>79</v>
      </c>
      <c r="B216" t="s">
        <v>75</v>
      </c>
      <c r="C216">
        <f>SUM('Raw Data'!C216:D216,'Raw Data'!G216:AD216,'Raw Data'!BI216)</f>
        <v>12</v>
      </c>
    </row>
    <row r="217" spans="1:3" x14ac:dyDescent="0.2">
      <c r="A217" t="s">
        <v>82</v>
      </c>
      <c r="B217" t="s">
        <v>75</v>
      </c>
      <c r="C217">
        <f>SUM('Raw Data'!C217:D217,'Raw Data'!G217:AD217,'Raw Data'!BI217)</f>
        <v>14</v>
      </c>
    </row>
    <row r="218" spans="1:3" x14ac:dyDescent="0.2">
      <c r="A218" t="s">
        <v>82</v>
      </c>
      <c r="B218" t="s">
        <v>75</v>
      </c>
      <c r="C218">
        <f>SUM('Raw Data'!C218:D218,'Raw Data'!G218:AD218,'Raw Data'!BI218)</f>
        <v>16</v>
      </c>
    </row>
    <row r="219" spans="1:3" x14ac:dyDescent="0.2">
      <c r="A219" t="s">
        <v>82</v>
      </c>
      <c r="B219" t="s">
        <v>75</v>
      </c>
      <c r="C219">
        <f>SUM('Raw Data'!C219:D219,'Raw Data'!G219:AD219,'Raw Data'!BI219)</f>
        <v>18</v>
      </c>
    </row>
    <row r="220" spans="1:3" x14ac:dyDescent="0.2">
      <c r="A220" t="s">
        <v>82</v>
      </c>
      <c r="B220" t="s">
        <v>75</v>
      </c>
      <c r="C220">
        <f>SUM('Raw Data'!C220:D220,'Raw Data'!G220:AD220,'Raw Data'!BI220)</f>
        <v>12</v>
      </c>
    </row>
    <row r="221" spans="1:3" x14ac:dyDescent="0.2">
      <c r="A221" t="s">
        <v>82</v>
      </c>
      <c r="B221" t="s">
        <v>75</v>
      </c>
      <c r="C221">
        <f>SUM('Raw Data'!C221:D221,'Raw Data'!G221:AD221,'Raw Data'!BI221)</f>
        <v>14</v>
      </c>
    </row>
    <row r="222" spans="1:3" x14ac:dyDescent="0.2">
      <c r="A222" t="s">
        <v>82</v>
      </c>
      <c r="B222" t="s">
        <v>75</v>
      </c>
      <c r="C222">
        <f>SUM('Raw Data'!C222:D222,'Raw Data'!G222:AD222,'Raw Data'!BI222)</f>
        <v>32</v>
      </c>
    </row>
    <row r="223" spans="1:3" x14ac:dyDescent="0.2">
      <c r="A223" t="s">
        <v>82</v>
      </c>
      <c r="B223" t="s">
        <v>75</v>
      </c>
      <c r="C223">
        <f>SUM('Raw Data'!C223:D223,'Raw Data'!G223:AD223,'Raw Data'!BI223)</f>
        <v>40</v>
      </c>
    </row>
    <row r="224" spans="1:3" x14ac:dyDescent="0.2">
      <c r="A224" t="s">
        <v>82</v>
      </c>
      <c r="B224" t="s">
        <v>75</v>
      </c>
      <c r="C224">
        <f>SUM('Raw Data'!C224:D224,'Raw Data'!G224:AD224,'Raw Data'!BI224)</f>
        <v>16</v>
      </c>
    </row>
    <row r="225" spans="1:3" x14ac:dyDescent="0.2">
      <c r="A225" t="s">
        <v>82</v>
      </c>
      <c r="B225" t="s">
        <v>75</v>
      </c>
      <c r="C225">
        <f>SUM('Raw Data'!C225:D225,'Raw Data'!G225:AD225,'Raw Data'!BI225)</f>
        <v>52</v>
      </c>
    </row>
    <row r="226" spans="1:3" x14ac:dyDescent="0.2">
      <c r="A226" t="s">
        <v>82</v>
      </c>
      <c r="B226" t="s">
        <v>75</v>
      </c>
      <c r="C226">
        <f>SUM('Raw Data'!C226:D226,'Raw Data'!G226:AD226,'Raw Data'!BI226)</f>
        <v>62</v>
      </c>
    </row>
    <row r="227" spans="1:3" x14ac:dyDescent="0.2">
      <c r="A227" t="s">
        <v>82</v>
      </c>
      <c r="B227" t="s">
        <v>75</v>
      </c>
      <c r="C227">
        <f>SUM('Raw Data'!C227:D227,'Raw Data'!G227:AD227,'Raw Data'!BI227)</f>
        <v>70</v>
      </c>
    </row>
    <row r="228" spans="1:3" x14ac:dyDescent="0.2">
      <c r="A228" t="s">
        <v>83</v>
      </c>
      <c r="B228" t="s">
        <v>75</v>
      </c>
      <c r="C228">
        <f>SUM('Raw Data'!C228:D228,'Raw Data'!G228:AD228,'Raw Data'!BI228)</f>
        <v>16</v>
      </c>
    </row>
    <row r="229" spans="1:3" x14ac:dyDescent="0.2">
      <c r="A229" t="s">
        <v>83</v>
      </c>
      <c r="B229" t="s">
        <v>75</v>
      </c>
      <c r="C229">
        <f>SUM('Raw Data'!C229:D229,'Raw Data'!G229:AD229,'Raw Data'!BI229)</f>
        <v>6</v>
      </c>
    </row>
    <row r="230" spans="1:3" x14ac:dyDescent="0.2">
      <c r="A230" t="s">
        <v>83</v>
      </c>
      <c r="B230" t="s">
        <v>75</v>
      </c>
      <c r="C230">
        <f>SUM('Raw Data'!C230:D230,'Raw Data'!G230:AD230,'Raw Data'!BI230)</f>
        <v>28</v>
      </c>
    </row>
    <row r="231" spans="1:3" x14ac:dyDescent="0.2">
      <c r="A231" t="s">
        <v>83</v>
      </c>
      <c r="B231" t="s">
        <v>75</v>
      </c>
      <c r="C231">
        <f>SUM('Raw Data'!C231:D231,'Raw Data'!G231:AD231,'Raw Data'!BI231)</f>
        <v>8</v>
      </c>
    </row>
    <row r="232" spans="1:3" x14ac:dyDescent="0.2">
      <c r="A232" t="s">
        <v>83</v>
      </c>
      <c r="B232" t="s">
        <v>75</v>
      </c>
      <c r="C232">
        <f>SUM('Raw Data'!C232:D232,'Raw Data'!G232:AD232,'Raw Data'!BI232)</f>
        <v>18</v>
      </c>
    </row>
    <row r="233" spans="1:3" x14ac:dyDescent="0.2">
      <c r="A233" t="s">
        <v>83</v>
      </c>
      <c r="B233" t="s">
        <v>75</v>
      </c>
      <c r="C233">
        <f>SUM('Raw Data'!C233:D233,'Raw Data'!G233:AD233,'Raw Data'!BI233)</f>
        <v>10</v>
      </c>
    </row>
    <row r="234" spans="1:3" x14ac:dyDescent="0.2">
      <c r="A234" t="s">
        <v>83</v>
      </c>
      <c r="B234" t="s">
        <v>75</v>
      </c>
      <c r="C234">
        <f>SUM('Raw Data'!C234:D234,'Raw Data'!G234:AD234,'Raw Data'!BI234)</f>
        <v>10</v>
      </c>
    </row>
    <row r="235" spans="1:3" x14ac:dyDescent="0.2">
      <c r="A235" t="s">
        <v>83</v>
      </c>
      <c r="B235" t="s">
        <v>75</v>
      </c>
      <c r="C235">
        <f>SUM('Raw Data'!C235:D235,'Raw Data'!G235:AD235,'Raw Data'!BI235)</f>
        <v>32</v>
      </c>
    </row>
    <row r="236" spans="1:3" x14ac:dyDescent="0.2">
      <c r="A236" t="s">
        <v>83</v>
      </c>
      <c r="B236" t="s">
        <v>75</v>
      </c>
      <c r="C236">
        <f>SUM('Raw Data'!C236:D236,'Raw Data'!G236:AD236,'Raw Data'!BI236)</f>
        <v>10</v>
      </c>
    </row>
    <row r="237" spans="1:3" x14ac:dyDescent="0.2">
      <c r="A237" t="s">
        <v>83</v>
      </c>
      <c r="B237" t="s">
        <v>75</v>
      </c>
      <c r="C237">
        <f>SUM('Raw Data'!C237:D237,'Raw Data'!G237:AD237,'Raw Data'!BI237)</f>
        <v>26</v>
      </c>
    </row>
    <row r="238" spans="1:3" x14ac:dyDescent="0.2">
      <c r="A238" t="s">
        <v>83</v>
      </c>
      <c r="B238" t="s">
        <v>75</v>
      </c>
      <c r="C238">
        <f>SUM('Raw Data'!C238:D238,'Raw Data'!G238:AD238,'Raw Data'!BI238)</f>
        <v>48</v>
      </c>
    </row>
    <row r="239" spans="1:3" x14ac:dyDescent="0.2">
      <c r="A239" t="s">
        <v>84</v>
      </c>
      <c r="B239" t="s">
        <v>75</v>
      </c>
      <c r="C239">
        <f>SUM('Raw Data'!C239:D239,'Raw Data'!G239:AD239,'Raw Data'!BI239)</f>
        <v>8</v>
      </c>
    </row>
    <row r="240" spans="1:3" x14ac:dyDescent="0.2">
      <c r="A240" t="s">
        <v>84</v>
      </c>
      <c r="B240" t="s">
        <v>75</v>
      </c>
      <c r="C240">
        <f>SUM('Raw Data'!C240:D240,'Raw Data'!G240:AD240,'Raw Data'!BI240)</f>
        <v>30</v>
      </c>
    </row>
    <row r="241" spans="1:3" x14ac:dyDescent="0.2">
      <c r="A241" t="s">
        <v>84</v>
      </c>
      <c r="B241" t="s">
        <v>75</v>
      </c>
      <c r="C241">
        <f>SUM('Raw Data'!C241:D241,'Raw Data'!G241:AD241,'Raw Data'!BI241)</f>
        <v>10</v>
      </c>
    </row>
    <row r="242" spans="1:3" x14ac:dyDescent="0.2">
      <c r="A242" t="s">
        <v>84</v>
      </c>
      <c r="B242" t="s">
        <v>75</v>
      </c>
      <c r="C242">
        <f>SUM('Raw Data'!C242:D242,'Raw Data'!G242:AD242,'Raw Data'!BI242)</f>
        <v>36</v>
      </c>
    </row>
    <row r="243" spans="1:3" x14ac:dyDescent="0.2">
      <c r="A243" t="s">
        <v>84</v>
      </c>
      <c r="B243" t="s">
        <v>75</v>
      </c>
      <c r="C243">
        <f>SUM('Raw Data'!C243:D243,'Raw Data'!G243:AD243,'Raw Data'!BI243)</f>
        <v>26</v>
      </c>
    </row>
    <row r="244" spans="1:3" x14ac:dyDescent="0.2">
      <c r="A244" t="s">
        <v>84</v>
      </c>
      <c r="B244" t="s">
        <v>75</v>
      </c>
      <c r="C244">
        <f>SUM('Raw Data'!C244:D244,'Raw Data'!G244:AD244,'Raw Data'!BI244)</f>
        <v>26</v>
      </c>
    </row>
    <row r="245" spans="1:3" x14ac:dyDescent="0.2">
      <c r="A245" t="s">
        <v>84</v>
      </c>
      <c r="B245" t="s">
        <v>75</v>
      </c>
      <c r="C245">
        <f>SUM('Raw Data'!C245:D245,'Raw Data'!G245:AD245,'Raw Data'!BI245)</f>
        <v>2</v>
      </c>
    </row>
    <row r="246" spans="1:3" x14ac:dyDescent="0.2">
      <c r="A246" t="s">
        <v>84</v>
      </c>
      <c r="B246" t="s">
        <v>75</v>
      </c>
      <c r="C246">
        <f>SUM('Raw Data'!C246:D246,'Raw Data'!G246:AD246,'Raw Data'!BI246)</f>
        <v>0</v>
      </c>
    </row>
    <row r="247" spans="1:3" x14ac:dyDescent="0.2">
      <c r="A247" t="s">
        <v>84</v>
      </c>
      <c r="B247" t="s">
        <v>75</v>
      </c>
      <c r="C247">
        <f>SUM('Raw Data'!C247:D247,'Raw Data'!G247:AD247,'Raw Data'!BI247)</f>
        <v>0</v>
      </c>
    </row>
    <row r="248" spans="1:3" x14ac:dyDescent="0.2">
      <c r="A248" t="s">
        <v>84</v>
      </c>
      <c r="B248" t="s">
        <v>75</v>
      </c>
      <c r="C248">
        <f>SUM('Raw Data'!C248:D248,'Raw Data'!G248:AD248,'Raw Data'!BI248)</f>
        <v>0</v>
      </c>
    </row>
    <row r="249" spans="1:3" x14ac:dyDescent="0.2">
      <c r="A249" t="s">
        <v>84</v>
      </c>
      <c r="B249" t="s">
        <v>75</v>
      </c>
      <c r="C249">
        <f>SUM('Raw Data'!C249:D249,'Raw Data'!G249:AD249,'Raw Data'!BI249)</f>
        <v>38</v>
      </c>
    </row>
    <row r="250" spans="1:3" x14ac:dyDescent="0.2">
      <c r="A250" t="s">
        <v>85</v>
      </c>
      <c r="B250" t="s">
        <v>75</v>
      </c>
      <c r="C250">
        <f>SUM('Raw Data'!C250:D250,'Raw Data'!G250:AD250,'Raw Data'!BI250)</f>
        <v>2</v>
      </c>
    </row>
    <row r="251" spans="1:3" x14ac:dyDescent="0.2">
      <c r="A251" t="s">
        <v>85</v>
      </c>
      <c r="B251" t="s">
        <v>75</v>
      </c>
      <c r="C251">
        <f>SUM('Raw Data'!C251:D251,'Raw Data'!G251:AD251,'Raw Data'!BI251)</f>
        <v>6</v>
      </c>
    </row>
    <row r="252" spans="1:3" x14ac:dyDescent="0.2">
      <c r="A252" t="s">
        <v>85</v>
      </c>
      <c r="B252" t="s">
        <v>75</v>
      </c>
      <c r="C252">
        <f>SUM('Raw Data'!C252:D252,'Raw Data'!G252:AD252,'Raw Data'!BI252)</f>
        <v>14</v>
      </c>
    </row>
    <row r="253" spans="1:3" x14ac:dyDescent="0.2">
      <c r="A253" t="s">
        <v>85</v>
      </c>
      <c r="B253" t="s">
        <v>75</v>
      </c>
      <c r="C253">
        <f>SUM('Raw Data'!C253:D253,'Raw Data'!G253:AD253,'Raw Data'!BI253)</f>
        <v>16</v>
      </c>
    </row>
    <row r="254" spans="1:3" x14ac:dyDescent="0.2">
      <c r="A254" t="s">
        <v>85</v>
      </c>
      <c r="B254" t="s">
        <v>75</v>
      </c>
      <c r="C254">
        <f>SUM('Raw Data'!C254:D254,'Raw Data'!G254:AD254,'Raw Data'!BI254)</f>
        <v>16</v>
      </c>
    </row>
    <row r="255" spans="1:3" x14ac:dyDescent="0.2">
      <c r="A255" t="s">
        <v>85</v>
      </c>
      <c r="B255" t="s">
        <v>75</v>
      </c>
      <c r="C255">
        <f>SUM('Raw Data'!C255:D255,'Raw Data'!G255:AD255,'Raw Data'!BI255)</f>
        <v>0</v>
      </c>
    </row>
    <row r="256" spans="1:3" x14ac:dyDescent="0.2">
      <c r="A256" t="s">
        <v>85</v>
      </c>
      <c r="B256" t="s">
        <v>75</v>
      </c>
      <c r="C256">
        <f>SUM('Raw Data'!C256:D256,'Raw Data'!G256:AD256,'Raw Data'!BI256)</f>
        <v>2</v>
      </c>
    </row>
    <row r="257" spans="1:3" x14ac:dyDescent="0.2">
      <c r="A257" t="s">
        <v>85</v>
      </c>
      <c r="B257" t="s">
        <v>75</v>
      </c>
      <c r="C257">
        <f>SUM('Raw Data'!C257:D257,'Raw Data'!G257:AD257,'Raw Data'!BI257)</f>
        <v>0</v>
      </c>
    </row>
    <row r="258" spans="1:3" x14ac:dyDescent="0.2">
      <c r="A258" t="s">
        <v>85</v>
      </c>
      <c r="B258" t="s">
        <v>75</v>
      </c>
      <c r="C258">
        <f>SUM('Raw Data'!C258:D258,'Raw Data'!G258:AD258,'Raw Data'!BI258)</f>
        <v>0</v>
      </c>
    </row>
    <row r="259" spans="1:3" x14ac:dyDescent="0.2">
      <c r="A259" t="s">
        <v>85</v>
      </c>
      <c r="B259" t="s">
        <v>75</v>
      </c>
      <c r="C259">
        <f>SUM('Raw Data'!C259:D259,'Raw Data'!G259:AD259,'Raw Data'!BI259)</f>
        <v>2</v>
      </c>
    </row>
    <row r="260" spans="1:3" x14ac:dyDescent="0.2">
      <c r="A260" t="s">
        <v>85</v>
      </c>
      <c r="B260" t="s">
        <v>75</v>
      </c>
      <c r="C260">
        <f>SUM('Raw Data'!C260:D260,'Raw Data'!G260:AD260,'Raw Data'!BI260)</f>
        <v>0</v>
      </c>
    </row>
    <row r="261" spans="1:3" x14ac:dyDescent="0.2">
      <c r="A261" t="s">
        <v>88</v>
      </c>
      <c r="B261" t="s">
        <v>75</v>
      </c>
      <c r="C261">
        <f>SUM('Raw Data'!C261:D261,'Raw Data'!G261:AD261,'Raw Data'!BI261)</f>
        <v>30</v>
      </c>
    </row>
    <row r="262" spans="1:3" x14ac:dyDescent="0.2">
      <c r="A262" t="s">
        <v>88</v>
      </c>
      <c r="B262" t="s">
        <v>75</v>
      </c>
      <c r="C262">
        <f>SUM('Raw Data'!C262:D262,'Raw Data'!G262:AD262,'Raw Data'!BI262)</f>
        <v>0</v>
      </c>
    </row>
    <row r="263" spans="1:3" x14ac:dyDescent="0.2">
      <c r="A263" t="s">
        <v>88</v>
      </c>
      <c r="B263" t="s">
        <v>75</v>
      </c>
      <c r="C263">
        <f>SUM('Raw Data'!C263:D263,'Raw Data'!G263:AD263,'Raw Data'!BI263)</f>
        <v>0</v>
      </c>
    </row>
    <row r="264" spans="1:3" x14ac:dyDescent="0.2">
      <c r="A264" t="s">
        <v>88</v>
      </c>
      <c r="B264" t="s">
        <v>75</v>
      </c>
      <c r="C264">
        <f>SUM('Raw Data'!C264:D264,'Raw Data'!G264:AD264,'Raw Data'!BI264)</f>
        <v>8</v>
      </c>
    </row>
    <row r="265" spans="1:3" x14ac:dyDescent="0.2">
      <c r="A265" t="s">
        <v>88</v>
      </c>
      <c r="B265" t="s">
        <v>75</v>
      </c>
      <c r="C265">
        <f>SUM('Raw Data'!C265:D265,'Raw Data'!G265:AD265,'Raw Data'!BI265)</f>
        <v>22</v>
      </c>
    </row>
    <row r="266" spans="1:3" x14ac:dyDescent="0.2">
      <c r="A266" t="s">
        <v>88</v>
      </c>
      <c r="B266" t="s">
        <v>75</v>
      </c>
      <c r="C266">
        <f>SUM('Raw Data'!C266:D266,'Raw Data'!G266:AD266,'Raw Data'!BI266)</f>
        <v>2</v>
      </c>
    </row>
    <row r="267" spans="1:3" x14ac:dyDescent="0.2">
      <c r="A267" t="s">
        <v>88</v>
      </c>
      <c r="B267" t="s">
        <v>75</v>
      </c>
      <c r="C267">
        <f>SUM('Raw Data'!C267:D267,'Raw Data'!G267:AD267,'Raw Data'!BI267)</f>
        <v>0</v>
      </c>
    </row>
    <row r="268" spans="1:3" x14ac:dyDescent="0.2">
      <c r="A268" t="s">
        <v>88</v>
      </c>
      <c r="B268" t="s">
        <v>75</v>
      </c>
      <c r="C268">
        <f>SUM('Raw Data'!C268:D268,'Raw Data'!G268:AD268,'Raw Data'!BI268)</f>
        <v>12</v>
      </c>
    </row>
    <row r="269" spans="1:3" x14ac:dyDescent="0.2">
      <c r="A269" t="s">
        <v>88</v>
      </c>
      <c r="B269" t="s">
        <v>75</v>
      </c>
      <c r="C269">
        <f>SUM('Raw Data'!C269:D269,'Raw Data'!G269:AD269,'Raw Data'!BI269)</f>
        <v>58</v>
      </c>
    </row>
    <row r="270" spans="1:3" x14ac:dyDescent="0.2">
      <c r="A270" t="s">
        <v>89</v>
      </c>
      <c r="B270" t="s">
        <v>75</v>
      </c>
      <c r="C270">
        <f>SUM('Raw Data'!C270:D270,'Raw Data'!G270:AD270,'Raw Data'!BI270)</f>
        <v>42</v>
      </c>
    </row>
    <row r="271" spans="1:3" x14ac:dyDescent="0.2">
      <c r="A271" t="s">
        <v>89</v>
      </c>
      <c r="B271" t="s">
        <v>75</v>
      </c>
      <c r="C271">
        <f>SUM('Raw Data'!C271:D271,'Raw Data'!G271:AD271,'Raw Data'!BI271)</f>
        <v>36</v>
      </c>
    </row>
    <row r="272" spans="1:3" x14ac:dyDescent="0.2">
      <c r="A272" t="s">
        <v>89</v>
      </c>
      <c r="B272" t="s">
        <v>75</v>
      </c>
      <c r="C272">
        <f>SUM('Raw Data'!C272:D272,'Raw Data'!G272:AD272,'Raw Data'!BI272)</f>
        <v>8</v>
      </c>
    </row>
    <row r="273" spans="1:3" x14ac:dyDescent="0.2">
      <c r="A273" t="s">
        <v>89</v>
      </c>
      <c r="B273" t="s">
        <v>75</v>
      </c>
      <c r="C273">
        <f>SUM('Raw Data'!C273:D273,'Raw Data'!G273:AD273,'Raw Data'!BI273)</f>
        <v>22</v>
      </c>
    </row>
    <row r="274" spans="1:3" x14ac:dyDescent="0.2">
      <c r="A274" t="s">
        <v>89</v>
      </c>
      <c r="B274" t="s">
        <v>75</v>
      </c>
      <c r="C274">
        <f>SUM('Raw Data'!C274:D274,'Raw Data'!G274:AD274,'Raw Data'!BI274)</f>
        <v>6</v>
      </c>
    </row>
    <row r="275" spans="1:3" x14ac:dyDescent="0.2">
      <c r="A275" t="s">
        <v>89</v>
      </c>
      <c r="B275" t="s">
        <v>75</v>
      </c>
      <c r="C275">
        <f>SUM('Raw Data'!C275:D275,'Raw Data'!G275:AD275,'Raw Data'!BI275)</f>
        <v>14</v>
      </c>
    </row>
    <row r="276" spans="1:3" x14ac:dyDescent="0.2">
      <c r="A276" t="s">
        <v>89</v>
      </c>
      <c r="B276" t="s">
        <v>75</v>
      </c>
      <c r="C276">
        <f>SUM('Raw Data'!C276:D276,'Raw Data'!G276:AD276,'Raw Data'!BI276)</f>
        <v>28</v>
      </c>
    </row>
    <row r="277" spans="1:3" x14ac:dyDescent="0.2">
      <c r="A277" t="s">
        <v>89</v>
      </c>
      <c r="B277" t="s">
        <v>75</v>
      </c>
      <c r="C277">
        <f>SUM('Raw Data'!C277:D277,'Raw Data'!G277:AD277,'Raw Data'!BI277)</f>
        <v>12</v>
      </c>
    </row>
    <row r="278" spans="1:3" x14ac:dyDescent="0.2">
      <c r="A278" t="s">
        <v>89</v>
      </c>
      <c r="B278" t="s">
        <v>75</v>
      </c>
      <c r="C278">
        <f>SUM('Raw Data'!C278:D278,'Raw Data'!G278:AD278,'Raw Data'!BI278)</f>
        <v>58</v>
      </c>
    </row>
    <row r="279" spans="1:3" x14ac:dyDescent="0.2">
      <c r="A279" t="s">
        <v>89</v>
      </c>
      <c r="B279" t="s">
        <v>75</v>
      </c>
      <c r="C279">
        <f>SUM('Raw Data'!C279:D279,'Raw Data'!G279:AD279,'Raw Data'!BI279)</f>
        <v>6</v>
      </c>
    </row>
    <row r="280" spans="1:3" x14ac:dyDescent="0.2">
      <c r="A280" t="s">
        <v>89</v>
      </c>
      <c r="B280" t="s">
        <v>75</v>
      </c>
      <c r="C280">
        <f>SUM('Raw Data'!C280:D280,'Raw Data'!G280:AD280,'Raw Data'!BI280)</f>
        <v>26</v>
      </c>
    </row>
    <row r="281" spans="1:3" x14ac:dyDescent="0.2">
      <c r="A281" t="s">
        <v>90</v>
      </c>
      <c r="B281" t="s">
        <v>75</v>
      </c>
      <c r="C281">
        <f>SUM('Raw Data'!C281:D281,'Raw Data'!G281:AD281,'Raw Data'!BI281)</f>
        <v>12</v>
      </c>
    </row>
    <row r="282" spans="1:3" x14ac:dyDescent="0.2">
      <c r="A282" t="s">
        <v>90</v>
      </c>
      <c r="B282" t="s">
        <v>75</v>
      </c>
      <c r="C282">
        <f>SUM('Raw Data'!C282:D282,'Raw Data'!G282:AD282,'Raw Data'!BI282)</f>
        <v>22</v>
      </c>
    </row>
    <row r="283" spans="1:3" x14ac:dyDescent="0.2">
      <c r="A283" t="s">
        <v>90</v>
      </c>
      <c r="B283" t="s">
        <v>75</v>
      </c>
      <c r="C283">
        <f>SUM('Raw Data'!C283:D283,'Raw Data'!G283:AD283,'Raw Data'!BI283)</f>
        <v>0</v>
      </c>
    </row>
    <row r="284" spans="1:3" x14ac:dyDescent="0.2">
      <c r="A284" t="s">
        <v>90</v>
      </c>
      <c r="B284" t="s">
        <v>75</v>
      </c>
      <c r="C284">
        <f>SUM('Raw Data'!C284:D284,'Raw Data'!G284:AD284,'Raw Data'!BI284)</f>
        <v>22</v>
      </c>
    </row>
    <row r="285" spans="1:3" x14ac:dyDescent="0.2">
      <c r="A285" t="s">
        <v>90</v>
      </c>
      <c r="B285" t="s">
        <v>75</v>
      </c>
      <c r="C285">
        <f>SUM('Raw Data'!C285:D285,'Raw Data'!G285:AD285,'Raw Data'!BI285)</f>
        <v>10</v>
      </c>
    </row>
    <row r="286" spans="1:3" x14ac:dyDescent="0.2">
      <c r="A286" t="s">
        <v>90</v>
      </c>
      <c r="B286" t="s">
        <v>75</v>
      </c>
      <c r="C286">
        <f>SUM('Raw Data'!C286:D286,'Raw Data'!G286:AD286,'Raw Data'!BI286)</f>
        <v>4</v>
      </c>
    </row>
    <row r="287" spans="1:3" x14ac:dyDescent="0.2">
      <c r="A287" t="s">
        <v>90</v>
      </c>
      <c r="B287" t="s">
        <v>75</v>
      </c>
      <c r="C287">
        <f>SUM('Raw Data'!C287:D287,'Raw Data'!G287:AD287,'Raw Data'!BI287)</f>
        <v>8</v>
      </c>
    </row>
    <row r="288" spans="1:3" x14ac:dyDescent="0.2">
      <c r="A288" t="s">
        <v>90</v>
      </c>
      <c r="B288" t="s">
        <v>75</v>
      </c>
      <c r="C288">
        <f>SUM('Raw Data'!C288:D288,'Raw Data'!G288:AD288,'Raw Data'!BI288)</f>
        <v>12</v>
      </c>
    </row>
    <row r="289" spans="1:3" x14ac:dyDescent="0.2">
      <c r="A289" t="s">
        <v>90</v>
      </c>
      <c r="B289" t="s">
        <v>75</v>
      </c>
      <c r="C289">
        <f>SUM('Raw Data'!C289:D289,'Raw Data'!G289:AD289,'Raw Data'!BI289)</f>
        <v>16</v>
      </c>
    </row>
    <row r="290" spans="1:3" x14ac:dyDescent="0.2">
      <c r="A290" t="s">
        <v>90</v>
      </c>
      <c r="B290" t="s">
        <v>75</v>
      </c>
      <c r="C290">
        <f>SUM('Raw Data'!C290:D290,'Raw Data'!G290:AD290,'Raw Data'!BI290)</f>
        <v>4</v>
      </c>
    </row>
    <row r="291" spans="1:3" x14ac:dyDescent="0.2">
      <c r="A291" t="s">
        <v>74</v>
      </c>
      <c r="B291" t="s">
        <v>76</v>
      </c>
      <c r="C291">
        <f>SUM('Raw Data'!C291:D291,'Raw Data'!G291:AD291,'Raw Data'!BI291)</f>
        <v>0</v>
      </c>
    </row>
    <row r="292" spans="1:3" x14ac:dyDescent="0.2">
      <c r="A292" t="s">
        <v>74</v>
      </c>
      <c r="B292" t="s">
        <v>76</v>
      </c>
      <c r="C292">
        <f>SUM('Raw Data'!C292:D292,'Raw Data'!G292:AD292,'Raw Data'!BI292)</f>
        <v>0</v>
      </c>
    </row>
    <row r="293" spans="1:3" x14ac:dyDescent="0.2">
      <c r="A293" t="s">
        <v>74</v>
      </c>
      <c r="B293" t="s">
        <v>76</v>
      </c>
      <c r="C293">
        <f>SUM('Raw Data'!C293:D293,'Raw Data'!G293:AD293,'Raw Data'!BI293)</f>
        <v>2</v>
      </c>
    </row>
    <row r="294" spans="1:3" x14ac:dyDescent="0.2">
      <c r="A294" t="s">
        <v>74</v>
      </c>
      <c r="B294" t="s">
        <v>76</v>
      </c>
      <c r="C294">
        <f>SUM('Raw Data'!C294:D294,'Raw Data'!G294:AD294,'Raw Data'!BI294)</f>
        <v>0</v>
      </c>
    </row>
    <row r="295" spans="1:3" x14ac:dyDescent="0.2">
      <c r="A295" t="s">
        <v>74</v>
      </c>
      <c r="B295" t="s">
        <v>76</v>
      </c>
      <c r="C295">
        <f>SUM('Raw Data'!C295:D295,'Raw Data'!G295:AD295,'Raw Data'!BI295)</f>
        <v>2</v>
      </c>
    </row>
    <row r="296" spans="1:3" x14ac:dyDescent="0.2">
      <c r="A296" t="s">
        <v>74</v>
      </c>
      <c r="B296" t="s">
        <v>76</v>
      </c>
      <c r="C296">
        <f>SUM('Raw Data'!C296:D296,'Raw Data'!G296:AD296,'Raw Data'!BI296)</f>
        <v>0</v>
      </c>
    </row>
    <row r="297" spans="1:3" x14ac:dyDescent="0.2">
      <c r="A297" t="s">
        <v>74</v>
      </c>
      <c r="B297" t="s">
        <v>76</v>
      </c>
      <c r="C297">
        <f>SUM('Raw Data'!C297:D297,'Raw Data'!G297:AD297,'Raw Data'!BI297)</f>
        <v>0</v>
      </c>
    </row>
    <row r="298" spans="1:3" x14ac:dyDescent="0.2">
      <c r="A298" t="s">
        <v>74</v>
      </c>
      <c r="B298" t="s">
        <v>76</v>
      </c>
      <c r="C298">
        <f>SUM('Raw Data'!C298:D298,'Raw Data'!G298:AD298,'Raw Data'!BI298)</f>
        <v>0</v>
      </c>
    </row>
    <row r="299" spans="1:3" x14ac:dyDescent="0.2">
      <c r="A299" t="s">
        <v>74</v>
      </c>
      <c r="B299" t="s">
        <v>76</v>
      </c>
      <c r="C299">
        <f>SUM('Raw Data'!C299:D299,'Raw Data'!G299:AD299,'Raw Data'!BI299)</f>
        <v>0</v>
      </c>
    </row>
    <row r="300" spans="1:3" x14ac:dyDescent="0.2">
      <c r="A300" t="s">
        <v>74</v>
      </c>
      <c r="B300" t="s">
        <v>76</v>
      </c>
      <c r="C300">
        <f>SUM('Raw Data'!C300:D300,'Raw Data'!G300:AD300,'Raw Data'!BI300)</f>
        <v>0</v>
      </c>
    </row>
    <row r="301" spans="1:3" x14ac:dyDescent="0.2">
      <c r="A301" t="s">
        <v>74</v>
      </c>
      <c r="B301" t="s">
        <v>76</v>
      </c>
      <c r="C301">
        <f>SUM('Raw Data'!C301:D301,'Raw Data'!G301:AD301,'Raw Data'!BI301)</f>
        <v>0</v>
      </c>
    </row>
    <row r="302" spans="1:3" x14ac:dyDescent="0.2">
      <c r="A302" t="s">
        <v>74</v>
      </c>
      <c r="B302" t="s">
        <v>76</v>
      </c>
      <c r="C302">
        <f>SUM('Raw Data'!C302:D302,'Raw Data'!G302:AD302,'Raw Data'!BI302)</f>
        <v>0</v>
      </c>
    </row>
    <row r="303" spans="1:3" x14ac:dyDescent="0.2">
      <c r="A303" t="s">
        <v>74</v>
      </c>
      <c r="B303" t="s">
        <v>76</v>
      </c>
      <c r="C303">
        <f>SUM('Raw Data'!C303:D303,'Raw Data'!G303:AD303,'Raw Data'!BI303)</f>
        <v>0</v>
      </c>
    </row>
    <row r="304" spans="1:3" x14ac:dyDescent="0.2">
      <c r="A304" t="s">
        <v>74</v>
      </c>
      <c r="B304" t="s">
        <v>76</v>
      </c>
      <c r="C304">
        <f>SUM('Raw Data'!C304:D304,'Raw Data'!G304:AD304,'Raw Data'!BI304)</f>
        <v>0</v>
      </c>
    </row>
    <row r="305" spans="1:3" x14ac:dyDescent="0.2">
      <c r="A305" t="s">
        <v>74</v>
      </c>
      <c r="B305" t="s">
        <v>76</v>
      </c>
      <c r="C305">
        <f>SUM('Raw Data'!C305:D305,'Raw Data'!G305:AD305,'Raw Data'!BI305)</f>
        <v>0</v>
      </c>
    </row>
    <row r="306" spans="1:3" x14ac:dyDescent="0.2">
      <c r="A306" t="s">
        <v>74</v>
      </c>
      <c r="B306" t="s">
        <v>76</v>
      </c>
      <c r="C306">
        <f>SUM('Raw Data'!C306:D306,'Raw Data'!G306:AD306,'Raw Data'!BI306)</f>
        <v>0</v>
      </c>
    </row>
    <row r="307" spans="1:3" x14ac:dyDescent="0.2">
      <c r="A307" t="s">
        <v>74</v>
      </c>
      <c r="B307" t="s">
        <v>76</v>
      </c>
      <c r="C307">
        <f>SUM('Raw Data'!C307:D307,'Raw Data'!G307:AD307,'Raw Data'!BI307)</f>
        <v>0</v>
      </c>
    </row>
    <row r="308" spans="1:3" x14ac:dyDescent="0.2">
      <c r="A308" t="s">
        <v>74</v>
      </c>
      <c r="B308" t="s">
        <v>76</v>
      </c>
      <c r="C308">
        <f>SUM('Raw Data'!C308:D308,'Raw Data'!G308:AD308,'Raw Data'!BI308)</f>
        <v>0</v>
      </c>
    </row>
    <row r="309" spans="1:3" x14ac:dyDescent="0.2">
      <c r="A309" t="s">
        <v>74</v>
      </c>
      <c r="B309" t="s">
        <v>76</v>
      </c>
      <c r="C309">
        <f>SUM('Raw Data'!C309:D309,'Raw Data'!G309:AD309,'Raw Data'!BI309)</f>
        <v>6</v>
      </c>
    </row>
    <row r="310" spans="1:3" x14ac:dyDescent="0.2">
      <c r="A310" t="s">
        <v>78</v>
      </c>
      <c r="B310" t="s">
        <v>76</v>
      </c>
      <c r="C310">
        <f>SUM('Raw Data'!C310:D310,'Raw Data'!G310:AD310,'Raw Data'!BI310)</f>
        <v>0</v>
      </c>
    </row>
    <row r="311" spans="1:3" x14ac:dyDescent="0.2">
      <c r="A311" t="s">
        <v>78</v>
      </c>
      <c r="B311" t="s">
        <v>76</v>
      </c>
      <c r="C311">
        <f>SUM('Raw Data'!C311:D311,'Raw Data'!G311:AD311,'Raw Data'!BI311)</f>
        <v>0</v>
      </c>
    </row>
    <row r="312" spans="1:3" x14ac:dyDescent="0.2">
      <c r="A312" t="s">
        <v>78</v>
      </c>
      <c r="B312" t="s">
        <v>76</v>
      </c>
      <c r="C312">
        <f>SUM('Raw Data'!C312:D312,'Raw Data'!G312:AD312,'Raw Data'!BI312)</f>
        <v>16</v>
      </c>
    </row>
    <row r="313" spans="1:3" x14ac:dyDescent="0.2">
      <c r="A313" t="s">
        <v>78</v>
      </c>
      <c r="B313" t="s">
        <v>76</v>
      </c>
      <c r="C313">
        <f>SUM('Raw Data'!C313:D313,'Raw Data'!G313:AD313,'Raw Data'!BI313)</f>
        <v>30</v>
      </c>
    </row>
    <row r="314" spans="1:3" x14ac:dyDescent="0.2">
      <c r="A314" t="s">
        <v>78</v>
      </c>
      <c r="B314" t="s">
        <v>76</v>
      </c>
      <c r="C314">
        <f>SUM('Raw Data'!C314:D314,'Raw Data'!G314:AD314,'Raw Data'!BI314)</f>
        <v>28</v>
      </c>
    </row>
    <row r="315" spans="1:3" x14ac:dyDescent="0.2">
      <c r="A315" t="s">
        <v>78</v>
      </c>
      <c r="B315" t="s">
        <v>76</v>
      </c>
      <c r="C315">
        <f>SUM('Raw Data'!C315:D315,'Raw Data'!G315:AD315,'Raw Data'!BI315)</f>
        <v>10</v>
      </c>
    </row>
    <row r="316" spans="1:3" x14ac:dyDescent="0.2">
      <c r="A316" t="s">
        <v>78</v>
      </c>
      <c r="B316" t="s">
        <v>76</v>
      </c>
      <c r="C316">
        <f>SUM('Raw Data'!C316:D316,'Raw Data'!G316:AD316,'Raw Data'!BI316)</f>
        <v>12</v>
      </c>
    </row>
    <row r="317" spans="1:3" x14ac:dyDescent="0.2">
      <c r="A317" t="s">
        <v>78</v>
      </c>
      <c r="B317" t="s">
        <v>76</v>
      </c>
      <c r="C317">
        <f>SUM('Raw Data'!C317:D317,'Raw Data'!G317:AD317,'Raw Data'!BI317)</f>
        <v>0</v>
      </c>
    </row>
    <row r="318" spans="1:3" x14ac:dyDescent="0.2">
      <c r="A318" t="s">
        <v>78</v>
      </c>
      <c r="B318" t="s">
        <v>76</v>
      </c>
      <c r="C318">
        <f>SUM('Raw Data'!C318:D318,'Raw Data'!G318:AD318,'Raw Data'!BI318)</f>
        <v>2</v>
      </c>
    </row>
    <row r="319" spans="1:3" x14ac:dyDescent="0.2">
      <c r="A319" t="s">
        <v>78</v>
      </c>
      <c r="B319" t="s">
        <v>76</v>
      </c>
      <c r="C319">
        <f>SUM('Raw Data'!C319:D319,'Raw Data'!G319:AD319,'Raw Data'!BI319)</f>
        <v>4</v>
      </c>
    </row>
    <row r="320" spans="1:3" x14ac:dyDescent="0.2">
      <c r="A320" t="s">
        <v>78</v>
      </c>
      <c r="B320" t="s">
        <v>76</v>
      </c>
      <c r="C320">
        <f>SUM('Raw Data'!C320:D320,'Raw Data'!G320:AD320,'Raw Data'!BI320)</f>
        <v>26</v>
      </c>
    </row>
    <row r="321" spans="1:3" x14ac:dyDescent="0.2">
      <c r="A321" t="s">
        <v>79</v>
      </c>
      <c r="B321" t="s">
        <v>76</v>
      </c>
      <c r="C321">
        <f>SUM('Raw Data'!C321:D321,'Raw Data'!G321:AD321,'Raw Data'!BI321)</f>
        <v>24</v>
      </c>
    </row>
    <row r="322" spans="1:3" x14ac:dyDescent="0.2">
      <c r="A322" t="s">
        <v>79</v>
      </c>
      <c r="B322" t="s">
        <v>76</v>
      </c>
      <c r="C322">
        <f>SUM('Raw Data'!C322:D322,'Raw Data'!G322:AD322,'Raw Data'!BI322)</f>
        <v>4</v>
      </c>
    </row>
    <row r="323" spans="1:3" x14ac:dyDescent="0.2">
      <c r="A323" t="s">
        <v>79</v>
      </c>
      <c r="B323" t="s">
        <v>76</v>
      </c>
      <c r="C323">
        <f>SUM('Raw Data'!C323:D323,'Raw Data'!G323:AD323,'Raw Data'!BI323)</f>
        <v>2</v>
      </c>
    </row>
    <row r="324" spans="1:3" x14ac:dyDescent="0.2">
      <c r="A324" t="s">
        <v>79</v>
      </c>
      <c r="B324" t="s">
        <v>76</v>
      </c>
      <c r="C324">
        <f>SUM('Raw Data'!C324:D324,'Raw Data'!G324:AD324,'Raw Data'!BI324)</f>
        <v>2</v>
      </c>
    </row>
    <row r="325" spans="1:3" x14ac:dyDescent="0.2">
      <c r="A325" t="s">
        <v>79</v>
      </c>
      <c r="B325" t="s">
        <v>76</v>
      </c>
      <c r="C325">
        <f>SUM('Raw Data'!C325:D325,'Raw Data'!G325:AD325,'Raw Data'!BI325)</f>
        <v>12</v>
      </c>
    </row>
    <row r="326" spans="1:3" x14ac:dyDescent="0.2">
      <c r="A326" t="s">
        <v>79</v>
      </c>
      <c r="B326" t="s">
        <v>76</v>
      </c>
      <c r="C326">
        <f>SUM('Raw Data'!C326:D326,'Raw Data'!G326:AD326,'Raw Data'!BI326)</f>
        <v>28</v>
      </c>
    </row>
    <row r="327" spans="1:3" x14ac:dyDescent="0.2">
      <c r="A327" t="s">
        <v>79</v>
      </c>
      <c r="B327" t="s">
        <v>76</v>
      </c>
      <c r="C327">
        <f>SUM('Raw Data'!C327:D327,'Raw Data'!G327:AD327,'Raw Data'!BI327)</f>
        <v>10</v>
      </c>
    </row>
    <row r="328" spans="1:3" x14ac:dyDescent="0.2">
      <c r="A328" t="s">
        <v>79</v>
      </c>
      <c r="B328" t="s">
        <v>76</v>
      </c>
      <c r="C328">
        <f>SUM('Raw Data'!C328:D328,'Raw Data'!G328:AD328,'Raw Data'!BI328)</f>
        <v>2</v>
      </c>
    </row>
    <row r="329" spans="1:3" x14ac:dyDescent="0.2">
      <c r="A329" t="s">
        <v>79</v>
      </c>
      <c r="B329" t="s">
        <v>76</v>
      </c>
      <c r="C329">
        <f>SUM('Raw Data'!C329:D329,'Raw Data'!G329:AD329,'Raw Data'!BI329)</f>
        <v>2</v>
      </c>
    </row>
    <row r="330" spans="1:3" x14ac:dyDescent="0.2">
      <c r="A330" t="s">
        <v>79</v>
      </c>
      <c r="B330" t="s">
        <v>76</v>
      </c>
      <c r="C330">
        <f>SUM('Raw Data'!C330:D330,'Raw Data'!G330:AD330,'Raw Data'!BI330)</f>
        <v>2</v>
      </c>
    </row>
    <row r="331" spans="1:3" x14ac:dyDescent="0.2">
      <c r="A331" t="s">
        <v>79</v>
      </c>
      <c r="B331" t="s">
        <v>76</v>
      </c>
      <c r="C331">
        <f>SUM('Raw Data'!C331:D331,'Raw Data'!G331:AD331,'Raw Data'!BI331)</f>
        <v>4</v>
      </c>
    </row>
    <row r="332" spans="1:3" x14ac:dyDescent="0.2">
      <c r="A332" t="s">
        <v>82</v>
      </c>
      <c r="B332" t="s">
        <v>76</v>
      </c>
      <c r="C332">
        <f>SUM('Raw Data'!C332:D332,'Raw Data'!G332:AD332,'Raw Data'!BI332)</f>
        <v>10</v>
      </c>
    </row>
    <row r="333" spans="1:3" x14ac:dyDescent="0.2">
      <c r="A333" t="s">
        <v>82</v>
      </c>
      <c r="B333" t="s">
        <v>76</v>
      </c>
      <c r="C333">
        <f>SUM('Raw Data'!C333:D333,'Raw Data'!G333:AD333,'Raw Data'!BI333)</f>
        <v>6</v>
      </c>
    </row>
    <row r="334" spans="1:3" x14ac:dyDescent="0.2">
      <c r="A334" t="s">
        <v>82</v>
      </c>
      <c r="B334" t="s">
        <v>76</v>
      </c>
      <c r="C334">
        <f>SUM('Raw Data'!C334:D334,'Raw Data'!G334:AD334,'Raw Data'!BI334)</f>
        <v>32</v>
      </c>
    </row>
    <row r="335" spans="1:3" x14ac:dyDescent="0.2">
      <c r="A335" t="s">
        <v>82</v>
      </c>
      <c r="B335" t="s">
        <v>76</v>
      </c>
      <c r="C335">
        <f>SUM('Raw Data'!C335:D335,'Raw Data'!G335:AD335,'Raw Data'!BI335)</f>
        <v>10</v>
      </c>
    </row>
    <row r="336" spans="1:3" x14ac:dyDescent="0.2">
      <c r="A336" t="s">
        <v>82</v>
      </c>
      <c r="B336" t="s">
        <v>76</v>
      </c>
      <c r="C336">
        <f>SUM('Raw Data'!C336:D336,'Raw Data'!G336:AD336,'Raw Data'!BI336)</f>
        <v>18</v>
      </c>
    </row>
    <row r="337" spans="1:3" x14ac:dyDescent="0.2">
      <c r="A337" t="s">
        <v>82</v>
      </c>
      <c r="B337" t="s">
        <v>76</v>
      </c>
      <c r="C337">
        <f>SUM('Raw Data'!C337:D337,'Raw Data'!G337:AD337,'Raw Data'!BI337)</f>
        <v>6</v>
      </c>
    </row>
    <row r="338" spans="1:3" x14ac:dyDescent="0.2">
      <c r="A338" t="s">
        <v>82</v>
      </c>
      <c r="B338" t="s">
        <v>76</v>
      </c>
      <c r="C338">
        <f>SUM('Raw Data'!C338:D338,'Raw Data'!G338:AD338,'Raw Data'!BI338)</f>
        <v>24</v>
      </c>
    </row>
    <row r="339" spans="1:3" x14ac:dyDescent="0.2">
      <c r="A339" t="s">
        <v>82</v>
      </c>
      <c r="B339" t="s">
        <v>76</v>
      </c>
      <c r="C339">
        <f>SUM('Raw Data'!C339:D339,'Raw Data'!G339:AD339,'Raw Data'!BI339)</f>
        <v>42</v>
      </c>
    </row>
    <row r="340" spans="1:3" x14ac:dyDescent="0.2">
      <c r="A340" t="s">
        <v>82</v>
      </c>
      <c r="B340" t="s">
        <v>76</v>
      </c>
      <c r="C340">
        <f>SUM('Raw Data'!C340:D340,'Raw Data'!G340:AD340,'Raw Data'!BI340)</f>
        <v>30</v>
      </c>
    </row>
    <row r="341" spans="1:3" x14ac:dyDescent="0.2">
      <c r="A341" t="s">
        <v>82</v>
      </c>
      <c r="B341" t="s">
        <v>76</v>
      </c>
      <c r="C341">
        <f>SUM('Raw Data'!C341:D341,'Raw Data'!G341:AD341,'Raw Data'!BI341)</f>
        <v>24</v>
      </c>
    </row>
    <row r="342" spans="1:3" x14ac:dyDescent="0.2">
      <c r="A342" t="s">
        <v>82</v>
      </c>
      <c r="B342" t="s">
        <v>76</v>
      </c>
      <c r="C342">
        <f>SUM('Raw Data'!C342:D342,'Raw Data'!G342:AD342,'Raw Data'!BI342)</f>
        <v>16</v>
      </c>
    </row>
    <row r="343" spans="1:3" x14ac:dyDescent="0.2">
      <c r="A343" t="s">
        <v>82</v>
      </c>
      <c r="B343" t="s">
        <v>76</v>
      </c>
      <c r="C343">
        <f>SUM('Raw Data'!C343:D343,'Raw Data'!G343:AD343,'Raw Data'!BI343)</f>
        <v>18</v>
      </c>
    </row>
    <row r="344" spans="1:3" x14ac:dyDescent="0.2">
      <c r="A344" t="s">
        <v>83</v>
      </c>
      <c r="B344" t="s">
        <v>76</v>
      </c>
      <c r="C344">
        <f>SUM('Raw Data'!C344:D344,'Raw Data'!G344:AD344,'Raw Data'!BI344)</f>
        <v>12</v>
      </c>
    </row>
    <row r="345" spans="1:3" x14ac:dyDescent="0.2">
      <c r="A345" t="s">
        <v>83</v>
      </c>
      <c r="B345" t="s">
        <v>76</v>
      </c>
      <c r="C345">
        <f>SUM('Raw Data'!C345:D345,'Raw Data'!G345:AD345,'Raw Data'!BI345)</f>
        <v>8</v>
      </c>
    </row>
    <row r="346" spans="1:3" x14ac:dyDescent="0.2">
      <c r="A346" t="s">
        <v>83</v>
      </c>
      <c r="B346" t="s">
        <v>76</v>
      </c>
      <c r="C346">
        <f>SUM('Raw Data'!C346:D346,'Raw Data'!G346:AD346,'Raw Data'!BI346)</f>
        <v>24</v>
      </c>
    </row>
    <row r="347" spans="1:3" x14ac:dyDescent="0.2">
      <c r="A347" t="s">
        <v>83</v>
      </c>
      <c r="B347" t="s">
        <v>76</v>
      </c>
      <c r="C347">
        <f>SUM('Raw Data'!C347:D347,'Raw Data'!G347:AD347,'Raw Data'!BI347)</f>
        <v>4</v>
      </c>
    </row>
    <row r="348" spans="1:3" x14ac:dyDescent="0.2">
      <c r="A348" t="s">
        <v>83</v>
      </c>
      <c r="B348" t="s">
        <v>76</v>
      </c>
      <c r="C348">
        <f>SUM('Raw Data'!C348:D348,'Raw Data'!G348:AD348,'Raw Data'!BI348)</f>
        <v>18</v>
      </c>
    </row>
    <row r="349" spans="1:3" x14ac:dyDescent="0.2">
      <c r="A349" t="s">
        <v>83</v>
      </c>
      <c r="B349" t="s">
        <v>76</v>
      </c>
      <c r="C349">
        <f>SUM('Raw Data'!C349:D349,'Raw Data'!G349:AD349,'Raw Data'!BI349)</f>
        <v>8</v>
      </c>
    </row>
    <row r="350" spans="1:3" x14ac:dyDescent="0.2">
      <c r="A350" t="s">
        <v>83</v>
      </c>
      <c r="B350" t="s">
        <v>76</v>
      </c>
      <c r="C350">
        <f>SUM('Raw Data'!C350:D350,'Raw Data'!G350:AD350,'Raw Data'!BI350)</f>
        <v>4</v>
      </c>
    </row>
    <row r="351" spans="1:3" x14ac:dyDescent="0.2">
      <c r="A351" t="s">
        <v>83</v>
      </c>
      <c r="B351" t="s">
        <v>76</v>
      </c>
      <c r="C351">
        <f>SUM('Raw Data'!C351:D351,'Raw Data'!G351:AD351,'Raw Data'!BI351)</f>
        <v>6</v>
      </c>
    </row>
    <row r="352" spans="1:3" x14ac:dyDescent="0.2">
      <c r="A352" t="s">
        <v>83</v>
      </c>
      <c r="B352" t="s">
        <v>76</v>
      </c>
      <c r="C352">
        <f>SUM('Raw Data'!C352:D352,'Raw Data'!G352:AD352,'Raw Data'!BI352)</f>
        <v>8</v>
      </c>
    </row>
    <row r="353" spans="1:3" x14ac:dyDescent="0.2">
      <c r="A353" t="s">
        <v>83</v>
      </c>
      <c r="B353" t="s">
        <v>76</v>
      </c>
      <c r="C353">
        <f>SUM('Raw Data'!C353:D353,'Raw Data'!G353:AD353,'Raw Data'!BI353)</f>
        <v>6</v>
      </c>
    </row>
    <row r="354" spans="1:3" x14ac:dyDescent="0.2">
      <c r="A354" t="s">
        <v>83</v>
      </c>
      <c r="B354" t="s">
        <v>76</v>
      </c>
      <c r="C354">
        <f>SUM('Raw Data'!C354:D354,'Raw Data'!G354:AD354,'Raw Data'!BI354)</f>
        <v>30</v>
      </c>
    </row>
    <row r="355" spans="1:3" x14ac:dyDescent="0.2">
      <c r="A355" t="s">
        <v>84</v>
      </c>
      <c r="B355" t="s">
        <v>76</v>
      </c>
      <c r="C355">
        <f>SUM('Raw Data'!C355:D355,'Raw Data'!G355:AD355,'Raw Data'!BI355)</f>
        <v>6</v>
      </c>
    </row>
    <row r="356" spans="1:3" x14ac:dyDescent="0.2">
      <c r="A356" t="s">
        <v>84</v>
      </c>
      <c r="B356" t="s">
        <v>76</v>
      </c>
      <c r="C356">
        <f>SUM('Raw Data'!C356:D356,'Raw Data'!G356:AD356,'Raw Data'!BI356)</f>
        <v>10</v>
      </c>
    </row>
    <row r="357" spans="1:3" x14ac:dyDescent="0.2">
      <c r="A357" t="s">
        <v>84</v>
      </c>
      <c r="B357" t="s">
        <v>76</v>
      </c>
      <c r="C357">
        <f>SUM('Raw Data'!C357:D357,'Raw Data'!G357:AD357,'Raw Data'!BI357)</f>
        <v>8</v>
      </c>
    </row>
    <row r="358" spans="1:3" x14ac:dyDescent="0.2">
      <c r="A358" t="s">
        <v>84</v>
      </c>
      <c r="B358" t="s">
        <v>76</v>
      </c>
      <c r="C358">
        <f>SUM('Raw Data'!C358:D358,'Raw Data'!G358:AD358,'Raw Data'!BI358)</f>
        <v>18</v>
      </c>
    </row>
    <row r="359" spans="1:3" x14ac:dyDescent="0.2">
      <c r="A359" t="s">
        <v>84</v>
      </c>
      <c r="B359" t="s">
        <v>76</v>
      </c>
      <c r="C359">
        <f>SUM('Raw Data'!C359:D359,'Raw Data'!G359:AD359,'Raw Data'!BI359)</f>
        <v>6</v>
      </c>
    </row>
    <row r="360" spans="1:3" x14ac:dyDescent="0.2">
      <c r="A360" t="s">
        <v>84</v>
      </c>
      <c r="B360" t="s">
        <v>76</v>
      </c>
      <c r="C360">
        <f>SUM('Raw Data'!C360:D360,'Raw Data'!G360:AD360,'Raw Data'!BI360)</f>
        <v>4</v>
      </c>
    </row>
    <row r="361" spans="1:3" x14ac:dyDescent="0.2">
      <c r="A361" t="s">
        <v>84</v>
      </c>
      <c r="B361" t="s">
        <v>76</v>
      </c>
      <c r="C361">
        <f>SUM('Raw Data'!C361:D361,'Raw Data'!G361:AD361,'Raw Data'!BI361)</f>
        <v>2</v>
      </c>
    </row>
    <row r="362" spans="1:3" x14ac:dyDescent="0.2">
      <c r="A362" t="s">
        <v>84</v>
      </c>
      <c r="B362" t="s">
        <v>76</v>
      </c>
      <c r="C362">
        <f>SUM('Raw Data'!C362:D362,'Raw Data'!G362:AD362,'Raw Data'!BI362)</f>
        <v>0</v>
      </c>
    </row>
    <row r="363" spans="1:3" x14ac:dyDescent="0.2">
      <c r="A363" t="s">
        <v>84</v>
      </c>
      <c r="B363" t="s">
        <v>76</v>
      </c>
      <c r="C363">
        <f>SUM('Raw Data'!C363:D363,'Raw Data'!G363:AD363,'Raw Data'!BI363)</f>
        <v>0</v>
      </c>
    </row>
    <row r="364" spans="1:3" x14ac:dyDescent="0.2">
      <c r="A364" t="s">
        <v>84</v>
      </c>
      <c r="B364" t="s">
        <v>76</v>
      </c>
      <c r="C364">
        <f>SUM('Raw Data'!C364:D364,'Raw Data'!G364:AD364,'Raw Data'!BI364)</f>
        <v>0</v>
      </c>
    </row>
    <row r="365" spans="1:3" x14ac:dyDescent="0.2">
      <c r="A365" t="s">
        <v>84</v>
      </c>
      <c r="B365" t="s">
        <v>76</v>
      </c>
      <c r="C365">
        <f>SUM('Raw Data'!C365:D365,'Raw Data'!G365:AD365,'Raw Data'!BI365)</f>
        <v>0</v>
      </c>
    </row>
    <row r="366" spans="1:3" x14ac:dyDescent="0.2">
      <c r="A366" t="s">
        <v>85</v>
      </c>
      <c r="B366" t="s">
        <v>76</v>
      </c>
      <c r="C366">
        <f>SUM('Raw Data'!C366:D366,'Raw Data'!G366:AD366,'Raw Data'!BI366)</f>
        <v>4</v>
      </c>
    </row>
    <row r="367" spans="1:3" x14ac:dyDescent="0.2">
      <c r="A367" t="s">
        <v>85</v>
      </c>
      <c r="B367" t="s">
        <v>76</v>
      </c>
      <c r="C367">
        <f>SUM('Raw Data'!C367:D367,'Raw Data'!G367:AD367,'Raw Data'!BI367)</f>
        <v>6</v>
      </c>
    </row>
    <row r="368" spans="1:3" x14ac:dyDescent="0.2">
      <c r="A368" t="s">
        <v>85</v>
      </c>
      <c r="B368" t="s">
        <v>76</v>
      </c>
      <c r="C368">
        <f>SUM('Raw Data'!C368:D368,'Raw Data'!G368:AD368,'Raw Data'!BI368)</f>
        <v>10</v>
      </c>
    </row>
    <row r="369" spans="1:3" x14ac:dyDescent="0.2">
      <c r="A369" t="s">
        <v>85</v>
      </c>
      <c r="B369" t="s">
        <v>76</v>
      </c>
      <c r="C369">
        <f>SUM('Raw Data'!C369:D369,'Raw Data'!G369:AD369,'Raw Data'!BI369)</f>
        <v>4</v>
      </c>
    </row>
    <row r="370" spans="1:3" x14ac:dyDescent="0.2">
      <c r="A370" t="s">
        <v>85</v>
      </c>
      <c r="B370" t="s">
        <v>76</v>
      </c>
      <c r="C370">
        <f>SUM('Raw Data'!C370:D370,'Raw Data'!G370:AD370,'Raw Data'!BI370)</f>
        <v>2</v>
      </c>
    </row>
    <row r="371" spans="1:3" x14ac:dyDescent="0.2">
      <c r="A371" t="s">
        <v>85</v>
      </c>
      <c r="B371" t="s">
        <v>76</v>
      </c>
      <c r="C371">
        <f>SUM('Raw Data'!C371:D371,'Raw Data'!G371:AD371,'Raw Data'!BI371)</f>
        <v>0</v>
      </c>
    </row>
    <row r="372" spans="1:3" x14ac:dyDescent="0.2">
      <c r="A372" t="s">
        <v>85</v>
      </c>
      <c r="B372" t="s">
        <v>76</v>
      </c>
      <c r="C372">
        <f>SUM('Raw Data'!C372:D372,'Raw Data'!G372:AD372,'Raw Data'!BI372)</f>
        <v>2</v>
      </c>
    </row>
    <row r="373" spans="1:3" x14ac:dyDescent="0.2">
      <c r="A373" t="s">
        <v>85</v>
      </c>
      <c r="B373" t="s">
        <v>76</v>
      </c>
      <c r="C373">
        <f>SUM('Raw Data'!C373:D373,'Raw Data'!G373:AD373,'Raw Data'!BI373)</f>
        <v>0</v>
      </c>
    </row>
    <row r="374" spans="1:3" x14ac:dyDescent="0.2">
      <c r="A374" t="s">
        <v>85</v>
      </c>
      <c r="B374" t="s">
        <v>76</v>
      </c>
      <c r="C374">
        <f>SUM('Raw Data'!C374:D374,'Raw Data'!G374:AD374,'Raw Data'!BI374)</f>
        <v>2</v>
      </c>
    </row>
    <row r="375" spans="1:3" x14ac:dyDescent="0.2">
      <c r="A375" t="s">
        <v>85</v>
      </c>
      <c r="B375" t="s">
        <v>76</v>
      </c>
      <c r="C375">
        <f>SUM('Raw Data'!C375:D375,'Raw Data'!G375:AD375,'Raw Data'!BI375)</f>
        <v>0</v>
      </c>
    </row>
    <row r="376" spans="1:3" x14ac:dyDescent="0.2">
      <c r="A376" t="s">
        <v>85</v>
      </c>
      <c r="B376" t="s">
        <v>76</v>
      </c>
      <c r="C376">
        <f>SUM('Raw Data'!C376:D376,'Raw Data'!G376:AD376,'Raw Data'!BI376)</f>
        <v>0</v>
      </c>
    </row>
    <row r="377" spans="1:3" x14ac:dyDescent="0.2">
      <c r="A377" t="s">
        <v>87</v>
      </c>
      <c r="B377" t="s">
        <v>76</v>
      </c>
      <c r="C377">
        <f>SUM('Raw Data'!C377:D377,'Raw Data'!G377:AD377,'Raw Data'!BI377)</f>
        <v>2</v>
      </c>
    </row>
    <row r="378" spans="1:3" x14ac:dyDescent="0.2">
      <c r="A378" t="s">
        <v>87</v>
      </c>
      <c r="B378" t="s">
        <v>76</v>
      </c>
      <c r="C378">
        <f>SUM('Raw Data'!C378:D378,'Raw Data'!G378:AD378,'Raw Data'!BI378)</f>
        <v>10</v>
      </c>
    </row>
    <row r="379" spans="1:3" x14ac:dyDescent="0.2">
      <c r="A379" t="s">
        <v>87</v>
      </c>
      <c r="B379" t="s">
        <v>76</v>
      </c>
      <c r="C379">
        <f>SUM('Raw Data'!C379:D379,'Raw Data'!G379:AD379,'Raw Data'!BI379)</f>
        <v>6</v>
      </c>
    </row>
    <row r="380" spans="1:3" x14ac:dyDescent="0.2">
      <c r="A380" t="s">
        <v>87</v>
      </c>
      <c r="B380" t="s">
        <v>76</v>
      </c>
      <c r="C380">
        <f>SUM('Raw Data'!C380:D380,'Raw Data'!G380:AD380,'Raw Data'!BI380)</f>
        <v>6</v>
      </c>
    </row>
    <row r="381" spans="1:3" x14ac:dyDescent="0.2">
      <c r="A381" t="s">
        <v>87</v>
      </c>
      <c r="B381" t="s">
        <v>76</v>
      </c>
      <c r="C381">
        <f>SUM('Raw Data'!C381:D381,'Raw Data'!G381:AD381,'Raw Data'!BI381)</f>
        <v>6</v>
      </c>
    </row>
    <row r="382" spans="1:3" x14ac:dyDescent="0.2">
      <c r="A382" t="s">
        <v>87</v>
      </c>
      <c r="B382" t="s">
        <v>76</v>
      </c>
      <c r="C382">
        <f>SUM('Raw Data'!C382:D382,'Raw Data'!G382:AD382,'Raw Data'!BI382)</f>
        <v>12</v>
      </c>
    </row>
    <row r="383" spans="1:3" x14ac:dyDescent="0.2">
      <c r="A383" t="s">
        <v>87</v>
      </c>
      <c r="B383" t="s">
        <v>76</v>
      </c>
      <c r="C383">
        <f>SUM('Raw Data'!C383:D383,'Raw Data'!G383:AD383,'Raw Data'!BI383)</f>
        <v>4</v>
      </c>
    </row>
    <row r="384" spans="1:3" x14ac:dyDescent="0.2">
      <c r="A384" t="s">
        <v>87</v>
      </c>
      <c r="B384" t="s">
        <v>76</v>
      </c>
      <c r="C384">
        <f>SUM('Raw Data'!C384:D384,'Raw Data'!G384:AD384,'Raw Data'!BI384)</f>
        <v>6</v>
      </c>
    </row>
    <row r="385" spans="1:3" x14ac:dyDescent="0.2">
      <c r="A385" t="s">
        <v>87</v>
      </c>
      <c r="B385" t="s">
        <v>76</v>
      </c>
      <c r="C385">
        <f>SUM('Raw Data'!C385:D385,'Raw Data'!G385:AD385,'Raw Data'!BI385)</f>
        <v>0</v>
      </c>
    </row>
    <row r="386" spans="1:3" x14ac:dyDescent="0.2">
      <c r="A386" t="s">
        <v>87</v>
      </c>
      <c r="B386" t="s">
        <v>76</v>
      </c>
      <c r="C386">
        <f>SUM('Raw Data'!C386:D386,'Raw Data'!G386:AD386,'Raw Data'!BI386)</f>
        <v>0</v>
      </c>
    </row>
    <row r="387" spans="1:3" x14ac:dyDescent="0.2">
      <c r="A387" t="s">
        <v>88</v>
      </c>
      <c r="B387" t="s">
        <v>76</v>
      </c>
      <c r="C387">
        <f>SUM('Raw Data'!C387:D387,'Raw Data'!G387:AD387,'Raw Data'!BI387)</f>
        <v>2</v>
      </c>
    </row>
    <row r="388" spans="1:3" x14ac:dyDescent="0.2">
      <c r="A388" t="s">
        <v>88</v>
      </c>
      <c r="B388" t="s">
        <v>76</v>
      </c>
      <c r="C388">
        <f>SUM('Raw Data'!C388:D388,'Raw Data'!G388:AD388,'Raw Data'!BI388)</f>
        <v>14</v>
      </c>
    </row>
    <row r="389" spans="1:3" x14ac:dyDescent="0.2">
      <c r="A389" t="s">
        <v>88</v>
      </c>
      <c r="B389" t="s">
        <v>76</v>
      </c>
      <c r="C389">
        <f>SUM('Raw Data'!C389:D389,'Raw Data'!G389:AD389,'Raw Data'!BI389)</f>
        <v>8</v>
      </c>
    </row>
    <row r="390" spans="1:3" x14ac:dyDescent="0.2">
      <c r="A390" t="s">
        <v>88</v>
      </c>
      <c r="B390" t="s">
        <v>76</v>
      </c>
      <c r="C390">
        <f>SUM('Raw Data'!C390:D390,'Raw Data'!G390:AD390,'Raw Data'!BI390)</f>
        <v>18</v>
      </c>
    </row>
    <row r="391" spans="1:3" x14ac:dyDescent="0.2">
      <c r="A391" t="s">
        <v>88</v>
      </c>
      <c r="B391" t="s">
        <v>76</v>
      </c>
      <c r="C391">
        <f>SUM('Raw Data'!C391:D391,'Raw Data'!G391:AD391,'Raw Data'!BI391)</f>
        <v>10</v>
      </c>
    </row>
    <row r="392" spans="1:3" x14ac:dyDescent="0.2">
      <c r="A392" t="s">
        <v>88</v>
      </c>
      <c r="B392" t="s">
        <v>76</v>
      </c>
      <c r="C392">
        <f>SUM('Raw Data'!C392:D392,'Raw Data'!G392:AD392,'Raw Data'!BI392)</f>
        <v>12</v>
      </c>
    </row>
    <row r="393" spans="1:3" x14ac:dyDescent="0.2">
      <c r="A393" t="s">
        <v>88</v>
      </c>
      <c r="B393" t="s">
        <v>76</v>
      </c>
      <c r="C393">
        <f>SUM('Raw Data'!C393:D393,'Raw Data'!G393:AD393,'Raw Data'!BI393)</f>
        <v>4</v>
      </c>
    </row>
    <row r="394" spans="1:3" x14ac:dyDescent="0.2">
      <c r="A394" t="s">
        <v>88</v>
      </c>
      <c r="B394" t="s">
        <v>76</v>
      </c>
      <c r="C394">
        <f>SUM('Raw Data'!C394:D394,'Raw Data'!G394:AD394,'Raw Data'!BI394)</f>
        <v>8</v>
      </c>
    </row>
    <row r="395" spans="1:3" x14ac:dyDescent="0.2">
      <c r="A395" t="s">
        <v>88</v>
      </c>
      <c r="B395" t="s">
        <v>76</v>
      </c>
      <c r="C395">
        <f>SUM('Raw Data'!C395:D395,'Raw Data'!G395:AD395,'Raw Data'!BI395)</f>
        <v>24</v>
      </c>
    </row>
    <row r="396" spans="1:3" x14ac:dyDescent="0.2">
      <c r="A396" t="s">
        <v>88</v>
      </c>
      <c r="B396" t="s">
        <v>76</v>
      </c>
      <c r="C396">
        <f>SUM('Raw Data'!C396:D396,'Raw Data'!G396:AD396,'Raw Data'!BI396)</f>
        <v>12</v>
      </c>
    </row>
    <row r="397" spans="1:3" x14ac:dyDescent="0.2">
      <c r="A397" t="s">
        <v>88</v>
      </c>
      <c r="B397" t="s">
        <v>76</v>
      </c>
      <c r="C397">
        <f>SUM('Raw Data'!C397:D397,'Raw Data'!G397:AD397,'Raw Data'!BI397)</f>
        <v>12</v>
      </c>
    </row>
    <row r="398" spans="1:3" x14ac:dyDescent="0.2">
      <c r="A398" t="s">
        <v>88</v>
      </c>
      <c r="B398" t="s">
        <v>76</v>
      </c>
      <c r="C398">
        <f>SUM('Raw Data'!C398:D398,'Raw Data'!G398:AD398,'Raw Data'!BI398)</f>
        <v>18</v>
      </c>
    </row>
    <row r="399" spans="1:3" x14ac:dyDescent="0.2">
      <c r="A399" t="s">
        <v>88</v>
      </c>
      <c r="B399" t="s">
        <v>76</v>
      </c>
      <c r="C399">
        <f>SUM('Raw Data'!C399:D399,'Raw Data'!G399:AD399,'Raw Data'!BI399)</f>
        <v>64</v>
      </c>
    </row>
    <row r="400" spans="1:3" x14ac:dyDescent="0.2">
      <c r="A400" t="s">
        <v>89</v>
      </c>
      <c r="B400" t="s">
        <v>76</v>
      </c>
      <c r="C400">
        <f>SUM('Raw Data'!C400:D400,'Raw Data'!G400:AD400,'Raw Data'!BI400)</f>
        <v>8</v>
      </c>
    </row>
    <row r="401" spans="1:3" x14ac:dyDescent="0.2">
      <c r="A401" t="s">
        <v>89</v>
      </c>
      <c r="B401" t="s">
        <v>76</v>
      </c>
      <c r="C401">
        <f>SUM('Raw Data'!C401:D401,'Raw Data'!G401:AD401,'Raw Data'!BI401)</f>
        <v>14</v>
      </c>
    </row>
    <row r="402" spans="1:3" x14ac:dyDescent="0.2">
      <c r="A402" t="s">
        <v>89</v>
      </c>
      <c r="B402" t="s">
        <v>76</v>
      </c>
      <c r="C402">
        <f>SUM('Raw Data'!C402:D402,'Raw Data'!G402:AD402,'Raw Data'!BI402)</f>
        <v>8</v>
      </c>
    </row>
    <row r="403" spans="1:3" x14ac:dyDescent="0.2">
      <c r="A403" t="s">
        <v>89</v>
      </c>
      <c r="B403" t="s">
        <v>76</v>
      </c>
      <c r="C403">
        <f>SUM('Raw Data'!C403:D403,'Raw Data'!G403:AD403,'Raw Data'!BI403)</f>
        <v>10</v>
      </c>
    </row>
    <row r="404" spans="1:3" x14ac:dyDescent="0.2">
      <c r="A404" t="s">
        <v>89</v>
      </c>
      <c r="B404" t="s">
        <v>76</v>
      </c>
      <c r="C404">
        <f>SUM('Raw Data'!C404:D404,'Raw Data'!G404:AD404,'Raw Data'!BI404)</f>
        <v>8</v>
      </c>
    </row>
    <row r="405" spans="1:3" x14ac:dyDescent="0.2">
      <c r="A405" t="s">
        <v>89</v>
      </c>
      <c r="B405" t="s">
        <v>76</v>
      </c>
      <c r="C405">
        <f>SUM('Raw Data'!C405:D405,'Raw Data'!G405:AD405,'Raw Data'!BI405)</f>
        <v>6</v>
      </c>
    </row>
    <row r="406" spans="1:3" x14ac:dyDescent="0.2">
      <c r="A406" t="s">
        <v>89</v>
      </c>
      <c r="B406" t="s">
        <v>76</v>
      </c>
      <c r="C406">
        <f>SUM('Raw Data'!C406:D406,'Raw Data'!G406:AD406,'Raw Data'!BI406)</f>
        <v>40</v>
      </c>
    </row>
    <row r="407" spans="1:3" x14ac:dyDescent="0.2">
      <c r="A407" t="s">
        <v>89</v>
      </c>
      <c r="B407" t="s">
        <v>76</v>
      </c>
      <c r="C407">
        <f>SUM('Raw Data'!C407:D407,'Raw Data'!G407:AD407,'Raw Data'!BI407)</f>
        <v>6</v>
      </c>
    </row>
    <row r="408" spans="1:3" x14ac:dyDescent="0.2">
      <c r="A408" t="s">
        <v>89</v>
      </c>
      <c r="B408" t="s">
        <v>76</v>
      </c>
      <c r="C408">
        <f>SUM('Raw Data'!C408:D408,'Raw Data'!G408:AD408,'Raw Data'!BI408)</f>
        <v>6</v>
      </c>
    </row>
    <row r="409" spans="1:3" x14ac:dyDescent="0.2">
      <c r="A409" t="s">
        <v>89</v>
      </c>
      <c r="B409" t="s">
        <v>76</v>
      </c>
      <c r="C409">
        <f>SUM('Raw Data'!C409:D409,'Raw Data'!G409:AD409,'Raw Data'!BI409)</f>
        <v>0</v>
      </c>
    </row>
    <row r="410" spans="1:3" x14ac:dyDescent="0.2">
      <c r="A410" t="s">
        <v>89</v>
      </c>
      <c r="B410" t="s">
        <v>76</v>
      </c>
      <c r="C410">
        <f>SUM('Raw Data'!C410:D410,'Raw Data'!G410:AD410,'Raw Data'!BI410)</f>
        <v>16</v>
      </c>
    </row>
    <row r="411" spans="1:3" x14ac:dyDescent="0.2">
      <c r="A411" t="s">
        <v>90</v>
      </c>
      <c r="B411" t="s">
        <v>76</v>
      </c>
      <c r="C411">
        <f>SUM('Raw Data'!C411:D411,'Raw Data'!G411:AD411,'Raw Data'!BI411)</f>
        <v>2</v>
      </c>
    </row>
    <row r="412" spans="1:3" x14ac:dyDescent="0.2">
      <c r="A412" t="s">
        <v>90</v>
      </c>
      <c r="B412" t="s">
        <v>76</v>
      </c>
      <c r="C412">
        <f>SUM('Raw Data'!C412:D412,'Raw Data'!G412:AD412,'Raw Data'!BI412)</f>
        <v>12</v>
      </c>
    </row>
    <row r="413" spans="1:3" x14ac:dyDescent="0.2">
      <c r="A413" t="s">
        <v>90</v>
      </c>
      <c r="B413" t="s">
        <v>76</v>
      </c>
      <c r="C413">
        <f>SUM('Raw Data'!C413:D413,'Raw Data'!G413:AD413,'Raw Data'!BI413)</f>
        <v>4</v>
      </c>
    </row>
    <row r="414" spans="1:3" x14ac:dyDescent="0.2">
      <c r="A414" t="s">
        <v>90</v>
      </c>
      <c r="B414" t="s">
        <v>76</v>
      </c>
      <c r="C414">
        <f>SUM('Raw Data'!C414:D414,'Raw Data'!G414:AD414,'Raw Data'!BI414)</f>
        <v>0</v>
      </c>
    </row>
    <row r="415" spans="1:3" x14ac:dyDescent="0.2">
      <c r="A415" t="s">
        <v>90</v>
      </c>
      <c r="B415" t="s">
        <v>76</v>
      </c>
      <c r="C415">
        <f>SUM('Raw Data'!C415:D415,'Raw Data'!G415:AD415,'Raw Data'!BI415)</f>
        <v>0</v>
      </c>
    </row>
    <row r="416" spans="1:3" x14ac:dyDescent="0.2">
      <c r="A416" t="s">
        <v>90</v>
      </c>
      <c r="B416" t="s">
        <v>76</v>
      </c>
      <c r="C416">
        <f>SUM('Raw Data'!C416:D416,'Raw Data'!G416:AD416,'Raw Data'!BI416)</f>
        <v>0</v>
      </c>
    </row>
    <row r="417" spans="1:3" x14ac:dyDescent="0.2">
      <c r="A417" t="s">
        <v>90</v>
      </c>
      <c r="B417" t="s">
        <v>76</v>
      </c>
      <c r="C417">
        <f>SUM('Raw Data'!C417:D417,'Raw Data'!G417:AD417,'Raw Data'!BI417)</f>
        <v>0</v>
      </c>
    </row>
    <row r="418" spans="1:3" x14ac:dyDescent="0.2">
      <c r="A418" t="s">
        <v>90</v>
      </c>
      <c r="B418" t="s">
        <v>76</v>
      </c>
      <c r="C418">
        <f>SUM('Raw Data'!C418:D418,'Raw Data'!G418:AD418,'Raw Data'!BI418)</f>
        <v>0</v>
      </c>
    </row>
    <row r="419" spans="1:3" x14ac:dyDescent="0.2">
      <c r="A419" t="s">
        <v>90</v>
      </c>
      <c r="B419" t="s">
        <v>76</v>
      </c>
      <c r="C419">
        <f>SUM('Raw Data'!C419:D419,'Raw Data'!G419:AD419,'Raw Data'!BI419)</f>
        <v>2</v>
      </c>
    </row>
    <row r="420" spans="1:3" x14ac:dyDescent="0.2">
      <c r="A420" t="s">
        <v>90</v>
      </c>
      <c r="B420" t="s">
        <v>76</v>
      </c>
      <c r="C420">
        <f>SUM('Raw Data'!C420:D420,'Raw Data'!G420:AD420,'Raw Data'!BI420)</f>
        <v>0</v>
      </c>
    </row>
  </sheetData>
  <sortState xmlns:xlrd2="http://schemas.microsoft.com/office/spreadsheetml/2017/richdata2" ref="A2:C420">
    <sortCondition ref="B97:B4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740F-75FF-DB41-8FDE-A89D353DC54C}">
  <dimension ref="A1:C420"/>
  <sheetViews>
    <sheetView topLeftCell="A157" workbookViewId="0">
      <selection activeCell="C175" sqref="C175:C420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95</v>
      </c>
    </row>
    <row r="2" spans="1:3" x14ac:dyDescent="0.2">
      <c r="A2" t="s">
        <v>79</v>
      </c>
      <c r="B2" t="s">
        <v>80</v>
      </c>
      <c r="C2">
        <f>SUM('Raw Data'!AG2,'Raw Data'!AM2,'Raw Data'!AT2:AY2,'Raw Data'!BA2,'Raw Data'!BC2,'Raw Data'!BJ2,'Raw Data'!BM2)</f>
        <v>26</v>
      </c>
    </row>
    <row r="3" spans="1:3" x14ac:dyDescent="0.2">
      <c r="A3" t="s">
        <v>79</v>
      </c>
      <c r="B3" t="s">
        <v>80</v>
      </c>
      <c r="C3">
        <f>SUM('Raw Data'!AG3,'Raw Data'!AM3,'Raw Data'!AT3:AY3,'Raw Data'!BA3,'Raw Data'!BC3,'Raw Data'!BJ3,'Raw Data'!BM3,)</f>
        <v>36</v>
      </c>
    </row>
    <row r="4" spans="1:3" x14ac:dyDescent="0.2">
      <c r="A4" t="s">
        <v>79</v>
      </c>
      <c r="B4" t="s">
        <v>80</v>
      </c>
      <c r="C4">
        <f>SUM('Raw Data'!AG4,'Raw Data'!AM4,'Raw Data'!AT4:AY4,'Raw Data'!BA4,'Raw Data'!BC4,'Raw Data'!BJ4,'Raw Data'!BM4,)</f>
        <v>16</v>
      </c>
    </row>
    <row r="5" spans="1:3" x14ac:dyDescent="0.2">
      <c r="A5" t="s">
        <v>79</v>
      </c>
      <c r="B5" t="s">
        <v>80</v>
      </c>
      <c r="C5">
        <f>SUM('Raw Data'!AG5,'Raw Data'!AM5,'Raw Data'!AT5:AY5,'Raw Data'!BA5,'Raw Data'!BC5,'Raw Data'!BJ5,'Raw Data'!BM5,)</f>
        <v>12</v>
      </c>
    </row>
    <row r="6" spans="1:3" x14ac:dyDescent="0.2">
      <c r="A6" t="s">
        <v>79</v>
      </c>
      <c r="B6" t="s">
        <v>80</v>
      </c>
      <c r="C6">
        <f>SUM('Raw Data'!AG6,'Raw Data'!AM6,'Raw Data'!AT6:AY6,'Raw Data'!BA6,'Raw Data'!BC6,'Raw Data'!BJ6,'Raw Data'!BM6,)</f>
        <v>42</v>
      </c>
    </row>
    <row r="7" spans="1:3" x14ac:dyDescent="0.2">
      <c r="A7" t="s">
        <v>79</v>
      </c>
      <c r="B7" t="s">
        <v>80</v>
      </c>
      <c r="C7">
        <f>SUM('Raw Data'!AG7,'Raw Data'!AM7,'Raw Data'!AT7:AY7,'Raw Data'!BA7,'Raw Data'!BC7,'Raw Data'!BJ7,'Raw Data'!BM7,)</f>
        <v>26</v>
      </c>
    </row>
    <row r="8" spans="1:3" x14ac:dyDescent="0.2">
      <c r="A8" t="s">
        <v>79</v>
      </c>
      <c r="B8" t="s">
        <v>80</v>
      </c>
      <c r="C8">
        <f>SUM('Raw Data'!AG8,'Raw Data'!AM8,'Raw Data'!AT8:AY8,'Raw Data'!BA8,'Raw Data'!BC8,'Raw Data'!BJ8,'Raw Data'!BM8,)</f>
        <v>16</v>
      </c>
    </row>
    <row r="9" spans="1:3" x14ac:dyDescent="0.2">
      <c r="A9" t="s">
        <v>79</v>
      </c>
      <c r="B9" t="s">
        <v>80</v>
      </c>
      <c r="C9">
        <f>SUM('Raw Data'!AG9,'Raw Data'!AM9,'Raw Data'!AT9:AY9,'Raw Data'!BA9,'Raw Data'!BC9,'Raw Data'!BJ9,'Raw Data'!BM9,)</f>
        <v>40</v>
      </c>
    </row>
    <row r="10" spans="1:3" x14ac:dyDescent="0.2">
      <c r="A10" t="s">
        <v>79</v>
      </c>
      <c r="B10" t="s">
        <v>80</v>
      </c>
      <c r="C10">
        <f>SUM('Raw Data'!AG10,'Raw Data'!AM10,'Raw Data'!AT10:AY10,'Raw Data'!BA10,'Raw Data'!BC10,'Raw Data'!BJ10,'Raw Data'!BM10,)</f>
        <v>40</v>
      </c>
    </row>
    <row r="11" spans="1:3" x14ac:dyDescent="0.2">
      <c r="A11" t="s">
        <v>79</v>
      </c>
      <c r="B11" t="s">
        <v>80</v>
      </c>
      <c r="C11">
        <f>SUM('Raw Data'!AG11,'Raw Data'!AM11,'Raw Data'!AT11:AY11,'Raw Data'!BA11,'Raw Data'!BC11,'Raw Data'!BJ11,'Raw Data'!BM11,)</f>
        <v>22</v>
      </c>
    </row>
    <row r="12" spans="1:3" x14ac:dyDescent="0.2">
      <c r="A12" t="s">
        <v>79</v>
      </c>
      <c r="B12" t="s">
        <v>80</v>
      </c>
      <c r="C12">
        <f>SUM('Raw Data'!AG12,'Raw Data'!AM12,'Raw Data'!AT12:AY12,'Raw Data'!BA12,'Raw Data'!BC12,'Raw Data'!BJ12,'Raw Data'!BM12,)</f>
        <v>20</v>
      </c>
    </row>
    <row r="13" spans="1:3" x14ac:dyDescent="0.2">
      <c r="A13" t="s">
        <v>83</v>
      </c>
      <c r="B13" t="s">
        <v>80</v>
      </c>
      <c r="C13">
        <f>SUM('Raw Data'!AG13,'Raw Data'!AM13,'Raw Data'!AT13:AY13,'Raw Data'!BA13,'Raw Data'!BC13,'Raw Data'!BJ13,'Raw Data'!BM13,)</f>
        <v>26</v>
      </c>
    </row>
    <row r="14" spans="1:3" x14ac:dyDescent="0.2">
      <c r="A14" t="s">
        <v>83</v>
      </c>
      <c r="B14" t="s">
        <v>80</v>
      </c>
      <c r="C14">
        <f>SUM('Raw Data'!AG14,'Raw Data'!AM14,'Raw Data'!AT14:AY14,'Raw Data'!BA14,'Raw Data'!BC14,'Raw Data'!BJ14,'Raw Data'!BM14,)</f>
        <v>12</v>
      </c>
    </row>
    <row r="15" spans="1:3" x14ac:dyDescent="0.2">
      <c r="A15" t="s">
        <v>83</v>
      </c>
      <c r="B15" t="s">
        <v>80</v>
      </c>
      <c r="C15">
        <f>SUM('Raw Data'!AG15,'Raw Data'!AM15,'Raw Data'!AT15:AY15,'Raw Data'!BA15,'Raw Data'!BC15,'Raw Data'!BJ15,'Raw Data'!BM15,)</f>
        <v>0</v>
      </c>
    </row>
    <row r="16" spans="1:3" x14ac:dyDescent="0.2">
      <c r="A16" t="s">
        <v>83</v>
      </c>
      <c r="B16" t="s">
        <v>80</v>
      </c>
      <c r="C16">
        <f>SUM('Raw Data'!AG16,'Raw Data'!AM16,'Raw Data'!AT16:AY16,'Raw Data'!BA16,'Raw Data'!BC16,'Raw Data'!BJ16,'Raw Data'!BM16,)</f>
        <v>28</v>
      </c>
    </row>
    <row r="17" spans="1:3" x14ac:dyDescent="0.2">
      <c r="A17" t="s">
        <v>83</v>
      </c>
      <c r="B17" t="s">
        <v>80</v>
      </c>
      <c r="C17">
        <f>SUM('Raw Data'!AG17,'Raw Data'!AM17,'Raw Data'!AT17:AY17,'Raw Data'!BA17,'Raw Data'!BC17,'Raw Data'!BJ17,'Raw Data'!BM17,)</f>
        <v>22</v>
      </c>
    </row>
    <row r="18" spans="1:3" x14ac:dyDescent="0.2">
      <c r="A18" t="s">
        <v>83</v>
      </c>
      <c r="B18" t="s">
        <v>80</v>
      </c>
      <c r="C18">
        <f>SUM('Raw Data'!AG18,'Raw Data'!AM18,'Raw Data'!AT18:AY18,'Raw Data'!BA18,'Raw Data'!BC18,'Raw Data'!BJ18,'Raw Data'!BM18,)</f>
        <v>14</v>
      </c>
    </row>
    <row r="19" spans="1:3" x14ac:dyDescent="0.2">
      <c r="A19" t="s">
        <v>83</v>
      </c>
      <c r="B19" t="s">
        <v>80</v>
      </c>
      <c r="C19">
        <f>SUM('Raw Data'!AG19,'Raw Data'!AM19,'Raw Data'!AT19:AY19,'Raw Data'!BA19,'Raw Data'!BC19,'Raw Data'!BJ19,'Raw Data'!BM19,)</f>
        <v>30</v>
      </c>
    </row>
    <row r="20" spans="1:3" x14ac:dyDescent="0.2">
      <c r="A20" t="s">
        <v>83</v>
      </c>
      <c r="B20" t="s">
        <v>80</v>
      </c>
      <c r="C20">
        <f>SUM('Raw Data'!AG20,'Raw Data'!AM20,'Raw Data'!AT20:AY20,'Raw Data'!BA20,'Raw Data'!BC20,'Raw Data'!BJ20,'Raw Data'!BM20,)</f>
        <v>34</v>
      </c>
    </row>
    <row r="21" spans="1:3" x14ac:dyDescent="0.2">
      <c r="A21" t="s">
        <v>83</v>
      </c>
      <c r="B21" t="s">
        <v>80</v>
      </c>
      <c r="C21">
        <f>SUM('Raw Data'!AG21,'Raw Data'!AM21,'Raw Data'!AT21:AY21,'Raw Data'!BA21,'Raw Data'!BC21,'Raw Data'!BJ21,'Raw Data'!BM21,)</f>
        <v>48</v>
      </c>
    </row>
    <row r="22" spans="1:3" x14ac:dyDescent="0.2">
      <c r="A22" t="s">
        <v>83</v>
      </c>
      <c r="B22" t="s">
        <v>80</v>
      </c>
      <c r="C22">
        <f>SUM('Raw Data'!AG22,'Raw Data'!AM22,'Raw Data'!AT22:AY22,'Raw Data'!BA22,'Raw Data'!BC22,'Raw Data'!BJ22,'Raw Data'!BM22,)</f>
        <v>42</v>
      </c>
    </row>
    <row r="23" spans="1:3" x14ac:dyDescent="0.2">
      <c r="A23" t="s">
        <v>83</v>
      </c>
      <c r="B23" t="s">
        <v>80</v>
      </c>
      <c r="C23">
        <f>SUM('Raw Data'!AG23,'Raw Data'!AM23,'Raw Data'!AT23:AY23,'Raw Data'!BA23,'Raw Data'!BC23,'Raw Data'!BJ23,'Raw Data'!BM23,)</f>
        <v>28</v>
      </c>
    </row>
    <row r="24" spans="1:3" x14ac:dyDescent="0.2">
      <c r="A24" t="s">
        <v>84</v>
      </c>
      <c r="B24" t="s">
        <v>80</v>
      </c>
      <c r="C24">
        <f>SUM('Raw Data'!AG24,'Raw Data'!AM24,'Raw Data'!AT24:AY24,'Raw Data'!BA24,'Raw Data'!BC24,'Raw Data'!BJ24,'Raw Data'!BM24,)</f>
        <v>36</v>
      </c>
    </row>
    <row r="25" spans="1:3" x14ac:dyDescent="0.2">
      <c r="A25" t="s">
        <v>84</v>
      </c>
      <c r="B25" t="s">
        <v>80</v>
      </c>
      <c r="C25">
        <f>SUM('Raw Data'!AG25,'Raw Data'!AM25,'Raw Data'!AT25:AY25,'Raw Data'!BA25,'Raw Data'!BC25,'Raw Data'!BJ25,'Raw Data'!BM25,)</f>
        <v>16</v>
      </c>
    </row>
    <row r="26" spans="1:3" x14ac:dyDescent="0.2">
      <c r="A26" t="s">
        <v>84</v>
      </c>
      <c r="B26" t="s">
        <v>80</v>
      </c>
      <c r="C26">
        <f>SUM('Raw Data'!AG26,'Raw Data'!AM26,'Raw Data'!AT26:AY26,'Raw Data'!BA26,'Raw Data'!BC26,'Raw Data'!BJ26,'Raw Data'!BM26,)</f>
        <v>56</v>
      </c>
    </row>
    <row r="27" spans="1:3" x14ac:dyDescent="0.2">
      <c r="A27" t="s">
        <v>84</v>
      </c>
      <c r="B27" t="s">
        <v>80</v>
      </c>
      <c r="C27">
        <f>SUM('Raw Data'!AG27,'Raw Data'!AM27,'Raw Data'!AT27:AY27,'Raw Data'!BA27,'Raw Data'!BC27,'Raw Data'!BJ27,'Raw Data'!BM27,)</f>
        <v>20</v>
      </c>
    </row>
    <row r="28" spans="1:3" x14ac:dyDescent="0.2">
      <c r="A28" t="s">
        <v>84</v>
      </c>
      <c r="B28" t="s">
        <v>80</v>
      </c>
      <c r="C28">
        <f>SUM('Raw Data'!AG28,'Raw Data'!AM28,'Raw Data'!AT28:AY28,'Raw Data'!BA28,'Raw Data'!BC28,'Raw Data'!BJ28,'Raw Data'!BM28,)</f>
        <v>50</v>
      </c>
    </row>
    <row r="29" spans="1:3" x14ac:dyDescent="0.2">
      <c r="A29" t="s">
        <v>84</v>
      </c>
      <c r="B29" t="s">
        <v>80</v>
      </c>
      <c r="C29">
        <f>SUM('Raw Data'!AG29,'Raw Data'!AM29,'Raw Data'!AT29:AY29,'Raw Data'!BA29,'Raw Data'!BC29,'Raw Data'!BJ29,'Raw Data'!BM29,)</f>
        <v>32</v>
      </c>
    </row>
    <row r="30" spans="1:3" x14ac:dyDescent="0.2">
      <c r="A30" t="s">
        <v>84</v>
      </c>
      <c r="B30" t="s">
        <v>80</v>
      </c>
      <c r="C30">
        <f>SUM('Raw Data'!AG30,'Raw Data'!AM30,'Raw Data'!AT30:AY30,'Raw Data'!BA30,'Raw Data'!BC30,'Raw Data'!BJ30,'Raw Data'!BM30,)</f>
        <v>32</v>
      </c>
    </row>
    <row r="31" spans="1:3" x14ac:dyDescent="0.2">
      <c r="A31" t="s">
        <v>84</v>
      </c>
      <c r="B31" t="s">
        <v>80</v>
      </c>
      <c r="C31">
        <f>SUM('Raw Data'!AG31,'Raw Data'!AM31,'Raw Data'!AT31:AY31,'Raw Data'!BA31,'Raw Data'!BC31,'Raw Data'!BJ31,'Raw Data'!BM31,)</f>
        <v>22</v>
      </c>
    </row>
    <row r="32" spans="1:3" x14ac:dyDescent="0.2">
      <c r="A32" t="s">
        <v>84</v>
      </c>
      <c r="B32" t="s">
        <v>80</v>
      </c>
      <c r="C32">
        <f>SUM('Raw Data'!AG32,'Raw Data'!AM32,'Raw Data'!AT32:AY32,'Raw Data'!BA32,'Raw Data'!BC32,'Raw Data'!BJ32,'Raw Data'!BM32,)</f>
        <v>34</v>
      </c>
    </row>
    <row r="33" spans="1:3" x14ac:dyDescent="0.2">
      <c r="A33" t="s">
        <v>84</v>
      </c>
      <c r="B33" t="s">
        <v>80</v>
      </c>
      <c r="C33">
        <f>SUM('Raw Data'!AG33,'Raw Data'!AM33,'Raw Data'!AT33:AY33,'Raw Data'!BA33,'Raw Data'!BC33,'Raw Data'!BJ33,'Raw Data'!BM33,)</f>
        <v>30</v>
      </c>
    </row>
    <row r="34" spans="1:3" x14ac:dyDescent="0.2">
      <c r="A34" t="s">
        <v>84</v>
      </c>
      <c r="B34" t="s">
        <v>80</v>
      </c>
      <c r="C34">
        <f>SUM('Raw Data'!AG34,'Raw Data'!AM34,'Raw Data'!AT34:AY34,'Raw Data'!BA34,'Raw Data'!BC34,'Raw Data'!BJ34,'Raw Data'!BM34,)</f>
        <v>10</v>
      </c>
    </row>
    <row r="35" spans="1:3" x14ac:dyDescent="0.2">
      <c r="A35" t="s">
        <v>79</v>
      </c>
      <c r="B35" t="s">
        <v>81</v>
      </c>
      <c r="C35">
        <f>SUM('Raw Data'!AG35,'Raw Data'!AM35,'Raw Data'!AT35:AY35,'Raw Data'!BA35,'Raw Data'!BC35,'Raw Data'!BJ35,'Raw Data'!BM35,)</f>
        <v>34</v>
      </c>
    </row>
    <row r="36" spans="1:3" x14ac:dyDescent="0.2">
      <c r="A36" t="s">
        <v>79</v>
      </c>
      <c r="B36" t="s">
        <v>81</v>
      </c>
      <c r="C36">
        <f>SUM('Raw Data'!AG36,'Raw Data'!AM36,'Raw Data'!AT36:AY36,'Raw Data'!BA36,'Raw Data'!BC36,'Raw Data'!BJ36,'Raw Data'!BM36,)</f>
        <v>40</v>
      </c>
    </row>
    <row r="37" spans="1:3" x14ac:dyDescent="0.2">
      <c r="A37" t="s">
        <v>79</v>
      </c>
      <c r="B37" t="s">
        <v>81</v>
      </c>
      <c r="C37">
        <f>SUM('Raw Data'!AG37,'Raw Data'!AM37,'Raw Data'!AT37:AY37,'Raw Data'!BA37,'Raw Data'!BC37,'Raw Data'!BJ37,'Raw Data'!BM37,)</f>
        <v>10</v>
      </c>
    </row>
    <row r="38" spans="1:3" x14ac:dyDescent="0.2">
      <c r="A38" t="s">
        <v>79</v>
      </c>
      <c r="B38" t="s">
        <v>81</v>
      </c>
      <c r="C38">
        <f>SUM('Raw Data'!AG38,'Raw Data'!AM38,'Raw Data'!AT38:AY38,'Raw Data'!BA38,'Raw Data'!BC38,'Raw Data'!BJ38,'Raw Data'!BM38,)</f>
        <v>16</v>
      </c>
    </row>
    <row r="39" spans="1:3" x14ac:dyDescent="0.2">
      <c r="A39" t="s">
        <v>79</v>
      </c>
      <c r="B39" t="s">
        <v>81</v>
      </c>
      <c r="C39">
        <f>SUM('Raw Data'!AG39,'Raw Data'!AM39,'Raw Data'!AT39:AY39,'Raw Data'!BA39,'Raw Data'!BC39,'Raw Data'!BJ39,'Raw Data'!BM39,)</f>
        <v>30</v>
      </c>
    </row>
    <row r="40" spans="1:3" x14ac:dyDescent="0.2">
      <c r="A40" t="s">
        <v>79</v>
      </c>
      <c r="B40" t="s">
        <v>81</v>
      </c>
      <c r="C40">
        <f>SUM('Raw Data'!AG40,'Raw Data'!AM40,'Raw Data'!AT40:AY40,'Raw Data'!BA40,'Raw Data'!BC40,'Raw Data'!BJ40,'Raw Data'!BM40,)</f>
        <v>20</v>
      </c>
    </row>
    <row r="41" spans="1:3" x14ac:dyDescent="0.2">
      <c r="A41" t="s">
        <v>79</v>
      </c>
      <c r="B41" t="s">
        <v>81</v>
      </c>
      <c r="C41">
        <f>SUM('Raw Data'!AG41,'Raw Data'!AM41,'Raw Data'!AT41:AY41,'Raw Data'!BA41,'Raw Data'!BC41,'Raw Data'!BJ41,'Raw Data'!BM41,)</f>
        <v>14</v>
      </c>
    </row>
    <row r="42" spans="1:3" x14ac:dyDescent="0.2">
      <c r="A42" t="s">
        <v>79</v>
      </c>
      <c r="B42" t="s">
        <v>81</v>
      </c>
      <c r="C42">
        <f>SUM('Raw Data'!AG42,'Raw Data'!AM42,'Raw Data'!AT42:AY42,'Raw Data'!BA42,'Raw Data'!BC42,'Raw Data'!BJ42,'Raw Data'!BM42,)</f>
        <v>20</v>
      </c>
    </row>
    <row r="43" spans="1:3" x14ac:dyDescent="0.2">
      <c r="A43" t="s">
        <v>79</v>
      </c>
      <c r="B43" t="s">
        <v>81</v>
      </c>
      <c r="C43">
        <f>SUM('Raw Data'!AG43,'Raw Data'!AM43,'Raw Data'!AT43:AY43,'Raw Data'!BA43,'Raw Data'!BC43,'Raw Data'!BJ43,'Raw Data'!BM43,)</f>
        <v>20</v>
      </c>
    </row>
    <row r="44" spans="1:3" x14ac:dyDescent="0.2">
      <c r="A44" t="s">
        <v>79</v>
      </c>
      <c r="B44" t="s">
        <v>81</v>
      </c>
      <c r="C44">
        <f>SUM('Raw Data'!AG44,'Raw Data'!AM44,'Raw Data'!AT44:AY44,'Raw Data'!BA44,'Raw Data'!BC44,'Raw Data'!BJ44,'Raw Data'!BM44,)</f>
        <v>8</v>
      </c>
    </row>
    <row r="45" spans="1:3" x14ac:dyDescent="0.2">
      <c r="A45" t="s">
        <v>79</v>
      </c>
      <c r="B45" t="s">
        <v>81</v>
      </c>
      <c r="C45">
        <f>SUM('Raw Data'!AG45,'Raw Data'!AM45,'Raw Data'!AT45:AY45,'Raw Data'!BA45,'Raw Data'!BC45,'Raw Data'!BJ45,'Raw Data'!BM45,)</f>
        <v>14</v>
      </c>
    </row>
    <row r="46" spans="1:3" x14ac:dyDescent="0.2">
      <c r="A46" t="s">
        <v>74</v>
      </c>
      <c r="B46" t="s">
        <v>77</v>
      </c>
      <c r="C46">
        <f>SUM('Raw Data'!AG46,'Raw Data'!AM46,'Raw Data'!AT46:AY46,'Raw Data'!BA46,'Raw Data'!BC46,'Raw Data'!BJ46,'Raw Data'!BM46,)</f>
        <v>2</v>
      </c>
    </row>
    <row r="47" spans="1:3" x14ac:dyDescent="0.2">
      <c r="A47" t="s">
        <v>74</v>
      </c>
      <c r="B47" t="s">
        <v>77</v>
      </c>
      <c r="C47">
        <f>SUM('Raw Data'!AG47,'Raw Data'!AM47,'Raw Data'!AT47:AY47,'Raw Data'!BA47,'Raw Data'!BC47,'Raw Data'!BJ47,'Raw Data'!BM47,)</f>
        <v>8</v>
      </c>
    </row>
    <row r="48" spans="1:3" x14ac:dyDescent="0.2">
      <c r="A48" t="s">
        <v>74</v>
      </c>
      <c r="B48" t="s">
        <v>77</v>
      </c>
      <c r="C48">
        <f>SUM('Raw Data'!AG48,'Raw Data'!AM48,'Raw Data'!AT48:AY48,'Raw Data'!BA48,'Raw Data'!BC48,'Raw Data'!BJ48,'Raw Data'!BM48,)</f>
        <v>24</v>
      </c>
    </row>
    <row r="49" spans="1:3" x14ac:dyDescent="0.2">
      <c r="A49" t="s">
        <v>74</v>
      </c>
      <c r="B49" t="s">
        <v>77</v>
      </c>
      <c r="C49">
        <f>SUM('Raw Data'!AG49,'Raw Data'!AM49,'Raw Data'!AT49:AY49,'Raw Data'!BA49,'Raw Data'!BC49,'Raw Data'!BJ49,'Raw Data'!BM49,)</f>
        <v>16</v>
      </c>
    </row>
    <row r="50" spans="1:3" x14ac:dyDescent="0.2">
      <c r="A50" t="s">
        <v>74</v>
      </c>
      <c r="B50" t="s">
        <v>77</v>
      </c>
      <c r="C50">
        <f>SUM('Raw Data'!AG50,'Raw Data'!AM50,'Raw Data'!AT50:AY50,'Raw Data'!BA50,'Raw Data'!BC50,'Raw Data'!BJ50,'Raw Data'!BM50,)</f>
        <v>10</v>
      </c>
    </row>
    <row r="51" spans="1:3" x14ac:dyDescent="0.2">
      <c r="A51" t="s">
        <v>74</v>
      </c>
      <c r="B51" t="s">
        <v>77</v>
      </c>
      <c r="C51">
        <f>SUM('Raw Data'!AG51,'Raw Data'!AM51,'Raw Data'!AT51:AY51,'Raw Data'!BA51,'Raw Data'!BC51,'Raw Data'!BJ51,'Raw Data'!BM51,)</f>
        <v>6</v>
      </c>
    </row>
    <row r="52" spans="1:3" x14ac:dyDescent="0.2">
      <c r="A52" t="s">
        <v>74</v>
      </c>
      <c r="B52" t="s">
        <v>77</v>
      </c>
      <c r="C52">
        <f>SUM('Raw Data'!AG52,'Raw Data'!AM52,'Raw Data'!AT52:AY52,'Raw Data'!BA52,'Raw Data'!BC52,'Raw Data'!BJ52,'Raw Data'!BM52,)</f>
        <v>8</v>
      </c>
    </row>
    <row r="53" spans="1:3" x14ac:dyDescent="0.2">
      <c r="A53" t="s">
        <v>74</v>
      </c>
      <c r="B53" t="s">
        <v>77</v>
      </c>
      <c r="C53">
        <f>SUM('Raw Data'!AG53,'Raw Data'!AM53,'Raw Data'!AT53:AY53,'Raw Data'!BA53,'Raw Data'!BC53,'Raw Data'!BJ53,'Raw Data'!BM53,)</f>
        <v>14</v>
      </c>
    </row>
    <row r="54" spans="1:3" x14ac:dyDescent="0.2">
      <c r="A54" t="s">
        <v>74</v>
      </c>
      <c r="B54" t="s">
        <v>77</v>
      </c>
      <c r="C54">
        <f>SUM('Raw Data'!AG54,'Raw Data'!AM54,'Raw Data'!AT54:AY54,'Raw Data'!BA54,'Raw Data'!BC54,'Raw Data'!BJ54,'Raw Data'!BM54,)</f>
        <v>8</v>
      </c>
    </row>
    <row r="55" spans="1:3" x14ac:dyDescent="0.2">
      <c r="A55" t="s">
        <v>74</v>
      </c>
      <c r="B55" t="s">
        <v>77</v>
      </c>
      <c r="C55">
        <f>SUM('Raw Data'!AG55,'Raw Data'!AM55,'Raw Data'!AT55:AY55,'Raw Data'!BA55,'Raw Data'!BC55,'Raw Data'!BJ55,'Raw Data'!BM55,)</f>
        <v>42</v>
      </c>
    </row>
    <row r="56" spans="1:3" x14ac:dyDescent="0.2">
      <c r="A56" t="s">
        <v>74</v>
      </c>
      <c r="B56" t="s">
        <v>77</v>
      </c>
      <c r="C56">
        <f>SUM('Raw Data'!AG56,'Raw Data'!AM56,'Raw Data'!AT56:AY56,'Raw Data'!BA56,'Raw Data'!BC56,'Raw Data'!BJ56,'Raw Data'!BM56,)</f>
        <v>22</v>
      </c>
    </row>
    <row r="57" spans="1:3" x14ac:dyDescent="0.2">
      <c r="A57" t="s">
        <v>74</v>
      </c>
      <c r="B57" t="s">
        <v>77</v>
      </c>
      <c r="C57">
        <f>SUM('Raw Data'!AG57,'Raw Data'!AM57,'Raw Data'!AT57:AY57,'Raw Data'!BA57,'Raw Data'!BC57,'Raw Data'!BJ57,'Raw Data'!BM57,)</f>
        <v>26</v>
      </c>
    </row>
    <row r="58" spans="1:3" x14ac:dyDescent="0.2">
      <c r="A58" t="s">
        <v>74</v>
      </c>
      <c r="B58" t="s">
        <v>77</v>
      </c>
      <c r="C58">
        <f>SUM('Raw Data'!AG58,'Raw Data'!AM58,'Raw Data'!AT58:AY58,'Raw Data'!BA58,'Raw Data'!BC58,'Raw Data'!BJ58,'Raw Data'!BM58,)</f>
        <v>10</v>
      </c>
    </row>
    <row r="59" spans="1:3" x14ac:dyDescent="0.2">
      <c r="A59" t="s">
        <v>74</v>
      </c>
      <c r="B59" t="s">
        <v>77</v>
      </c>
      <c r="C59">
        <f>SUM('Raw Data'!AG59,'Raw Data'!AM59,'Raw Data'!AT59:AY59,'Raw Data'!BA59,'Raw Data'!BC59,'Raw Data'!BJ59,'Raw Data'!BM59,)</f>
        <v>0</v>
      </c>
    </row>
    <row r="60" spans="1:3" x14ac:dyDescent="0.2">
      <c r="A60" t="s">
        <v>74</v>
      </c>
      <c r="B60" t="s">
        <v>77</v>
      </c>
      <c r="C60">
        <f>SUM('Raw Data'!AG60,'Raw Data'!AM60,'Raw Data'!AT60:AY60,'Raw Data'!BA60,'Raw Data'!BC60,'Raw Data'!BJ60,'Raw Data'!BM60,)</f>
        <v>8</v>
      </c>
    </row>
    <row r="61" spans="1:3" x14ac:dyDescent="0.2">
      <c r="A61" t="s">
        <v>74</v>
      </c>
      <c r="B61" t="s">
        <v>77</v>
      </c>
      <c r="C61">
        <f>SUM('Raw Data'!AG61,'Raw Data'!AM61,'Raw Data'!AT61:AY61,'Raw Data'!BA61,'Raw Data'!BC61,'Raw Data'!BJ61,'Raw Data'!BM61,)</f>
        <v>12</v>
      </c>
    </row>
    <row r="62" spans="1:3" x14ac:dyDescent="0.2">
      <c r="A62" t="s">
        <v>74</v>
      </c>
      <c r="B62" t="s">
        <v>77</v>
      </c>
      <c r="C62">
        <f>SUM('Raw Data'!AG62,'Raw Data'!AM62,'Raw Data'!AT62:AY62,'Raw Data'!BA62,'Raw Data'!BC62,'Raw Data'!BJ62,'Raw Data'!BM62,)</f>
        <v>14</v>
      </c>
    </row>
    <row r="63" spans="1:3" x14ac:dyDescent="0.2">
      <c r="A63" t="s">
        <v>74</v>
      </c>
      <c r="B63" t="s">
        <v>77</v>
      </c>
      <c r="C63">
        <f>SUM('Raw Data'!AG63,'Raw Data'!AM63,'Raw Data'!AT63:AY63,'Raw Data'!BA63,'Raw Data'!BC63,'Raw Data'!BJ63,'Raw Data'!BM63,)</f>
        <v>20</v>
      </c>
    </row>
    <row r="64" spans="1:3" x14ac:dyDescent="0.2">
      <c r="A64" t="s">
        <v>74</v>
      </c>
      <c r="B64" t="s">
        <v>77</v>
      </c>
      <c r="C64">
        <f>SUM('Raw Data'!AG64,'Raw Data'!AM64,'Raw Data'!AT64:AY64,'Raw Data'!BA64,'Raw Data'!BC64,'Raw Data'!BJ64,'Raw Data'!BM64,)</f>
        <v>36</v>
      </c>
    </row>
    <row r="65" spans="1:3" x14ac:dyDescent="0.2">
      <c r="A65" t="s">
        <v>74</v>
      </c>
      <c r="B65" t="s">
        <v>77</v>
      </c>
      <c r="C65">
        <f>SUM('Raw Data'!AG65,'Raw Data'!AM65,'Raw Data'!AT65:AY65,'Raw Data'!BA65,'Raw Data'!BC65,'Raw Data'!BJ65,'Raw Data'!BM65,)</f>
        <v>54</v>
      </c>
    </row>
    <row r="66" spans="1:3" x14ac:dyDescent="0.2">
      <c r="A66" t="s">
        <v>78</v>
      </c>
      <c r="B66" t="s">
        <v>77</v>
      </c>
      <c r="C66">
        <f>SUM('Raw Data'!AG66,'Raw Data'!AM66,'Raw Data'!AT66:AY66,'Raw Data'!BA66,'Raw Data'!BC66,'Raw Data'!BJ66,'Raw Data'!BM66,)</f>
        <v>26</v>
      </c>
    </row>
    <row r="67" spans="1:3" x14ac:dyDescent="0.2">
      <c r="A67" t="s">
        <v>78</v>
      </c>
      <c r="B67" t="s">
        <v>77</v>
      </c>
      <c r="C67">
        <f>SUM('Raw Data'!AG67,'Raw Data'!AM67,'Raw Data'!AT67:AY67,'Raw Data'!BA67,'Raw Data'!BC67,'Raw Data'!BJ67,'Raw Data'!BM67,)</f>
        <v>10</v>
      </c>
    </row>
    <row r="68" spans="1:3" x14ac:dyDescent="0.2">
      <c r="A68" t="s">
        <v>78</v>
      </c>
      <c r="B68" t="s">
        <v>77</v>
      </c>
      <c r="C68">
        <f>SUM('Raw Data'!AG68,'Raw Data'!AM68,'Raw Data'!AT68:AY68,'Raw Data'!BA68,'Raw Data'!BC68,'Raw Data'!BJ68,'Raw Data'!BM68,)</f>
        <v>14</v>
      </c>
    </row>
    <row r="69" spans="1:3" x14ac:dyDescent="0.2">
      <c r="A69" t="s">
        <v>78</v>
      </c>
      <c r="B69" t="s">
        <v>77</v>
      </c>
      <c r="C69">
        <f>SUM('Raw Data'!AG69,'Raw Data'!AM69,'Raw Data'!AT69:AY69,'Raw Data'!BA69,'Raw Data'!BC69,'Raw Data'!BJ69,'Raw Data'!BM69,)</f>
        <v>2</v>
      </c>
    </row>
    <row r="70" spans="1:3" x14ac:dyDescent="0.2">
      <c r="A70" t="s">
        <v>78</v>
      </c>
      <c r="B70" t="s">
        <v>77</v>
      </c>
      <c r="C70">
        <f>SUM('Raw Data'!AG70,'Raw Data'!AM70,'Raw Data'!AT70:AY70,'Raw Data'!BA70,'Raw Data'!BC70,'Raw Data'!BJ70,'Raw Data'!BM70,)</f>
        <v>24</v>
      </c>
    </row>
    <row r="71" spans="1:3" x14ac:dyDescent="0.2">
      <c r="A71" t="s">
        <v>78</v>
      </c>
      <c r="B71" t="s">
        <v>77</v>
      </c>
      <c r="C71">
        <f>SUM('Raw Data'!AG71,'Raw Data'!AM71,'Raw Data'!AT71:AY71,'Raw Data'!BA71,'Raw Data'!BC71,'Raw Data'!BJ71,'Raw Data'!BM71,)</f>
        <v>22</v>
      </c>
    </row>
    <row r="72" spans="1:3" x14ac:dyDescent="0.2">
      <c r="A72" t="s">
        <v>78</v>
      </c>
      <c r="B72" t="s">
        <v>77</v>
      </c>
      <c r="C72">
        <f>SUM('Raw Data'!AG72,'Raw Data'!AM72,'Raw Data'!AT72:AY72,'Raw Data'!BA72,'Raw Data'!BC72,'Raw Data'!BJ72,'Raw Data'!BM72,)</f>
        <v>12</v>
      </c>
    </row>
    <row r="73" spans="1:3" x14ac:dyDescent="0.2">
      <c r="A73" t="s">
        <v>78</v>
      </c>
      <c r="B73" t="s">
        <v>77</v>
      </c>
      <c r="C73">
        <f>SUM('Raw Data'!AG73,'Raw Data'!AM73,'Raw Data'!AT73:AY73,'Raw Data'!BA73,'Raw Data'!BC73,'Raw Data'!BJ73,'Raw Data'!BM73,)</f>
        <v>0</v>
      </c>
    </row>
    <row r="74" spans="1:3" x14ac:dyDescent="0.2">
      <c r="A74" t="s">
        <v>78</v>
      </c>
      <c r="B74" t="s">
        <v>77</v>
      </c>
      <c r="C74">
        <f>SUM('Raw Data'!AG74,'Raw Data'!AM74,'Raw Data'!AT74:AY74,'Raw Data'!BA74,'Raw Data'!BC74,'Raw Data'!BJ74,'Raw Data'!BM74,)</f>
        <v>0</v>
      </c>
    </row>
    <row r="75" spans="1:3" x14ac:dyDescent="0.2">
      <c r="A75" t="s">
        <v>78</v>
      </c>
      <c r="B75" t="s">
        <v>77</v>
      </c>
      <c r="C75">
        <f>SUM('Raw Data'!AG75,'Raw Data'!AM75,'Raw Data'!AT75:AY75,'Raw Data'!BA75,'Raw Data'!BC75,'Raw Data'!BJ75,'Raw Data'!BM75,)</f>
        <v>22</v>
      </c>
    </row>
    <row r="76" spans="1:3" x14ac:dyDescent="0.2">
      <c r="A76" t="s">
        <v>78</v>
      </c>
      <c r="B76" t="s">
        <v>77</v>
      </c>
      <c r="C76">
        <f>SUM('Raw Data'!AG76,'Raw Data'!AM76,'Raw Data'!AT76:AY76,'Raw Data'!BA76,'Raw Data'!BC76,'Raw Data'!BJ76,'Raw Data'!BM76,)</f>
        <v>2</v>
      </c>
    </row>
    <row r="77" spans="1:3" x14ac:dyDescent="0.2">
      <c r="A77" t="s">
        <v>79</v>
      </c>
      <c r="B77" t="s">
        <v>77</v>
      </c>
      <c r="C77">
        <f>SUM('Raw Data'!AG77,'Raw Data'!AM77,'Raw Data'!AT77:AY77,'Raw Data'!BA77,'Raw Data'!BC77,'Raw Data'!BJ77,'Raw Data'!BM77,)</f>
        <v>44</v>
      </c>
    </row>
    <row r="78" spans="1:3" x14ac:dyDescent="0.2">
      <c r="A78" t="s">
        <v>79</v>
      </c>
      <c r="B78" t="s">
        <v>77</v>
      </c>
      <c r="C78">
        <f>SUM('Raw Data'!AG78,'Raw Data'!AM78,'Raw Data'!AT78:AY78,'Raw Data'!BA78,'Raw Data'!BC78,'Raw Data'!BJ78,'Raw Data'!BM78,)</f>
        <v>40</v>
      </c>
    </row>
    <row r="79" spans="1:3" x14ac:dyDescent="0.2">
      <c r="A79" t="s">
        <v>79</v>
      </c>
      <c r="B79" t="s">
        <v>77</v>
      </c>
      <c r="C79">
        <f>SUM('Raw Data'!AG79,'Raw Data'!AM79,'Raw Data'!AT79:AY79,'Raw Data'!BA79,'Raw Data'!BC79,'Raw Data'!BJ79,'Raw Data'!BM79,)</f>
        <v>26</v>
      </c>
    </row>
    <row r="80" spans="1:3" x14ac:dyDescent="0.2">
      <c r="A80" t="s">
        <v>79</v>
      </c>
      <c r="B80" t="s">
        <v>77</v>
      </c>
      <c r="C80">
        <f>SUM('Raw Data'!AG80,'Raw Data'!AM80,'Raw Data'!AT80:AY80,'Raw Data'!BA80,'Raw Data'!BC80,'Raw Data'!BJ80,'Raw Data'!BM80,)</f>
        <v>22</v>
      </c>
    </row>
    <row r="81" spans="1:3" x14ac:dyDescent="0.2">
      <c r="A81" t="s">
        <v>79</v>
      </c>
      <c r="B81" t="s">
        <v>77</v>
      </c>
      <c r="C81">
        <f>SUM('Raw Data'!AG81,'Raw Data'!AM81,'Raw Data'!AT81:AY81,'Raw Data'!BA81,'Raw Data'!BC81,'Raw Data'!BJ81,'Raw Data'!BM81,)</f>
        <v>48</v>
      </c>
    </row>
    <row r="82" spans="1:3" x14ac:dyDescent="0.2">
      <c r="A82" t="s">
        <v>79</v>
      </c>
      <c r="B82" t="s">
        <v>77</v>
      </c>
      <c r="C82">
        <f>SUM('Raw Data'!AG82,'Raw Data'!AM82,'Raw Data'!AT82:AY82,'Raw Data'!BA82,'Raw Data'!BC82,'Raw Data'!BJ82,'Raw Data'!BM82,)</f>
        <v>20</v>
      </c>
    </row>
    <row r="83" spans="1:3" x14ac:dyDescent="0.2">
      <c r="A83" t="s">
        <v>79</v>
      </c>
      <c r="B83" t="s">
        <v>77</v>
      </c>
      <c r="C83">
        <f>SUM('Raw Data'!AG83,'Raw Data'!AM83,'Raw Data'!AT83:AY83,'Raw Data'!BA83,'Raw Data'!BC83,'Raw Data'!BJ83,'Raw Data'!BM83,)</f>
        <v>28</v>
      </c>
    </row>
    <row r="84" spans="1:3" x14ac:dyDescent="0.2">
      <c r="A84" t="s">
        <v>79</v>
      </c>
      <c r="B84" t="s">
        <v>77</v>
      </c>
      <c r="C84">
        <f>SUM('Raw Data'!AG84,'Raw Data'!AM84,'Raw Data'!AT84:AY84,'Raw Data'!BA84,'Raw Data'!BC84,'Raw Data'!BJ84,'Raw Data'!BM84,)</f>
        <v>54</v>
      </c>
    </row>
    <row r="85" spans="1:3" x14ac:dyDescent="0.2">
      <c r="A85" t="s">
        <v>79</v>
      </c>
      <c r="B85" t="s">
        <v>77</v>
      </c>
      <c r="C85">
        <f>SUM('Raw Data'!AG85,'Raw Data'!AM85,'Raw Data'!AT85:AY85,'Raw Data'!BA85,'Raw Data'!BC85,'Raw Data'!BJ85,'Raw Data'!BM85,)</f>
        <v>36</v>
      </c>
    </row>
    <row r="86" spans="1:3" x14ac:dyDescent="0.2">
      <c r="A86" t="s">
        <v>79</v>
      </c>
      <c r="B86" t="s">
        <v>77</v>
      </c>
      <c r="C86">
        <f>SUM('Raw Data'!AG86,'Raw Data'!AM86,'Raw Data'!AT86:AY86,'Raw Data'!BA86,'Raw Data'!BC86,'Raw Data'!BJ86,'Raw Data'!BM86,)</f>
        <v>10</v>
      </c>
    </row>
    <row r="87" spans="1:3" x14ac:dyDescent="0.2">
      <c r="A87" t="s">
        <v>79</v>
      </c>
      <c r="B87" t="s">
        <v>77</v>
      </c>
      <c r="C87">
        <f>SUM('Raw Data'!AG87,'Raw Data'!AM87,'Raw Data'!AT87:AY87,'Raw Data'!BA87,'Raw Data'!BC87,'Raw Data'!BJ87,'Raw Data'!BM87,)</f>
        <v>12</v>
      </c>
    </row>
    <row r="88" spans="1:3" x14ac:dyDescent="0.2">
      <c r="A88" t="s">
        <v>82</v>
      </c>
      <c r="B88" t="s">
        <v>77</v>
      </c>
      <c r="C88">
        <f>SUM('Raw Data'!AG88,'Raw Data'!AM88,'Raw Data'!AT88:AY88,'Raw Data'!BA88,'Raw Data'!BC88,'Raw Data'!BJ88,'Raw Data'!BM88,)</f>
        <v>74</v>
      </c>
    </row>
    <row r="89" spans="1:3" x14ac:dyDescent="0.2">
      <c r="A89" t="s">
        <v>82</v>
      </c>
      <c r="B89" t="s">
        <v>77</v>
      </c>
      <c r="C89">
        <f>SUM('Raw Data'!AG89,'Raw Data'!AM89,'Raw Data'!AT89:AY89,'Raw Data'!BA89,'Raw Data'!BC89,'Raw Data'!BJ89,'Raw Data'!BM89,)</f>
        <v>68</v>
      </c>
    </row>
    <row r="90" spans="1:3" x14ac:dyDescent="0.2">
      <c r="A90" t="s">
        <v>82</v>
      </c>
      <c r="B90" t="s">
        <v>77</v>
      </c>
      <c r="C90">
        <f>SUM('Raw Data'!AG90,'Raw Data'!AM90,'Raw Data'!AT90:AY90,'Raw Data'!BA90,'Raw Data'!BC90,'Raw Data'!BJ90,'Raw Data'!BM90,)</f>
        <v>62</v>
      </c>
    </row>
    <row r="91" spans="1:3" x14ac:dyDescent="0.2">
      <c r="A91" t="s">
        <v>82</v>
      </c>
      <c r="B91" t="s">
        <v>77</v>
      </c>
      <c r="C91">
        <f>SUM('Raw Data'!AG91,'Raw Data'!AM91,'Raw Data'!AT91:AY91,'Raw Data'!BA91,'Raw Data'!BC91,'Raw Data'!BJ91,'Raw Data'!BM91,)</f>
        <v>92</v>
      </c>
    </row>
    <row r="92" spans="1:3" x14ac:dyDescent="0.2">
      <c r="A92" t="s">
        <v>82</v>
      </c>
      <c r="B92" t="s">
        <v>77</v>
      </c>
      <c r="C92">
        <f>SUM('Raw Data'!AG92,'Raw Data'!AM92,'Raw Data'!AT92:AY92,'Raw Data'!BA92,'Raw Data'!BC92,'Raw Data'!BJ92,'Raw Data'!BM92,)</f>
        <v>64</v>
      </c>
    </row>
    <row r="93" spans="1:3" x14ac:dyDescent="0.2">
      <c r="A93" t="s">
        <v>82</v>
      </c>
      <c r="B93" t="s">
        <v>77</v>
      </c>
      <c r="C93">
        <f>SUM('Raw Data'!AG93,'Raw Data'!AM93,'Raw Data'!AT93:AY93,'Raw Data'!BA93,'Raw Data'!BC93,'Raw Data'!BJ93,'Raw Data'!BM93,)</f>
        <v>6</v>
      </c>
    </row>
    <row r="94" spans="1:3" x14ac:dyDescent="0.2">
      <c r="A94" t="s">
        <v>82</v>
      </c>
      <c r="B94" t="s">
        <v>77</v>
      </c>
      <c r="C94">
        <f>SUM('Raw Data'!AG94,'Raw Data'!AM94,'Raw Data'!AT94:AY94,'Raw Data'!BA94,'Raw Data'!BC94,'Raw Data'!BJ94,'Raw Data'!BM94,)</f>
        <v>86</v>
      </c>
    </row>
    <row r="95" spans="1:3" x14ac:dyDescent="0.2">
      <c r="A95" t="s">
        <v>82</v>
      </c>
      <c r="B95" t="s">
        <v>77</v>
      </c>
      <c r="C95">
        <f>SUM('Raw Data'!AG95,'Raw Data'!AM95,'Raw Data'!AT95:AY95,'Raw Data'!BA95,'Raw Data'!BC95,'Raw Data'!BJ95,'Raw Data'!BM95,)</f>
        <v>86</v>
      </c>
    </row>
    <row r="96" spans="1:3" x14ac:dyDescent="0.2">
      <c r="A96" t="s">
        <v>82</v>
      </c>
      <c r="B96" t="s">
        <v>77</v>
      </c>
      <c r="C96">
        <f>SUM('Raw Data'!AG96,'Raw Data'!AM96,'Raw Data'!AT96:AY96,'Raw Data'!BA96,'Raw Data'!BC96,'Raw Data'!BJ96,'Raw Data'!BM96,)</f>
        <v>54</v>
      </c>
    </row>
    <row r="97" spans="1:3" x14ac:dyDescent="0.2">
      <c r="A97" t="s">
        <v>82</v>
      </c>
      <c r="B97" t="s">
        <v>77</v>
      </c>
      <c r="C97">
        <f>SUM('Raw Data'!AG97,'Raw Data'!AM97,'Raw Data'!AT97:AY97,'Raw Data'!BA97,'Raw Data'!BC97,'Raw Data'!BJ97,'Raw Data'!BM97,)</f>
        <v>72</v>
      </c>
    </row>
    <row r="98" spans="1:3" x14ac:dyDescent="0.2">
      <c r="A98" t="s">
        <v>82</v>
      </c>
      <c r="B98" t="s">
        <v>77</v>
      </c>
      <c r="C98">
        <f>SUM('Raw Data'!AG98,'Raw Data'!AM98,'Raw Data'!AT98:AY98,'Raw Data'!BA98,'Raw Data'!BC98,'Raw Data'!BJ98,'Raw Data'!BM98,)</f>
        <v>14</v>
      </c>
    </row>
    <row r="99" spans="1:3" x14ac:dyDescent="0.2">
      <c r="A99" t="s">
        <v>83</v>
      </c>
      <c r="B99" t="s">
        <v>77</v>
      </c>
      <c r="C99">
        <f>SUM('Raw Data'!AG99,'Raw Data'!AM99,'Raw Data'!AT99:AY99,'Raw Data'!BA99,'Raw Data'!BC99,'Raw Data'!BJ99,'Raw Data'!BM99,)</f>
        <v>18</v>
      </c>
    </row>
    <row r="100" spans="1:3" x14ac:dyDescent="0.2">
      <c r="A100" t="s">
        <v>83</v>
      </c>
      <c r="B100" t="s">
        <v>77</v>
      </c>
      <c r="C100">
        <f>SUM('Raw Data'!AG100,'Raw Data'!AM100,'Raw Data'!AT100:AY100,'Raw Data'!BA100,'Raw Data'!BC100,'Raw Data'!BJ100,'Raw Data'!BM100,)</f>
        <v>12</v>
      </c>
    </row>
    <row r="101" spans="1:3" x14ac:dyDescent="0.2">
      <c r="A101" t="s">
        <v>83</v>
      </c>
      <c r="B101" t="s">
        <v>77</v>
      </c>
      <c r="C101">
        <f>SUM('Raw Data'!AG101,'Raw Data'!AM101,'Raw Data'!AT101:AY101,'Raw Data'!BA101,'Raw Data'!BC101,'Raw Data'!BJ101,'Raw Data'!BM101,)</f>
        <v>8</v>
      </c>
    </row>
    <row r="102" spans="1:3" x14ac:dyDescent="0.2">
      <c r="A102" t="s">
        <v>83</v>
      </c>
      <c r="B102" t="s">
        <v>77</v>
      </c>
      <c r="C102">
        <f>SUM('Raw Data'!AG102,'Raw Data'!AM102,'Raw Data'!AT102:AY102,'Raw Data'!BA102,'Raw Data'!BC102,'Raw Data'!BJ102,'Raw Data'!BM102,)</f>
        <v>68</v>
      </c>
    </row>
    <row r="103" spans="1:3" x14ac:dyDescent="0.2">
      <c r="A103" t="s">
        <v>83</v>
      </c>
      <c r="B103" t="s">
        <v>77</v>
      </c>
      <c r="C103">
        <f>SUM('Raw Data'!AG103,'Raw Data'!AM103,'Raw Data'!AT103:AY103,'Raw Data'!BA103,'Raw Data'!BC103,'Raw Data'!BJ103,'Raw Data'!BM103,)</f>
        <v>32</v>
      </c>
    </row>
    <row r="104" spans="1:3" x14ac:dyDescent="0.2">
      <c r="A104" t="s">
        <v>83</v>
      </c>
      <c r="B104" t="s">
        <v>77</v>
      </c>
      <c r="C104">
        <f>SUM('Raw Data'!AG104,'Raw Data'!AM104,'Raw Data'!AT104:AY104,'Raw Data'!BA104,'Raw Data'!BC104,'Raw Data'!BJ104,'Raw Data'!BM104,)</f>
        <v>34</v>
      </c>
    </row>
    <row r="105" spans="1:3" x14ac:dyDescent="0.2">
      <c r="A105" t="s">
        <v>83</v>
      </c>
      <c r="B105" t="s">
        <v>77</v>
      </c>
      <c r="C105">
        <f>SUM('Raw Data'!AG105,'Raw Data'!AM105,'Raw Data'!AT105:AY105,'Raw Data'!BA105,'Raw Data'!BC105,'Raw Data'!BJ105,'Raw Data'!BM105,)</f>
        <v>44</v>
      </c>
    </row>
    <row r="106" spans="1:3" x14ac:dyDescent="0.2">
      <c r="A106" t="s">
        <v>83</v>
      </c>
      <c r="B106" t="s">
        <v>77</v>
      </c>
      <c r="C106">
        <f>SUM('Raw Data'!AG106,'Raw Data'!AM106,'Raw Data'!AT106:AY106,'Raw Data'!BA106,'Raw Data'!BC106,'Raw Data'!BJ106,'Raw Data'!BM106,)</f>
        <v>46</v>
      </c>
    </row>
    <row r="107" spans="1:3" x14ac:dyDescent="0.2">
      <c r="A107" t="s">
        <v>83</v>
      </c>
      <c r="B107" t="s">
        <v>77</v>
      </c>
      <c r="C107">
        <f>SUM('Raw Data'!AG107,'Raw Data'!AM107,'Raw Data'!AT107:AY107,'Raw Data'!BA107,'Raw Data'!BC107,'Raw Data'!BJ107,'Raw Data'!BM107,)</f>
        <v>58</v>
      </c>
    </row>
    <row r="108" spans="1:3" x14ac:dyDescent="0.2">
      <c r="A108" t="s">
        <v>83</v>
      </c>
      <c r="B108" t="s">
        <v>77</v>
      </c>
      <c r="C108">
        <f>SUM('Raw Data'!AG108,'Raw Data'!AM108,'Raw Data'!AT108:AY108,'Raw Data'!BA108,'Raw Data'!BC108,'Raw Data'!BJ108,'Raw Data'!BM108,)</f>
        <v>52</v>
      </c>
    </row>
    <row r="109" spans="1:3" x14ac:dyDescent="0.2">
      <c r="A109" t="s">
        <v>83</v>
      </c>
      <c r="B109" t="s">
        <v>77</v>
      </c>
      <c r="C109">
        <f>SUM('Raw Data'!AG109,'Raw Data'!AM109,'Raw Data'!AT109:AY109,'Raw Data'!BA109,'Raw Data'!BC109,'Raw Data'!BJ109,'Raw Data'!BM109,)</f>
        <v>30</v>
      </c>
    </row>
    <row r="110" spans="1:3" x14ac:dyDescent="0.2">
      <c r="A110" t="s">
        <v>84</v>
      </c>
      <c r="B110" t="s">
        <v>77</v>
      </c>
      <c r="C110">
        <f>SUM('Raw Data'!AG110,'Raw Data'!AM110,'Raw Data'!AT110:AY110,'Raw Data'!BA110,'Raw Data'!BC110,'Raw Data'!BJ110,'Raw Data'!BM110,)</f>
        <v>8</v>
      </c>
    </row>
    <row r="111" spans="1:3" x14ac:dyDescent="0.2">
      <c r="A111" t="s">
        <v>84</v>
      </c>
      <c r="B111" t="s">
        <v>77</v>
      </c>
      <c r="C111">
        <f>SUM('Raw Data'!AG111,'Raw Data'!AM111,'Raw Data'!AT111:AY111,'Raw Data'!BA111,'Raw Data'!BC111,'Raw Data'!BJ111,'Raw Data'!BM111,)</f>
        <v>12</v>
      </c>
    </row>
    <row r="112" spans="1:3" x14ac:dyDescent="0.2">
      <c r="A112" t="s">
        <v>84</v>
      </c>
      <c r="B112" t="s">
        <v>77</v>
      </c>
      <c r="C112">
        <f>SUM('Raw Data'!AG112,'Raw Data'!AM112,'Raw Data'!AT112:AY112,'Raw Data'!BA112,'Raw Data'!BC112,'Raw Data'!BJ112,'Raw Data'!BM112,)</f>
        <v>30</v>
      </c>
    </row>
    <row r="113" spans="1:3" x14ac:dyDescent="0.2">
      <c r="A113" t="s">
        <v>84</v>
      </c>
      <c r="B113" t="s">
        <v>77</v>
      </c>
      <c r="C113">
        <f>SUM('Raw Data'!AG113,'Raw Data'!AM113,'Raw Data'!AT113:AY113,'Raw Data'!BA113,'Raw Data'!BC113,'Raw Data'!BJ113,'Raw Data'!BM113,)</f>
        <v>20</v>
      </c>
    </row>
    <row r="114" spans="1:3" x14ac:dyDescent="0.2">
      <c r="A114" t="s">
        <v>84</v>
      </c>
      <c r="B114" t="s">
        <v>77</v>
      </c>
      <c r="C114">
        <f>SUM('Raw Data'!AG114,'Raw Data'!AM114,'Raw Data'!AT114:AY114,'Raw Data'!BA114,'Raw Data'!BC114,'Raw Data'!BJ114,'Raw Data'!BM114,)</f>
        <v>14</v>
      </c>
    </row>
    <row r="115" spans="1:3" x14ac:dyDescent="0.2">
      <c r="A115" t="s">
        <v>84</v>
      </c>
      <c r="B115" t="s">
        <v>77</v>
      </c>
      <c r="C115">
        <f>SUM('Raw Data'!AG115,'Raw Data'!AM115,'Raw Data'!AT115:AY115,'Raw Data'!BA115,'Raw Data'!BC115,'Raw Data'!BJ115,'Raw Data'!BM115,)</f>
        <v>24</v>
      </c>
    </row>
    <row r="116" spans="1:3" x14ac:dyDescent="0.2">
      <c r="A116" t="s">
        <v>84</v>
      </c>
      <c r="B116" t="s">
        <v>77</v>
      </c>
      <c r="C116">
        <f>SUM('Raw Data'!AG116,'Raw Data'!AM116,'Raw Data'!AT116:AY116,'Raw Data'!BA116,'Raw Data'!BC116,'Raw Data'!BJ116,'Raw Data'!BM116,)</f>
        <v>4</v>
      </c>
    </row>
    <row r="117" spans="1:3" x14ac:dyDescent="0.2">
      <c r="A117" t="s">
        <v>84</v>
      </c>
      <c r="B117" t="s">
        <v>77</v>
      </c>
      <c r="C117">
        <f>SUM('Raw Data'!AG117,'Raw Data'!AM117,'Raw Data'!AT117:AY117,'Raw Data'!BA117,'Raw Data'!BC117,'Raw Data'!BJ117,'Raw Data'!BM117,)</f>
        <v>4</v>
      </c>
    </row>
    <row r="118" spans="1:3" x14ac:dyDescent="0.2">
      <c r="A118" t="s">
        <v>84</v>
      </c>
      <c r="B118" t="s">
        <v>77</v>
      </c>
      <c r="C118">
        <f>SUM('Raw Data'!AG118,'Raw Data'!AM118,'Raw Data'!AT118:AY118,'Raw Data'!BA118,'Raw Data'!BC118,'Raw Data'!BJ118,'Raw Data'!BM118,)</f>
        <v>20</v>
      </c>
    </row>
    <row r="119" spans="1:3" x14ac:dyDescent="0.2">
      <c r="A119" t="s">
        <v>84</v>
      </c>
      <c r="B119" t="s">
        <v>77</v>
      </c>
      <c r="C119">
        <f>SUM('Raw Data'!AG119,'Raw Data'!AM119,'Raw Data'!AT119:AY119,'Raw Data'!BA119,'Raw Data'!BC119,'Raw Data'!BJ119,'Raw Data'!BM119,)</f>
        <v>4</v>
      </c>
    </row>
    <row r="120" spans="1:3" x14ac:dyDescent="0.2">
      <c r="A120" t="s">
        <v>84</v>
      </c>
      <c r="B120" t="s">
        <v>77</v>
      </c>
      <c r="C120">
        <f>SUM('Raw Data'!AG120,'Raw Data'!AM120,'Raw Data'!AT120:AY120,'Raw Data'!BA120,'Raw Data'!BC120,'Raw Data'!BJ120,'Raw Data'!BM120,)</f>
        <v>14</v>
      </c>
    </row>
    <row r="121" spans="1:3" x14ac:dyDescent="0.2">
      <c r="A121" t="s">
        <v>85</v>
      </c>
      <c r="B121" t="s">
        <v>77</v>
      </c>
      <c r="C121">
        <f>SUM('Raw Data'!AG121,'Raw Data'!AM121,'Raw Data'!AT121:AY121,'Raw Data'!BA121,'Raw Data'!BC121,'Raw Data'!BJ121,'Raw Data'!BM121,)</f>
        <v>50</v>
      </c>
    </row>
    <row r="122" spans="1:3" x14ac:dyDescent="0.2">
      <c r="A122" t="s">
        <v>85</v>
      </c>
      <c r="B122" t="s">
        <v>77</v>
      </c>
      <c r="C122">
        <f>SUM('Raw Data'!AG122,'Raw Data'!AM122,'Raw Data'!AT122:AY122,'Raw Data'!BA122,'Raw Data'!BC122,'Raw Data'!BJ122,'Raw Data'!BM122,)</f>
        <v>42</v>
      </c>
    </row>
    <row r="123" spans="1:3" x14ac:dyDescent="0.2">
      <c r="A123" t="s">
        <v>85</v>
      </c>
      <c r="B123" t="s">
        <v>77</v>
      </c>
      <c r="C123">
        <f>SUM('Raw Data'!AG123,'Raw Data'!AM123,'Raw Data'!AT123:AY123,'Raw Data'!BA123,'Raw Data'!BC123,'Raw Data'!BJ123,'Raw Data'!BM123,)</f>
        <v>56</v>
      </c>
    </row>
    <row r="124" spans="1:3" x14ac:dyDescent="0.2">
      <c r="A124" t="s">
        <v>85</v>
      </c>
      <c r="B124" t="s">
        <v>77</v>
      </c>
      <c r="C124">
        <f>SUM('Raw Data'!AG124,'Raw Data'!AM124,'Raw Data'!AT124:AY124,'Raw Data'!BA124,'Raw Data'!BC124,'Raw Data'!BJ124,'Raw Data'!BM124,)</f>
        <v>36</v>
      </c>
    </row>
    <row r="125" spans="1:3" x14ac:dyDescent="0.2">
      <c r="A125" t="s">
        <v>85</v>
      </c>
      <c r="B125" t="s">
        <v>77</v>
      </c>
      <c r="C125">
        <f>SUM('Raw Data'!AG125,'Raw Data'!AM125,'Raw Data'!AT125:AY125,'Raw Data'!BA125,'Raw Data'!BC125,'Raw Data'!BJ125,'Raw Data'!BM125,)</f>
        <v>30</v>
      </c>
    </row>
    <row r="126" spans="1:3" x14ac:dyDescent="0.2">
      <c r="A126" t="s">
        <v>85</v>
      </c>
      <c r="B126" t="s">
        <v>77</v>
      </c>
      <c r="C126">
        <f>SUM('Raw Data'!AG126,'Raw Data'!AM126,'Raw Data'!AT126:AY126,'Raw Data'!BA126,'Raw Data'!BC126,'Raw Data'!BJ126,'Raw Data'!BM126,)</f>
        <v>44</v>
      </c>
    </row>
    <row r="127" spans="1:3" x14ac:dyDescent="0.2">
      <c r="A127" t="s">
        <v>85</v>
      </c>
      <c r="B127" t="s">
        <v>77</v>
      </c>
      <c r="C127">
        <f>SUM('Raw Data'!AG127,'Raw Data'!AM127,'Raw Data'!AT127:AY127,'Raw Data'!BA127,'Raw Data'!BC127,'Raw Data'!BJ127,'Raw Data'!BM127,)</f>
        <v>44</v>
      </c>
    </row>
    <row r="128" spans="1:3" x14ac:dyDescent="0.2">
      <c r="A128" t="s">
        <v>85</v>
      </c>
      <c r="B128" t="s">
        <v>77</v>
      </c>
      <c r="C128">
        <f>SUM('Raw Data'!AG128,'Raw Data'!AM128,'Raw Data'!AT128:AY128,'Raw Data'!BA128,'Raw Data'!BC128,'Raw Data'!BJ128,'Raw Data'!BM128,)</f>
        <v>26</v>
      </c>
    </row>
    <row r="129" spans="1:3" x14ac:dyDescent="0.2">
      <c r="A129" t="s">
        <v>85</v>
      </c>
      <c r="B129" t="s">
        <v>77</v>
      </c>
      <c r="C129">
        <f>SUM('Raw Data'!AG129,'Raw Data'!AM129,'Raw Data'!AT129:AY129,'Raw Data'!BA129,'Raw Data'!BC129,'Raw Data'!BJ129,'Raw Data'!BM129,)</f>
        <v>22</v>
      </c>
    </row>
    <row r="130" spans="1:3" x14ac:dyDescent="0.2">
      <c r="A130" t="s">
        <v>85</v>
      </c>
      <c r="B130" t="s">
        <v>77</v>
      </c>
      <c r="C130">
        <f>SUM('Raw Data'!AG130,'Raw Data'!AM130,'Raw Data'!AT130:AY130,'Raw Data'!BA130,'Raw Data'!BC130,'Raw Data'!BJ130,'Raw Data'!BM130,)</f>
        <v>38</v>
      </c>
    </row>
    <row r="131" spans="1:3" x14ac:dyDescent="0.2">
      <c r="A131" t="s">
        <v>85</v>
      </c>
      <c r="B131" t="s">
        <v>77</v>
      </c>
      <c r="C131">
        <f>SUM('Raw Data'!AG131,'Raw Data'!AM131,'Raw Data'!AT131:AY131,'Raw Data'!BA131,'Raw Data'!BC131,'Raw Data'!BJ131,'Raw Data'!BM131,)</f>
        <v>26</v>
      </c>
    </row>
    <row r="132" spans="1:3" x14ac:dyDescent="0.2">
      <c r="A132" t="s">
        <v>87</v>
      </c>
      <c r="B132" t="s">
        <v>77</v>
      </c>
      <c r="C132">
        <f>SUM('Raw Data'!AG132,'Raw Data'!AM132,'Raw Data'!AT132:AY132,'Raw Data'!BA132,'Raw Data'!BC132,'Raw Data'!BJ132,'Raw Data'!BM132,)</f>
        <v>24</v>
      </c>
    </row>
    <row r="133" spans="1:3" x14ac:dyDescent="0.2">
      <c r="A133" t="s">
        <v>87</v>
      </c>
      <c r="B133" t="s">
        <v>77</v>
      </c>
      <c r="C133">
        <f>SUM('Raw Data'!AG133,'Raw Data'!AM133,'Raw Data'!AT133:AY133,'Raw Data'!BA133,'Raw Data'!BC133,'Raw Data'!BJ133,'Raw Data'!BM133,)</f>
        <v>74</v>
      </c>
    </row>
    <row r="134" spans="1:3" x14ac:dyDescent="0.2">
      <c r="A134" t="s">
        <v>87</v>
      </c>
      <c r="B134" t="s">
        <v>77</v>
      </c>
      <c r="C134">
        <f>SUM('Raw Data'!AG134,'Raw Data'!AM134,'Raw Data'!AT134:AY134,'Raw Data'!BA134,'Raw Data'!BC134,'Raw Data'!BJ134,'Raw Data'!BM134,)</f>
        <v>56</v>
      </c>
    </row>
    <row r="135" spans="1:3" x14ac:dyDescent="0.2">
      <c r="A135" t="s">
        <v>87</v>
      </c>
      <c r="B135" t="s">
        <v>77</v>
      </c>
      <c r="C135">
        <f>SUM('Raw Data'!AG135,'Raw Data'!AM135,'Raw Data'!AT135:AY135,'Raw Data'!BA135,'Raw Data'!BC135,'Raw Data'!BJ135,'Raw Data'!BM135,)</f>
        <v>16</v>
      </c>
    </row>
    <row r="136" spans="1:3" x14ac:dyDescent="0.2">
      <c r="A136" t="s">
        <v>87</v>
      </c>
      <c r="B136" t="s">
        <v>77</v>
      </c>
      <c r="C136">
        <f>SUM('Raw Data'!AG136,'Raw Data'!AM136,'Raw Data'!AT136:AY136,'Raw Data'!BA136,'Raw Data'!BC136,'Raw Data'!BJ136,'Raw Data'!BM136,)</f>
        <v>74</v>
      </c>
    </row>
    <row r="137" spans="1:3" x14ac:dyDescent="0.2">
      <c r="A137" t="s">
        <v>87</v>
      </c>
      <c r="B137" t="s">
        <v>77</v>
      </c>
      <c r="C137">
        <f>SUM('Raw Data'!AG137,'Raw Data'!AM137,'Raw Data'!AT137:AY137,'Raw Data'!BA137,'Raw Data'!BC137,'Raw Data'!BJ137,'Raw Data'!BM137,)</f>
        <v>28</v>
      </c>
    </row>
    <row r="138" spans="1:3" x14ac:dyDescent="0.2">
      <c r="A138" t="s">
        <v>87</v>
      </c>
      <c r="B138" t="s">
        <v>77</v>
      </c>
      <c r="C138">
        <f>SUM('Raw Data'!AG138,'Raw Data'!AM138,'Raw Data'!AT138:AY138,'Raw Data'!BA138,'Raw Data'!BC138,'Raw Data'!BJ138,'Raw Data'!BM138,)</f>
        <v>14</v>
      </c>
    </row>
    <row r="139" spans="1:3" x14ac:dyDescent="0.2">
      <c r="A139" t="s">
        <v>87</v>
      </c>
      <c r="B139" t="s">
        <v>77</v>
      </c>
      <c r="C139">
        <f>SUM('Raw Data'!AG139,'Raw Data'!AM139,'Raw Data'!AT139:AY139,'Raw Data'!BA139,'Raw Data'!BC139,'Raw Data'!BJ139,'Raw Data'!BM139,)</f>
        <v>26</v>
      </c>
    </row>
    <row r="140" spans="1:3" x14ac:dyDescent="0.2">
      <c r="A140" t="s">
        <v>87</v>
      </c>
      <c r="B140" t="s">
        <v>77</v>
      </c>
      <c r="C140">
        <f>SUM('Raw Data'!AG140,'Raw Data'!AM140,'Raw Data'!AT140:AY140,'Raw Data'!BA140,'Raw Data'!BC140,'Raw Data'!BJ140,'Raw Data'!BM140,)</f>
        <v>32</v>
      </c>
    </row>
    <row r="141" spans="1:3" x14ac:dyDescent="0.2">
      <c r="A141" t="s">
        <v>87</v>
      </c>
      <c r="B141" t="s">
        <v>77</v>
      </c>
      <c r="C141">
        <f>SUM('Raw Data'!AG141,'Raw Data'!AM141,'Raw Data'!AT141:AY141,'Raw Data'!BA141,'Raw Data'!BC141,'Raw Data'!BJ141,'Raw Data'!BM141,)</f>
        <v>30</v>
      </c>
    </row>
    <row r="142" spans="1:3" x14ac:dyDescent="0.2">
      <c r="A142" t="s">
        <v>87</v>
      </c>
      <c r="B142" t="s">
        <v>77</v>
      </c>
      <c r="C142">
        <f>SUM('Raw Data'!AG142,'Raw Data'!AM142,'Raw Data'!AT142:AY142,'Raw Data'!BA142,'Raw Data'!BC142,'Raw Data'!BJ142,'Raw Data'!BM142,)</f>
        <v>16</v>
      </c>
    </row>
    <row r="143" spans="1:3" x14ac:dyDescent="0.2">
      <c r="A143" t="s">
        <v>87</v>
      </c>
      <c r="B143" t="s">
        <v>77</v>
      </c>
      <c r="C143">
        <f>SUM('Raw Data'!AG143,'Raw Data'!AM143,'Raw Data'!AT143:AY143,'Raw Data'!BA143,'Raw Data'!BC143,'Raw Data'!BJ143,'Raw Data'!BM143,)</f>
        <v>42</v>
      </c>
    </row>
    <row r="144" spans="1:3" x14ac:dyDescent="0.2">
      <c r="A144" t="s">
        <v>88</v>
      </c>
      <c r="B144" t="s">
        <v>77</v>
      </c>
      <c r="C144">
        <f>SUM('Raw Data'!AG144,'Raw Data'!AM144,'Raw Data'!AT144:AY144,'Raw Data'!BA144,'Raw Data'!BC144,'Raw Data'!BJ144,'Raw Data'!BM144,)</f>
        <v>20</v>
      </c>
    </row>
    <row r="145" spans="1:3" x14ac:dyDescent="0.2">
      <c r="A145" t="s">
        <v>88</v>
      </c>
      <c r="B145" t="s">
        <v>77</v>
      </c>
      <c r="C145">
        <f>SUM('Raw Data'!AG145,'Raw Data'!AM145,'Raw Data'!AT145:AY145,'Raw Data'!BA145,'Raw Data'!BC145,'Raw Data'!BJ145,'Raw Data'!BM145,)</f>
        <v>18</v>
      </c>
    </row>
    <row r="146" spans="1:3" x14ac:dyDescent="0.2">
      <c r="A146" t="s">
        <v>88</v>
      </c>
      <c r="B146" t="s">
        <v>77</v>
      </c>
      <c r="C146">
        <f>SUM('Raw Data'!AG146,'Raw Data'!AM146,'Raw Data'!AT146:AY146,'Raw Data'!BA146,'Raw Data'!BC146,'Raw Data'!BJ146,'Raw Data'!BM146,)</f>
        <v>12</v>
      </c>
    </row>
    <row r="147" spans="1:3" x14ac:dyDescent="0.2">
      <c r="A147" t="s">
        <v>88</v>
      </c>
      <c r="B147" t="s">
        <v>77</v>
      </c>
      <c r="C147">
        <f>SUM('Raw Data'!AG147,'Raw Data'!AM147,'Raw Data'!AT147:AY147,'Raw Data'!BA147,'Raw Data'!BC147,'Raw Data'!BJ147,'Raw Data'!BM147,)</f>
        <v>10</v>
      </c>
    </row>
    <row r="148" spans="1:3" x14ac:dyDescent="0.2">
      <c r="A148" t="s">
        <v>88</v>
      </c>
      <c r="B148" t="s">
        <v>77</v>
      </c>
      <c r="C148">
        <f>SUM('Raw Data'!AG148,'Raw Data'!AM148,'Raw Data'!AT148:AY148,'Raw Data'!BA148,'Raw Data'!BC148,'Raw Data'!BJ148,'Raw Data'!BM148,)</f>
        <v>14</v>
      </c>
    </row>
    <row r="149" spans="1:3" x14ac:dyDescent="0.2">
      <c r="A149" t="s">
        <v>88</v>
      </c>
      <c r="B149" t="s">
        <v>77</v>
      </c>
      <c r="C149">
        <f>SUM('Raw Data'!AG149,'Raw Data'!AM149,'Raw Data'!AT149:AY149,'Raw Data'!BA149,'Raw Data'!BC149,'Raw Data'!BJ149,'Raw Data'!BM149,)</f>
        <v>8</v>
      </c>
    </row>
    <row r="150" spans="1:3" x14ac:dyDescent="0.2">
      <c r="A150" t="s">
        <v>88</v>
      </c>
      <c r="B150" t="s">
        <v>77</v>
      </c>
      <c r="C150">
        <f>SUM('Raw Data'!AG150,'Raw Data'!AM150,'Raw Data'!AT150:AY150,'Raw Data'!BA150,'Raw Data'!BC150,'Raw Data'!BJ150,'Raw Data'!BM150,)</f>
        <v>10</v>
      </c>
    </row>
    <row r="151" spans="1:3" x14ac:dyDescent="0.2">
      <c r="A151" t="s">
        <v>88</v>
      </c>
      <c r="B151" t="s">
        <v>77</v>
      </c>
      <c r="C151">
        <f>SUM('Raw Data'!AG151,'Raw Data'!AM151,'Raw Data'!AT151:AY151,'Raw Data'!BA151,'Raw Data'!BC151,'Raw Data'!BJ151,'Raw Data'!BM151,)</f>
        <v>20</v>
      </c>
    </row>
    <row r="152" spans="1:3" x14ac:dyDescent="0.2">
      <c r="A152" t="s">
        <v>88</v>
      </c>
      <c r="B152" t="s">
        <v>77</v>
      </c>
      <c r="C152">
        <f>SUM('Raw Data'!AG152,'Raw Data'!AM152,'Raw Data'!AT152:AY152,'Raw Data'!BA152,'Raw Data'!BC152,'Raw Data'!BJ152,'Raw Data'!BM152,)</f>
        <v>4</v>
      </c>
    </row>
    <row r="153" spans="1:3" x14ac:dyDescent="0.2">
      <c r="A153" t="s">
        <v>88</v>
      </c>
      <c r="B153" t="s">
        <v>77</v>
      </c>
      <c r="C153">
        <f>SUM('Raw Data'!AG153,'Raw Data'!AM153,'Raw Data'!AT153:AY153,'Raw Data'!BA153,'Raw Data'!BC153,'Raw Data'!BJ153,'Raw Data'!BM153,)</f>
        <v>10</v>
      </c>
    </row>
    <row r="154" spans="1:3" x14ac:dyDescent="0.2">
      <c r="A154" t="s">
        <v>88</v>
      </c>
      <c r="B154" t="s">
        <v>77</v>
      </c>
      <c r="C154">
        <f>SUM('Raw Data'!AG154,'Raw Data'!AM154,'Raw Data'!AT154:AY154,'Raw Data'!BA154,'Raw Data'!BC154,'Raw Data'!BJ154,'Raw Data'!BM154,)</f>
        <v>12</v>
      </c>
    </row>
    <row r="155" spans="1:3" x14ac:dyDescent="0.2">
      <c r="A155" t="s">
        <v>89</v>
      </c>
      <c r="B155" t="s">
        <v>77</v>
      </c>
      <c r="C155">
        <f>SUM('Raw Data'!AG155,'Raw Data'!AM155,'Raw Data'!AT155:AY155,'Raw Data'!BA155,'Raw Data'!BC155,'Raw Data'!BJ155,'Raw Data'!BM155,)</f>
        <v>30</v>
      </c>
    </row>
    <row r="156" spans="1:3" x14ac:dyDescent="0.2">
      <c r="A156" t="s">
        <v>89</v>
      </c>
      <c r="B156" t="s">
        <v>77</v>
      </c>
      <c r="C156">
        <f>SUM('Raw Data'!AG156,'Raw Data'!AM156,'Raw Data'!AT156:AY156,'Raw Data'!BA156,'Raw Data'!BC156,'Raw Data'!BJ156,'Raw Data'!BM156,)</f>
        <v>8</v>
      </c>
    </row>
    <row r="157" spans="1:3" x14ac:dyDescent="0.2">
      <c r="A157" t="s">
        <v>89</v>
      </c>
      <c r="B157" t="s">
        <v>77</v>
      </c>
      <c r="C157">
        <f>SUM('Raw Data'!AG157,'Raw Data'!AM157,'Raw Data'!AT157:AY157,'Raw Data'!BA157,'Raw Data'!BC157,'Raw Data'!BJ157,'Raw Data'!BM157,)</f>
        <v>68</v>
      </c>
    </row>
    <row r="158" spans="1:3" x14ac:dyDescent="0.2">
      <c r="A158" t="s">
        <v>89</v>
      </c>
      <c r="B158" t="s">
        <v>77</v>
      </c>
      <c r="C158">
        <f>SUM('Raw Data'!AG158,'Raw Data'!AM158,'Raw Data'!AT158:AY158,'Raw Data'!BA158,'Raw Data'!BC158,'Raw Data'!BJ158,'Raw Data'!BM158,)</f>
        <v>4</v>
      </c>
    </row>
    <row r="159" spans="1:3" x14ac:dyDescent="0.2">
      <c r="A159" t="s">
        <v>89</v>
      </c>
      <c r="B159" t="s">
        <v>77</v>
      </c>
      <c r="C159">
        <f>SUM('Raw Data'!AG159,'Raw Data'!AM159,'Raw Data'!AT159:AY159,'Raw Data'!BA159,'Raw Data'!BC159,'Raw Data'!BJ159,'Raw Data'!BM159,)</f>
        <v>60</v>
      </c>
    </row>
    <row r="160" spans="1:3" x14ac:dyDescent="0.2">
      <c r="A160" t="s">
        <v>89</v>
      </c>
      <c r="B160" t="s">
        <v>77</v>
      </c>
      <c r="C160">
        <f>SUM('Raw Data'!AG160,'Raw Data'!AM160,'Raw Data'!AT160:AY160,'Raw Data'!BA160,'Raw Data'!BC160,'Raw Data'!BJ160,'Raw Data'!BM160,)</f>
        <v>12</v>
      </c>
    </row>
    <row r="161" spans="1:3" x14ac:dyDescent="0.2">
      <c r="A161" t="s">
        <v>89</v>
      </c>
      <c r="B161" t="s">
        <v>77</v>
      </c>
      <c r="C161">
        <f>SUM('Raw Data'!AG161,'Raw Data'!AM161,'Raw Data'!AT161:AY161,'Raw Data'!BA161,'Raw Data'!BC161,'Raw Data'!BJ161,'Raw Data'!BM161,)</f>
        <v>12</v>
      </c>
    </row>
    <row r="162" spans="1:3" x14ac:dyDescent="0.2">
      <c r="A162" t="s">
        <v>89</v>
      </c>
      <c r="B162" t="s">
        <v>77</v>
      </c>
      <c r="C162">
        <f>SUM('Raw Data'!AG162,'Raw Data'!AM162,'Raw Data'!AT162:AY162,'Raw Data'!BA162,'Raw Data'!BC162,'Raw Data'!BJ162,'Raw Data'!BM162,)</f>
        <v>0</v>
      </c>
    </row>
    <row r="163" spans="1:3" x14ac:dyDescent="0.2">
      <c r="A163" t="s">
        <v>89</v>
      </c>
      <c r="B163" t="s">
        <v>77</v>
      </c>
      <c r="C163">
        <f>SUM('Raw Data'!AG163,'Raw Data'!AM163,'Raw Data'!AT163:AY163,'Raw Data'!BA163,'Raw Data'!BC163,'Raw Data'!BJ163,'Raw Data'!BM163,)</f>
        <v>30</v>
      </c>
    </row>
    <row r="164" spans="1:3" x14ac:dyDescent="0.2">
      <c r="A164" t="s">
        <v>89</v>
      </c>
      <c r="B164" t="s">
        <v>77</v>
      </c>
      <c r="C164">
        <f>SUM('Raw Data'!AG164,'Raw Data'!AM164,'Raw Data'!AT164:AY164,'Raw Data'!BA164,'Raw Data'!BC164,'Raw Data'!BJ164,'Raw Data'!BM164,)</f>
        <v>10</v>
      </c>
    </row>
    <row r="165" spans="1:3" x14ac:dyDescent="0.2">
      <c r="A165" t="s">
        <v>90</v>
      </c>
      <c r="B165" t="s">
        <v>77</v>
      </c>
      <c r="C165">
        <f>SUM('Raw Data'!AG165,'Raw Data'!AM165,'Raw Data'!AT165:AY165,'Raw Data'!BA165,'Raw Data'!BC165,'Raw Data'!BJ165,'Raw Data'!BM165,)</f>
        <v>10</v>
      </c>
    </row>
    <row r="166" spans="1:3" x14ac:dyDescent="0.2">
      <c r="A166" t="s">
        <v>90</v>
      </c>
      <c r="B166" t="s">
        <v>77</v>
      </c>
      <c r="C166">
        <f>SUM('Raw Data'!AG166,'Raw Data'!AM166,'Raw Data'!AT166:AY166,'Raw Data'!BA166,'Raw Data'!BC166,'Raw Data'!BJ166,'Raw Data'!BM166,)</f>
        <v>12</v>
      </c>
    </row>
    <row r="167" spans="1:3" x14ac:dyDescent="0.2">
      <c r="A167" t="s">
        <v>90</v>
      </c>
      <c r="B167" t="s">
        <v>77</v>
      </c>
      <c r="C167">
        <f>SUM('Raw Data'!AG167,'Raw Data'!AM167,'Raw Data'!AT167:AY167,'Raw Data'!BA167,'Raw Data'!BC167,'Raw Data'!BJ167,'Raw Data'!BM167,)</f>
        <v>18</v>
      </c>
    </row>
    <row r="168" spans="1:3" x14ac:dyDescent="0.2">
      <c r="A168" t="s">
        <v>90</v>
      </c>
      <c r="B168" t="s">
        <v>77</v>
      </c>
      <c r="C168">
        <f>SUM('Raw Data'!AG168,'Raw Data'!AM168,'Raw Data'!AT168:AY168,'Raw Data'!BA168,'Raw Data'!BC168,'Raw Data'!BJ168,'Raw Data'!BM168,)</f>
        <v>32</v>
      </c>
    </row>
    <row r="169" spans="1:3" x14ac:dyDescent="0.2">
      <c r="A169" t="s">
        <v>90</v>
      </c>
      <c r="B169" t="s">
        <v>77</v>
      </c>
      <c r="C169">
        <f>SUM('Raw Data'!AG169,'Raw Data'!AM169,'Raw Data'!AT169:AY169,'Raw Data'!BA169,'Raw Data'!BC169,'Raw Data'!BJ169,'Raw Data'!BM169,)</f>
        <v>50</v>
      </c>
    </row>
    <row r="170" spans="1:3" x14ac:dyDescent="0.2">
      <c r="A170" t="s">
        <v>90</v>
      </c>
      <c r="B170" t="s">
        <v>77</v>
      </c>
      <c r="C170">
        <f>SUM('Raw Data'!AG170,'Raw Data'!AM170,'Raw Data'!AT170:AY170,'Raw Data'!BA170,'Raw Data'!BC170,'Raw Data'!BJ170,'Raw Data'!BM170,)</f>
        <v>26</v>
      </c>
    </row>
    <row r="171" spans="1:3" x14ac:dyDescent="0.2">
      <c r="A171" t="s">
        <v>90</v>
      </c>
      <c r="B171" t="s">
        <v>77</v>
      </c>
      <c r="C171">
        <f>SUM('Raw Data'!AG171,'Raw Data'!AM171,'Raw Data'!AT171:AY171,'Raw Data'!BA171,'Raw Data'!BC171,'Raw Data'!BJ171,'Raw Data'!BM171,)</f>
        <v>40</v>
      </c>
    </row>
    <row r="172" spans="1:3" x14ac:dyDescent="0.2">
      <c r="A172" t="s">
        <v>90</v>
      </c>
      <c r="B172" t="s">
        <v>77</v>
      </c>
      <c r="C172">
        <f>SUM('Raw Data'!AG172,'Raw Data'!AM172,'Raw Data'!AT172:AY172,'Raw Data'!BA172,'Raw Data'!BC172,'Raw Data'!BJ172,'Raw Data'!BM172,)</f>
        <v>20</v>
      </c>
    </row>
    <row r="173" spans="1:3" x14ac:dyDescent="0.2">
      <c r="A173" t="s">
        <v>90</v>
      </c>
      <c r="B173" t="s">
        <v>77</v>
      </c>
      <c r="C173">
        <f>SUM('Raw Data'!AG173,'Raw Data'!AM173,'Raw Data'!AT173:AY173,'Raw Data'!BA173,'Raw Data'!BC173,'Raw Data'!BJ173,'Raw Data'!BM173,)</f>
        <v>36</v>
      </c>
    </row>
    <row r="174" spans="1:3" x14ac:dyDescent="0.2">
      <c r="A174" t="s">
        <v>90</v>
      </c>
      <c r="B174" t="s">
        <v>77</v>
      </c>
      <c r="C174">
        <f>SUM('Raw Data'!AG174,'Raw Data'!AM174,'Raw Data'!AT174:AY174,'Raw Data'!BA174,'Raw Data'!BC174,'Raw Data'!BJ174,'Raw Data'!BM174,)</f>
        <v>56</v>
      </c>
    </row>
    <row r="175" spans="1:3" x14ac:dyDescent="0.2">
      <c r="A175" t="s">
        <v>74</v>
      </c>
      <c r="B175" t="s">
        <v>75</v>
      </c>
      <c r="C175">
        <f>SUM('Raw Data'!AG175,'Raw Data'!AM175,'Raw Data'!AT175:AY175,'Raw Data'!BA175,'Raw Data'!BC175,'Raw Data'!BJ175,'Raw Data'!BM175,)</f>
        <v>8</v>
      </c>
    </row>
    <row r="176" spans="1:3" x14ac:dyDescent="0.2">
      <c r="A176" t="s">
        <v>74</v>
      </c>
      <c r="B176" t="s">
        <v>75</v>
      </c>
      <c r="C176">
        <f>SUM('Raw Data'!AG176,'Raw Data'!AM176,'Raw Data'!AT176:AY176,'Raw Data'!BA176,'Raw Data'!BC176,'Raw Data'!BJ176,'Raw Data'!BM176,)</f>
        <v>18</v>
      </c>
    </row>
    <row r="177" spans="1:3" x14ac:dyDescent="0.2">
      <c r="A177" t="s">
        <v>74</v>
      </c>
      <c r="B177" t="s">
        <v>75</v>
      </c>
      <c r="C177">
        <f>SUM('Raw Data'!AG177,'Raw Data'!AM177,'Raw Data'!AT177:AY177,'Raw Data'!BA177,'Raw Data'!BC177,'Raw Data'!BJ177,'Raw Data'!BM177,)</f>
        <v>2</v>
      </c>
    </row>
    <row r="178" spans="1:3" x14ac:dyDescent="0.2">
      <c r="A178" t="s">
        <v>74</v>
      </c>
      <c r="B178" t="s">
        <v>75</v>
      </c>
      <c r="C178">
        <f>SUM('Raw Data'!AG178,'Raw Data'!AM178,'Raw Data'!AT178:AY178,'Raw Data'!BA178,'Raw Data'!BC178,'Raw Data'!BJ178,'Raw Data'!BM178,)</f>
        <v>18</v>
      </c>
    </row>
    <row r="179" spans="1:3" x14ac:dyDescent="0.2">
      <c r="A179" t="s">
        <v>74</v>
      </c>
      <c r="B179" t="s">
        <v>75</v>
      </c>
      <c r="C179">
        <f>SUM('Raw Data'!AG179,'Raw Data'!AM179,'Raw Data'!AT179:AY179,'Raw Data'!BA179,'Raw Data'!BC179,'Raw Data'!BJ179,'Raw Data'!BM179,)</f>
        <v>14</v>
      </c>
    </row>
    <row r="180" spans="1:3" x14ac:dyDescent="0.2">
      <c r="A180" t="s">
        <v>74</v>
      </c>
      <c r="B180" t="s">
        <v>75</v>
      </c>
      <c r="C180">
        <f>SUM('Raw Data'!AG180,'Raw Data'!AM180,'Raw Data'!AT180:AY180,'Raw Data'!BA180,'Raw Data'!BC180,'Raw Data'!BJ180,'Raw Data'!BM180,)</f>
        <v>6</v>
      </c>
    </row>
    <row r="181" spans="1:3" x14ac:dyDescent="0.2">
      <c r="A181" t="s">
        <v>74</v>
      </c>
      <c r="B181" t="s">
        <v>75</v>
      </c>
      <c r="C181">
        <f>SUM('Raw Data'!AG181,'Raw Data'!AM181,'Raw Data'!AT181:AY181,'Raw Data'!BA181,'Raw Data'!BC181,'Raw Data'!BJ181,'Raw Data'!BM181,)</f>
        <v>10</v>
      </c>
    </row>
    <row r="182" spans="1:3" x14ac:dyDescent="0.2">
      <c r="A182" t="s">
        <v>74</v>
      </c>
      <c r="B182" t="s">
        <v>75</v>
      </c>
      <c r="C182">
        <f>SUM('Raw Data'!AG182,'Raw Data'!AM182,'Raw Data'!AT182:AY182,'Raw Data'!BA182,'Raw Data'!BC182,'Raw Data'!BJ182,'Raw Data'!BM182,)</f>
        <v>10</v>
      </c>
    </row>
    <row r="183" spans="1:3" x14ac:dyDescent="0.2">
      <c r="A183" t="s">
        <v>74</v>
      </c>
      <c r="B183" t="s">
        <v>75</v>
      </c>
      <c r="C183">
        <f>SUM('Raw Data'!AG183,'Raw Data'!AM183,'Raw Data'!AT183:AY183,'Raw Data'!BA183,'Raw Data'!BC183,'Raw Data'!BJ183,'Raw Data'!BM183,)</f>
        <v>8</v>
      </c>
    </row>
    <row r="184" spans="1:3" x14ac:dyDescent="0.2">
      <c r="A184" t="s">
        <v>74</v>
      </c>
      <c r="B184" t="s">
        <v>75</v>
      </c>
      <c r="C184">
        <f>SUM('Raw Data'!AG184,'Raw Data'!AM184,'Raw Data'!AT184:AY184,'Raw Data'!BA184,'Raw Data'!BC184,'Raw Data'!BJ184,'Raw Data'!BM184,)</f>
        <v>26</v>
      </c>
    </row>
    <row r="185" spans="1:3" x14ac:dyDescent="0.2">
      <c r="A185" t="s">
        <v>74</v>
      </c>
      <c r="B185" t="s">
        <v>75</v>
      </c>
      <c r="C185">
        <f>SUM('Raw Data'!AG185,'Raw Data'!AM185,'Raw Data'!AT185:AY185,'Raw Data'!BA185,'Raw Data'!BC185,'Raw Data'!BJ185,'Raw Data'!BM185,)</f>
        <v>30</v>
      </c>
    </row>
    <row r="186" spans="1:3" x14ac:dyDescent="0.2">
      <c r="A186" t="s">
        <v>74</v>
      </c>
      <c r="B186" t="s">
        <v>75</v>
      </c>
      <c r="C186">
        <f>SUM('Raw Data'!AG186,'Raw Data'!AM186,'Raw Data'!AT186:AY186,'Raw Data'!BA186,'Raw Data'!BC186,'Raw Data'!BJ186,'Raw Data'!BM186,)</f>
        <v>32</v>
      </c>
    </row>
    <row r="187" spans="1:3" x14ac:dyDescent="0.2">
      <c r="A187" t="s">
        <v>74</v>
      </c>
      <c r="B187" t="s">
        <v>75</v>
      </c>
      <c r="C187">
        <f>SUM('Raw Data'!AG187,'Raw Data'!AM187,'Raw Data'!AT187:AY187,'Raw Data'!BA187,'Raw Data'!BC187,'Raw Data'!BJ187,'Raw Data'!BM187,)</f>
        <v>8</v>
      </c>
    </row>
    <row r="188" spans="1:3" x14ac:dyDescent="0.2">
      <c r="A188" t="s">
        <v>74</v>
      </c>
      <c r="B188" t="s">
        <v>75</v>
      </c>
      <c r="C188">
        <f>SUM('Raw Data'!AG188,'Raw Data'!AM188,'Raw Data'!AT188:AY188,'Raw Data'!BA188,'Raw Data'!BC188,'Raw Data'!BJ188,'Raw Data'!BM188,)</f>
        <v>12</v>
      </c>
    </row>
    <row r="189" spans="1:3" x14ac:dyDescent="0.2">
      <c r="A189" t="s">
        <v>74</v>
      </c>
      <c r="B189" t="s">
        <v>75</v>
      </c>
      <c r="C189">
        <f>SUM('Raw Data'!AG189,'Raw Data'!AM189,'Raw Data'!AT189:AY189,'Raw Data'!BA189,'Raw Data'!BC189,'Raw Data'!BJ189,'Raw Data'!BM189,)</f>
        <v>14</v>
      </c>
    </row>
    <row r="190" spans="1:3" x14ac:dyDescent="0.2">
      <c r="A190" t="s">
        <v>74</v>
      </c>
      <c r="B190" t="s">
        <v>75</v>
      </c>
      <c r="C190">
        <f>SUM('Raw Data'!AG190,'Raw Data'!AM190,'Raw Data'!AT190:AY190,'Raw Data'!BA190,'Raw Data'!BC190,'Raw Data'!BJ190,'Raw Data'!BM190,)</f>
        <v>12</v>
      </c>
    </row>
    <row r="191" spans="1:3" x14ac:dyDescent="0.2">
      <c r="A191" t="s">
        <v>74</v>
      </c>
      <c r="B191" t="s">
        <v>75</v>
      </c>
      <c r="C191">
        <f>SUM('Raw Data'!AG191,'Raw Data'!AM191,'Raw Data'!AT191:AY191,'Raw Data'!BA191,'Raw Data'!BC191,'Raw Data'!BJ191,'Raw Data'!BM191,)</f>
        <v>2</v>
      </c>
    </row>
    <row r="192" spans="1:3" x14ac:dyDescent="0.2">
      <c r="A192" t="s">
        <v>74</v>
      </c>
      <c r="B192" t="s">
        <v>75</v>
      </c>
      <c r="C192">
        <f>SUM('Raw Data'!AG192,'Raw Data'!AM192,'Raw Data'!AT192:AY192,'Raw Data'!BA192,'Raw Data'!BC192,'Raw Data'!BJ192,'Raw Data'!BM192,)</f>
        <v>12</v>
      </c>
    </row>
    <row r="193" spans="1:3" x14ac:dyDescent="0.2">
      <c r="A193" t="s">
        <v>74</v>
      </c>
      <c r="B193" t="s">
        <v>75</v>
      </c>
      <c r="C193">
        <f>SUM('Raw Data'!AG193,'Raw Data'!AM193,'Raw Data'!AT193:AY193,'Raw Data'!BA193,'Raw Data'!BC193,'Raw Data'!BJ193,'Raw Data'!BM193,)</f>
        <v>30</v>
      </c>
    </row>
    <row r="194" spans="1:3" x14ac:dyDescent="0.2">
      <c r="A194" t="s">
        <v>74</v>
      </c>
      <c r="B194" t="s">
        <v>75</v>
      </c>
      <c r="C194">
        <f>SUM('Raw Data'!AG194,'Raw Data'!AM194,'Raw Data'!AT194:AY194,'Raw Data'!BA194,'Raw Data'!BC194,'Raw Data'!BJ194,'Raw Data'!BM194,)</f>
        <v>34</v>
      </c>
    </row>
    <row r="195" spans="1:3" x14ac:dyDescent="0.2">
      <c r="A195" t="s">
        <v>78</v>
      </c>
      <c r="B195" t="s">
        <v>75</v>
      </c>
      <c r="C195">
        <f>SUM('Raw Data'!AG195,'Raw Data'!AM195,'Raw Data'!AT195:AY195,'Raw Data'!BA195,'Raw Data'!BC195,'Raw Data'!BJ195,'Raw Data'!BM195,)</f>
        <v>18</v>
      </c>
    </row>
    <row r="196" spans="1:3" x14ac:dyDescent="0.2">
      <c r="A196" t="s">
        <v>78</v>
      </c>
      <c r="B196" t="s">
        <v>75</v>
      </c>
      <c r="C196">
        <f>SUM('Raw Data'!AG196,'Raw Data'!AM196,'Raw Data'!AT196:AY196,'Raw Data'!BA196,'Raw Data'!BC196,'Raw Data'!BJ196,'Raw Data'!BM196,)</f>
        <v>4</v>
      </c>
    </row>
    <row r="197" spans="1:3" x14ac:dyDescent="0.2">
      <c r="A197" t="s">
        <v>78</v>
      </c>
      <c r="B197" t="s">
        <v>75</v>
      </c>
      <c r="C197">
        <f>SUM('Raw Data'!AG197,'Raw Data'!AM197,'Raw Data'!AT197:AY197,'Raw Data'!BA197,'Raw Data'!BC197,'Raw Data'!BJ197,'Raw Data'!BM197,)</f>
        <v>10</v>
      </c>
    </row>
    <row r="198" spans="1:3" x14ac:dyDescent="0.2">
      <c r="A198" t="s">
        <v>78</v>
      </c>
      <c r="B198" t="s">
        <v>75</v>
      </c>
      <c r="C198">
        <f>SUM('Raw Data'!AG198,'Raw Data'!AM198,'Raw Data'!AT198:AY198,'Raw Data'!BA198,'Raw Data'!BC198,'Raw Data'!BJ198,'Raw Data'!BM198,)</f>
        <v>2</v>
      </c>
    </row>
    <row r="199" spans="1:3" x14ac:dyDescent="0.2">
      <c r="A199" t="s">
        <v>78</v>
      </c>
      <c r="B199" t="s">
        <v>75</v>
      </c>
      <c r="C199">
        <f>SUM('Raw Data'!AG199,'Raw Data'!AM199,'Raw Data'!AT199:AY199,'Raw Data'!BA199,'Raw Data'!BC199,'Raw Data'!BJ199,'Raw Data'!BM199,)</f>
        <v>8</v>
      </c>
    </row>
    <row r="200" spans="1:3" x14ac:dyDescent="0.2">
      <c r="A200" t="s">
        <v>78</v>
      </c>
      <c r="B200" t="s">
        <v>75</v>
      </c>
      <c r="C200">
        <f>SUM('Raw Data'!AG200,'Raw Data'!AM200,'Raw Data'!AT200:AY200,'Raw Data'!BA200,'Raw Data'!BC200,'Raw Data'!BJ200,'Raw Data'!BM200,)</f>
        <v>16</v>
      </c>
    </row>
    <row r="201" spans="1:3" x14ac:dyDescent="0.2">
      <c r="A201" t="s">
        <v>78</v>
      </c>
      <c r="B201" t="s">
        <v>75</v>
      </c>
      <c r="C201">
        <f>SUM('Raw Data'!AG201,'Raw Data'!AM201,'Raw Data'!AT201:AY201,'Raw Data'!BA201,'Raw Data'!BC201,'Raw Data'!BJ201,'Raw Data'!BM201,)</f>
        <v>6</v>
      </c>
    </row>
    <row r="202" spans="1:3" x14ac:dyDescent="0.2">
      <c r="A202" t="s">
        <v>78</v>
      </c>
      <c r="B202" t="s">
        <v>75</v>
      </c>
      <c r="C202">
        <f>SUM('Raw Data'!AG202,'Raw Data'!AM202,'Raw Data'!AT202:AY202,'Raw Data'!BA202,'Raw Data'!BC202,'Raw Data'!BJ202,'Raw Data'!BM202,)</f>
        <v>0</v>
      </c>
    </row>
    <row r="203" spans="1:3" x14ac:dyDescent="0.2">
      <c r="A203" t="s">
        <v>78</v>
      </c>
      <c r="B203" t="s">
        <v>75</v>
      </c>
      <c r="C203">
        <f>SUM('Raw Data'!AG203,'Raw Data'!AM203,'Raw Data'!AT203:AY203,'Raw Data'!BA203,'Raw Data'!BC203,'Raw Data'!BJ203,'Raw Data'!BM203,)</f>
        <v>0</v>
      </c>
    </row>
    <row r="204" spans="1:3" x14ac:dyDescent="0.2">
      <c r="A204" t="s">
        <v>78</v>
      </c>
      <c r="B204" t="s">
        <v>75</v>
      </c>
      <c r="C204">
        <f>SUM('Raw Data'!AG204,'Raw Data'!AM204,'Raw Data'!AT204:AY204,'Raw Data'!BA204,'Raw Data'!BC204,'Raw Data'!BJ204,'Raw Data'!BM204,)</f>
        <v>16</v>
      </c>
    </row>
    <row r="205" spans="1:3" x14ac:dyDescent="0.2">
      <c r="A205" t="s">
        <v>78</v>
      </c>
      <c r="B205" t="s">
        <v>75</v>
      </c>
      <c r="C205">
        <f>SUM('Raw Data'!AG205,'Raw Data'!AM205,'Raw Data'!AT205:AY205,'Raw Data'!BA205,'Raw Data'!BC205,'Raw Data'!BJ205,'Raw Data'!BM205,)</f>
        <v>0</v>
      </c>
    </row>
    <row r="206" spans="1:3" x14ac:dyDescent="0.2">
      <c r="A206" t="s">
        <v>79</v>
      </c>
      <c r="B206" t="s">
        <v>75</v>
      </c>
      <c r="C206">
        <f>SUM('Raw Data'!AG206,'Raw Data'!AM206,'Raw Data'!AT206:AY206,'Raw Data'!BA206,'Raw Data'!BC206,'Raw Data'!BJ206,'Raw Data'!BM206,)</f>
        <v>32</v>
      </c>
    </row>
    <row r="207" spans="1:3" x14ac:dyDescent="0.2">
      <c r="A207" t="s">
        <v>79</v>
      </c>
      <c r="B207" t="s">
        <v>75</v>
      </c>
      <c r="C207">
        <f>SUM('Raw Data'!AG207,'Raw Data'!AM207,'Raw Data'!AT207:AY207,'Raw Data'!BA207,'Raw Data'!BC207,'Raw Data'!BJ207,'Raw Data'!BM207,)</f>
        <v>50</v>
      </c>
    </row>
    <row r="208" spans="1:3" x14ac:dyDescent="0.2">
      <c r="A208" t="s">
        <v>79</v>
      </c>
      <c r="B208" t="s">
        <v>75</v>
      </c>
      <c r="C208">
        <f>SUM('Raw Data'!AG208,'Raw Data'!AM208,'Raw Data'!AT208:AY208,'Raw Data'!BA208,'Raw Data'!BC208,'Raw Data'!BJ208,'Raw Data'!BM208,)</f>
        <v>18</v>
      </c>
    </row>
    <row r="209" spans="1:3" x14ac:dyDescent="0.2">
      <c r="A209" t="s">
        <v>79</v>
      </c>
      <c r="B209" t="s">
        <v>75</v>
      </c>
      <c r="C209">
        <f>SUM('Raw Data'!AG209,'Raw Data'!AM209,'Raw Data'!AT209:AY209,'Raw Data'!BA209,'Raw Data'!BC209,'Raw Data'!BJ209,'Raw Data'!BM209,)</f>
        <v>14</v>
      </c>
    </row>
    <row r="210" spans="1:3" x14ac:dyDescent="0.2">
      <c r="A210" t="s">
        <v>79</v>
      </c>
      <c r="B210" t="s">
        <v>75</v>
      </c>
      <c r="C210">
        <f>SUM('Raw Data'!AG210,'Raw Data'!AM210,'Raw Data'!AT210:AY210,'Raw Data'!BA210,'Raw Data'!BC210,'Raw Data'!BJ210,'Raw Data'!BM210,)</f>
        <v>22</v>
      </c>
    </row>
    <row r="211" spans="1:3" x14ac:dyDescent="0.2">
      <c r="A211" t="s">
        <v>79</v>
      </c>
      <c r="B211" t="s">
        <v>75</v>
      </c>
      <c r="C211">
        <f>SUM('Raw Data'!AG211,'Raw Data'!AM211,'Raw Data'!AT211:AY211,'Raw Data'!BA211,'Raw Data'!BC211,'Raw Data'!BJ211,'Raw Data'!BM211,)</f>
        <v>6</v>
      </c>
    </row>
    <row r="212" spans="1:3" x14ac:dyDescent="0.2">
      <c r="A212" t="s">
        <v>79</v>
      </c>
      <c r="B212" t="s">
        <v>75</v>
      </c>
      <c r="C212">
        <f>SUM('Raw Data'!AG212,'Raw Data'!AM212,'Raw Data'!AT212:AY212,'Raw Data'!BA212,'Raw Data'!BC212,'Raw Data'!BJ212,'Raw Data'!BM212,)</f>
        <v>18</v>
      </c>
    </row>
    <row r="213" spans="1:3" x14ac:dyDescent="0.2">
      <c r="A213" t="s">
        <v>79</v>
      </c>
      <c r="B213" t="s">
        <v>75</v>
      </c>
      <c r="C213">
        <f>SUM('Raw Data'!AG213,'Raw Data'!AM213,'Raw Data'!AT213:AY213,'Raw Data'!BA213,'Raw Data'!BC213,'Raw Data'!BJ213,'Raw Data'!BM213,)</f>
        <v>32</v>
      </c>
    </row>
    <row r="214" spans="1:3" x14ac:dyDescent="0.2">
      <c r="A214" t="s">
        <v>79</v>
      </c>
      <c r="B214" t="s">
        <v>75</v>
      </c>
      <c r="C214">
        <f>SUM('Raw Data'!AG214,'Raw Data'!AM214,'Raw Data'!AT214:AY214,'Raw Data'!BA214,'Raw Data'!BC214,'Raw Data'!BJ214,'Raw Data'!BM214,)</f>
        <v>24</v>
      </c>
    </row>
    <row r="215" spans="1:3" x14ac:dyDescent="0.2">
      <c r="A215" t="s">
        <v>79</v>
      </c>
      <c r="B215" t="s">
        <v>75</v>
      </c>
      <c r="C215">
        <f>SUM('Raw Data'!AG215,'Raw Data'!AM215,'Raw Data'!AT215:AY215,'Raw Data'!BA215,'Raw Data'!BC215,'Raw Data'!BJ215,'Raw Data'!BM215,)</f>
        <v>24</v>
      </c>
    </row>
    <row r="216" spans="1:3" x14ac:dyDescent="0.2">
      <c r="A216" t="s">
        <v>79</v>
      </c>
      <c r="B216" t="s">
        <v>75</v>
      </c>
      <c r="C216">
        <f>SUM('Raw Data'!AG216,'Raw Data'!AM216,'Raw Data'!AT216:AY216,'Raw Data'!BA216,'Raw Data'!BC216,'Raw Data'!BJ216,'Raw Data'!BM216,)</f>
        <v>32</v>
      </c>
    </row>
    <row r="217" spans="1:3" x14ac:dyDescent="0.2">
      <c r="A217" t="s">
        <v>82</v>
      </c>
      <c r="B217" t="s">
        <v>75</v>
      </c>
      <c r="C217">
        <f>SUM('Raw Data'!AG217,'Raw Data'!AM217,'Raw Data'!AT217:AY217,'Raw Data'!BA217,'Raw Data'!BC217,'Raw Data'!BJ217,'Raw Data'!BM217,)</f>
        <v>60</v>
      </c>
    </row>
    <row r="218" spans="1:3" x14ac:dyDescent="0.2">
      <c r="A218" t="s">
        <v>82</v>
      </c>
      <c r="B218" t="s">
        <v>75</v>
      </c>
      <c r="C218">
        <f>SUM('Raw Data'!AG218,'Raw Data'!AM218,'Raw Data'!AT218:AY218,'Raw Data'!BA218,'Raw Data'!BC218,'Raw Data'!BJ218,'Raw Data'!BM218,)</f>
        <v>56</v>
      </c>
    </row>
    <row r="219" spans="1:3" x14ac:dyDescent="0.2">
      <c r="A219" t="s">
        <v>82</v>
      </c>
      <c r="B219" t="s">
        <v>75</v>
      </c>
      <c r="C219">
        <f>SUM('Raw Data'!AG219,'Raw Data'!AM219,'Raw Data'!AT219:AY219,'Raw Data'!BA219,'Raw Data'!BC219,'Raw Data'!BJ219,'Raw Data'!BM219,)</f>
        <v>42</v>
      </c>
    </row>
    <row r="220" spans="1:3" x14ac:dyDescent="0.2">
      <c r="A220" t="s">
        <v>82</v>
      </c>
      <c r="B220" t="s">
        <v>75</v>
      </c>
      <c r="C220">
        <f>SUM('Raw Data'!AG220,'Raw Data'!AM220,'Raw Data'!AT220:AY220,'Raw Data'!BA220,'Raw Data'!BC220,'Raw Data'!BJ220,'Raw Data'!BM220,)</f>
        <v>72</v>
      </c>
    </row>
    <row r="221" spans="1:3" x14ac:dyDescent="0.2">
      <c r="A221" t="s">
        <v>82</v>
      </c>
      <c r="B221" t="s">
        <v>75</v>
      </c>
      <c r="C221">
        <f>SUM('Raw Data'!AG221,'Raw Data'!AM221,'Raw Data'!AT221:AY221,'Raw Data'!BA221,'Raw Data'!BC221,'Raw Data'!BJ221,'Raw Data'!BM221,)</f>
        <v>40</v>
      </c>
    </row>
    <row r="222" spans="1:3" x14ac:dyDescent="0.2">
      <c r="A222" t="s">
        <v>82</v>
      </c>
      <c r="B222" t="s">
        <v>75</v>
      </c>
      <c r="C222">
        <f>SUM('Raw Data'!AG222,'Raw Data'!AM222,'Raw Data'!AT222:AY222,'Raw Data'!BA222,'Raw Data'!BC222,'Raw Data'!BJ222,'Raw Data'!BM222,)</f>
        <v>32</v>
      </c>
    </row>
    <row r="223" spans="1:3" x14ac:dyDescent="0.2">
      <c r="A223" t="s">
        <v>82</v>
      </c>
      <c r="B223" t="s">
        <v>75</v>
      </c>
      <c r="C223">
        <f>SUM('Raw Data'!AG223,'Raw Data'!AM223,'Raw Data'!AT223:AY223,'Raw Data'!BA223,'Raw Data'!BC223,'Raw Data'!BJ223,'Raw Data'!BM223,)</f>
        <v>34</v>
      </c>
    </row>
    <row r="224" spans="1:3" x14ac:dyDescent="0.2">
      <c r="A224" t="s">
        <v>82</v>
      </c>
      <c r="B224" t="s">
        <v>75</v>
      </c>
      <c r="C224">
        <f>SUM('Raw Data'!AG224,'Raw Data'!AM224,'Raw Data'!AT224:AY224,'Raw Data'!BA224,'Raw Data'!BC224,'Raw Data'!BJ224,'Raw Data'!BM224,)</f>
        <v>48</v>
      </c>
    </row>
    <row r="225" spans="1:3" x14ac:dyDescent="0.2">
      <c r="A225" t="s">
        <v>82</v>
      </c>
      <c r="B225" t="s">
        <v>75</v>
      </c>
      <c r="C225">
        <f>SUM('Raw Data'!AG225,'Raw Data'!AM225,'Raw Data'!AT225:AY225,'Raw Data'!BA225,'Raw Data'!BC225,'Raw Data'!BJ225,'Raw Data'!BM225,)</f>
        <v>14</v>
      </c>
    </row>
    <row r="226" spans="1:3" x14ac:dyDescent="0.2">
      <c r="A226" t="s">
        <v>82</v>
      </c>
      <c r="B226" t="s">
        <v>75</v>
      </c>
      <c r="C226">
        <f>SUM('Raw Data'!AG226,'Raw Data'!AM226,'Raw Data'!AT226:AY226,'Raw Data'!BA226,'Raw Data'!BC226,'Raw Data'!BJ226,'Raw Data'!BM226,)</f>
        <v>16</v>
      </c>
    </row>
    <row r="227" spans="1:3" x14ac:dyDescent="0.2">
      <c r="A227" t="s">
        <v>82</v>
      </c>
      <c r="B227" t="s">
        <v>75</v>
      </c>
      <c r="C227">
        <f>SUM('Raw Data'!AG227,'Raw Data'!AM227,'Raw Data'!AT227:AY227,'Raw Data'!BA227,'Raw Data'!BC227,'Raw Data'!BJ227,'Raw Data'!BM227,)</f>
        <v>12</v>
      </c>
    </row>
    <row r="228" spans="1:3" x14ac:dyDescent="0.2">
      <c r="A228" t="s">
        <v>83</v>
      </c>
      <c r="B228" t="s">
        <v>75</v>
      </c>
      <c r="C228">
        <f>SUM('Raw Data'!AG228,'Raw Data'!AM228,'Raw Data'!AT228:AY228,'Raw Data'!BA228,'Raw Data'!BC228,'Raw Data'!BJ228,'Raw Data'!BM228,)</f>
        <v>0</v>
      </c>
    </row>
    <row r="229" spans="1:3" x14ac:dyDescent="0.2">
      <c r="A229" t="s">
        <v>83</v>
      </c>
      <c r="B229" t="s">
        <v>75</v>
      </c>
      <c r="C229">
        <f>SUM('Raw Data'!AG229,'Raw Data'!AM229,'Raw Data'!AT229:AY229,'Raw Data'!BA229,'Raw Data'!BC229,'Raw Data'!BJ229,'Raw Data'!BM229,)</f>
        <v>12</v>
      </c>
    </row>
    <row r="230" spans="1:3" x14ac:dyDescent="0.2">
      <c r="A230" t="s">
        <v>83</v>
      </c>
      <c r="B230" t="s">
        <v>75</v>
      </c>
      <c r="C230">
        <f>SUM('Raw Data'!AG230,'Raw Data'!AM230,'Raw Data'!AT230:AY230,'Raw Data'!BA230,'Raw Data'!BC230,'Raw Data'!BJ230,'Raw Data'!BM230,)</f>
        <v>12</v>
      </c>
    </row>
    <row r="231" spans="1:3" x14ac:dyDescent="0.2">
      <c r="A231" t="s">
        <v>83</v>
      </c>
      <c r="B231" t="s">
        <v>75</v>
      </c>
      <c r="C231">
        <f>SUM('Raw Data'!AG231,'Raw Data'!AM231,'Raw Data'!AT231:AY231,'Raw Data'!BA231,'Raw Data'!BC231,'Raw Data'!BJ231,'Raw Data'!BM231,)</f>
        <v>36</v>
      </c>
    </row>
    <row r="232" spans="1:3" x14ac:dyDescent="0.2">
      <c r="A232" t="s">
        <v>83</v>
      </c>
      <c r="B232" t="s">
        <v>75</v>
      </c>
      <c r="C232">
        <f>SUM('Raw Data'!AG232,'Raw Data'!AM232,'Raw Data'!AT232:AY232,'Raw Data'!BA232,'Raw Data'!BC232,'Raw Data'!BJ232,'Raw Data'!BM232,)</f>
        <v>18</v>
      </c>
    </row>
    <row r="233" spans="1:3" x14ac:dyDescent="0.2">
      <c r="A233" t="s">
        <v>83</v>
      </c>
      <c r="B233" t="s">
        <v>75</v>
      </c>
      <c r="C233">
        <f>SUM('Raw Data'!AG233,'Raw Data'!AM233,'Raw Data'!AT233:AY233,'Raw Data'!BA233,'Raw Data'!BC233,'Raw Data'!BJ233,'Raw Data'!BM233,)</f>
        <v>36</v>
      </c>
    </row>
    <row r="234" spans="1:3" x14ac:dyDescent="0.2">
      <c r="A234" t="s">
        <v>83</v>
      </c>
      <c r="B234" t="s">
        <v>75</v>
      </c>
      <c r="C234">
        <f>SUM('Raw Data'!AG234,'Raw Data'!AM234,'Raw Data'!AT234:AY234,'Raw Data'!BA234,'Raw Data'!BC234,'Raw Data'!BJ234,'Raw Data'!BM234,)</f>
        <v>24</v>
      </c>
    </row>
    <row r="235" spans="1:3" x14ac:dyDescent="0.2">
      <c r="A235" t="s">
        <v>83</v>
      </c>
      <c r="B235" t="s">
        <v>75</v>
      </c>
      <c r="C235">
        <f>SUM('Raw Data'!AG235,'Raw Data'!AM235,'Raw Data'!AT235:AY235,'Raw Data'!BA235,'Raw Data'!BC235,'Raw Data'!BJ235,'Raw Data'!BM235,)</f>
        <v>10</v>
      </c>
    </row>
    <row r="236" spans="1:3" x14ac:dyDescent="0.2">
      <c r="A236" t="s">
        <v>83</v>
      </c>
      <c r="B236" t="s">
        <v>75</v>
      </c>
      <c r="C236">
        <f>SUM('Raw Data'!AG236,'Raw Data'!AM236,'Raw Data'!AT236:AY236,'Raw Data'!BA236,'Raw Data'!BC236,'Raw Data'!BJ236,'Raw Data'!BM236,)</f>
        <v>24</v>
      </c>
    </row>
    <row r="237" spans="1:3" x14ac:dyDescent="0.2">
      <c r="A237" t="s">
        <v>83</v>
      </c>
      <c r="B237" t="s">
        <v>75</v>
      </c>
      <c r="C237">
        <f>SUM('Raw Data'!AG237,'Raw Data'!AM237,'Raw Data'!AT237:AY237,'Raw Data'!BA237,'Raw Data'!BC237,'Raw Data'!BJ237,'Raw Data'!BM237,)</f>
        <v>8</v>
      </c>
    </row>
    <row r="238" spans="1:3" x14ac:dyDescent="0.2">
      <c r="A238" t="s">
        <v>83</v>
      </c>
      <c r="B238" t="s">
        <v>75</v>
      </c>
      <c r="C238">
        <f>SUM('Raw Data'!AG238,'Raw Data'!AM238,'Raw Data'!AT238:AY238,'Raw Data'!BA238,'Raw Data'!BC238,'Raw Data'!BJ238,'Raw Data'!BM238,)</f>
        <v>16</v>
      </c>
    </row>
    <row r="239" spans="1:3" x14ac:dyDescent="0.2">
      <c r="A239" t="s">
        <v>84</v>
      </c>
      <c r="B239" t="s">
        <v>75</v>
      </c>
      <c r="C239">
        <f>SUM('Raw Data'!AG239,'Raw Data'!AM239,'Raw Data'!AT239:AY239,'Raw Data'!BA239,'Raw Data'!BC239,'Raw Data'!BJ239,'Raw Data'!BM239,)</f>
        <v>32</v>
      </c>
    </row>
    <row r="240" spans="1:3" x14ac:dyDescent="0.2">
      <c r="A240" t="s">
        <v>84</v>
      </c>
      <c r="B240" t="s">
        <v>75</v>
      </c>
      <c r="C240">
        <f>SUM('Raw Data'!AG240,'Raw Data'!AM240,'Raw Data'!AT240:AY240,'Raw Data'!BA240,'Raw Data'!BC240,'Raw Data'!BJ240,'Raw Data'!BM240,)</f>
        <v>34</v>
      </c>
    </row>
    <row r="241" spans="1:3" x14ac:dyDescent="0.2">
      <c r="A241" t="s">
        <v>84</v>
      </c>
      <c r="B241" t="s">
        <v>75</v>
      </c>
      <c r="C241">
        <f>SUM('Raw Data'!AG241,'Raw Data'!AM241,'Raw Data'!AT241:AY241,'Raw Data'!BA241,'Raw Data'!BC241,'Raw Data'!BJ241,'Raw Data'!BM241,)</f>
        <v>36</v>
      </c>
    </row>
    <row r="242" spans="1:3" x14ac:dyDescent="0.2">
      <c r="A242" t="s">
        <v>84</v>
      </c>
      <c r="B242" t="s">
        <v>75</v>
      </c>
      <c r="C242">
        <f>SUM('Raw Data'!AG242,'Raw Data'!AM242,'Raw Data'!AT242:AY242,'Raw Data'!BA242,'Raw Data'!BC242,'Raw Data'!BJ242,'Raw Data'!BM242,)</f>
        <v>32</v>
      </c>
    </row>
    <row r="243" spans="1:3" x14ac:dyDescent="0.2">
      <c r="A243" t="s">
        <v>84</v>
      </c>
      <c r="B243" t="s">
        <v>75</v>
      </c>
      <c r="C243">
        <f>SUM('Raw Data'!AG243,'Raw Data'!AM243,'Raw Data'!AT243:AY243,'Raw Data'!BA243,'Raw Data'!BC243,'Raw Data'!BJ243,'Raw Data'!BM243,)</f>
        <v>32</v>
      </c>
    </row>
    <row r="244" spans="1:3" x14ac:dyDescent="0.2">
      <c r="A244" t="s">
        <v>84</v>
      </c>
      <c r="B244" t="s">
        <v>75</v>
      </c>
      <c r="C244">
        <f>SUM('Raw Data'!AG244,'Raw Data'!AM244,'Raw Data'!AT244:AY244,'Raw Data'!BA244,'Raw Data'!BC244,'Raw Data'!BJ244,'Raw Data'!BM244,)</f>
        <v>40</v>
      </c>
    </row>
    <row r="245" spans="1:3" x14ac:dyDescent="0.2">
      <c r="A245" t="s">
        <v>84</v>
      </c>
      <c r="B245" t="s">
        <v>75</v>
      </c>
      <c r="C245">
        <f>SUM('Raw Data'!AG245,'Raw Data'!AM245,'Raw Data'!AT245:AY245,'Raw Data'!BA245,'Raw Data'!BC245,'Raw Data'!BJ245,'Raw Data'!BM245,)</f>
        <v>30</v>
      </c>
    </row>
    <row r="246" spans="1:3" x14ac:dyDescent="0.2">
      <c r="A246" t="s">
        <v>84</v>
      </c>
      <c r="B246" t="s">
        <v>75</v>
      </c>
      <c r="C246">
        <f>SUM('Raw Data'!AG246,'Raw Data'!AM246,'Raw Data'!AT246:AY246,'Raw Data'!BA246,'Raw Data'!BC246,'Raw Data'!BJ246,'Raw Data'!BM246,)</f>
        <v>20</v>
      </c>
    </row>
    <row r="247" spans="1:3" x14ac:dyDescent="0.2">
      <c r="A247" t="s">
        <v>84</v>
      </c>
      <c r="B247" t="s">
        <v>75</v>
      </c>
      <c r="C247">
        <f>SUM('Raw Data'!AG247,'Raw Data'!AM247,'Raw Data'!AT247:AY247,'Raw Data'!BA247,'Raw Data'!BC247,'Raw Data'!BJ247,'Raw Data'!BM247,)</f>
        <v>30</v>
      </c>
    </row>
    <row r="248" spans="1:3" x14ac:dyDescent="0.2">
      <c r="A248" t="s">
        <v>84</v>
      </c>
      <c r="B248" t="s">
        <v>75</v>
      </c>
      <c r="C248">
        <f>SUM('Raw Data'!AG248,'Raw Data'!AM248,'Raw Data'!AT248:AY248,'Raw Data'!BA248,'Raw Data'!BC248,'Raw Data'!BJ248,'Raw Data'!BM248,)</f>
        <v>8</v>
      </c>
    </row>
    <row r="249" spans="1:3" x14ac:dyDescent="0.2">
      <c r="A249" t="s">
        <v>84</v>
      </c>
      <c r="B249" t="s">
        <v>75</v>
      </c>
      <c r="C249">
        <f>SUM('Raw Data'!AG249,'Raw Data'!AM249,'Raw Data'!AT249:AY249,'Raw Data'!BA249,'Raw Data'!BC249,'Raw Data'!BJ249,'Raw Data'!BM249,)</f>
        <v>36</v>
      </c>
    </row>
    <row r="250" spans="1:3" x14ac:dyDescent="0.2">
      <c r="A250" t="s">
        <v>85</v>
      </c>
      <c r="B250" t="s">
        <v>75</v>
      </c>
      <c r="C250">
        <f>SUM('Raw Data'!AG250,'Raw Data'!AM250,'Raw Data'!AT250:AY250,'Raw Data'!BA250,'Raw Data'!BC250,'Raw Data'!BJ250,'Raw Data'!BM250,)</f>
        <v>50</v>
      </c>
    </row>
    <row r="251" spans="1:3" x14ac:dyDescent="0.2">
      <c r="A251" t="s">
        <v>85</v>
      </c>
      <c r="B251" t="s">
        <v>75</v>
      </c>
      <c r="C251">
        <f>SUM('Raw Data'!AG251,'Raw Data'!AM251,'Raw Data'!AT251:AY251,'Raw Data'!BA251,'Raw Data'!BC251,'Raw Data'!BJ251,'Raw Data'!BM251,)</f>
        <v>40</v>
      </c>
    </row>
    <row r="252" spans="1:3" x14ac:dyDescent="0.2">
      <c r="A252" t="s">
        <v>85</v>
      </c>
      <c r="B252" t="s">
        <v>75</v>
      </c>
      <c r="C252">
        <f>SUM('Raw Data'!AG252,'Raw Data'!AM252,'Raw Data'!AT252:AY252,'Raw Data'!BA252,'Raw Data'!BC252,'Raw Data'!BJ252,'Raw Data'!BM252,)</f>
        <v>58</v>
      </c>
    </row>
    <row r="253" spans="1:3" x14ac:dyDescent="0.2">
      <c r="A253" t="s">
        <v>85</v>
      </c>
      <c r="B253" t="s">
        <v>75</v>
      </c>
      <c r="C253">
        <f>SUM('Raw Data'!AG253,'Raw Data'!AM253,'Raw Data'!AT253:AY253,'Raw Data'!BA253,'Raw Data'!BC253,'Raw Data'!BJ253,'Raw Data'!BM253,)</f>
        <v>48</v>
      </c>
    </row>
    <row r="254" spans="1:3" x14ac:dyDescent="0.2">
      <c r="A254" t="s">
        <v>85</v>
      </c>
      <c r="B254" t="s">
        <v>75</v>
      </c>
      <c r="C254">
        <f>SUM('Raw Data'!AG254,'Raw Data'!AM254,'Raw Data'!AT254:AY254,'Raw Data'!BA254,'Raw Data'!BC254,'Raw Data'!BJ254,'Raw Data'!BM254,)</f>
        <v>42</v>
      </c>
    </row>
    <row r="255" spans="1:3" x14ac:dyDescent="0.2">
      <c r="A255" t="s">
        <v>85</v>
      </c>
      <c r="B255" t="s">
        <v>75</v>
      </c>
      <c r="C255">
        <f>SUM('Raw Data'!AG255,'Raw Data'!AM255,'Raw Data'!AT255:AY255,'Raw Data'!BA255,'Raw Data'!BC255,'Raw Data'!BJ255,'Raw Data'!BM255,)</f>
        <v>40</v>
      </c>
    </row>
    <row r="256" spans="1:3" x14ac:dyDescent="0.2">
      <c r="A256" t="s">
        <v>85</v>
      </c>
      <c r="B256" t="s">
        <v>75</v>
      </c>
      <c r="C256">
        <f>SUM('Raw Data'!AG256,'Raw Data'!AM256,'Raw Data'!AT256:AY256,'Raw Data'!BA256,'Raw Data'!BC256,'Raw Data'!BJ256,'Raw Data'!BM256,)</f>
        <v>48</v>
      </c>
    </row>
    <row r="257" spans="1:3" x14ac:dyDescent="0.2">
      <c r="A257" t="s">
        <v>85</v>
      </c>
      <c r="B257" t="s">
        <v>75</v>
      </c>
      <c r="C257">
        <f>SUM('Raw Data'!AG257,'Raw Data'!AM257,'Raw Data'!AT257:AY257,'Raw Data'!BA257,'Raw Data'!BC257,'Raw Data'!BJ257,'Raw Data'!BM257,)</f>
        <v>46</v>
      </c>
    </row>
    <row r="258" spans="1:3" x14ac:dyDescent="0.2">
      <c r="A258" t="s">
        <v>85</v>
      </c>
      <c r="B258" t="s">
        <v>75</v>
      </c>
      <c r="C258">
        <f>SUM('Raw Data'!AG258,'Raw Data'!AM258,'Raw Data'!AT258:AY258,'Raw Data'!BA258,'Raw Data'!BC258,'Raw Data'!BJ258,'Raw Data'!BM258,)</f>
        <v>38</v>
      </c>
    </row>
    <row r="259" spans="1:3" x14ac:dyDescent="0.2">
      <c r="A259" t="s">
        <v>85</v>
      </c>
      <c r="B259" t="s">
        <v>75</v>
      </c>
      <c r="C259">
        <f>SUM('Raw Data'!AG259,'Raw Data'!AM259,'Raw Data'!AT259:AY259,'Raw Data'!BA259,'Raw Data'!BC259,'Raw Data'!BJ259,'Raw Data'!BM259,)</f>
        <v>58</v>
      </c>
    </row>
    <row r="260" spans="1:3" x14ac:dyDescent="0.2">
      <c r="A260" t="s">
        <v>85</v>
      </c>
      <c r="B260" t="s">
        <v>75</v>
      </c>
      <c r="C260">
        <f>SUM('Raw Data'!AG260,'Raw Data'!AM260,'Raw Data'!AT260:AY260,'Raw Data'!BA260,'Raw Data'!BC260,'Raw Data'!BJ260,'Raw Data'!BM260,)</f>
        <v>38</v>
      </c>
    </row>
    <row r="261" spans="1:3" x14ac:dyDescent="0.2">
      <c r="A261" t="s">
        <v>88</v>
      </c>
      <c r="B261" t="s">
        <v>75</v>
      </c>
      <c r="C261">
        <f>SUM('Raw Data'!AG261,'Raw Data'!AM261,'Raw Data'!AT261:AY261,'Raw Data'!BA261,'Raw Data'!BC261,'Raw Data'!BJ261,'Raw Data'!BM261,)</f>
        <v>4</v>
      </c>
    </row>
    <row r="262" spans="1:3" x14ac:dyDescent="0.2">
      <c r="A262" t="s">
        <v>88</v>
      </c>
      <c r="B262" t="s">
        <v>75</v>
      </c>
      <c r="C262">
        <f>SUM('Raw Data'!AG262,'Raw Data'!AM262,'Raw Data'!AT262:AY262,'Raw Data'!BA262,'Raw Data'!BC262,'Raw Data'!BJ262,'Raw Data'!BM262,)</f>
        <v>18</v>
      </c>
    </row>
    <row r="263" spans="1:3" x14ac:dyDescent="0.2">
      <c r="A263" t="s">
        <v>88</v>
      </c>
      <c r="B263" t="s">
        <v>75</v>
      </c>
      <c r="C263">
        <f>SUM('Raw Data'!AG263,'Raw Data'!AM263,'Raw Data'!AT263:AY263,'Raw Data'!BA263,'Raw Data'!BC263,'Raw Data'!BJ263,'Raw Data'!BM263,)</f>
        <v>38</v>
      </c>
    </row>
    <row r="264" spans="1:3" x14ac:dyDescent="0.2">
      <c r="A264" t="s">
        <v>88</v>
      </c>
      <c r="B264" t="s">
        <v>75</v>
      </c>
      <c r="C264">
        <f>SUM('Raw Data'!AG264,'Raw Data'!AM264,'Raw Data'!AT264:AY264,'Raw Data'!BA264,'Raw Data'!BC264,'Raw Data'!BJ264,'Raw Data'!BM264,)</f>
        <v>54</v>
      </c>
    </row>
    <row r="265" spans="1:3" x14ac:dyDescent="0.2">
      <c r="A265" t="s">
        <v>88</v>
      </c>
      <c r="B265" t="s">
        <v>75</v>
      </c>
      <c r="C265">
        <f>SUM('Raw Data'!AG265,'Raw Data'!AM265,'Raw Data'!AT265:AY265,'Raw Data'!BA265,'Raw Data'!BC265,'Raw Data'!BJ265,'Raw Data'!BM265,)</f>
        <v>12</v>
      </c>
    </row>
    <row r="266" spans="1:3" x14ac:dyDescent="0.2">
      <c r="A266" t="s">
        <v>88</v>
      </c>
      <c r="B266" t="s">
        <v>75</v>
      </c>
      <c r="C266">
        <f>SUM('Raw Data'!AG266,'Raw Data'!AM266,'Raw Data'!AT266:AY266,'Raw Data'!BA266,'Raw Data'!BC266,'Raw Data'!BJ266,'Raw Data'!BM266,)</f>
        <v>28</v>
      </c>
    </row>
    <row r="267" spans="1:3" x14ac:dyDescent="0.2">
      <c r="A267" t="s">
        <v>88</v>
      </c>
      <c r="B267" t="s">
        <v>75</v>
      </c>
      <c r="C267">
        <f>SUM('Raw Data'!AG267,'Raw Data'!AM267,'Raw Data'!AT267:AY267,'Raw Data'!BA267,'Raw Data'!BC267,'Raw Data'!BJ267,'Raw Data'!BM267,)</f>
        <v>34</v>
      </c>
    </row>
    <row r="268" spans="1:3" x14ac:dyDescent="0.2">
      <c r="A268" t="s">
        <v>88</v>
      </c>
      <c r="B268" t="s">
        <v>75</v>
      </c>
      <c r="C268">
        <f>SUM('Raw Data'!AG268,'Raw Data'!AM268,'Raw Data'!AT268:AY268,'Raw Data'!BA268,'Raw Data'!BC268,'Raw Data'!BJ268,'Raw Data'!BM268,)</f>
        <v>6</v>
      </c>
    </row>
    <row r="269" spans="1:3" x14ac:dyDescent="0.2">
      <c r="A269" t="s">
        <v>88</v>
      </c>
      <c r="B269" t="s">
        <v>75</v>
      </c>
      <c r="C269">
        <f>SUM('Raw Data'!AG269,'Raw Data'!AM269,'Raw Data'!AT269:AY269,'Raw Data'!BA269,'Raw Data'!BC269,'Raw Data'!BJ269,'Raw Data'!BM269,)</f>
        <v>16</v>
      </c>
    </row>
    <row r="270" spans="1:3" x14ac:dyDescent="0.2">
      <c r="A270" t="s">
        <v>89</v>
      </c>
      <c r="B270" t="s">
        <v>75</v>
      </c>
      <c r="C270">
        <f>SUM('Raw Data'!AG270,'Raw Data'!AM270,'Raw Data'!AT270:AY270,'Raw Data'!BA270,'Raw Data'!BC270,'Raw Data'!BJ270,'Raw Data'!BM270,)</f>
        <v>30</v>
      </c>
    </row>
    <row r="271" spans="1:3" x14ac:dyDescent="0.2">
      <c r="A271" t="s">
        <v>89</v>
      </c>
      <c r="B271" t="s">
        <v>75</v>
      </c>
      <c r="C271">
        <f>SUM('Raw Data'!AG271,'Raw Data'!AM271,'Raw Data'!AT271:AY271,'Raw Data'!BA271,'Raw Data'!BC271,'Raw Data'!BJ271,'Raw Data'!BM271,)</f>
        <v>0</v>
      </c>
    </row>
    <row r="272" spans="1:3" x14ac:dyDescent="0.2">
      <c r="A272" t="s">
        <v>89</v>
      </c>
      <c r="B272" t="s">
        <v>75</v>
      </c>
      <c r="C272">
        <f>SUM('Raw Data'!AG272,'Raw Data'!AM272,'Raw Data'!AT272:AY272,'Raw Data'!BA272,'Raw Data'!BC272,'Raw Data'!BJ272,'Raw Data'!BM272,)</f>
        <v>58</v>
      </c>
    </row>
    <row r="273" spans="1:3" x14ac:dyDescent="0.2">
      <c r="A273" t="s">
        <v>89</v>
      </c>
      <c r="B273" t="s">
        <v>75</v>
      </c>
      <c r="C273">
        <f>SUM('Raw Data'!AG273,'Raw Data'!AM273,'Raw Data'!AT273:AY273,'Raw Data'!BA273,'Raw Data'!BC273,'Raw Data'!BJ273,'Raw Data'!BM273,)</f>
        <v>0</v>
      </c>
    </row>
    <row r="274" spans="1:3" x14ac:dyDescent="0.2">
      <c r="A274" t="s">
        <v>89</v>
      </c>
      <c r="B274" t="s">
        <v>75</v>
      </c>
      <c r="C274">
        <f>SUM('Raw Data'!AG274,'Raw Data'!AM274,'Raw Data'!AT274:AY274,'Raw Data'!BA274,'Raw Data'!BC274,'Raw Data'!BJ274,'Raw Data'!BM274,)</f>
        <v>40</v>
      </c>
    </row>
    <row r="275" spans="1:3" x14ac:dyDescent="0.2">
      <c r="A275" t="s">
        <v>89</v>
      </c>
      <c r="B275" t="s">
        <v>75</v>
      </c>
      <c r="C275">
        <f>SUM('Raw Data'!AG275,'Raw Data'!AM275,'Raw Data'!AT275:AY275,'Raw Data'!BA275,'Raw Data'!BC275,'Raw Data'!BJ275,'Raw Data'!BM275,)</f>
        <v>50</v>
      </c>
    </row>
    <row r="276" spans="1:3" x14ac:dyDescent="0.2">
      <c r="A276" t="s">
        <v>89</v>
      </c>
      <c r="B276" t="s">
        <v>75</v>
      </c>
      <c r="C276">
        <f>SUM('Raw Data'!AG276,'Raw Data'!AM276,'Raw Data'!AT276:AY276,'Raw Data'!BA276,'Raw Data'!BC276,'Raw Data'!BJ276,'Raw Data'!BM276,)</f>
        <v>2</v>
      </c>
    </row>
    <row r="277" spans="1:3" x14ac:dyDescent="0.2">
      <c r="A277" t="s">
        <v>89</v>
      </c>
      <c r="B277" t="s">
        <v>75</v>
      </c>
      <c r="C277">
        <f>SUM('Raw Data'!AG277,'Raw Data'!AM277,'Raw Data'!AT277:AY277,'Raw Data'!BA277,'Raw Data'!BC277,'Raw Data'!BJ277,'Raw Data'!BM277,)</f>
        <v>6</v>
      </c>
    </row>
    <row r="278" spans="1:3" x14ac:dyDescent="0.2">
      <c r="A278" t="s">
        <v>89</v>
      </c>
      <c r="B278" t="s">
        <v>75</v>
      </c>
      <c r="C278">
        <f>SUM('Raw Data'!AG278,'Raw Data'!AM278,'Raw Data'!AT278:AY278,'Raw Data'!BA278,'Raw Data'!BC278,'Raw Data'!BJ278,'Raw Data'!BM278,)</f>
        <v>8</v>
      </c>
    </row>
    <row r="279" spans="1:3" x14ac:dyDescent="0.2">
      <c r="A279" t="s">
        <v>89</v>
      </c>
      <c r="B279" t="s">
        <v>75</v>
      </c>
      <c r="C279">
        <f>SUM('Raw Data'!AG279,'Raw Data'!AM279,'Raw Data'!AT279:AY279,'Raw Data'!BA279,'Raw Data'!BC279,'Raw Data'!BJ279,'Raw Data'!BM279,)</f>
        <v>22</v>
      </c>
    </row>
    <row r="280" spans="1:3" x14ac:dyDescent="0.2">
      <c r="A280" t="s">
        <v>89</v>
      </c>
      <c r="B280" t="s">
        <v>75</v>
      </c>
      <c r="C280">
        <f>SUM('Raw Data'!AG280,'Raw Data'!AM280,'Raw Data'!AT280:AY280,'Raw Data'!BA280,'Raw Data'!BC280,'Raw Data'!BJ280,'Raw Data'!BM280,)</f>
        <v>0</v>
      </c>
    </row>
    <row r="281" spans="1:3" x14ac:dyDescent="0.2">
      <c r="A281" t="s">
        <v>90</v>
      </c>
      <c r="B281" t="s">
        <v>75</v>
      </c>
      <c r="C281">
        <f>SUM('Raw Data'!AG281,'Raw Data'!AM281,'Raw Data'!AT281:AY281,'Raw Data'!BA281,'Raw Data'!BC281,'Raw Data'!BJ281,'Raw Data'!BM281,)</f>
        <v>24</v>
      </c>
    </row>
    <row r="282" spans="1:3" x14ac:dyDescent="0.2">
      <c r="A282" t="s">
        <v>90</v>
      </c>
      <c r="B282" t="s">
        <v>75</v>
      </c>
      <c r="C282">
        <f>SUM('Raw Data'!AG282,'Raw Data'!AM282,'Raw Data'!AT282:AY282,'Raw Data'!BA282,'Raw Data'!BC282,'Raw Data'!BJ282,'Raw Data'!BM282,)</f>
        <v>26</v>
      </c>
    </row>
    <row r="283" spans="1:3" x14ac:dyDescent="0.2">
      <c r="A283" t="s">
        <v>90</v>
      </c>
      <c r="B283" t="s">
        <v>75</v>
      </c>
      <c r="C283">
        <f>SUM('Raw Data'!AG283,'Raw Data'!AM283,'Raw Data'!AT283:AY283,'Raw Data'!BA283,'Raw Data'!BC283,'Raw Data'!BJ283,'Raw Data'!BM283,)</f>
        <v>6</v>
      </c>
    </row>
    <row r="284" spans="1:3" x14ac:dyDescent="0.2">
      <c r="A284" t="s">
        <v>90</v>
      </c>
      <c r="B284" t="s">
        <v>75</v>
      </c>
      <c r="C284">
        <f>SUM('Raw Data'!AG284,'Raw Data'!AM284,'Raw Data'!AT284:AY284,'Raw Data'!BA284,'Raw Data'!BC284,'Raw Data'!BJ284,'Raw Data'!BM284,)</f>
        <v>40</v>
      </c>
    </row>
    <row r="285" spans="1:3" x14ac:dyDescent="0.2">
      <c r="A285" t="s">
        <v>90</v>
      </c>
      <c r="B285" t="s">
        <v>75</v>
      </c>
      <c r="C285">
        <f>SUM('Raw Data'!AG285,'Raw Data'!AM285,'Raw Data'!AT285:AY285,'Raw Data'!BA285,'Raw Data'!BC285,'Raw Data'!BJ285,'Raw Data'!BM285,)</f>
        <v>24</v>
      </c>
    </row>
    <row r="286" spans="1:3" x14ac:dyDescent="0.2">
      <c r="A286" t="s">
        <v>90</v>
      </c>
      <c r="B286" t="s">
        <v>75</v>
      </c>
      <c r="C286">
        <f>SUM('Raw Data'!AG286,'Raw Data'!AM286,'Raw Data'!AT286:AY286,'Raw Data'!BA286,'Raw Data'!BC286,'Raw Data'!BJ286,'Raw Data'!BM286,)</f>
        <v>38</v>
      </c>
    </row>
    <row r="287" spans="1:3" x14ac:dyDescent="0.2">
      <c r="A287" t="s">
        <v>90</v>
      </c>
      <c r="B287" t="s">
        <v>75</v>
      </c>
      <c r="C287">
        <f>SUM('Raw Data'!AG287,'Raw Data'!AM287,'Raw Data'!AT287:AY287,'Raw Data'!BA287,'Raw Data'!BC287,'Raw Data'!BJ287,'Raw Data'!BM287,)</f>
        <v>20</v>
      </c>
    </row>
    <row r="288" spans="1:3" x14ac:dyDescent="0.2">
      <c r="A288" t="s">
        <v>90</v>
      </c>
      <c r="B288" t="s">
        <v>75</v>
      </c>
      <c r="C288">
        <f>SUM('Raw Data'!AG288,'Raw Data'!AM288,'Raw Data'!AT288:AY288,'Raw Data'!BA288,'Raw Data'!BC288,'Raw Data'!BJ288,'Raw Data'!BM288,)</f>
        <v>32</v>
      </c>
    </row>
    <row r="289" spans="1:3" x14ac:dyDescent="0.2">
      <c r="A289" t="s">
        <v>90</v>
      </c>
      <c r="B289" t="s">
        <v>75</v>
      </c>
      <c r="C289">
        <f>SUM('Raw Data'!AG289,'Raw Data'!AM289,'Raw Data'!AT289:AY289,'Raw Data'!BA289,'Raw Data'!BC289,'Raw Data'!BJ289,'Raw Data'!BM289,)</f>
        <v>40</v>
      </c>
    </row>
    <row r="290" spans="1:3" x14ac:dyDescent="0.2">
      <c r="A290" t="s">
        <v>90</v>
      </c>
      <c r="B290" t="s">
        <v>75</v>
      </c>
      <c r="C290">
        <f>SUM('Raw Data'!AG290,'Raw Data'!AM290,'Raw Data'!AT290:AY290,'Raw Data'!BA290,'Raw Data'!BC290,'Raw Data'!BJ290,'Raw Data'!BM290,)</f>
        <v>42</v>
      </c>
    </row>
    <row r="291" spans="1:3" x14ac:dyDescent="0.2">
      <c r="A291" t="s">
        <v>74</v>
      </c>
      <c r="B291" t="s">
        <v>76</v>
      </c>
      <c r="C291">
        <f>SUM('Raw Data'!AG291,'Raw Data'!AM291,'Raw Data'!AT291:AY291,'Raw Data'!BA291,'Raw Data'!BC291,'Raw Data'!BJ291,'Raw Data'!BM291,)</f>
        <v>22</v>
      </c>
    </row>
    <row r="292" spans="1:3" x14ac:dyDescent="0.2">
      <c r="A292" t="s">
        <v>74</v>
      </c>
      <c r="B292" t="s">
        <v>76</v>
      </c>
      <c r="C292">
        <f>SUM('Raw Data'!AG292,'Raw Data'!AM292,'Raw Data'!AT292:AY292,'Raw Data'!BA292,'Raw Data'!BC292,'Raw Data'!BJ292,'Raw Data'!BM292,)</f>
        <v>16</v>
      </c>
    </row>
    <row r="293" spans="1:3" x14ac:dyDescent="0.2">
      <c r="A293" t="s">
        <v>74</v>
      </c>
      <c r="B293" t="s">
        <v>76</v>
      </c>
      <c r="C293">
        <f>SUM('Raw Data'!AG293,'Raw Data'!AM293,'Raw Data'!AT293:AY293,'Raw Data'!BA293,'Raw Data'!BC293,'Raw Data'!BJ293,'Raw Data'!BM293,)</f>
        <v>10</v>
      </c>
    </row>
    <row r="294" spans="1:3" x14ac:dyDescent="0.2">
      <c r="A294" t="s">
        <v>74</v>
      </c>
      <c r="B294" t="s">
        <v>76</v>
      </c>
      <c r="C294">
        <f>SUM('Raw Data'!AG294,'Raw Data'!AM294,'Raw Data'!AT294:AY294,'Raw Data'!BA294,'Raw Data'!BC294,'Raw Data'!BJ294,'Raw Data'!BM294,)</f>
        <v>38</v>
      </c>
    </row>
    <row r="295" spans="1:3" x14ac:dyDescent="0.2">
      <c r="A295" t="s">
        <v>74</v>
      </c>
      <c r="B295" t="s">
        <v>76</v>
      </c>
      <c r="C295">
        <f>SUM('Raw Data'!AG295,'Raw Data'!AM295,'Raw Data'!AT295:AY295,'Raw Data'!BA295,'Raw Data'!BC295,'Raw Data'!BJ295,'Raw Data'!BM295,)</f>
        <v>44</v>
      </c>
    </row>
    <row r="296" spans="1:3" x14ac:dyDescent="0.2">
      <c r="A296" t="s">
        <v>74</v>
      </c>
      <c r="B296" t="s">
        <v>76</v>
      </c>
      <c r="C296">
        <f>SUM('Raw Data'!AG296,'Raw Data'!AM296,'Raw Data'!AT296:AY296,'Raw Data'!BA296,'Raw Data'!BC296,'Raw Data'!BJ296,'Raw Data'!BM296,)</f>
        <v>20</v>
      </c>
    </row>
    <row r="297" spans="1:3" x14ac:dyDescent="0.2">
      <c r="A297" t="s">
        <v>74</v>
      </c>
      <c r="B297" t="s">
        <v>76</v>
      </c>
      <c r="C297">
        <f>SUM('Raw Data'!AG297,'Raw Data'!AM297,'Raw Data'!AT297:AY297,'Raw Data'!BA297,'Raw Data'!BC297,'Raw Data'!BJ297,'Raw Data'!BM297,)</f>
        <v>20</v>
      </c>
    </row>
    <row r="298" spans="1:3" x14ac:dyDescent="0.2">
      <c r="A298" t="s">
        <v>74</v>
      </c>
      <c r="B298" t="s">
        <v>76</v>
      </c>
      <c r="C298">
        <f>SUM('Raw Data'!AG298,'Raw Data'!AM298,'Raw Data'!AT298:AY298,'Raw Data'!BA298,'Raw Data'!BC298,'Raw Data'!BJ298,'Raw Data'!BM298,)</f>
        <v>18</v>
      </c>
    </row>
    <row r="299" spans="1:3" x14ac:dyDescent="0.2">
      <c r="A299" t="s">
        <v>74</v>
      </c>
      <c r="B299" t="s">
        <v>76</v>
      </c>
      <c r="C299">
        <f>SUM('Raw Data'!AG299,'Raw Data'!AM299,'Raw Data'!AT299:AY299,'Raw Data'!BA299,'Raw Data'!BC299,'Raw Data'!BJ299,'Raw Data'!BM299,)</f>
        <v>16</v>
      </c>
    </row>
    <row r="300" spans="1:3" x14ac:dyDescent="0.2">
      <c r="A300" t="s">
        <v>74</v>
      </c>
      <c r="B300" t="s">
        <v>76</v>
      </c>
      <c r="C300">
        <f>SUM('Raw Data'!AG300,'Raw Data'!AM300,'Raw Data'!AT300:AY300,'Raw Data'!BA300,'Raw Data'!BC300,'Raw Data'!BJ300,'Raw Data'!BM300,)</f>
        <v>40</v>
      </c>
    </row>
    <row r="301" spans="1:3" x14ac:dyDescent="0.2">
      <c r="A301" t="s">
        <v>74</v>
      </c>
      <c r="B301" t="s">
        <v>76</v>
      </c>
      <c r="C301">
        <f>SUM('Raw Data'!AG301,'Raw Data'!AM301,'Raw Data'!AT301:AY301,'Raw Data'!BA301,'Raw Data'!BC301,'Raw Data'!BJ301,'Raw Data'!BM301,)</f>
        <v>20</v>
      </c>
    </row>
    <row r="302" spans="1:3" x14ac:dyDescent="0.2">
      <c r="A302" t="s">
        <v>74</v>
      </c>
      <c r="B302" t="s">
        <v>76</v>
      </c>
      <c r="C302">
        <f>SUM('Raw Data'!AG302,'Raw Data'!AM302,'Raw Data'!AT302:AY302,'Raw Data'!BA302,'Raw Data'!BC302,'Raw Data'!BJ302,'Raw Data'!BM302,)</f>
        <v>40</v>
      </c>
    </row>
    <row r="303" spans="1:3" x14ac:dyDescent="0.2">
      <c r="A303" t="s">
        <v>74</v>
      </c>
      <c r="B303" t="s">
        <v>76</v>
      </c>
      <c r="C303">
        <f>SUM('Raw Data'!AG303,'Raw Data'!AM303,'Raw Data'!AT303:AY303,'Raw Data'!BA303,'Raw Data'!BC303,'Raw Data'!BJ303,'Raw Data'!BM303,)</f>
        <v>26</v>
      </c>
    </row>
    <row r="304" spans="1:3" x14ac:dyDescent="0.2">
      <c r="A304" t="s">
        <v>74</v>
      </c>
      <c r="B304" t="s">
        <v>76</v>
      </c>
      <c r="C304">
        <f>SUM('Raw Data'!AG304,'Raw Data'!AM304,'Raw Data'!AT304:AY304,'Raw Data'!BA304,'Raw Data'!BC304,'Raw Data'!BJ304,'Raw Data'!BM304,)</f>
        <v>46</v>
      </c>
    </row>
    <row r="305" spans="1:3" x14ac:dyDescent="0.2">
      <c r="A305" t="s">
        <v>74</v>
      </c>
      <c r="B305" t="s">
        <v>76</v>
      </c>
      <c r="C305">
        <f>SUM('Raw Data'!AG305,'Raw Data'!AM305,'Raw Data'!AT305:AY305,'Raw Data'!BA305,'Raw Data'!BC305,'Raw Data'!BJ305,'Raw Data'!BM305,)</f>
        <v>28</v>
      </c>
    </row>
    <row r="306" spans="1:3" x14ac:dyDescent="0.2">
      <c r="A306" t="s">
        <v>74</v>
      </c>
      <c r="B306" t="s">
        <v>76</v>
      </c>
      <c r="C306">
        <f>SUM('Raw Data'!AG306,'Raw Data'!AM306,'Raw Data'!AT306:AY306,'Raw Data'!BA306,'Raw Data'!BC306,'Raw Data'!BJ306,'Raw Data'!BM306,)</f>
        <v>4</v>
      </c>
    </row>
    <row r="307" spans="1:3" x14ac:dyDescent="0.2">
      <c r="A307" t="s">
        <v>74</v>
      </c>
      <c r="B307" t="s">
        <v>76</v>
      </c>
      <c r="C307">
        <f>SUM('Raw Data'!AG307,'Raw Data'!AM307,'Raw Data'!AT307:AY307,'Raw Data'!BA307,'Raw Data'!BC307,'Raw Data'!BJ307,'Raw Data'!BM307,)</f>
        <v>14</v>
      </c>
    </row>
    <row r="308" spans="1:3" x14ac:dyDescent="0.2">
      <c r="A308" t="s">
        <v>74</v>
      </c>
      <c r="B308" t="s">
        <v>76</v>
      </c>
      <c r="C308">
        <f>SUM('Raw Data'!AG308,'Raw Data'!AM308,'Raw Data'!AT308:AY308,'Raw Data'!BA308,'Raw Data'!BC308,'Raw Data'!BJ308,'Raw Data'!BM308,)</f>
        <v>40</v>
      </c>
    </row>
    <row r="309" spans="1:3" x14ac:dyDescent="0.2">
      <c r="A309" t="s">
        <v>74</v>
      </c>
      <c r="B309" t="s">
        <v>76</v>
      </c>
      <c r="C309">
        <f>SUM('Raw Data'!AG309,'Raw Data'!AM309,'Raw Data'!AT309:AY309,'Raw Data'!BA309,'Raw Data'!BC309,'Raw Data'!BJ309,'Raw Data'!BM309,)</f>
        <v>14</v>
      </c>
    </row>
    <row r="310" spans="1:3" x14ac:dyDescent="0.2">
      <c r="A310" t="s">
        <v>78</v>
      </c>
      <c r="B310" t="s">
        <v>76</v>
      </c>
      <c r="C310">
        <f>SUM('Raw Data'!AG310,'Raw Data'!AM310,'Raw Data'!AT310:AY310,'Raw Data'!BA310,'Raw Data'!BC310,'Raw Data'!BJ310,'Raw Data'!BM310,)</f>
        <v>24</v>
      </c>
    </row>
    <row r="311" spans="1:3" x14ac:dyDescent="0.2">
      <c r="A311" t="s">
        <v>78</v>
      </c>
      <c r="B311" t="s">
        <v>76</v>
      </c>
      <c r="C311">
        <f>SUM('Raw Data'!AG311,'Raw Data'!AM311,'Raw Data'!AT311:AY311,'Raw Data'!BA311,'Raw Data'!BC311,'Raw Data'!BJ311,'Raw Data'!BM311,)</f>
        <v>8</v>
      </c>
    </row>
    <row r="312" spans="1:3" x14ac:dyDescent="0.2">
      <c r="A312" t="s">
        <v>78</v>
      </c>
      <c r="B312" t="s">
        <v>76</v>
      </c>
      <c r="C312">
        <f>SUM('Raw Data'!AG312,'Raw Data'!AM312,'Raw Data'!AT312:AY312,'Raw Data'!BA312,'Raw Data'!BC312,'Raw Data'!BJ312,'Raw Data'!BM312,)</f>
        <v>18</v>
      </c>
    </row>
    <row r="313" spans="1:3" x14ac:dyDescent="0.2">
      <c r="A313" t="s">
        <v>78</v>
      </c>
      <c r="B313" t="s">
        <v>76</v>
      </c>
      <c r="C313">
        <f>SUM('Raw Data'!AG313,'Raw Data'!AM313,'Raw Data'!AT313:AY313,'Raw Data'!BA313,'Raw Data'!BC313,'Raw Data'!BJ313,'Raw Data'!BM313,)</f>
        <v>0</v>
      </c>
    </row>
    <row r="314" spans="1:3" x14ac:dyDescent="0.2">
      <c r="A314" t="s">
        <v>78</v>
      </c>
      <c r="B314" t="s">
        <v>76</v>
      </c>
      <c r="C314">
        <f>SUM('Raw Data'!AG314,'Raw Data'!AM314,'Raw Data'!AT314:AY314,'Raw Data'!BA314,'Raw Data'!BC314,'Raw Data'!BJ314,'Raw Data'!BM314,)</f>
        <v>8</v>
      </c>
    </row>
    <row r="315" spans="1:3" x14ac:dyDescent="0.2">
      <c r="A315" t="s">
        <v>78</v>
      </c>
      <c r="B315" t="s">
        <v>76</v>
      </c>
      <c r="C315">
        <f>SUM('Raw Data'!AG315,'Raw Data'!AM315,'Raw Data'!AT315:AY315,'Raw Data'!BA315,'Raw Data'!BC315,'Raw Data'!BJ315,'Raw Data'!BM315,)</f>
        <v>10</v>
      </c>
    </row>
    <row r="316" spans="1:3" x14ac:dyDescent="0.2">
      <c r="A316" t="s">
        <v>78</v>
      </c>
      <c r="B316" t="s">
        <v>76</v>
      </c>
      <c r="C316">
        <f>SUM('Raw Data'!AG316,'Raw Data'!AM316,'Raw Data'!AT316:AY316,'Raw Data'!BA316,'Raw Data'!BC316,'Raw Data'!BJ316,'Raw Data'!BM316,)</f>
        <v>16</v>
      </c>
    </row>
    <row r="317" spans="1:3" x14ac:dyDescent="0.2">
      <c r="A317" t="s">
        <v>78</v>
      </c>
      <c r="B317" t="s">
        <v>76</v>
      </c>
      <c r="C317">
        <f>SUM('Raw Data'!AG317,'Raw Data'!AM317,'Raw Data'!AT317:AY317,'Raw Data'!BA317,'Raw Data'!BC317,'Raw Data'!BJ317,'Raw Data'!BM317,)</f>
        <v>0</v>
      </c>
    </row>
    <row r="318" spans="1:3" x14ac:dyDescent="0.2">
      <c r="A318" t="s">
        <v>78</v>
      </c>
      <c r="B318" t="s">
        <v>76</v>
      </c>
      <c r="C318">
        <f>SUM('Raw Data'!AG318,'Raw Data'!AM318,'Raw Data'!AT318:AY318,'Raw Data'!BA318,'Raw Data'!BC318,'Raw Data'!BJ318,'Raw Data'!BM318,)</f>
        <v>2</v>
      </c>
    </row>
    <row r="319" spans="1:3" x14ac:dyDescent="0.2">
      <c r="A319" t="s">
        <v>78</v>
      </c>
      <c r="B319" t="s">
        <v>76</v>
      </c>
      <c r="C319">
        <f>SUM('Raw Data'!AG319,'Raw Data'!AM319,'Raw Data'!AT319:AY319,'Raw Data'!BA319,'Raw Data'!BC319,'Raw Data'!BJ319,'Raw Data'!BM319,)</f>
        <v>16</v>
      </c>
    </row>
    <row r="320" spans="1:3" x14ac:dyDescent="0.2">
      <c r="A320" t="s">
        <v>78</v>
      </c>
      <c r="B320" t="s">
        <v>76</v>
      </c>
      <c r="C320">
        <f>SUM('Raw Data'!AG320,'Raw Data'!AM320,'Raw Data'!AT320:AY320,'Raw Data'!BA320,'Raw Data'!BC320,'Raw Data'!BJ320,'Raw Data'!BM320,)</f>
        <v>2</v>
      </c>
    </row>
    <row r="321" spans="1:3" x14ac:dyDescent="0.2">
      <c r="A321" t="s">
        <v>79</v>
      </c>
      <c r="B321" t="s">
        <v>76</v>
      </c>
      <c r="C321">
        <f>SUM('Raw Data'!AG321,'Raw Data'!AM321,'Raw Data'!AT321:AY321,'Raw Data'!BA321,'Raw Data'!BC321,'Raw Data'!BJ321,'Raw Data'!BM321,)</f>
        <v>54</v>
      </c>
    </row>
    <row r="322" spans="1:3" x14ac:dyDescent="0.2">
      <c r="A322" t="s">
        <v>79</v>
      </c>
      <c r="B322" t="s">
        <v>76</v>
      </c>
      <c r="C322">
        <f>SUM('Raw Data'!AG322,'Raw Data'!AM322,'Raw Data'!AT322:AY322,'Raw Data'!BA322,'Raw Data'!BC322,'Raw Data'!BJ322,'Raw Data'!BM322,)</f>
        <v>58</v>
      </c>
    </row>
    <row r="323" spans="1:3" x14ac:dyDescent="0.2">
      <c r="A323" t="s">
        <v>79</v>
      </c>
      <c r="B323" t="s">
        <v>76</v>
      </c>
      <c r="C323">
        <f>SUM('Raw Data'!AG323,'Raw Data'!AM323,'Raw Data'!AT323:AY323,'Raw Data'!BA323,'Raw Data'!BC323,'Raw Data'!BJ323,'Raw Data'!BM323,)</f>
        <v>46</v>
      </c>
    </row>
    <row r="324" spans="1:3" x14ac:dyDescent="0.2">
      <c r="A324" t="s">
        <v>79</v>
      </c>
      <c r="B324" t="s">
        <v>76</v>
      </c>
      <c r="C324">
        <f>SUM('Raw Data'!AG324,'Raw Data'!AM324,'Raw Data'!AT324:AY324,'Raw Data'!BA324,'Raw Data'!BC324,'Raw Data'!BJ324,'Raw Data'!BM324,)</f>
        <v>48</v>
      </c>
    </row>
    <row r="325" spans="1:3" x14ac:dyDescent="0.2">
      <c r="A325" t="s">
        <v>79</v>
      </c>
      <c r="B325" t="s">
        <v>76</v>
      </c>
      <c r="C325">
        <f>SUM('Raw Data'!AG325,'Raw Data'!AM325,'Raw Data'!AT325:AY325,'Raw Data'!BA325,'Raw Data'!BC325,'Raw Data'!BJ325,'Raw Data'!BM325,)</f>
        <v>46</v>
      </c>
    </row>
    <row r="326" spans="1:3" x14ac:dyDescent="0.2">
      <c r="A326" t="s">
        <v>79</v>
      </c>
      <c r="B326" t="s">
        <v>76</v>
      </c>
      <c r="C326">
        <f>SUM('Raw Data'!AG326,'Raw Data'!AM326,'Raw Data'!AT326:AY326,'Raw Data'!BA326,'Raw Data'!BC326,'Raw Data'!BJ326,'Raw Data'!BM326,)</f>
        <v>26</v>
      </c>
    </row>
    <row r="327" spans="1:3" x14ac:dyDescent="0.2">
      <c r="A327" t="s">
        <v>79</v>
      </c>
      <c r="B327" t="s">
        <v>76</v>
      </c>
      <c r="C327">
        <f>SUM('Raw Data'!AG327,'Raw Data'!AM327,'Raw Data'!AT327:AY327,'Raw Data'!BA327,'Raw Data'!BC327,'Raw Data'!BJ327,'Raw Data'!BM327,)</f>
        <v>42</v>
      </c>
    </row>
    <row r="328" spans="1:3" x14ac:dyDescent="0.2">
      <c r="A328" t="s">
        <v>79</v>
      </c>
      <c r="B328" t="s">
        <v>76</v>
      </c>
      <c r="C328">
        <f>SUM('Raw Data'!AG328,'Raw Data'!AM328,'Raw Data'!AT328:AY328,'Raw Data'!BA328,'Raw Data'!BC328,'Raw Data'!BJ328,'Raw Data'!BM328,)</f>
        <v>24</v>
      </c>
    </row>
    <row r="329" spans="1:3" x14ac:dyDescent="0.2">
      <c r="A329" t="s">
        <v>79</v>
      </c>
      <c r="B329" t="s">
        <v>76</v>
      </c>
      <c r="C329">
        <f>SUM('Raw Data'!AG329,'Raw Data'!AM329,'Raw Data'!AT329:AY329,'Raw Data'!BA329,'Raw Data'!BC329,'Raw Data'!BJ329,'Raw Data'!BM329,)</f>
        <v>52</v>
      </c>
    </row>
    <row r="330" spans="1:3" x14ac:dyDescent="0.2">
      <c r="A330" t="s">
        <v>79</v>
      </c>
      <c r="B330" t="s">
        <v>76</v>
      </c>
      <c r="C330">
        <f>SUM('Raw Data'!AG330,'Raw Data'!AM330,'Raw Data'!AT330:AY330,'Raw Data'!BA330,'Raw Data'!BC330,'Raw Data'!BJ330,'Raw Data'!BM330,)</f>
        <v>52</v>
      </c>
    </row>
    <row r="331" spans="1:3" x14ac:dyDescent="0.2">
      <c r="A331" t="s">
        <v>79</v>
      </c>
      <c r="B331" t="s">
        <v>76</v>
      </c>
      <c r="C331">
        <f>SUM('Raw Data'!AG331,'Raw Data'!AM331,'Raw Data'!AT331:AY331,'Raw Data'!BA331,'Raw Data'!BC331,'Raw Data'!BJ331,'Raw Data'!BM331,)</f>
        <v>48</v>
      </c>
    </row>
    <row r="332" spans="1:3" x14ac:dyDescent="0.2">
      <c r="A332" t="s">
        <v>82</v>
      </c>
      <c r="B332" t="s">
        <v>76</v>
      </c>
      <c r="C332">
        <f>SUM('Raw Data'!AG332,'Raw Data'!AM332,'Raw Data'!AT332:AY332,'Raw Data'!BA332,'Raw Data'!BC332,'Raw Data'!BJ332,'Raw Data'!BM332,)</f>
        <v>70</v>
      </c>
    </row>
    <row r="333" spans="1:3" x14ac:dyDescent="0.2">
      <c r="A333" t="s">
        <v>82</v>
      </c>
      <c r="B333" t="s">
        <v>76</v>
      </c>
      <c r="C333">
        <f>SUM('Raw Data'!AG333,'Raw Data'!AM333,'Raw Data'!AT333:AY333,'Raw Data'!BA333,'Raw Data'!BC333,'Raw Data'!BJ333,'Raw Data'!BM333,)</f>
        <v>58</v>
      </c>
    </row>
    <row r="334" spans="1:3" x14ac:dyDescent="0.2">
      <c r="A334" t="s">
        <v>82</v>
      </c>
      <c r="B334" t="s">
        <v>76</v>
      </c>
      <c r="C334">
        <f>SUM('Raw Data'!AG334,'Raw Data'!AM334,'Raw Data'!AT334:AY334,'Raw Data'!BA334,'Raw Data'!BC334,'Raw Data'!BJ334,'Raw Data'!BM334,)</f>
        <v>40</v>
      </c>
    </row>
    <row r="335" spans="1:3" x14ac:dyDescent="0.2">
      <c r="A335" t="s">
        <v>82</v>
      </c>
      <c r="B335" t="s">
        <v>76</v>
      </c>
      <c r="C335">
        <f>SUM('Raw Data'!AG335,'Raw Data'!AM335,'Raw Data'!AT335:AY335,'Raw Data'!BA335,'Raw Data'!BC335,'Raw Data'!BJ335,'Raw Data'!BM335,)</f>
        <v>74</v>
      </c>
    </row>
    <row r="336" spans="1:3" x14ac:dyDescent="0.2">
      <c r="A336" t="s">
        <v>82</v>
      </c>
      <c r="B336" t="s">
        <v>76</v>
      </c>
      <c r="C336">
        <f>SUM('Raw Data'!AG336,'Raw Data'!AM336,'Raw Data'!AT336:AY336,'Raw Data'!BA336,'Raw Data'!BC336,'Raw Data'!BJ336,'Raw Data'!BM336,)</f>
        <v>66</v>
      </c>
    </row>
    <row r="337" spans="1:3" x14ac:dyDescent="0.2">
      <c r="A337" t="s">
        <v>82</v>
      </c>
      <c r="B337" t="s">
        <v>76</v>
      </c>
      <c r="C337">
        <f>SUM('Raw Data'!AG337,'Raw Data'!AM337,'Raw Data'!AT337:AY337,'Raw Data'!BA337,'Raw Data'!BC337,'Raw Data'!BJ337,'Raw Data'!BM337,)</f>
        <v>68</v>
      </c>
    </row>
    <row r="338" spans="1:3" x14ac:dyDescent="0.2">
      <c r="A338" t="s">
        <v>82</v>
      </c>
      <c r="B338" t="s">
        <v>76</v>
      </c>
      <c r="C338">
        <f>SUM('Raw Data'!AG338,'Raw Data'!AM338,'Raw Data'!AT338:AY338,'Raw Data'!BA338,'Raw Data'!BC338,'Raw Data'!BJ338,'Raw Data'!BM338,)</f>
        <v>40</v>
      </c>
    </row>
    <row r="339" spans="1:3" x14ac:dyDescent="0.2">
      <c r="A339" t="s">
        <v>82</v>
      </c>
      <c r="B339" t="s">
        <v>76</v>
      </c>
      <c r="C339">
        <f>SUM('Raw Data'!AG339,'Raw Data'!AM339,'Raw Data'!AT339:AY339,'Raw Data'!BA339,'Raw Data'!BC339,'Raw Data'!BJ339,'Raw Data'!BM339,)</f>
        <v>30</v>
      </c>
    </row>
    <row r="340" spans="1:3" x14ac:dyDescent="0.2">
      <c r="A340" t="s">
        <v>82</v>
      </c>
      <c r="B340" t="s">
        <v>76</v>
      </c>
      <c r="C340">
        <f>SUM('Raw Data'!AG340,'Raw Data'!AM340,'Raw Data'!AT340:AY340,'Raw Data'!BA340,'Raw Data'!BC340,'Raw Data'!BJ340,'Raw Data'!BM340,)</f>
        <v>50</v>
      </c>
    </row>
    <row r="341" spans="1:3" x14ac:dyDescent="0.2">
      <c r="A341" t="s">
        <v>82</v>
      </c>
      <c r="B341" t="s">
        <v>76</v>
      </c>
      <c r="C341">
        <f>SUM('Raw Data'!AG341,'Raw Data'!AM341,'Raw Data'!AT341:AY341,'Raw Data'!BA341,'Raw Data'!BC341,'Raw Data'!BJ341,'Raw Data'!BM341,)</f>
        <v>30</v>
      </c>
    </row>
    <row r="342" spans="1:3" x14ac:dyDescent="0.2">
      <c r="A342" t="s">
        <v>82</v>
      </c>
      <c r="B342" t="s">
        <v>76</v>
      </c>
      <c r="C342">
        <f>SUM('Raw Data'!AG342,'Raw Data'!AM342,'Raw Data'!AT342:AY342,'Raw Data'!BA342,'Raw Data'!BC342,'Raw Data'!BJ342,'Raw Data'!BM342,)</f>
        <v>66</v>
      </c>
    </row>
    <row r="343" spans="1:3" x14ac:dyDescent="0.2">
      <c r="A343" t="s">
        <v>82</v>
      </c>
      <c r="B343" t="s">
        <v>76</v>
      </c>
      <c r="C343">
        <f>SUM('Raw Data'!AG343,'Raw Data'!AM343,'Raw Data'!AT343:AY343,'Raw Data'!BA343,'Raw Data'!BC343,'Raw Data'!BJ343,'Raw Data'!BM343,)</f>
        <v>40</v>
      </c>
    </row>
    <row r="344" spans="1:3" x14ac:dyDescent="0.2">
      <c r="A344" t="s">
        <v>83</v>
      </c>
      <c r="B344" t="s">
        <v>76</v>
      </c>
      <c r="C344">
        <f>SUM('Raw Data'!AG344,'Raw Data'!AM344,'Raw Data'!AT344:AY344,'Raw Data'!BA344,'Raw Data'!BC344,'Raw Data'!BJ344,'Raw Data'!BM344,)</f>
        <v>10</v>
      </c>
    </row>
    <row r="345" spans="1:3" x14ac:dyDescent="0.2">
      <c r="A345" t="s">
        <v>83</v>
      </c>
      <c r="B345" t="s">
        <v>76</v>
      </c>
      <c r="C345">
        <f>SUM('Raw Data'!AG345,'Raw Data'!AM345,'Raw Data'!AT345:AY345,'Raw Data'!BA345,'Raw Data'!BC345,'Raw Data'!BJ345,'Raw Data'!BM345,)</f>
        <v>2</v>
      </c>
    </row>
    <row r="346" spans="1:3" x14ac:dyDescent="0.2">
      <c r="A346" t="s">
        <v>83</v>
      </c>
      <c r="B346" t="s">
        <v>76</v>
      </c>
      <c r="C346">
        <f>SUM('Raw Data'!AG346,'Raw Data'!AM346,'Raw Data'!AT346:AY346,'Raw Data'!BA346,'Raw Data'!BC346,'Raw Data'!BJ346,'Raw Data'!BM346,)</f>
        <v>16</v>
      </c>
    </row>
    <row r="347" spans="1:3" x14ac:dyDescent="0.2">
      <c r="A347" t="s">
        <v>83</v>
      </c>
      <c r="B347" t="s">
        <v>76</v>
      </c>
      <c r="C347">
        <f>SUM('Raw Data'!AG347,'Raw Data'!AM347,'Raw Data'!AT347:AY347,'Raw Data'!BA347,'Raw Data'!BC347,'Raw Data'!BJ347,'Raw Data'!BM347,)</f>
        <v>14</v>
      </c>
    </row>
    <row r="348" spans="1:3" x14ac:dyDescent="0.2">
      <c r="A348" t="s">
        <v>83</v>
      </c>
      <c r="B348" t="s">
        <v>76</v>
      </c>
      <c r="C348">
        <f>SUM('Raw Data'!AG348,'Raw Data'!AM348,'Raw Data'!AT348:AY348,'Raw Data'!BA348,'Raw Data'!BC348,'Raw Data'!BJ348,'Raw Data'!BM348,)</f>
        <v>0</v>
      </c>
    </row>
    <row r="349" spans="1:3" x14ac:dyDescent="0.2">
      <c r="A349" t="s">
        <v>83</v>
      </c>
      <c r="B349" t="s">
        <v>76</v>
      </c>
      <c r="C349">
        <f>SUM('Raw Data'!AG349,'Raw Data'!AM349,'Raw Data'!AT349:AY349,'Raw Data'!BA349,'Raw Data'!BC349,'Raw Data'!BJ349,'Raw Data'!BM349,)</f>
        <v>16</v>
      </c>
    </row>
    <row r="350" spans="1:3" x14ac:dyDescent="0.2">
      <c r="A350" t="s">
        <v>83</v>
      </c>
      <c r="B350" t="s">
        <v>76</v>
      </c>
      <c r="C350">
        <f>SUM('Raw Data'!AG350,'Raw Data'!AM350,'Raw Data'!AT350:AY350,'Raw Data'!BA350,'Raw Data'!BC350,'Raw Data'!BJ350,'Raw Data'!BM350,)</f>
        <v>6</v>
      </c>
    </row>
    <row r="351" spans="1:3" x14ac:dyDescent="0.2">
      <c r="A351" t="s">
        <v>83</v>
      </c>
      <c r="B351" t="s">
        <v>76</v>
      </c>
      <c r="C351">
        <f>SUM('Raw Data'!AG351,'Raw Data'!AM351,'Raw Data'!AT351:AY351,'Raw Data'!BA351,'Raw Data'!BC351,'Raw Data'!BJ351,'Raw Data'!BM351,)</f>
        <v>10</v>
      </c>
    </row>
    <row r="352" spans="1:3" x14ac:dyDescent="0.2">
      <c r="A352" t="s">
        <v>83</v>
      </c>
      <c r="B352" t="s">
        <v>76</v>
      </c>
      <c r="C352">
        <f>SUM('Raw Data'!AG352,'Raw Data'!AM352,'Raw Data'!AT352:AY352,'Raw Data'!BA352,'Raw Data'!BC352,'Raw Data'!BJ352,'Raw Data'!BM352,)</f>
        <v>20</v>
      </c>
    </row>
    <row r="353" spans="1:3" x14ac:dyDescent="0.2">
      <c r="A353" t="s">
        <v>83</v>
      </c>
      <c r="B353" t="s">
        <v>76</v>
      </c>
      <c r="C353">
        <f>SUM('Raw Data'!AG353,'Raw Data'!AM353,'Raw Data'!AT353:AY353,'Raw Data'!BA353,'Raw Data'!BC353,'Raw Data'!BJ353,'Raw Data'!BM353,)</f>
        <v>10</v>
      </c>
    </row>
    <row r="354" spans="1:3" x14ac:dyDescent="0.2">
      <c r="A354" t="s">
        <v>83</v>
      </c>
      <c r="B354" t="s">
        <v>76</v>
      </c>
      <c r="C354">
        <f>SUM('Raw Data'!AG354,'Raw Data'!AM354,'Raw Data'!AT354:AY354,'Raw Data'!BA354,'Raw Data'!BC354,'Raw Data'!BJ354,'Raw Data'!BM354,)</f>
        <v>24</v>
      </c>
    </row>
    <row r="355" spans="1:3" x14ac:dyDescent="0.2">
      <c r="A355" t="s">
        <v>84</v>
      </c>
      <c r="B355" t="s">
        <v>76</v>
      </c>
      <c r="C355">
        <f>SUM('Raw Data'!AG355,'Raw Data'!AM355,'Raw Data'!AT355:AY355,'Raw Data'!BA355,'Raw Data'!BC355,'Raw Data'!BJ355,'Raw Data'!BM355,)</f>
        <v>42</v>
      </c>
    </row>
    <row r="356" spans="1:3" x14ac:dyDescent="0.2">
      <c r="A356" t="s">
        <v>84</v>
      </c>
      <c r="B356" t="s">
        <v>76</v>
      </c>
      <c r="C356">
        <f>SUM('Raw Data'!AG356,'Raw Data'!AM356,'Raw Data'!AT356:AY356,'Raw Data'!BA356,'Raw Data'!BC356,'Raw Data'!BJ356,'Raw Data'!BM356,)</f>
        <v>54</v>
      </c>
    </row>
    <row r="357" spans="1:3" x14ac:dyDescent="0.2">
      <c r="A357" t="s">
        <v>84</v>
      </c>
      <c r="B357" t="s">
        <v>76</v>
      </c>
      <c r="C357">
        <f>SUM('Raw Data'!AG357,'Raw Data'!AM357,'Raw Data'!AT357:AY357,'Raw Data'!BA357,'Raw Data'!BC357,'Raw Data'!BJ357,'Raw Data'!BM357,)</f>
        <v>56</v>
      </c>
    </row>
    <row r="358" spans="1:3" x14ac:dyDescent="0.2">
      <c r="A358" t="s">
        <v>84</v>
      </c>
      <c r="B358" t="s">
        <v>76</v>
      </c>
      <c r="C358">
        <f>SUM('Raw Data'!AG358,'Raw Data'!AM358,'Raw Data'!AT358:AY358,'Raw Data'!BA358,'Raw Data'!BC358,'Raw Data'!BJ358,'Raw Data'!BM358,)</f>
        <v>50</v>
      </c>
    </row>
    <row r="359" spans="1:3" x14ac:dyDescent="0.2">
      <c r="A359" t="s">
        <v>84</v>
      </c>
      <c r="B359" t="s">
        <v>76</v>
      </c>
      <c r="C359">
        <f>SUM('Raw Data'!AG359,'Raw Data'!AM359,'Raw Data'!AT359:AY359,'Raw Data'!BA359,'Raw Data'!BC359,'Raw Data'!BJ359,'Raw Data'!BM359,)</f>
        <v>64</v>
      </c>
    </row>
    <row r="360" spans="1:3" x14ac:dyDescent="0.2">
      <c r="A360" t="s">
        <v>84</v>
      </c>
      <c r="B360" t="s">
        <v>76</v>
      </c>
      <c r="C360">
        <f>SUM('Raw Data'!AG360,'Raw Data'!AM360,'Raw Data'!AT360:AY360,'Raw Data'!BA360,'Raw Data'!BC360,'Raw Data'!BJ360,'Raw Data'!BM360,)</f>
        <v>56</v>
      </c>
    </row>
    <row r="361" spans="1:3" x14ac:dyDescent="0.2">
      <c r="A361" t="s">
        <v>84</v>
      </c>
      <c r="B361" t="s">
        <v>76</v>
      </c>
      <c r="C361">
        <f>SUM('Raw Data'!AG361,'Raw Data'!AM361,'Raw Data'!AT361:AY361,'Raw Data'!BA361,'Raw Data'!BC361,'Raw Data'!BJ361,'Raw Data'!BM361,)</f>
        <v>44</v>
      </c>
    </row>
    <row r="362" spans="1:3" x14ac:dyDescent="0.2">
      <c r="A362" t="s">
        <v>84</v>
      </c>
      <c r="B362" t="s">
        <v>76</v>
      </c>
      <c r="C362">
        <f>SUM('Raw Data'!AG362,'Raw Data'!AM362,'Raw Data'!AT362:AY362,'Raw Data'!BA362,'Raw Data'!BC362,'Raw Data'!BJ362,'Raw Data'!BM362,)</f>
        <v>48</v>
      </c>
    </row>
    <row r="363" spans="1:3" x14ac:dyDescent="0.2">
      <c r="A363" t="s">
        <v>84</v>
      </c>
      <c r="B363" t="s">
        <v>76</v>
      </c>
      <c r="C363">
        <f>SUM('Raw Data'!AG363,'Raw Data'!AM363,'Raw Data'!AT363:AY363,'Raw Data'!BA363,'Raw Data'!BC363,'Raw Data'!BJ363,'Raw Data'!BM363,)</f>
        <v>34</v>
      </c>
    </row>
    <row r="364" spans="1:3" x14ac:dyDescent="0.2">
      <c r="A364" t="s">
        <v>84</v>
      </c>
      <c r="B364" t="s">
        <v>76</v>
      </c>
      <c r="C364">
        <f>SUM('Raw Data'!AG364,'Raw Data'!AM364,'Raw Data'!AT364:AY364,'Raw Data'!BA364,'Raw Data'!BC364,'Raw Data'!BJ364,'Raw Data'!BM364,)</f>
        <v>18</v>
      </c>
    </row>
    <row r="365" spans="1:3" x14ac:dyDescent="0.2">
      <c r="A365" t="s">
        <v>84</v>
      </c>
      <c r="B365" t="s">
        <v>76</v>
      </c>
      <c r="C365">
        <f>SUM('Raw Data'!AG365,'Raw Data'!AM365,'Raw Data'!AT365:AY365,'Raw Data'!BA365,'Raw Data'!BC365,'Raw Data'!BJ365,'Raw Data'!BM365,)</f>
        <v>72</v>
      </c>
    </row>
    <row r="366" spans="1:3" x14ac:dyDescent="0.2">
      <c r="A366" t="s">
        <v>85</v>
      </c>
      <c r="B366" t="s">
        <v>76</v>
      </c>
      <c r="C366">
        <f>SUM('Raw Data'!AG366,'Raw Data'!AM366,'Raw Data'!AT366:AY366,'Raw Data'!BA366,'Raw Data'!BC366,'Raw Data'!BJ366,'Raw Data'!BM366,)</f>
        <v>26</v>
      </c>
    </row>
    <row r="367" spans="1:3" x14ac:dyDescent="0.2">
      <c r="A367" t="s">
        <v>85</v>
      </c>
      <c r="B367" t="s">
        <v>76</v>
      </c>
      <c r="C367">
        <f>SUM('Raw Data'!AG367,'Raw Data'!AM367,'Raw Data'!AT367:AY367,'Raw Data'!BA367,'Raw Data'!BC367,'Raw Data'!BJ367,'Raw Data'!BM367,)</f>
        <v>58</v>
      </c>
    </row>
    <row r="368" spans="1:3" x14ac:dyDescent="0.2">
      <c r="A368" t="s">
        <v>85</v>
      </c>
      <c r="B368" t="s">
        <v>76</v>
      </c>
      <c r="C368">
        <f>SUM('Raw Data'!AG368,'Raw Data'!AM368,'Raw Data'!AT368:AY368,'Raw Data'!BA368,'Raw Data'!BC368,'Raw Data'!BJ368,'Raw Data'!BM368,)</f>
        <v>58</v>
      </c>
    </row>
    <row r="369" spans="1:3" x14ac:dyDescent="0.2">
      <c r="A369" t="s">
        <v>85</v>
      </c>
      <c r="B369" t="s">
        <v>76</v>
      </c>
      <c r="C369">
        <f>SUM('Raw Data'!AG369,'Raw Data'!AM369,'Raw Data'!AT369:AY369,'Raw Data'!BA369,'Raw Data'!BC369,'Raw Data'!BJ369,'Raw Data'!BM369,)</f>
        <v>54</v>
      </c>
    </row>
    <row r="370" spans="1:3" x14ac:dyDescent="0.2">
      <c r="A370" t="s">
        <v>85</v>
      </c>
      <c r="B370" t="s">
        <v>76</v>
      </c>
      <c r="C370">
        <f>SUM('Raw Data'!AG370,'Raw Data'!AM370,'Raw Data'!AT370:AY370,'Raw Data'!BA370,'Raw Data'!BC370,'Raw Data'!BJ370,'Raw Data'!BM370,)</f>
        <v>58</v>
      </c>
    </row>
    <row r="371" spans="1:3" x14ac:dyDescent="0.2">
      <c r="A371" t="s">
        <v>85</v>
      </c>
      <c r="B371" t="s">
        <v>76</v>
      </c>
      <c r="C371">
        <f>SUM('Raw Data'!AG371,'Raw Data'!AM371,'Raw Data'!AT371:AY371,'Raw Data'!BA371,'Raw Data'!BC371,'Raw Data'!BJ371,'Raw Data'!BM371,)</f>
        <v>44</v>
      </c>
    </row>
    <row r="372" spans="1:3" x14ac:dyDescent="0.2">
      <c r="A372" t="s">
        <v>85</v>
      </c>
      <c r="B372" t="s">
        <v>76</v>
      </c>
      <c r="C372">
        <f>SUM('Raw Data'!AG372,'Raw Data'!AM372,'Raw Data'!AT372:AY372,'Raw Data'!BA372,'Raw Data'!BC372,'Raw Data'!BJ372,'Raw Data'!BM372,)</f>
        <v>54</v>
      </c>
    </row>
    <row r="373" spans="1:3" x14ac:dyDescent="0.2">
      <c r="A373" t="s">
        <v>85</v>
      </c>
      <c r="B373" t="s">
        <v>76</v>
      </c>
      <c r="C373">
        <f>SUM('Raw Data'!AG373,'Raw Data'!AM373,'Raw Data'!AT373:AY373,'Raw Data'!BA373,'Raw Data'!BC373,'Raw Data'!BJ373,'Raw Data'!BM373,)</f>
        <v>52</v>
      </c>
    </row>
    <row r="374" spans="1:3" x14ac:dyDescent="0.2">
      <c r="A374" t="s">
        <v>85</v>
      </c>
      <c r="B374" t="s">
        <v>76</v>
      </c>
      <c r="C374">
        <f>SUM('Raw Data'!AG374,'Raw Data'!AM374,'Raw Data'!AT374:AY374,'Raw Data'!BA374,'Raw Data'!BC374,'Raw Data'!BJ374,'Raw Data'!BM374,)</f>
        <v>16</v>
      </c>
    </row>
    <row r="375" spans="1:3" x14ac:dyDescent="0.2">
      <c r="A375" t="s">
        <v>85</v>
      </c>
      <c r="B375" t="s">
        <v>76</v>
      </c>
      <c r="C375">
        <f>SUM('Raw Data'!AG375,'Raw Data'!AM375,'Raw Data'!AT375:AY375,'Raw Data'!BA375,'Raw Data'!BC375,'Raw Data'!BJ375,'Raw Data'!BM375,)</f>
        <v>58</v>
      </c>
    </row>
    <row r="376" spans="1:3" x14ac:dyDescent="0.2">
      <c r="A376" t="s">
        <v>85</v>
      </c>
      <c r="B376" t="s">
        <v>76</v>
      </c>
      <c r="C376">
        <f>SUM('Raw Data'!AG376,'Raw Data'!AM376,'Raw Data'!AT376:AY376,'Raw Data'!BA376,'Raw Data'!BC376,'Raw Data'!BJ376,'Raw Data'!BM376,)</f>
        <v>56</v>
      </c>
    </row>
    <row r="377" spans="1:3" x14ac:dyDescent="0.2">
      <c r="A377" t="s">
        <v>87</v>
      </c>
      <c r="B377" t="s">
        <v>76</v>
      </c>
      <c r="C377">
        <f>SUM('Raw Data'!AG377,'Raw Data'!AM377,'Raw Data'!AT377:AY377,'Raw Data'!BA377,'Raw Data'!BC377,'Raw Data'!BJ377,'Raw Data'!BM377,)</f>
        <v>34</v>
      </c>
    </row>
    <row r="378" spans="1:3" x14ac:dyDescent="0.2">
      <c r="A378" t="s">
        <v>87</v>
      </c>
      <c r="B378" t="s">
        <v>76</v>
      </c>
      <c r="C378">
        <f>SUM('Raw Data'!AG378,'Raw Data'!AM378,'Raw Data'!AT378:AY378,'Raw Data'!BA378,'Raw Data'!BC378,'Raw Data'!BJ378,'Raw Data'!BM378,)</f>
        <v>50</v>
      </c>
    </row>
    <row r="379" spans="1:3" x14ac:dyDescent="0.2">
      <c r="A379" t="s">
        <v>87</v>
      </c>
      <c r="B379" t="s">
        <v>76</v>
      </c>
      <c r="C379">
        <f>SUM('Raw Data'!AG379,'Raw Data'!AM379,'Raw Data'!AT379:AY379,'Raw Data'!BA379,'Raw Data'!BC379,'Raw Data'!BJ379,'Raw Data'!BM379,)</f>
        <v>32</v>
      </c>
    </row>
    <row r="380" spans="1:3" x14ac:dyDescent="0.2">
      <c r="A380" t="s">
        <v>87</v>
      </c>
      <c r="B380" t="s">
        <v>76</v>
      </c>
      <c r="C380">
        <f>SUM('Raw Data'!AG380,'Raw Data'!AM380,'Raw Data'!AT380:AY380,'Raw Data'!BA380,'Raw Data'!BC380,'Raw Data'!BJ380,'Raw Data'!BM380,)</f>
        <v>42</v>
      </c>
    </row>
    <row r="381" spans="1:3" x14ac:dyDescent="0.2">
      <c r="A381" t="s">
        <v>87</v>
      </c>
      <c r="B381" t="s">
        <v>76</v>
      </c>
      <c r="C381">
        <f>SUM('Raw Data'!AG381,'Raw Data'!AM381,'Raw Data'!AT381:AY381,'Raw Data'!BA381,'Raw Data'!BC381,'Raw Data'!BJ381,'Raw Data'!BM381,)</f>
        <v>34</v>
      </c>
    </row>
    <row r="382" spans="1:3" x14ac:dyDescent="0.2">
      <c r="A382" t="s">
        <v>87</v>
      </c>
      <c r="B382" t="s">
        <v>76</v>
      </c>
      <c r="C382">
        <f>SUM('Raw Data'!AG382,'Raw Data'!AM382,'Raw Data'!AT382:AY382,'Raw Data'!BA382,'Raw Data'!BC382,'Raw Data'!BJ382,'Raw Data'!BM382,)</f>
        <v>36</v>
      </c>
    </row>
    <row r="383" spans="1:3" x14ac:dyDescent="0.2">
      <c r="A383" t="s">
        <v>87</v>
      </c>
      <c r="B383" t="s">
        <v>76</v>
      </c>
      <c r="C383">
        <f>SUM('Raw Data'!AG383,'Raw Data'!AM383,'Raw Data'!AT383:AY383,'Raw Data'!BA383,'Raw Data'!BC383,'Raw Data'!BJ383,'Raw Data'!BM383,)</f>
        <v>58</v>
      </c>
    </row>
    <row r="384" spans="1:3" x14ac:dyDescent="0.2">
      <c r="A384" t="s">
        <v>87</v>
      </c>
      <c r="B384" t="s">
        <v>76</v>
      </c>
      <c r="C384">
        <f>SUM('Raw Data'!AG384,'Raw Data'!AM384,'Raw Data'!AT384:AY384,'Raw Data'!BA384,'Raw Data'!BC384,'Raw Data'!BJ384,'Raw Data'!BM384,)</f>
        <v>26</v>
      </c>
    </row>
    <row r="385" spans="1:3" x14ac:dyDescent="0.2">
      <c r="A385" t="s">
        <v>87</v>
      </c>
      <c r="B385" t="s">
        <v>76</v>
      </c>
      <c r="C385">
        <f>SUM('Raw Data'!AG385,'Raw Data'!AM385,'Raw Data'!AT385:AY385,'Raw Data'!BA385,'Raw Data'!BC385,'Raw Data'!BJ385,'Raw Data'!BM385,)</f>
        <v>60</v>
      </c>
    </row>
    <row r="386" spans="1:3" x14ac:dyDescent="0.2">
      <c r="A386" t="s">
        <v>87</v>
      </c>
      <c r="B386" t="s">
        <v>76</v>
      </c>
      <c r="C386">
        <f>SUM('Raw Data'!AG386,'Raw Data'!AM386,'Raw Data'!AT386:AY386,'Raw Data'!BA386,'Raw Data'!BC386,'Raw Data'!BJ386,'Raw Data'!BM386,)</f>
        <v>60</v>
      </c>
    </row>
    <row r="387" spans="1:3" x14ac:dyDescent="0.2">
      <c r="A387" t="s">
        <v>88</v>
      </c>
      <c r="B387" t="s">
        <v>76</v>
      </c>
      <c r="C387">
        <f>SUM('Raw Data'!AG387,'Raw Data'!AM387,'Raw Data'!AT387:AY387,'Raw Data'!BA387,'Raw Data'!BC387,'Raw Data'!BJ387,'Raw Data'!BM387,)</f>
        <v>2</v>
      </c>
    </row>
    <row r="388" spans="1:3" x14ac:dyDescent="0.2">
      <c r="A388" t="s">
        <v>88</v>
      </c>
      <c r="B388" t="s">
        <v>76</v>
      </c>
      <c r="C388">
        <f>SUM('Raw Data'!AG388,'Raw Data'!AM388,'Raw Data'!AT388:AY388,'Raw Data'!BA388,'Raw Data'!BC388,'Raw Data'!BJ388,'Raw Data'!BM388,)</f>
        <v>24</v>
      </c>
    </row>
    <row r="389" spans="1:3" x14ac:dyDescent="0.2">
      <c r="A389" t="s">
        <v>88</v>
      </c>
      <c r="B389" t="s">
        <v>76</v>
      </c>
      <c r="C389">
        <f>SUM('Raw Data'!AG389,'Raw Data'!AM389,'Raw Data'!AT389:AY389,'Raw Data'!BA389,'Raw Data'!BC389,'Raw Data'!BJ389,'Raw Data'!BM389,)</f>
        <v>34</v>
      </c>
    </row>
    <row r="390" spans="1:3" x14ac:dyDescent="0.2">
      <c r="A390" t="s">
        <v>88</v>
      </c>
      <c r="B390" t="s">
        <v>76</v>
      </c>
      <c r="C390">
        <f>SUM('Raw Data'!AG390,'Raw Data'!AM390,'Raw Data'!AT390:AY390,'Raw Data'!BA390,'Raw Data'!BC390,'Raw Data'!BJ390,'Raw Data'!BM390,)</f>
        <v>24</v>
      </c>
    </row>
    <row r="391" spans="1:3" x14ac:dyDescent="0.2">
      <c r="A391" t="s">
        <v>88</v>
      </c>
      <c r="B391" t="s">
        <v>76</v>
      </c>
      <c r="C391">
        <f>SUM('Raw Data'!AG391,'Raw Data'!AM391,'Raw Data'!AT391:AY391,'Raw Data'!BA391,'Raw Data'!BC391,'Raw Data'!BJ391,'Raw Data'!BM391,)</f>
        <v>36</v>
      </c>
    </row>
    <row r="392" spans="1:3" x14ac:dyDescent="0.2">
      <c r="A392" t="s">
        <v>88</v>
      </c>
      <c r="B392" t="s">
        <v>76</v>
      </c>
      <c r="C392">
        <f>SUM('Raw Data'!AG392,'Raw Data'!AM392,'Raw Data'!AT392:AY392,'Raw Data'!BA392,'Raw Data'!BC392,'Raw Data'!BJ392,'Raw Data'!BM392,)</f>
        <v>54</v>
      </c>
    </row>
    <row r="393" spans="1:3" x14ac:dyDescent="0.2">
      <c r="A393" t="s">
        <v>88</v>
      </c>
      <c r="B393" t="s">
        <v>76</v>
      </c>
      <c r="C393">
        <f>SUM('Raw Data'!AG393,'Raw Data'!AM393,'Raw Data'!AT393:AY393,'Raw Data'!BA393,'Raw Data'!BC393,'Raw Data'!BJ393,'Raw Data'!BM393,)</f>
        <v>30</v>
      </c>
    </row>
    <row r="394" spans="1:3" x14ac:dyDescent="0.2">
      <c r="A394" t="s">
        <v>88</v>
      </c>
      <c r="B394" t="s">
        <v>76</v>
      </c>
      <c r="C394">
        <f>SUM('Raw Data'!AG394,'Raw Data'!AM394,'Raw Data'!AT394:AY394,'Raw Data'!BA394,'Raw Data'!BC394,'Raw Data'!BJ394,'Raw Data'!BM394,)</f>
        <v>30</v>
      </c>
    </row>
    <row r="395" spans="1:3" x14ac:dyDescent="0.2">
      <c r="A395" t="s">
        <v>88</v>
      </c>
      <c r="B395" t="s">
        <v>76</v>
      </c>
      <c r="C395">
        <f>SUM('Raw Data'!AG395,'Raw Data'!AM395,'Raw Data'!AT395:AY395,'Raw Data'!BA395,'Raw Data'!BC395,'Raw Data'!BJ395,'Raw Data'!BM395,)</f>
        <v>20</v>
      </c>
    </row>
    <row r="396" spans="1:3" x14ac:dyDescent="0.2">
      <c r="A396" t="s">
        <v>88</v>
      </c>
      <c r="B396" t="s">
        <v>76</v>
      </c>
      <c r="C396">
        <f>SUM('Raw Data'!AG396,'Raw Data'!AM396,'Raw Data'!AT396:AY396,'Raw Data'!BA396,'Raw Data'!BC396,'Raw Data'!BJ396,'Raw Data'!BM396,)</f>
        <v>10</v>
      </c>
    </row>
    <row r="397" spans="1:3" x14ac:dyDescent="0.2">
      <c r="A397" t="s">
        <v>88</v>
      </c>
      <c r="B397" t="s">
        <v>76</v>
      </c>
      <c r="C397">
        <f>SUM('Raw Data'!AG397,'Raw Data'!AM397,'Raw Data'!AT397:AY397,'Raw Data'!BA397,'Raw Data'!BC397,'Raw Data'!BJ397,'Raw Data'!BM397,)</f>
        <v>18</v>
      </c>
    </row>
    <row r="398" spans="1:3" x14ac:dyDescent="0.2">
      <c r="A398" t="s">
        <v>88</v>
      </c>
      <c r="B398" t="s">
        <v>76</v>
      </c>
      <c r="C398">
        <f>SUM('Raw Data'!AG398,'Raw Data'!AM398,'Raw Data'!AT398:AY398,'Raw Data'!BA398,'Raw Data'!BC398,'Raw Data'!BJ398,'Raw Data'!BM398,)</f>
        <v>20</v>
      </c>
    </row>
    <row r="399" spans="1:3" x14ac:dyDescent="0.2">
      <c r="A399" t="s">
        <v>88</v>
      </c>
      <c r="B399" t="s">
        <v>76</v>
      </c>
      <c r="C399">
        <f>SUM('Raw Data'!AG399,'Raw Data'!AM399,'Raw Data'!AT399:AY399,'Raw Data'!BA399,'Raw Data'!BC399,'Raw Data'!BJ399,'Raw Data'!BM399,)</f>
        <v>16</v>
      </c>
    </row>
    <row r="400" spans="1:3" x14ac:dyDescent="0.2">
      <c r="A400" t="s">
        <v>89</v>
      </c>
      <c r="B400" t="s">
        <v>76</v>
      </c>
      <c r="C400">
        <f>SUM('Raw Data'!AG400,'Raw Data'!AM400,'Raw Data'!AT400:AY400,'Raw Data'!BA400,'Raw Data'!BC400,'Raw Data'!BJ400,'Raw Data'!BM400,)</f>
        <v>54</v>
      </c>
    </row>
    <row r="401" spans="1:3" x14ac:dyDescent="0.2">
      <c r="A401" t="s">
        <v>89</v>
      </c>
      <c r="B401" t="s">
        <v>76</v>
      </c>
      <c r="C401">
        <f>SUM('Raw Data'!AG401,'Raw Data'!AM401,'Raw Data'!AT401:AY401,'Raw Data'!BA401,'Raw Data'!BC401,'Raw Data'!BJ401,'Raw Data'!BM401,)</f>
        <v>26</v>
      </c>
    </row>
    <row r="402" spans="1:3" x14ac:dyDescent="0.2">
      <c r="A402" t="s">
        <v>89</v>
      </c>
      <c r="B402" t="s">
        <v>76</v>
      </c>
      <c r="C402">
        <f>SUM('Raw Data'!AG402,'Raw Data'!AM402,'Raw Data'!AT402:AY402,'Raw Data'!BA402,'Raw Data'!BC402,'Raw Data'!BJ402,'Raw Data'!BM402,)</f>
        <v>46</v>
      </c>
    </row>
    <row r="403" spans="1:3" x14ac:dyDescent="0.2">
      <c r="A403" t="s">
        <v>89</v>
      </c>
      <c r="B403" t="s">
        <v>76</v>
      </c>
      <c r="C403">
        <f>SUM('Raw Data'!AG403,'Raw Data'!AM403,'Raw Data'!AT403:AY403,'Raw Data'!BA403,'Raw Data'!BC403,'Raw Data'!BJ403,'Raw Data'!BM403,)</f>
        <v>18</v>
      </c>
    </row>
    <row r="404" spans="1:3" x14ac:dyDescent="0.2">
      <c r="A404" t="s">
        <v>89</v>
      </c>
      <c r="B404" t="s">
        <v>76</v>
      </c>
      <c r="C404">
        <f>SUM('Raw Data'!AG404,'Raw Data'!AM404,'Raw Data'!AT404:AY404,'Raw Data'!BA404,'Raw Data'!BC404,'Raw Data'!BJ404,'Raw Data'!BM404,)</f>
        <v>32</v>
      </c>
    </row>
    <row r="405" spans="1:3" x14ac:dyDescent="0.2">
      <c r="A405" t="s">
        <v>89</v>
      </c>
      <c r="B405" t="s">
        <v>76</v>
      </c>
      <c r="C405">
        <f>SUM('Raw Data'!AG405,'Raw Data'!AM405,'Raw Data'!AT405:AY405,'Raw Data'!BA405,'Raw Data'!BC405,'Raw Data'!BJ405,'Raw Data'!BM405,)</f>
        <v>74</v>
      </c>
    </row>
    <row r="406" spans="1:3" x14ac:dyDescent="0.2">
      <c r="A406" t="s">
        <v>89</v>
      </c>
      <c r="B406" t="s">
        <v>76</v>
      </c>
      <c r="C406">
        <f>SUM('Raw Data'!AG406,'Raw Data'!AM406,'Raw Data'!AT406:AY406,'Raw Data'!BA406,'Raw Data'!BC406,'Raw Data'!BJ406,'Raw Data'!BM406,)</f>
        <v>0</v>
      </c>
    </row>
    <row r="407" spans="1:3" x14ac:dyDescent="0.2">
      <c r="A407" t="s">
        <v>89</v>
      </c>
      <c r="B407" t="s">
        <v>76</v>
      </c>
      <c r="C407">
        <f>SUM('Raw Data'!AG407,'Raw Data'!AM407,'Raw Data'!AT407:AY407,'Raw Data'!BA407,'Raw Data'!BC407,'Raw Data'!BJ407,'Raw Data'!BM407,)</f>
        <v>0</v>
      </c>
    </row>
    <row r="408" spans="1:3" x14ac:dyDescent="0.2">
      <c r="A408" t="s">
        <v>89</v>
      </c>
      <c r="B408" t="s">
        <v>76</v>
      </c>
      <c r="C408">
        <f>SUM('Raw Data'!AG408,'Raw Data'!AM408,'Raw Data'!AT408:AY408,'Raw Data'!BA408,'Raw Data'!BC408,'Raw Data'!BJ408,'Raw Data'!BM408,)</f>
        <v>46</v>
      </c>
    </row>
    <row r="409" spans="1:3" x14ac:dyDescent="0.2">
      <c r="A409" t="s">
        <v>89</v>
      </c>
      <c r="B409" t="s">
        <v>76</v>
      </c>
      <c r="C409">
        <f>SUM('Raw Data'!AG409,'Raw Data'!AM409,'Raw Data'!AT409:AY409,'Raw Data'!BA409,'Raw Data'!BC409,'Raw Data'!BJ409,'Raw Data'!BM409,)</f>
        <v>0</v>
      </c>
    </row>
    <row r="410" spans="1:3" x14ac:dyDescent="0.2">
      <c r="A410" t="s">
        <v>89</v>
      </c>
      <c r="B410" t="s">
        <v>76</v>
      </c>
      <c r="C410">
        <f>SUM('Raw Data'!AG410,'Raw Data'!AM410,'Raw Data'!AT410:AY410,'Raw Data'!BA410,'Raw Data'!BC410,'Raw Data'!BJ410,'Raw Data'!BM410,)</f>
        <v>8</v>
      </c>
    </row>
    <row r="411" spans="1:3" x14ac:dyDescent="0.2">
      <c r="A411" t="s">
        <v>90</v>
      </c>
      <c r="B411" t="s">
        <v>76</v>
      </c>
      <c r="C411">
        <f>SUM('Raw Data'!AG411,'Raw Data'!AM411,'Raw Data'!AT411:AY411,'Raw Data'!BA411,'Raw Data'!BC411,'Raw Data'!BJ411,'Raw Data'!BM411,)</f>
        <v>20</v>
      </c>
    </row>
    <row r="412" spans="1:3" x14ac:dyDescent="0.2">
      <c r="A412" t="s">
        <v>90</v>
      </c>
      <c r="B412" t="s">
        <v>76</v>
      </c>
      <c r="C412">
        <f>SUM('Raw Data'!AG412,'Raw Data'!AM412,'Raw Data'!AT412:AY412,'Raw Data'!BA412,'Raw Data'!BC412,'Raw Data'!BJ412,'Raw Data'!BM412,)</f>
        <v>16</v>
      </c>
    </row>
    <row r="413" spans="1:3" x14ac:dyDescent="0.2">
      <c r="A413" t="s">
        <v>90</v>
      </c>
      <c r="B413" t="s">
        <v>76</v>
      </c>
      <c r="C413">
        <f>SUM('Raw Data'!AG413,'Raw Data'!AM413,'Raw Data'!AT413:AY413,'Raw Data'!BA413,'Raw Data'!BC413,'Raw Data'!BJ413,'Raw Data'!BM413,)</f>
        <v>14</v>
      </c>
    </row>
    <row r="414" spans="1:3" x14ac:dyDescent="0.2">
      <c r="A414" t="s">
        <v>90</v>
      </c>
      <c r="B414" t="s">
        <v>76</v>
      </c>
      <c r="C414">
        <f>SUM('Raw Data'!AG414,'Raw Data'!AM414,'Raw Data'!AT414:AY414,'Raw Data'!BA414,'Raw Data'!BC414,'Raw Data'!BJ414,'Raw Data'!BM414,)</f>
        <v>32</v>
      </c>
    </row>
    <row r="415" spans="1:3" x14ac:dyDescent="0.2">
      <c r="A415" t="s">
        <v>90</v>
      </c>
      <c r="B415" t="s">
        <v>76</v>
      </c>
      <c r="C415">
        <f>SUM('Raw Data'!AG415,'Raw Data'!AM415,'Raw Data'!AT415:AY415,'Raw Data'!BA415,'Raw Data'!BC415,'Raw Data'!BJ415,'Raw Data'!BM415,)</f>
        <v>22</v>
      </c>
    </row>
    <row r="416" spans="1:3" x14ac:dyDescent="0.2">
      <c r="A416" t="s">
        <v>90</v>
      </c>
      <c r="B416" t="s">
        <v>76</v>
      </c>
      <c r="C416">
        <f>SUM('Raw Data'!AG416,'Raw Data'!AM416,'Raw Data'!AT416:AY416,'Raw Data'!BA416,'Raw Data'!BC416,'Raw Data'!BJ416,'Raw Data'!BM416,)</f>
        <v>32</v>
      </c>
    </row>
    <row r="417" spans="1:3" x14ac:dyDescent="0.2">
      <c r="A417" t="s">
        <v>90</v>
      </c>
      <c r="B417" t="s">
        <v>76</v>
      </c>
      <c r="C417">
        <f>SUM('Raw Data'!AG417,'Raw Data'!AM417,'Raw Data'!AT417:AY417,'Raw Data'!BA417,'Raw Data'!BC417,'Raw Data'!BJ417,'Raw Data'!BM417,)</f>
        <v>8</v>
      </c>
    </row>
    <row r="418" spans="1:3" x14ac:dyDescent="0.2">
      <c r="A418" t="s">
        <v>90</v>
      </c>
      <c r="B418" t="s">
        <v>76</v>
      </c>
      <c r="C418">
        <f>SUM('Raw Data'!AG418,'Raw Data'!AM418,'Raw Data'!AT418:AY418,'Raw Data'!BA418,'Raw Data'!BC418,'Raw Data'!BJ418,'Raw Data'!BM418,)</f>
        <v>20</v>
      </c>
    </row>
    <row r="419" spans="1:3" x14ac:dyDescent="0.2">
      <c r="A419" t="s">
        <v>90</v>
      </c>
      <c r="B419" t="s">
        <v>76</v>
      </c>
      <c r="C419">
        <f>SUM('Raw Data'!AG419,'Raw Data'!AM419,'Raw Data'!AT419:AY419,'Raw Data'!BA419,'Raw Data'!BC419,'Raw Data'!BJ419,'Raw Data'!BM419,)</f>
        <v>36</v>
      </c>
    </row>
    <row r="420" spans="1:3" x14ac:dyDescent="0.2">
      <c r="A420" t="s">
        <v>90</v>
      </c>
      <c r="B420" t="s">
        <v>76</v>
      </c>
      <c r="C420">
        <f>SUM('Raw Data'!AG420,'Raw Data'!AM420,'Raw Data'!AT420:AY420,'Raw Data'!BA420,'Raw Data'!BC420,'Raw Data'!BJ420,'Raw Data'!BM420,)</f>
        <v>34</v>
      </c>
    </row>
  </sheetData>
  <sortState xmlns:xlrd2="http://schemas.microsoft.com/office/spreadsheetml/2017/richdata2" ref="A2:C420">
    <sortCondition ref="B87:B4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1D40-6C27-794C-9F67-A1D72105CA02}">
  <dimension ref="A1:C420"/>
  <sheetViews>
    <sheetView topLeftCell="A157" workbookViewId="0">
      <selection activeCell="C175" sqref="C175:C420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96</v>
      </c>
    </row>
    <row r="2" spans="1:3" x14ac:dyDescent="0.2">
      <c r="A2" t="s">
        <v>79</v>
      </c>
      <c r="B2" t="s">
        <v>80</v>
      </c>
      <c r="C2">
        <f>'Raw Data'!AO2</f>
        <v>0</v>
      </c>
    </row>
    <row r="3" spans="1:3" x14ac:dyDescent="0.2">
      <c r="A3" t="s">
        <v>79</v>
      </c>
      <c r="B3" t="s">
        <v>80</v>
      </c>
      <c r="C3">
        <f>'Raw Data'!AO3</f>
        <v>12</v>
      </c>
    </row>
    <row r="4" spans="1:3" x14ac:dyDescent="0.2">
      <c r="A4" t="s">
        <v>79</v>
      </c>
      <c r="B4" t="s">
        <v>80</v>
      </c>
      <c r="C4">
        <f>'Raw Data'!AO4</f>
        <v>0</v>
      </c>
    </row>
    <row r="5" spans="1:3" x14ac:dyDescent="0.2">
      <c r="A5" t="s">
        <v>79</v>
      </c>
      <c r="B5" t="s">
        <v>80</v>
      </c>
      <c r="C5">
        <f>'Raw Data'!AO5</f>
        <v>8</v>
      </c>
    </row>
    <row r="6" spans="1:3" x14ac:dyDescent="0.2">
      <c r="A6" t="s">
        <v>79</v>
      </c>
      <c r="B6" t="s">
        <v>80</v>
      </c>
      <c r="C6">
        <f>'Raw Data'!AO6</f>
        <v>0</v>
      </c>
    </row>
    <row r="7" spans="1:3" x14ac:dyDescent="0.2">
      <c r="A7" t="s">
        <v>79</v>
      </c>
      <c r="B7" t="s">
        <v>80</v>
      </c>
      <c r="C7">
        <f>'Raw Data'!AO7</f>
        <v>0</v>
      </c>
    </row>
    <row r="8" spans="1:3" x14ac:dyDescent="0.2">
      <c r="A8" t="s">
        <v>79</v>
      </c>
      <c r="B8" t="s">
        <v>80</v>
      </c>
      <c r="C8">
        <f>'Raw Data'!AO8</f>
        <v>2</v>
      </c>
    </row>
    <row r="9" spans="1:3" x14ac:dyDescent="0.2">
      <c r="A9" t="s">
        <v>79</v>
      </c>
      <c r="B9" t="s">
        <v>80</v>
      </c>
      <c r="C9">
        <f>'Raw Data'!AO9</f>
        <v>4</v>
      </c>
    </row>
    <row r="10" spans="1:3" x14ac:dyDescent="0.2">
      <c r="A10" t="s">
        <v>79</v>
      </c>
      <c r="B10" t="s">
        <v>80</v>
      </c>
      <c r="C10">
        <f>'Raw Data'!AO10</f>
        <v>0</v>
      </c>
    </row>
    <row r="11" spans="1:3" x14ac:dyDescent="0.2">
      <c r="A11" t="s">
        <v>79</v>
      </c>
      <c r="B11" t="s">
        <v>80</v>
      </c>
      <c r="C11">
        <f>'Raw Data'!AO11</f>
        <v>2</v>
      </c>
    </row>
    <row r="12" spans="1:3" x14ac:dyDescent="0.2">
      <c r="A12" t="s">
        <v>79</v>
      </c>
      <c r="B12" t="s">
        <v>80</v>
      </c>
      <c r="C12">
        <f>'Raw Data'!AO12</f>
        <v>6</v>
      </c>
    </row>
    <row r="13" spans="1:3" x14ac:dyDescent="0.2">
      <c r="A13" t="s">
        <v>83</v>
      </c>
      <c r="B13" t="s">
        <v>80</v>
      </c>
      <c r="C13">
        <f>'Raw Data'!AO13</f>
        <v>0</v>
      </c>
    </row>
    <row r="14" spans="1:3" x14ac:dyDescent="0.2">
      <c r="A14" t="s">
        <v>83</v>
      </c>
      <c r="B14" t="s">
        <v>80</v>
      </c>
      <c r="C14">
        <f>'Raw Data'!AO14</f>
        <v>14</v>
      </c>
    </row>
    <row r="15" spans="1:3" x14ac:dyDescent="0.2">
      <c r="A15" t="s">
        <v>83</v>
      </c>
      <c r="B15" t="s">
        <v>80</v>
      </c>
      <c r="C15">
        <f>'Raw Data'!AO15</f>
        <v>0</v>
      </c>
    </row>
    <row r="16" spans="1:3" x14ac:dyDescent="0.2">
      <c r="A16" t="s">
        <v>83</v>
      </c>
      <c r="B16" t="s">
        <v>80</v>
      </c>
      <c r="C16">
        <f>'Raw Data'!AO16</f>
        <v>0</v>
      </c>
    </row>
    <row r="17" spans="1:3" x14ac:dyDescent="0.2">
      <c r="A17" t="s">
        <v>83</v>
      </c>
      <c r="B17" t="s">
        <v>80</v>
      </c>
      <c r="C17">
        <f>'Raw Data'!AO17</f>
        <v>0</v>
      </c>
    </row>
    <row r="18" spans="1:3" x14ac:dyDescent="0.2">
      <c r="A18" t="s">
        <v>83</v>
      </c>
      <c r="B18" t="s">
        <v>80</v>
      </c>
      <c r="C18">
        <f>'Raw Data'!AO18</f>
        <v>0</v>
      </c>
    </row>
    <row r="19" spans="1:3" x14ac:dyDescent="0.2">
      <c r="A19" t="s">
        <v>83</v>
      </c>
      <c r="B19" t="s">
        <v>80</v>
      </c>
      <c r="C19">
        <f>'Raw Data'!AO19</f>
        <v>4</v>
      </c>
    </row>
    <row r="20" spans="1:3" x14ac:dyDescent="0.2">
      <c r="A20" t="s">
        <v>83</v>
      </c>
      <c r="B20" t="s">
        <v>80</v>
      </c>
      <c r="C20">
        <f>'Raw Data'!AO20</f>
        <v>0</v>
      </c>
    </row>
    <row r="21" spans="1:3" x14ac:dyDescent="0.2">
      <c r="A21" t="s">
        <v>83</v>
      </c>
      <c r="B21" t="s">
        <v>80</v>
      </c>
      <c r="C21">
        <f>'Raw Data'!AO21</f>
        <v>0</v>
      </c>
    </row>
    <row r="22" spans="1:3" x14ac:dyDescent="0.2">
      <c r="A22" t="s">
        <v>83</v>
      </c>
      <c r="B22" t="s">
        <v>80</v>
      </c>
      <c r="C22">
        <f>'Raw Data'!AO22</f>
        <v>10</v>
      </c>
    </row>
    <row r="23" spans="1:3" x14ac:dyDescent="0.2">
      <c r="A23" t="s">
        <v>83</v>
      </c>
      <c r="B23" t="s">
        <v>80</v>
      </c>
      <c r="C23">
        <f>'Raw Data'!AO23</f>
        <v>0</v>
      </c>
    </row>
    <row r="24" spans="1:3" x14ac:dyDescent="0.2">
      <c r="A24" t="s">
        <v>84</v>
      </c>
      <c r="B24" t="s">
        <v>80</v>
      </c>
      <c r="C24">
        <f>'Raw Data'!AO24</f>
        <v>0</v>
      </c>
    </row>
    <row r="25" spans="1:3" x14ac:dyDescent="0.2">
      <c r="A25" t="s">
        <v>84</v>
      </c>
      <c r="B25" t="s">
        <v>80</v>
      </c>
      <c r="C25">
        <f>'Raw Data'!AO25</f>
        <v>0</v>
      </c>
    </row>
    <row r="26" spans="1:3" x14ac:dyDescent="0.2">
      <c r="A26" t="s">
        <v>84</v>
      </c>
      <c r="B26" t="s">
        <v>80</v>
      </c>
      <c r="C26">
        <f>'Raw Data'!AO26</f>
        <v>0</v>
      </c>
    </row>
    <row r="27" spans="1:3" x14ac:dyDescent="0.2">
      <c r="A27" t="s">
        <v>84</v>
      </c>
      <c r="B27" t="s">
        <v>80</v>
      </c>
      <c r="C27">
        <f>'Raw Data'!AO27</f>
        <v>0</v>
      </c>
    </row>
    <row r="28" spans="1:3" x14ac:dyDescent="0.2">
      <c r="A28" t="s">
        <v>84</v>
      </c>
      <c r="B28" t="s">
        <v>80</v>
      </c>
      <c r="C28">
        <f>'Raw Data'!AO28</f>
        <v>0</v>
      </c>
    </row>
    <row r="29" spans="1:3" x14ac:dyDescent="0.2">
      <c r="A29" t="s">
        <v>84</v>
      </c>
      <c r="B29" t="s">
        <v>80</v>
      </c>
      <c r="C29">
        <f>'Raw Data'!AO29</f>
        <v>0</v>
      </c>
    </row>
    <row r="30" spans="1:3" x14ac:dyDescent="0.2">
      <c r="A30" t="s">
        <v>84</v>
      </c>
      <c r="B30" t="s">
        <v>80</v>
      </c>
      <c r="C30">
        <f>'Raw Data'!AO30</f>
        <v>0</v>
      </c>
    </row>
    <row r="31" spans="1:3" x14ac:dyDescent="0.2">
      <c r="A31" t="s">
        <v>84</v>
      </c>
      <c r="B31" t="s">
        <v>80</v>
      </c>
      <c r="C31">
        <f>'Raw Data'!AO31</f>
        <v>0</v>
      </c>
    </row>
    <row r="32" spans="1:3" x14ac:dyDescent="0.2">
      <c r="A32" t="s">
        <v>84</v>
      </c>
      <c r="B32" t="s">
        <v>80</v>
      </c>
      <c r="C32">
        <f>'Raw Data'!AO32</f>
        <v>0</v>
      </c>
    </row>
    <row r="33" spans="1:3" x14ac:dyDescent="0.2">
      <c r="A33" t="s">
        <v>84</v>
      </c>
      <c r="B33" t="s">
        <v>80</v>
      </c>
      <c r="C33">
        <f>'Raw Data'!AO33</f>
        <v>0</v>
      </c>
    </row>
    <row r="34" spans="1:3" x14ac:dyDescent="0.2">
      <c r="A34" t="s">
        <v>84</v>
      </c>
      <c r="B34" t="s">
        <v>80</v>
      </c>
      <c r="C34">
        <f>'Raw Data'!AO34</f>
        <v>0</v>
      </c>
    </row>
    <row r="35" spans="1:3" x14ac:dyDescent="0.2">
      <c r="A35" t="s">
        <v>79</v>
      </c>
      <c r="B35" t="s">
        <v>81</v>
      </c>
      <c r="C35">
        <f>'Raw Data'!AO35</f>
        <v>0</v>
      </c>
    </row>
    <row r="36" spans="1:3" x14ac:dyDescent="0.2">
      <c r="A36" t="s">
        <v>79</v>
      </c>
      <c r="B36" t="s">
        <v>81</v>
      </c>
      <c r="C36">
        <f>'Raw Data'!AO36</f>
        <v>6</v>
      </c>
    </row>
    <row r="37" spans="1:3" x14ac:dyDescent="0.2">
      <c r="A37" t="s">
        <v>79</v>
      </c>
      <c r="B37" t="s">
        <v>81</v>
      </c>
      <c r="C37">
        <f>'Raw Data'!AO37</f>
        <v>0</v>
      </c>
    </row>
    <row r="38" spans="1:3" x14ac:dyDescent="0.2">
      <c r="A38" t="s">
        <v>79</v>
      </c>
      <c r="B38" t="s">
        <v>81</v>
      </c>
      <c r="C38">
        <f>'Raw Data'!AO38</f>
        <v>0</v>
      </c>
    </row>
    <row r="39" spans="1:3" x14ac:dyDescent="0.2">
      <c r="A39" t="s">
        <v>79</v>
      </c>
      <c r="B39" t="s">
        <v>81</v>
      </c>
      <c r="C39">
        <f>'Raw Data'!AO39</f>
        <v>0</v>
      </c>
    </row>
    <row r="40" spans="1:3" x14ac:dyDescent="0.2">
      <c r="A40" t="s">
        <v>79</v>
      </c>
      <c r="B40" t="s">
        <v>81</v>
      </c>
      <c r="C40">
        <f>'Raw Data'!AO40</f>
        <v>0</v>
      </c>
    </row>
    <row r="41" spans="1:3" x14ac:dyDescent="0.2">
      <c r="A41" t="s">
        <v>79</v>
      </c>
      <c r="B41" t="s">
        <v>81</v>
      </c>
      <c r="C41">
        <f>'Raw Data'!AO41</f>
        <v>0</v>
      </c>
    </row>
    <row r="42" spans="1:3" x14ac:dyDescent="0.2">
      <c r="A42" t="s">
        <v>79</v>
      </c>
      <c r="B42" t="s">
        <v>81</v>
      </c>
      <c r="C42">
        <f>'Raw Data'!AO42</f>
        <v>6</v>
      </c>
    </row>
    <row r="43" spans="1:3" x14ac:dyDescent="0.2">
      <c r="A43" t="s">
        <v>79</v>
      </c>
      <c r="B43" t="s">
        <v>81</v>
      </c>
      <c r="C43">
        <f>'Raw Data'!AO43</f>
        <v>0</v>
      </c>
    </row>
    <row r="44" spans="1:3" x14ac:dyDescent="0.2">
      <c r="A44" t="s">
        <v>79</v>
      </c>
      <c r="B44" t="s">
        <v>81</v>
      </c>
      <c r="C44">
        <f>'Raw Data'!AO44</f>
        <v>0</v>
      </c>
    </row>
    <row r="45" spans="1:3" x14ac:dyDescent="0.2">
      <c r="A45" t="s">
        <v>79</v>
      </c>
      <c r="B45" t="s">
        <v>81</v>
      </c>
      <c r="C45">
        <f>'Raw Data'!AO45</f>
        <v>8</v>
      </c>
    </row>
    <row r="46" spans="1:3" x14ac:dyDescent="0.2">
      <c r="A46" t="s">
        <v>74</v>
      </c>
      <c r="B46" t="s">
        <v>77</v>
      </c>
      <c r="C46">
        <f>'Raw Data'!AO46</f>
        <v>0</v>
      </c>
    </row>
    <row r="47" spans="1:3" x14ac:dyDescent="0.2">
      <c r="A47" t="s">
        <v>74</v>
      </c>
      <c r="B47" t="s">
        <v>77</v>
      </c>
      <c r="C47">
        <f>'Raw Data'!AO47</f>
        <v>2</v>
      </c>
    </row>
    <row r="48" spans="1:3" x14ac:dyDescent="0.2">
      <c r="A48" t="s">
        <v>74</v>
      </c>
      <c r="B48" t="s">
        <v>77</v>
      </c>
      <c r="C48">
        <f>'Raw Data'!AO48</f>
        <v>4</v>
      </c>
    </row>
    <row r="49" spans="1:3" x14ac:dyDescent="0.2">
      <c r="A49" t="s">
        <v>74</v>
      </c>
      <c r="B49" t="s">
        <v>77</v>
      </c>
      <c r="C49">
        <f>'Raw Data'!AO49</f>
        <v>0</v>
      </c>
    </row>
    <row r="50" spans="1:3" x14ac:dyDescent="0.2">
      <c r="A50" t="s">
        <v>74</v>
      </c>
      <c r="B50" t="s">
        <v>77</v>
      </c>
      <c r="C50">
        <f>'Raw Data'!AO50</f>
        <v>0</v>
      </c>
    </row>
    <row r="51" spans="1:3" x14ac:dyDescent="0.2">
      <c r="A51" t="s">
        <v>74</v>
      </c>
      <c r="B51" t="s">
        <v>77</v>
      </c>
      <c r="C51">
        <f>'Raw Data'!AO51</f>
        <v>2</v>
      </c>
    </row>
    <row r="52" spans="1:3" x14ac:dyDescent="0.2">
      <c r="A52" t="s">
        <v>74</v>
      </c>
      <c r="B52" t="s">
        <v>77</v>
      </c>
      <c r="C52">
        <f>'Raw Data'!AO52</f>
        <v>2</v>
      </c>
    </row>
    <row r="53" spans="1:3" x14ac:dyDescent="0.2">
      <c r="A53" t="s">
        <v>74</v>
      </c>
      <c r="B53" t="s">
        <v>77</v>
      </c>
      <c r="C53">
        <f>'Raw Data'!AO53</f>
        <v>0</v>
      </c>
    </row>
    <row r="54" spans="1:3" x14ac:dyDescent="0.2">
      <c r="A54" t="s">
        <v>74</v>
      </c>
      <c r="B54" t="s">
        <v>77</v>
      </c>
      <c r="C54">
        <f>'Raw Data'!AO54</f>
        <v>0</v>
      </c>
    </row>
    <row r="55" spans="1:3" x14ac:dyDescent="0.2">
      <c r="A55" t="s">
        <v>74</v>
      </c>
      <c r="B55" t="s">
        <v>77</v>
      </c>
      <c r="C55">
        <f>'Raw Data'!AO55</f>
        <v>2</v>
      </c>
    </row>
    <row r="56" spans="1:3" x14ac:dyDescent="0.2">
      <c r="A56" t="s">
        <v>74</v>
      </c>
      <c r="B56" t="s">
        <v>77</v>
      </c>
      <c r="C56">
        <f>'Raw Data'!AO56</f>
        <v>0</v>
      </c>
    </row>
    <row r="57" spans="1:3" x14ac:dyDescent="0.2">
      <c r="A57" t="s">
        <v>74</v>
      </c>
      <c r="B57" t="s">
        <v>77</v>
      </c>
      <c r="C57">
        <f>'Raw Data'!AO57</f>
        <v>4</v>
      </c>
    </row>
    <row r="58" spans="1:3" x14ac:dyDescent="0.2">
      <c r="A58" t="s">
        <v>74</v>
      </c>
      <c r="B58" t="s">
        <v>77</v>
      </c>
      <c r="C58">
        <f>'Raw Data'!AO58</f>
        <v>2</v>
      </c>
    </row>
    <row r="59" spans="1:3" x14ac:dyDescent="0.2">
      <c r="A59" t="s">
        <v>74</v>
      </c>
      <c r="B59" t="s">
        <v>77</v>
      </c>
      <c r="C59">
        <f>'Raw Data'!AO59</f>
        <v>4</v>
      </c>
    </row>
    <row r="60" spans="1:3" x14ac:dyDescent="0.2">
      <c r="A60" t="s">
        <v>74</v>
      </c>
      <c r="B60" t="s">
        <v>77</v>
      </c>
      <c r="C60">
        <f>'Raw Data'!AO60</f>
        <v>0</v>
      </c>
    </row>
    <row r="61" spans="1:3" x14ac:dyDescent="0.2">
      <c r="A61" t="s">
        <v>74</v>
      </c>
      <c r="B61" t="s">
        <v>77</v>
      </c>
      <c r="C61">
        <f>'Raw Data'!AO61</f>
        <v>2</v>
      </c>
    </row>
    <row r="62" spans="1:3" x14ac:dyDescent="0.2">
      <c r="A62" t="s">
        <v>74</v>
      </c>
      <c r="B62" t="s">
        <v>77</v>
      </c>
      <c r="C62">
        <f>'Raw Data'!AO62</f>
        <v>0</v>
      </c>
    </row>
    <row r="63" spans="1:3" x14ac:dyDescent="0.2">
      <c r="A63" t="s">
        <v>74</v>
      </c>
      <c r="B63" t="s">
        <v>77</v>
      </c>
      <c r="C63">
        <f>'Raw Data'!AO63</f>
        <v>0</v>
      </c>
    </row>
    <row r="64" spans="1:3" x14ac:dyDescent="0.2">
      <c r="A64" t="s">
        <v>74</v>
      </c>
      <c r="B64" t="s">
        <v>77</v>
      </c>
      <c r="C64">
        <f>'Raw Data'!AO64</f>
        <v>2</v>
      </c>
    </row>
    <row r="65" spans="1:3" x14ac:dyDescent="0.2">
      <c r="A65" t="s">
        <v>74</v>
      </c>
      <c r="B65" t="s">
        <v>77</v>
      </c>
      <c r="C65">
        <f>'Raw Data'!AO65</f>
        <v>0</v>
      </c>
    </row>
    <row r="66" spans="1:3" x14ac:dyDescent="0.2">
      <c r="A66" t="s">
        <v>78</v>
      </c>
      <c r="B66" t="s">
        <v>77</v>
      </c>
      <c r="C66">
        <f>'Raw Data'!AO66</f>
        <v>0</v>
      </c>
    </row>
    <row r="67" spans="1:3" x14ac:dyDescent="0.2">
      <c r="A67" t="s">
        <v>78</v>
      </c>
      <c r="B67" t="s">
        <v>77</v>
      </c>
      <c r="C67">
        <f>'Raw Data'!AO67</f>
        <v>0</v>
      </c>
    </row>
    <row r="68" spans="1:3" x14ac:dyDescent="0.2">
      <c r="A68" t="s">
        <v>78</v>
      </c>
      <c r="B68" t="s">
        <v>77</v>
      </c>
      <c r="C68">
        <f>'Raw Data'!AO68</f>
        <v>0</v>
      </c>
    </row>
    <row r="69" spans="1:3" x14ac:dyDescent="0.2">
      <c r="A69" t="s">
        <v>78</v>
      </c>
      <c r="B69" t="s">
        <v>77</v>
      </c>
      <c r="C69">
        <f>'Raw Data'!AO69</f>
        <v>0</v>
      </c>
    </row>
    <row r="70" spans="1:3" x14ac:dyDescent="0.2">
      <c r="A70" t="s">
        <v>78</v>
      </c>
      <c r="B70" t="s">
        <v>77</v>
      </c>
      <c r="C70">
        <f>'Raw Data'!AO70</f>
        <v>0</v>
      </c>
    </row>
    <row r="71" spans="1:3" x14ac:dyDescent="0.2">
      <c r="A71" t="s">
        <v>78</v>
      </c>
      <c r="B71" t="s">
        <v>77</v>
      </c>
      <c r="C71">
        <f>'Raw Data'!AO71</f>
        <v>0</v>
      </c>
    </row>
    <row r="72" spans="1:3" x14ac:dyDescent="0.2">
      <c r="A72" t="s">
        <v>78</v>
      </c>
      <c r="B72" t="s">
        <v>77</v>
      </c>
      <c r="C72">
        <f>'Raw Data'!AO72</f>
        <v>0</v>
      </c>
    </row>
    <row r="73" spans="1:3" x14ac:dyDescent="0.2">
      <c r="A73" t="s">
        <v>78</v>
      </c>
      <c r="B73" t="s">
        <v>77</v>
      </c>
      <c r="C73">
        <f>'Raw Data'!AO73</f>
        <v>0</v>
      </c>
    </row>
    <row r="74" spans="1:3" x14ac:dyDescent="0.2">
      <c r="A74" t="s">
        <v>78</v>
      </c>
      <c r="B74" t="s">
        <v>77</v>
      </c>
      <c r="C74">
        <f>'Raw Data'!AO74</f>
        <v>0</v>
      </c>
    </row>
    <row r="75" spans="1:3" x14ac:dyDescent="0.2">
      <c r="A75" t="s">
        <v>78</v>
      </c>
      <c r="B75" t="s">
        <v>77</v>
      </c>
      <c r="C75">
        <f>'Raw Data'!AO75</f>
        <v>0</v>
      </c>
    </row>
    <row r="76" spans="1:3" x14ac:dyDescent="0.2">
      <c r="A76" t="s">
        <v>78</v>
      </c>
      <c r="B76" t="s">
        <v>77</v>
      </c>
      <c r="C76">
        <f>'Raw Data'!AO76</f>
        <v>0</v>
      </c>
    </row>
    <row r="77" spans="1:3" x14ac:dyDescent="0.2">
      <c r="A77" t="s">
        <v>79</v>
      </c>
      <c r="B77" t="s">
        <v>77</v>
      </c>
      <c r="C77">
        <f>'Raw Data'!AO77</f>
        <v>0</v>
      </c>
    </row>
    <row r="78" spans="1:3" x14ac:dyDescent="0.2">
      <c r="A78" t="s">
        <v>79</v>
      </c>
      <c r="B78" t="s">
        <v>77</v>
      </c>
      <c r="C78">
        <f>'Raw Data'!AO78</f>
        <v>18</v>
      </c>
    </row>
    <row r="79" spans="1:3" x14ac:dyDescent="0.2">
      <c r="A79" t="s">
        <v>79</v>
      </c>
      <c r="B79" t="s">
        <v>77</v>
      </c>
      <c r="C79">
        <f>'Raw Data'!AO79</f>
        <v>0</v>
      </c>
    </row>
    <row r="80" spans="1:3" x14ac:dyDescent="0.2">
      <c r="A80" t="s">
        <v>79</v>
      </c>
      <c r="B80" t="s">
        <v>77</v>
      </c>
      <c r="C80">
        <f>'Raw Data'!AO80</f>
        <v>10</v>
      </c>
    </row>
    <row r="81" spans="1:3" x14ac:dyDescent="0.2">
      <c r="A81" t="s">
        <v>79</v>
      </c>
      <c r="B81" t="s">
        <v>77</v>
      </c>
      <c r="C81">
        <f>'Raw Data'!AO81</f>
        <v>0</v>
      </c>
    </row>
    <row r="82" spans="1:3" x14ac:dyDescent="0.2">
      <c r="A82" t="s">
        <v>79</v>
      </c>
      <c r="B82" t="s">
        <v>77</v>
      </c>
      <c r="C82">
        <f>'Raw Data'!AO82</f>
        <v>0</v>
      </c>
    </row>
    <row r="83" spans="1:3" x14ac:dyDescent="0.2">
      <c r="A83" t="s">
        <v>79</v>
      </c>
      <c r="B83" t="s">
        <v>77</v>
      </c>
      <c r="C83">
        <f>'Raw Data'!AO83</f>
        <v>2</v>
      </c>
    </row>
    <row r="84" spans="1:3" x14ac:dyDescent="0.2">
      <c r="A84" t="s">
        <v>79</v>
      </c>
      <c r="B84" t="s">
        <v>77</v>
      </c>
      <c r="C84">
        <f>'Raw Data'!AO84</f>
        <v>0</v>
      </c>
    </row>
    <row r="85" spans="1:3" x14ac:dyDescent="0.2">
      <c r="A85" t="s">
        <v>79</v>
      </c>
      <c r="B85" t="s">
        <v>77</v>
      </c>
      <c r="C85">
        <f>'Raw Data'!AO85</f>
        <v>0</v>
      </c>
    </row>
    <row r="86" spans="1:3" x14ac:dyDescent="0.2">
      <c r="A86" t="s">
        <v>79</v>
      </c>
      <c r="B86" t="s">
        <v>77</v>
      </c>
      <c r="C86">
        <f>'Raw Data'!AO86</f>
        <v>2</v>
      </c>
    </row>
    <row r="87" spans="1:3" x14ac:dyDescent="0.2">
      <c r="A87" t="s">
        <v>79</v>
      </c>
      <c r="B87" t="s">
        <v>77</v>
      </c>
      <c r="C87">
        <f>'Raw Data'!AO87</f>
        <v>6</v>
      </c>
    </row>
    <row r="88" spans="1:3" x14ac:dyDescent="0.2">
      <c r="A88" t="s">
        <v>82</v>
      </c>
      <c r="B88" t="s">
        <v>77</v>
      </c>
      <c r="C88">
        <f>'Raw Data'!AO88</f>
        <v>0</v>
      </c>
    </row>
    <row r="89" spans="1:3" x14ac:dyDescent="0.2">
      <c r="A89" t="s">
        <v>82</v>
      </c>
      <c r="B89" t="s">
        <v>77</v>
      </c>
      <c r="C89">
        <f>'Raw Data'!AO89</f>
        <v>6</v>
      </c>
    </row>
    <row r="90" spans="1:3" x14ac:dyDescent="0.2">
      <c r="A90" t="s">
        <v>82</v>
      </c>
      <c r="B90" t="s">
        <v>77</v>
      </c>
      <c r="C90">
        <f>'Raw Data'!AO90</f>
        <v>2</v>
      </c>
    </row>
    <row r="91" spans="1:3" x14ac:dyDescent="0.2">
      <c r="A91" t="s">
        <v>82</v>
      </c>
      <c r="B91" t="s">
        <v>77</v>
      </c>
      <c r="C91">
        <f>'Raw Data'!AO91</f>
        <v>0</v>
      </c>
    </row>
    <row r="92" spans="1:3" x14ac:dyDescent="0.2">
      <c r="A92" t="s">
        <v>82</v>
      </c>
      <c r="B92" t="s">
        <v>77</v>
      </c>
      <c r="C92">
        <f>'Raw Data'!AO92</f>
        <v>2</v>
      </c>
    </row>
    <row r="93" spans="1:3" x14ac:dyDescent="0.2">
      <c r="A93" t="s">
        <v>82</v>
      </c>
      <c r="B93" t="s">
        <v>77</v>
      </c>
      <c r="C93">
        <f>'Raw Data'!AO93</f>
        <v>16</v>
      </c>
    </row>
    <row r="94" spans="1:3" x14ac:dyDescent="0.2">
      <c r="A94" t="s">
        <v>82</v>
      </c>
      <c r="B94" t="s">
        <v>77</v>
      </c>
      <c r="C94">
        <f>'Raw Data'!AO94</f>
        <v>0</v>
      </c>
    </row>
    <row r="95" spans="1:3" x14ac:dyDescent="0.2">
      <c r="A95" t="s">
        <v>82</v>
      </c>
      <c r="B95" t="s">
        <v>77</v>
      </c>
      <c r="C95">
        <f>'Raw Data'!AO95</f>
        <v>0</v>
      </c>
    </row>
    <row r="96" spans="1:3" x14ac:dyDescent="0.2">
      <c r="A96" t="s">
        <v>82</v>
      </c>
      <c r="B96" t="s">
        <v>77</v>
      </c>
      <c r="C96">
        <f>'Raw Data'!AO96</f>
        <v>10</v>
      </c>
    </row>
    <row r="97" spans="1:3" x14ac:dyDescent="0.2">
      <c r="A97" t="s">
        <v>82</v>
      </c>
      <c r="B97" t="s">
        <v>77</v>
      </c>
      <c r="C97">
        <f>'Raw Data'!AO97</f>
        <v>4</v>
      </c>
    </row>
    <row r="98" spans="1:3" x14ac:dyDescent="0.2">
      <c r="A98" t="s">
        <v>82</v>
      </c>
      <c r="B98" t="s">
        <v>77</v>
      </c>
      <c r="C98">
        <f>'Raw Data'!AO98</f>
        <v>2</v>
      </c>
    </row>
    <row r="99" spans="1:3" x14ac:dyDescent="0.2">
      <c r="A99" t="s">
        <v>83</v>
      </c>
      <c r="B99" t="s">
        <v>77</v>
      </c>
      <c r="C99">
        <f>'Raw Data'!AO99</f>
        <v>2</v>
      </c>
    </row>
    <row r="100" spans="1:3" x14ac:dyDescent="0.2">
      <c r="A100" t="s">
        <v>83</v>
      </c>
      <c r="B100" t="s">
        <v>77</v>
      </c>
      <c r="C100">
        <f>'Raw Data'!AO100</f>
        <v>14</v>
      </c>
    </row>
    <row r="101" spans="1:3" x14ac:dyDescent="0.2">
      <c r="A101" t="s">
        <v>83</v>
      </c>
      <c r="B101" t="s">
        <v>77</v>
      </c>
      <c r="C101">
        <f>'Raw Data'!AO101</f>
        <v>0</v>
      </c>
    </row>
    <row r="102" spans="1:3" x14ac:dyDescent="0.2">
      <c r="A102" t="s">
        <v>83</v>
      </c>
      <c r="B102" t="s">
        <v>77</v>
      </c>
      <c r="C102">
        <f>'Raw Data'!AO102</f>
        <v>2</v>
      </c>
    </row>
    <row r="103" spans="1:3" x14ac:dyDescent="0.2">
      <c r="A103" t="s">
        <v>83</v>
      </c>
      <c r="B103" t="s">
        <v>77</v>
      </c>
      <c r="C103">
        <f>'Raw Data'!AO103</f>
        <v>0</v>
      </c>
    </row>
    <row r="104" spans="1:3" x14ac:dyDescent="0.2">
      <c r="A104" t="s">
        <v>83</v>
      </c>
      <c r="B104" t="s">
        <v>77</v>
      </c>
      <c r="C104">
        <f>'Raw Data'!AO104</f>
        <v>0</v>
      </c>
    </row>
    <row r="105" spans="1:3" x14ac:dyDescent="0.2">
      <c r="A105" t="s">
        <v>83</v>
      </c>
      <c r="B105" t="s">
        <v>77</v>
      </c>
      <c r="C105">
        <f>'Raw Data'!AO105</f>
        <v>6</v>
      </c>
    </row>
    <row r="106" spans="1:3" x14ac:dyDescent="0.2">
      <c r="A106" t="s">
        <v>83</v>
      </c>
      <c r="B106" t="s">
        <v>77</v>
      </c>
      <c r="C106">
        <f>'Raw Data'!AO106</f>
        <v>2</v>
      </c>
    </row>
    <row r="107" spans="1:3" x14ac:dyDescent="0.2">
      <c r="A107" t="s">
        <v>83</v>
      </c>
      <c r="B107" t="s">
        <v>77</v>
      </c>
      <c r="C107">
        <f>'Raw Data'!AO107</f>
        <v>2</v>
      </c>
    </row>
    <row r="108" spans="1:3" x14ac:dyDescent="0.2">
      <c r="A108" t="s">
        <v>83</v>
      </c>
      <c r="B108" t="s">
        <v>77</v>
      </c>
      <c r="C108">
        <f>'Raw Data'!AO108</f>
        <v>12</v>
      </c>
    </row>
    <row r="109" spans="1:3" x14ac:dyDescent="0.2">
      <c r="A109" t="s">
        <v>83</v>
      </c>
      <c r="B109" t="s">
        <v>77</v>
      </c>
      <c r="C109">
        <f>'Raw Data'!AO109</f>
        <v>2</v>
      </c>
    </row>
    <row r="110" spans="1:3" x14ac:dyDescent="0.2">
      <c r="A110" t="s">
        <v>84</v>
      </c>
      <c r="B110" t="s">
        <v>77</v>
      </c>
      <c r="C110">
        <f>'Raw Data'!AO110</f>
        <v>0</v>
      </c>
    </row>
    <row r="111" spans="1:3" x14ac:dyDescent="0.2">
      <c r="A111" t="s">
        <v>84</v>
      </c>
      <c r="B111" t="s">
        <v>77</v>
      </c>
      <c r="C111">
        <f>'Raw Data'!AO111</f>
        <v>0</v>
      </c>
    </row>
    <row r="112" spans="1:3" x14ac:dyDescent="0.2">
      <c r="A112" t="s">
        <v>84</v>
      </c>
      <c r="B112" t="s">
        <v>77</v>
      </c>
      <c r="C112">
        <f>'Raw Data'!AO112</f>
        <v>0</v>
      </c>
    </row>
    <row r="113" spans="1:3" x14ac:dyDescent="0.2">
      <c r="A113" t="s">
        <v>84</v>
      </c>
      <c r="B113" t="s">
        <v>77</v>
      </c>
      <c r="C113">
        <f>'Raw Data'!AO113</f>
        <v>0</v>
      </c>
    </row>
    <row r="114" spans="1:3" x14ac:dyDescent="0.2">
      <c r="A114" t="s">
        <v>84</v>
      </c>
      <c r="B114" t="s">
        <v>77</v>
      </c>
      <c r="C114">
        <f>'Raw Data'!AO114</f>
        <v>0</v>
      </c>
    </row>
    <row r="115" spans="1:3" x14ac:dyDescent="0.2">
      <c r="A115" t="s">
        <v>84</v>
      </c>
      <c r="B115" t="s">
        <v>77</v>
      </c>
      <c r="C115">
        <f>'Raw Data'!AO115</f>
        <v>0</v>
      </c>
    </row>
    <row r="116" spans="1:3" x14ac:dyDescent="0.2">
      <c r="A116" t="s">
        <v>84</v>
      </c>
      <c r="B116" t="s">
        <v>77</v>
      </c>
      <c r="C116">
        <f>'Raw Data'!AO116</f>
        <v>0</v>
      </c>
    </row>
    <row r="117" spans="1:3" x14ac:dyDescent="0.2">
      <c r="A117" t="s">
        <v>84</v>
      </c>
      <c r="B117" t="s">
        <v>77</v>
      </c>
      <c r="C117">
        <f>'Raw Data'!AO117</f>
        <v>0</v>
      </c>
    </row>
    <row r="118" spans="1:3" x14ac:dyDescent="0.2">
      <c r="A118" t="s">
        <v>84</v>
      </c>
      <c r="B118" t="s">
        <v>77</v>
      </c>
      <c r="C118">
        <f>'Raw Data'!AO118</f>
        <v>0</v>
      </c>
    </row>
    <row r="119" spans="1:3" x14ac:dyDescent="0.2">
      <c r="A119" t="s">
        <v>84</v>
      </c>
      <c r="B119" t="s">
        <v>77</v>
      </c>
      <c r="C119">
        <f>'Raw Data'!AO119</f>
        <v>0</v>
      </c>
    </row>
    <row r="120" spans="1:3" x14ac:dyDescent="0.2">
      <c r="A120" t="s">
        <v>84</v>
      </c>
      <c r="B120" t="s">
        <v>77</v>
      </c>
      <c r="C120">
        <f>'Raw Data'!AO120</f>
        <v>0</v>
      </c>
    </row>
    <row r="121" spans="1:3" x14ac:dyDescent="0.2">
      <c r="A121" t="s">
        <v>85</v>
      </c>
      <c r="B121" t="s">
        <v>77</v>
      </c>
      <c r="C121">
        <f>'Raw Data'!AO121</f>
        <v>0</v>
      </c>
    </row>
    <row r="122" spans="1:3" x14ac:dyDescent="0.2">
      <c r="A122" t="s">
        <v>85</v>
      </c>
      <c r="B122" t="s">
        <v>77</v>
      </c>
      <c r="C122">
        <f>'Raw Data'!AO122</f>
        <v>0</v>
      </c>
    </row>
    <row r="123" spans="1:3" x14ac:dyDescent="0.2">
      <c r="A123" t="s">
        <v>85</v>
      </c>
      <c r="B123" t="s">
        <v>77</v>
      </c>
      <c r="C123">
        <f>'Raw Data'!AO123</f>
        <v>0</v>
      </c>
    </row>
    <row r="124" spans="1:3" x14ac:dyDescent="0.2">
      <c r="A124" t="s">
        <v>85</v>
      </c>
      <c r="B124" t="s">
        <v>77</v>
      </c>
      <c r="C124">
        <f>'Raw Data'!AO124</f>
        <v>0</v>
      </c>
    </row>
    <row r="125" spans="1:3" x14ac:dyDescent="0.2">
      <c r="A125" t="s">
        <v>85</v>
      </c>
      <c r="B125" t="s">
        <v>77</v>
      </c>
      <c r="C125">
        <f>'Raw Data'!AO125</f>
        <v>0</v>
      </c>
    </row>
    <row r="126" spans="1:3" x14ac:dyDescent="0.2">
      <c r="A126" t="s">
        <v>85</v>
      </c>
      <c r="B126" t="s">
        <v>77</v>
      </c>
      <c r="C126">
        <f>'Raw Data'!AO126</f>
        <v>0</v>
      </c>
    </row>
    <row r="127" spans="1:3" x14ac:dyDescent="0.2">
      <c r="A127" t="s">
        <v>85</v>
      </c>
      <c r="B127" t="s">
        <v>77</v>
      </c>
      <c r="C127">
        <f>'Raw Data'!AO127</f>
        <v>0</v>
      </c>
    </row>
    <row r="128" spans="1:3" x14ac:dyDescent="0.2">
      <c r="A128" t="s">
        <v>85</v>
      </c>
      <c r="B128" t="s">
        <v>77</v>
      </c>
      <c r="C128">
        <f>'Raw Data'!AO128</f>
        <v>0</v>
      </c>
    </row>
    <row r="129" spans="1:3" x14ac:dyDescent="0.2">
      <c r="A129" t="s">
        <v>85</v>
      </c>
      <c r="B129" t="s">
        <v>77</v>
      </c>
      <c r="C129">
        <f>'Raw Data'!AO129</f>
        <v>0</v>
      </c>
    </row>
    <row r="130" spans="1:3" x14ac:dyDescent="0.2">
      <c r="A130" t="s">
        <v>85</v>
      </c>
      <c r="B130" t="s">
        <v>77</v>
      </c>
      <c r="C130">
        <f>'Raw Data'!AO130</f>
        <v>0</v>
      </c>
    </row>
    <row r="131" spans="1:3" x14ac:dyDescent="0.2">
      <c r="A131" t="s">
        <v>85</v>
      </c>
      <c r="B131" t="s">
        <v>77</v>
      </c>
      <c r="C131">
        <f>'Raw Data'!AO131</f>
        <v>0</v>
      </c>
    </row>
    <row r="132" spans="1:3" x14ac:dyDescent="0.2">
      <c r="A132" t="s">
        <v>87</v>
      </c>
      <c r="B132" t="s">
        <v>77</v>
      </c>
      <c r="C132">
        <f>'Raw Data'!AO132</f>
        <v>18</v>
      </c>
    </row>
    <row r="133" spans="1:3" x14ac:dyDescent="0.2">
      <c r="A133" t="s">
        <v>87</v>
      </c>
      <c r="B133" t="s">
        <v>77</v>
      </c>
      <c r="C133">
        <f>'Raw Data'!AO133</f>
        <v>0</v>
      </c>
    </row>
    <row r="134" spans="1:3" x14ac:dyDescent="0.2">
      <c r="A134" t="s">
        <v>87</v>
      </c>
      <c r="B134" t="s">
        <v>77</v>
      </c>
      <c r="C134">
        <f>'Raw Data'!AO134</f>
        <v>0</v>
      </c>
    </row>
    <row r="135" spans="1:3" x14ac:dyDescent="0.2">
      <c r="A135" t="s">
        <v>87</v>
      </c>
      <c r="B135" t="s">
        <v>77</v>
      </c>
      <c r="C135">
        <f>'Raw Data'!AO135</f>
        <v>2</v>
      </c>
    </row>
    <row r="136" spans="1:3" x14ac:dyDescent="0.2">
      <c r="A136" t="s">
        <v>87</v>
      </c>
      <c r="B136" t="s">
        <v>77</v>
      </c>
      <c r="C136">
        <f>'Raw Data'!AO136</f>
        <v>0</v>
      </c>
    </row>
    <row r="137" spans="1:3" x14ac:dyDescent="0.2">
      <c r="A137" t="s">
        <v>87</v>
      </c>
      <c r="B137" t="s">
        <v>77</v>
      </c>
      <c r="C137">
        <f>'Raw Data'!AO137</f>
        <v>2</v>
      </c>
    </row>
    <row r="138" spans="1:3" x14ac:dyDescent="0.2">
      <c r="A138" t="s">
        <v>87</v>
      </c>
      <c r="B138" t="s">
        <v>77</v>
      </c>
      <c r="C138">
        <f>'Raw Data'!AO138</f>
        <v>0</v>
      </c>
    </row>
    <row r="139" spans="1:3" x14ac:dyDescent="0.2">
      <c r="A139" t="s">
        <v>87</v>
      </c>
      <c r="B139" t="s">
        <v>77</v>
      </c>
      <c r="C139">
        <f>'Raw Data'!AO139</f>
        <v>4</v>
      </c>
    </row>
    <row r="140" spans="1:3" x14ac:dyDescent="0.2">
      <c r="A140" t="s">
        <v>87</v>
      </c>
      <c r="B140" t="s">
        <v>77</v>
      </c>
      <c r="C140">
        <f>'Raw Data'!AO140</f>
        <v>4</v>
      </c>
    </row>
    <row r="141" spans="1:3" x14ac:dyDescent="0.2">
      <c r="A141" t="s">
        <v>87</v>
      </c>
      <c r="B141" t="s">
        <v>77</v>
      </c>
      <c r="C141">
        <f>'Raw Data'!AO141</f>
        <v>0</v>
      </c>
    </row>
    <row r="142" spans="1:3" x14ac:dyDescent="0.2">
      <c r="A142" t="s">
        <v>87</v>
      </c>
      <c r="B142" t="s">
        <v>77</v>
      </c>
      <c r="C142">
        <f>'Raw Data'!AO142</f>
        <v>0</v>
      </c>
    </row>
    <row r="143" spans="1:3" x14ac:dyDescent="0.2">
      <c r="A143" t="s">
        <v>87</v>
      </c>
      <c r="B143" t="s">
        <v>77</v>
      </c>
      <c r="C143">
        <f>'Raw Data'!AO143</f>
        <v>0</v>
      </c>
    </row>
    <row r="144" spans="1:3" x14ac:dyDescent="0.2">
      <c r="A144" t="s">
        <v>88</v>
      </c>
      <c r="B144" t="s">
        <v>77</v>
      </c>
      <c r="C144">
        <f>'Raw Data'!AO144</f>
        <v>2</v>
      </c>
    </row>
    <row r="145" spans="1:3" x14ac:dyDescent="0.2">
      <c r="A145" t="s">
        <v>88</v>
      </c>
      <c r="B145" t="s">
        <v>77</v>
      </c>
      <c r="C145">
        <f>'Raw Data'!AO145</f>
        <v>4</v>
      </c>
    </row>
    <row r="146" spans="1:3" x14ac:dyDescent="0.2">
      <c r="A146" t="s">
        <v>88</v>
      </c>
      <c r="B146" t="s">
        <v>77</v>
      </c>
      <c r="C146">
        <f>'Raw Data'!AO146</f>
        <v>2</v>
      </c>
    </row>
    <row r="147" spans="1:3" x14ac:dyDescent="0.2">
      <c r="A147" t="s">
        <v>88</v>
      </c>
      <c r="B147" t="s">
        <v>77</v>
      </c>
      <c r="C147">
        <f>'Raw Data'!AO147</f>
        <v>10</v>
      </c>
    </row>
    <row r="148" spans="1:3" x14ac:dyDescent="0.2">
      <c r="A148" t="s">
        <v>88</v>
      </c>
      <c r="B148" t="s">
        <v>77</v>
      </c>
      <c r="C148">
        <f>'Raw Data'!AO148</f>
        <v>0</v>
      </c>
    </row>
    <row r="149" spans="1:3" x14ac:dyDescent="0.2">
      <c r="A149" t="s">
        <v>88</v>
      </c>
      <c r="B149" t="s">
        <v>77</v>
      </c>
      <c r="C149">
        <f>'Raw Data'!AO149</f>
        <v>0</v>
      </c>
    </row>
    <row r="150" spans="1:3" x14ac:dyDescent="0.2">
      <c r="A150" t="s">
        <v>88</v>
      </c>
      <c r="B150" t="s">
        <v>77</v>
      </c>
      <c r="C150">
        <f>'Raw Data'!AO150</f>
        <v>44</v>
      </c>
    </row>
    <row r="151" spans="1:3" x14ac:dyDescent="0.2">
      <c r="A151" t="s">
        <v>88</v>
      </c>
      <c r="B151" t="s">
        <v>77</v>
      </c>
      <c r="C151">
        <f>'Raw Data'!AO151</f>
        <v>54</v>
      </c>
    </row>
    <row r="152" spans="1:3" x14ac:dyDescent="0.2">
      <c r="A152" t="s">
        <v>88</v>
      </c>
      <c r="B152" t="s">
        <v>77</v>
      </c>
      <c r="C152">
        <f>'Raw Data'!AO152</f>
        <v>48</v>
      </c>
    </row>
    <row r="153" spans="1:3" x14ac:dyDescent="0.2">
      <c r="A153" t="s">
        <v>88</v>
      </c>
      <c r="B153" t="s">
        <v>77</v>
      </c>
      <c r="C153">
        <f>'Raw Data'!AO153</f>
        <v>58</v>
      </c>
    </row>
    <row r="154" spans="1:3" x14ac:dyDescent="0.2">
      <c r="A154" t="s">
        <v>88</v>
      </c>
      <c r="B154" t="s">
        <v>77</v>
      </c>
      <c r="C154">
        <f>'Raw Data'!AO154</f>
        <v>14</v>
      </c>
    </row>
    <row r="155" spans="1:3" x14ac:dyDescent="0.2">
      <c r="A155" t="s">
        <v>89</v>
      </c>
      <c r="B155" t="s">
        <v>77</v>
      </c>
      <c r="C155">
        <f>'Raw Data'!AO155</f>
        <v>0</v>
      </c>
    </row>
    <row r="156" spans="1:3" x14ac:dyDescent="0.2">
      <c r="A156" t="s">
        <v>89</v>
      </c>
      <c r="B156" t="s">
        <v>77</v>
      </c>
      <c r="C156">
        <f>'Raw Data'!AO156</f>
        <v>16</v>
      </c>
    </row>
    <row r="157" spans="1:3" x14ac:dyDescent="0.2">
      <c r="A157" t="s">
        <v>89</v>
      </c>
      <c r="B157" t="s">
        <v>77</v>
      </c>
      <c r="C157">
        <f>'Raw Data'!AO157</f>
        <v>0</v>
      </c>
    </row>
    <row r="158" spans="1:3" x14ac:dyDescent="0.2">
      <c r="A158" t="s">
        <v>89</v>
      </c>
      <c r="B158" t="s">
        <v>77</v>
      </c>
      <c r="C158">
        <f>'Raw Data'!AO158</f>
        <v>4</v>
      </c>
    </row>
    <row r="159" spans="1:3" x14ac:dyDescent="0.2">
      <c r="A159" t="s">
        <v>89</v>
      </c>
      <c r="B159" t="s">
        <v>77</v>
      </c>
      <c r="C159">
        <f>'Raw Data'!AO159</f>
        <v>6</v>
      </c>
    </row>
    <row r="160" spans="1:3" x14ac:dyDescent="0.2">
      <c r="A160" t="s">
        <v>89</v>
      </c>
      <c r="B160" t="s">
        <v>77</v>
      </c>
      <c r="C160">
        <f>'Raw Data'!AO160</f>
        <v>14</v>
      </c>
    </row>
    <row r="161" spans="1:3" x14ac:dyDescent="0.2">
      <c r="A161" t="s">
        <v>89</v>
      </c>
      <c r="B161" t="s">
        <v>77</v>
      </c>
      <c r="C161">
        <f>'Raw Data'!AO161</f>
        <v>0</v>
      </c>
    </row>
    <row r="162" spans="1:3" x14ac:dyDescent="0.2">
      <c r="A162" t="s">
        <v>89</v>
      </c>
      <c r="B162" t="s">
        <v>77</v>
      </c>
      <c r="C162">
        <f>'Raw Data'!AO162</f>
        <v>2</v>
      </c>
    </row>
    <row r="163" spans="1:3" x14ac:dyDescent="0.2">
      <c r="A163" t="s">
        <v>89</v>
      </c>
      <c r="B163" t="s">
        <v>77</v>
      </c>
      <c r="C163">
        <f>'Raw Data'!AO163</f>
        <v>2</v>
      </c>
    </row>
    <row r="164" spans="1:3" x14ac:dyDescent="0.2">
      <c r="A164" t="s">
        <v>89</v>
      </c>
      <c r="B164" t="s">
        <v>77</v>
      </c>
      <c r="C164">
        <f>'Raw Data'!AO164</f>
        <v>8</v>
      </c>
    </row>
    <row r="165" spans="1:3" x14ac:dyDescent="0.2">
      <c r="A165" t="s">
        <v>90</v>
      </c>
      <c r="B165" t="s">
        <v>77</v>
      </c>
      <c r="C165">
        <f>'Raw Data'!AO165</f>
        <v>0</v>
      </c>
    </row>
    <row r="166" spans="1:3" x14ac:dyDescent="0.2">
      <c r="A166" t="s">
        <v>90</v>
      </c>
      <c r="B166" t="s">
        <v>77</v>
      </c>
      <c r="C166">
        <f>'Raw Data'!AO166</f>
        <v>0</v>
      </c>
    </row>
    <row r="167" spans="1:3" x14ac:dyDescent="0.2">
      <c r="A167" t="s">
        <v>90</v>
      </c>
      <c r="B167" t="s">
        <v>77</v>
      </c>
      <c r="C167">
        <f>'Raw Data'!AO167</f>
        <v>0</v>
      </c>
    </row>
    <row r="168" spans="1:3" x14ac:dyDescent="0.2">
      <c r="A168" t="s">
        <v>90</v>
      </c>
      <c r="B168" t="s">
        <v>77</v>
      </c>
      <c r="C168">
        <f>'Raw Data'!AO168</f>
        <v>0</v>
      </c>
    </row>
    <row r="169" spans="1:3" x14ac:dyDescent="0.2">
      <c r="A169" t="s">
        <v>90</v>
      </c>
      <c r="B169" t="s">
        <v>77</v>
      </c>
      <c r="C169">
        <f>'Raw Data'!AO169</f>
        <v>0</v>
      </c>
    </row>
    <row r="170" spans="1:3" x14ac:dyDescent="0.2">
      <c r="A170" t="s">
        <v>90</v>
      </c>
      <c r="B170" t="s">
        <v>77</v>
      </c>
      <c r="C170">
        <f>'Raw Data'!AO170</f>
        <v>0</v>
      </c>
    </row>
    <row r="171" spans="1:3" x14ac:dyDescent="0.2">
      <c r="A171" t="s">
        <v>90</v>
      </c>
      <c r="B171" t="s">
        <v>77</v>
      </c>
      <c r="C171">
        <f>'Raw Data'!AO171</f>
        <v>0</v>
      </c>
    </row>
    <row r="172" spans="1:3" x14ac:dyDescent="0.2">
      <c r="A172" t="s">
        <v>90</v>
      </c>
      <c r="B172" t="s">
        <v>77</v>
      </c>
      <c r="C172">
        <f>'Raw Data'!AO172</f>
        <v>0</v>
      </c>
    </row>
    <row r="173" spans="1:3" x14ac:dyDescent="0.2">
      <c r="A173" t="s">
        <v>90</v>
      </c>
      <c r="B173" t="s">
        <v>77</v>
      </c>
      <c r="C173">
        <f>'Raw Data'!AO173</f>
        <v>0</v>
      </c>
    </row>
    <row r="174" spans="1:3" x14ac:dyDescent="0.2">
      <c r="A174" t="s">
        <v>90</v>
      </c>
      <c r="B174" t="s">
        <v>77</v>
      </c>
      <c r="C174">
        <f>'Raw Data'!AO174</f>
        <v>0</v>
      </c>
    </row>
    <row r="175" spans="1:3" x14ac:dyDescent="0.2">
      <c r="A175" t="s">
        <v>74</v>
      </c>
      <c r="B175" t="s">
        <v>75</v>
      </c>
      <c r="C175">
        <f>'Raw Data'!AO175</f>
        <v>0</v>
      </c>
    </row>
    <row r="176" spans="1:3" x14ac:dyDescent="0.2">
      <c r="A176" t="s">
        <v>74</v>
      </c>
      <c r="B176" t="s">
        <v>75</v>
      </c>
      <c r="C176">
        <f>'Raw Data'!AO176</f>
        <v>0</v>
      </c>
    </row>
    <row r="177" spans="1:3" x14ac:dyDescent="0.2">
      <c r="A177" t="s">
        <v>74</v>
      </c>
      <c r="B177" t="s">
        <v>75</v>
      </c>
      <c r="C177">
        <f>'Raw Data'!AO177</f>
        <v>0</v>
      </c>
    </row>
    <row r="178" spans="1:3" x14ac:dyDescent="0.2">
      <c r="A178" t="s">
        <v>74</v>
      </c>
      <c r="B178" t="s">
        <v>75</v>
      </c>
      <c r="C178">
        <f>'Raw Data'!AO178</f>
        <v>0</v>
      </c>
    </row>
    <row r="179" spans="1:3" x14ac:dyDescent="0.2">
      <c r="A179" t="s">
        <v>74</v>
      </c>
      <c r="B179" t="s">
        <v>75</v>
      </c>
      <c r="C179">
        <f>'Raw Data'!AO179</f>
        <v>0</v>
      </c>
    </row>
    <row r="180" spans="1:3" x14ac:dyDescent="0.2">
      <c r="A180" t="s">
        <v>74</v>
      </c>
      <c r="B180" t="s">
        <v>75</v>
      </c>
      <c r="C180">
        <f>'Raw Data'!AO180</f>
        <v>0</v>
      </c>
    </row>
    <row r="181" spans="1:3" x14ac:dyDescent="0.2">
      <c r="A181" t="s">
        <v>74</v>
      </c>
      <c r="B181" t="s">
        <v>75</v>
      </c>
      <c r="C181">
        <f>'Raw Data'!AO181</f>
        <v>0</v>
      </c>
    </row>
    <row r="182" spans="1:3" x14ac:dyDescent="0.2">
      <c r="A182" t="s">
        <v>74</v>
      </c>
      <c r="B182" t="s">
        <v>75</v>
      </c>
      <c r="C182">
        <f>'Raw Data'!AO182</f>
        <v>0</v>
      </c>
    </row>
    <row r="183" spans="1:3" x14ac:dyDescent="0.2">
      <c r="A183" t="s">
        <v>74</v>
      </c>
      <c r="B183" t="s">
        <v>75</v>
      </c>
      <c r="C183">
        <f>'Raw Data'!AO183</f>
        <v>0</v>
      </c>
    </row>
    <row r="184" spans="1:3" x14ac:dyDescent="0.2">
      <c r="A184" t="s">
        <v>74</v>
      </c>
      <c r="B184" t="s">
        <v>75</v>
      </c>
      <c r="C184">
        <f>'Raw Data'!AO184</f>
        <v>4</v>
      </c>
    </row>
    <row r="185" spans="1:3" x14ac:dyDescent="0.2">
      <c r="A185" t="s">
        <v>74</v>
      </c>
      <c r="B185" t="s">
        <v>75</v>
      </c>
      <c r="C185">
        <f>'Raw Data'!AO185</f>
        <v>0</v>
      </c>
    </row>
    <row r="186" spans="1:3" x14ac:dyDescent="0.2">
      <c r="A186" t="s">
        <v>74</v>
      </c>
      <c r="B186" t="s">
        <v>75</v>
      </c>
      <c r="C186">
        <f>'Raw Data'!AO186</f>
        <v>0</v>
      </c>
    </row>
    <row r="187" spans="1:3" x14ac:dyDescent="0.2">
      <c r="A187" t="s">
        <v>74</v>
      </c>
      <c r="B187" t="s">
        <v>75</v>
      </c>
      <c r="C187">
        <f>'Raw Data'!AO187</f>
        <v>0</v>
      </c>
    </row>
    <row r="188" spans="1:3" x14ac:dyDescent="0.2">
      <c r="A188" t="s">
        <v>74</v>
      </c>
      <c r="B188" t="s">
        <v>75</v>
      </c>
      <c r="C188">
        <f>'Raw Data'!AO188</f>
        <v>0</v>
      </c>
    </row>
    <row r="189" spans="1:3" x14ac:dyDescent="0.2">
      <c r="A189" t="s">
        <v>74</v>
      </c>
      <c r="B189" t="s">
        <v>75</v>
      </c>
      <c r="C189">
        <f>'Raw Data'!AO189</f>
        <v>0</v>
      </c>
    </row>
    <row r="190" spans="1:3" x14ac:dyDescent="0.2">
      <c r="A190" t="s">
        <v>74</v>
      </c>
      <c r="B190" t="s">
        <v>75</v>
      </c>
      <c r="C190">
        <f>'Raw Data'!AO190</f>
        <v>0</v>
      </c>
    </row>
    <row r="191" spans="1:3" x14ac:dyDescent="0.2">
      <c r="A191" t="s">
        <v>74</v>
      </c>
      <c r="B191" t="s">
        <v>75</v>
      </c>
      <c r="C191">
        <f>'Raw Data'!AO191</f>
        <v>0</v>
      </c>
    </row>
    <row r="192" spans="1:3" x14ac:dyDescent="0.2">
      <c r="A192" t="s">
        <v>74</v>
      </c>
      <c r="B192" t="s">
        <v>75</v>
      </c>
      <c r="C192">
        <f>'Raw Data'!AO192</f>
        <v>0</v>
      </c>
    </row>
    <row r="193" spans="1:3" x14ac:dyDescent="0.2">
      <c r="A193" t="s">
        <v>74</v>
      </c>
      <c r="B193" t="s">
        <v>75</v>
      </c>
      <c r="C193">
        <f>'Raw Data'!AO193</f>
        <v>0</v>
      </c>
    </row>
    <row r="194" spans="1:3" x14ac:dyDescent="0.2">
      <c r="A194" t="s">
        <v>74</v>
      </c>
      <c r="B194" t="s">
        <v>75</v>
      </c>
      <c r="C194">
        <f>'Raw Data'!AO194</f>
        <v>0</v>
      </c>
    </row>
    <row r="195" spans="1:3" x14ac:dyDescent="0.2">
      <c r="A195" t="s">
        <v>78</v>
      </c>
      <c r="B195" t="s">
        <v>75</v>
      </c>
      <c r="C195">
        <f>'Raw Data'!AO195</f>
        <v>0</v>
      </c>
    </row>
    <row r="196" spans="1:3" x14ac:dyDescent="0.2">
      <c r="A196" t="s">
        <v>78</v>
      </c>
      <c r="B196" t="s">
        <v>75</v>
      </c>
      <c r="C196">
        <f>'Raw Data'!AO196</f>
        <v>0</v>
      </c>
    </row>
    <row r="197" spans="1:3" x14ac:dyDescent="0.2">
      <c r="A197" t="s">
        <v>78</v>
      </c>
      <c r="B197" t="s">
        <v>75</v>
      </c>
      <c r="C197">
        <f>'Raw Data'!AO197</f>
        <v>0</v>
      </c>
    </row>
    <row r="198" spans="1:3" x14ac:dyDescent="0.2">
      <c r="A198" t="s">
        <v>78</v>
      </c>
      <c r="B198" t="s">
        <v>75</v>
      </c>
      <c r="C198">
        <f>'Raw Data'!AO198</f>
        <v>0</v>
      </c>
    </row>
    <row r="199" spans="1:3" x14ac:dyDescent="0.2">
      <c r="A199" t="s">
        <v>78</v>
      </c>
      <c r="B199" t="s">
        <v>75</v>
      </c>
      <c r="C199">
        <f>'Raw Data'!AO199</f>
        <v>0</v>
      </c>
    </row>
    <row r="200" spans="1:3" x14ac:dyDescent="0.2">
      <c r="A200" t="s">
        <v>78</v>
      </c>
      <c r="B200" t="s">
        <v>75</v>
      </c>
      <c r="C200">
        <f>'Raw Data'!AO200</f>
        <v>0</v>
      </c>
    </row>
    <row r="201" spans="1:3" x14ac:dyDescent="0.2">
      <c r="A201" t="s">
        <v>78</v>
      </c>
      <c r="B201" t="s">
        <v>75</v>
      </c>
      <c r="C201">
        <f>'Raw Data'!AO201</f>
        <v>0</v>
      </c>
    </row>
    <row r="202" spans="1:3" x14ac:dyDescent="0.2">
      <c r="A202" t="s">
        <v>78</v>
      </c>
      <c r="B202" t="s">
        <v>75</v>
      </c>
      <c r="C202">
        <f>'Raw Data'!AO202</f>
        <v>0</v>
      </c>
    </row>
    <row r="203" spans="1:3" x14ac:dyDescent="0.2">
      <c r="A203" t="s">
        <v>78</v>
      </c>
      <c r="B203" t="s">
        <v>75</v>
      </c>
      <c r="C203">
        <f>'Raw Data'!AO203</f>
        <v>0</v>
      </c>
    </row>
    <row r="204" spans="1:3" x14ac:dyDescent="0.2">
      <c r="A204" t="s">
        <v>78</v>
      </c>
      <c r="B204" t="s">
        <v>75</v>
      </c>
      <c r="C204">
        <f>'Raw Data'!AO204</f>
        <v>0</v>
      </c>
    </row>
    <row r="205" spans="1:3" x14ac:dyDescent="0.2">
      <c r="A205" t="s">
        <v>78</v>
      </c>
      <c r="B205" t="s">
        <v>75</v>
      </c>
      <c r="C205">
        <f>'Raw Data'!AO205</f>
        <v>0</v>
      </c>
    </row>
    <row r="206" spans="1:3" x14ac:dyDescent="0.2">
      <c r="A206" t="s">
        <v>79</v>
      </c>
      <c r="B206" t="s">
        <v>75</v>
      </c>
      <c r="C206">
        <f>'Raw Data'!AO206</f>
        <v>0</v>
      </c>
    </row>
    <row r="207" spans="1:3" x14ac:dyDescent="0.2">
      <c r="A207" t="s">
        <v>79</v>
      </c>
      <c r="B207" t="s">
        <v>75</v>
      </c>
      <c r="C207">
        <f>'Raw Data'!AO207</f>
        <v>10</v>
      </c>
    </row>
    <row r="208" spans="1:3" x14ac:dyDescent="0.2">
      <c r="A208" t="s">
        <v>79</v>
      </c>
      <c r="B208" t="s">
        <v>75</v>
      </c>
      <c r="C208">
        <f>'Raw Data'!AO208</f>
        <v>4</v>
      </c>
    </row>
    <row r="209" spans="1:3" x14ac:dyDescent="0.2">
      <c r="A209" t="s">
        <v>79</v>
      </c>
      <c r="B209" t="s">
        <v>75</v>
      </c>
      <c r="C209">
        <f>'Raw Data'!AO209</f>
        <v>12</v>
      </c>
    </row>
    <row r="210" spans="1:3" x14ac:dyDescent="0.2">
      <c r="A210" t="s">
        <v>79</v>
      </c>
      <c r="B210" t="s">
        <v>75</v>
      </c>
      <c r="C210">
        <f>'Raw Data'!AO210</f>
        <v>4</v>
      </c>
    </row>
    <row r="211" spans="1:3" x14ac:dyDescent="0.2">
      <c r="A211" t="s">
        <v>79</v>
      </c>
      <c r="B211" t="s">
        <v>75</v>
      </c>
      <c r="C211">
        <f>'Raw Data'!AO211</f>
        <v>2</v>
      </c>
    </row>
    <row r="212" spans="1:3" x14ac:dyDescent="0.2">
      <c r="A212" t="s">
        <v>79</v>
      </c>
      <c r="B212" t="s">
        <v>75</v>
      </c>
      <c r="C212">
        <f>'Raw Data'!AO212</f>
        <v>2</v>
      </c>
    </row>
    <row r="213" spans="1:3" x14ac:dyDescent="0.2">
      <c r="A213" t="s">
        <v>79</v>
      </c>
      <c r="B213" t="s">
        <v>75</v>
      </c>
      <c r="C213">
        <f>'Raw Data'!AO213</f>
        <v>2</v>
      </c>
    </row>
    <row r="214" spans="1:3" x14ac:dyDescent="0.2">
      <c r="A214" t="s">
        <v>79</v>
      </c>
      <c r="B214" t="s">
        <v>75</v>
      </c>
      <c r="C214">
        <f>'Raw Data'!AO214</f>
        <v>0</v>
      </c>
    </row>
    <row r="215" spans="1:3" x14ac:dyDescent="0.2">
      <c r="A215" t="s">
        <v>79</v>
      </c>
      <c r="B215" t="s">
        <v>75</v>
      </c>
      <c r="C215">
        <f>'Raw Data'!AO215</f>
        <v>4</v>
      </c>
    </row>
    <row r="216" spans="1:3" x14ac:dyDescent="0.2">
      <c r="A216" t="s">
        <v>79</v>
      </c>
      <c r="B216" t="s">
        <v>75</v>
      </c>
      <c r="C216">
        <f>'Raw Data'!AO216</f>
        <v>10</v>
      </c>
    </row>
    <row r="217" spans="1:3" x14ac:dyDescent="0.2">
      <c r="A217" t="s">
        <v>82</v>
      </c>
      <c r="B217" t="s">
        <v>75</v>
      </c>
      <c r="C217">
        <f>'Raw Data'!AO217</f>
        <v>2</v>
      </c>
    </row>
    <row r="218" spans="1:3" x14ac:dyDescent="0.2">
      <c r="A218" t="s">
        <v>82</v>
      </c>
      <c r="B218" t="s">
        <v>75</v>
      </c>
      <c r="C218">
        <f>'Raw Data'!AO218</f>
        <v>4</v>
      </c>
    </row>
    <row r="219" spans="1:3" x14ac:dyDescent="0.2">
      <c r="A219" t="s">
        <v>82</v>
      </c>
      <c r="B219" t="s">
        <v>75</v>
      </c>
      <c r="C219">
        <f>'Raw Data'!AO219</f>
        <v>2</v>
      </c>
    </row>
    <row r="220" spans="1:3" x14ac:dyDescent="0.2">
      <c r="A220" t="s">
        <v>82</v>
      </c>
      <c r="B220" t="s">
        <v>75</v>
      </c>
      <c r="C220">
        <f>'Raw Data'!AO220</f>
        <v>2</v>
      </c>
    </row>
    <row r="221" spans="1:3" x14ac:dyDescent="0.2">
      <c r="A221" t="s">
        <v>82</v>
      </c>
      <c r="B221" t="s">
        <v>75</v>
      </c>
      <c r="C221">
        <f>'Raw Data'!AO221</f>
        <v>4</v>
      </c>
    </row>
    <row r="222" spans="1:3" x14ac:dyDescent="0.2">
      <c r="A222" t="s">
        <v>82</v>
      </c>
      <c r="B222" t="s">
        <v>75</v>
      </c>
      <c r="C222">
        <f>'Raw Data'!AO222</f>
        <v>8</v>
      </c>
    </row>
    <row r="223" spans="1:3" x14ac:dyDescent="0.2">
      <c r="A223" t="s">
        <v>82</v>
      </c>
      <c r="B223" t="s">
        <v>75</v>
      </c>
      <c r="C223">
        <f>'Raw Data'!AO223</f>
        <v>0</v>
      </c>
    </row>
    <row r="224" spans="1:3" x14ac:dyDescent="0.2">
      <c r="A224" t="s">
        <v>82</v>
      </c>
      <c r="B224" t="s">
        <v>75</v>
      </c>
      <c r="C224">
        <f>'Raw Data'!AO224</f>
        <v>2</v>
      </c>
    </row>
    <row r="225" spans="1:3" x14ac:dyDescent="0.2">
      <c r="A225" t="s">
        <v>82</v>
      </c>
      <c r="B225" t="s">
        <v>75</v>
      </c>
      <c r="C225">
        <f>'Raw Data'!AO225</f>
        <v>2</v>
      </c>
    </row>
    <row r="226" spans="1:3" x14ac:dyDescent="0.2">
      <c r="A226" t="s">
        <v>82</v>
      </c>
      <c r="B226" t="s">
        <v>75</v>
      </c>
      <c r="C226">
        <f>'Raw Data'!AO226</f>
        <v>4</v>
      </c>
    </row>
    <row r="227" spans="1:3" x14ac:dyDescent="0.2">
      <c r="A227" t="s">
        <v>82</v>
      </c>
      <c r="B227" t="s">
        <v>75</v>
      </c>
      <c r="C227">
        <f>'Raw Data'!AO227</f>
        <v>0</v>
      </c>
    </row>
    <row r="228" spans="1:3" x14ac:dyDescent="0.2">
      <c r="A228" t="s">
        <v>83</v>
      </c>
      <c r="B228" t="s">
        <v>75</v>
      </c>
      <c r="C228">
        <f>'Raw Data'!AO228</f>
        <v>0</v>
      </c>
    </row>
    <row r="229" spans="1:3" x14ac:dyDescent="0.2">
      <c r="A229" t="s">
        <v>83</v>
      </c>
      <c r="B229" t="s">
        <v>75</v>
      </c>
      <c r="C229">
        <f>'Raw Data'!AO229</f>
        <v>20</v>
      </c>
    </row>
    <row r="230" spans="1:3" x14ac:dyDescent="0.2">
      <c r="A230" t="s">
        <v>83</v>
      </c>
      <c r="B230" t="s">
        <v>75</v>
      </c>
      <c r="C230">
        <f>'Raw Data'!AO230</f>
        <v>0</v>
      </c>
    </row>
    <row r="231" spans="1:3" x14ac:dyDescent="0.2">
      <c r="A231" t="s">
        <v>83</v>
      </c>
      <c r="B231" t="s">
        <v>75</v>
      </c>
      <c r="C231">
        <f>'Raw Data'!AO231</f>
        <v>0</v>
      </c>
    </row>
    <row r="232" spans="1:3" x14ac:dyDescent="0.2">
      <c r="A232" t="s">
        <v>83</v>
      </c>
      <c r="B232" t="s">
        <v>75</v>
      </c>
      <c r="C232">
        <f>'Raw Data'!AO232</f>
        <v>0</v>
      </c>
    </row>
    <row r="233" spans="1:3" x14ac:dyDescent="0.2">
      <c r="A233" t="s">
        <v>83</v>
      </c>
      <c r="B233" t="s">
        <v>75</v>
      </c>
      <c r="C233">
        <f>'Raw Data'!AO233</f>
        <v>0</v>
      </c>
    </row>
    <row r="234" spans="1:3" x14ac:dyDescent="0.2">
      <c r="A234" t="s">
        <v>83</v>
      </c>
      <c r="B234" t="s">
        <v>75</v>
      </c>
      <c r="C234">
        <f>'Raw Data'!AO234</f>
        <v>2</v>
      </c>
    </row>
    <row r="235" spans="1:3" x14ac:dyDescent="0.2">
      <c r="A235" t="s">
        <v>83</v>
      </c>
      <c r="B235" t="s">
        <v>75</v>
      </c>
      <c r="C235">
        <f>'Raw Data'!AO235</f>
        <v>4</v>
      </c>
    </row>
    <row r="236" spans="1:3" x14ac:dyDescent="0.2">
      <c r="A236" t="s">
        <v>83</v>
      </c>
      <c r="B236" t="s">
        <v>75</v>
      </c>
      <c r="C236">
        <f>'Raw Data'!AO236</f>
        <v>2</v>
      </c>
    </row>
    <row r="237" spans="1:3" x14ac:dyDescent="0.2">
      <c r="A237" t="s">
        <v>83</v>
      </c>
      <c r="B237" t="s">
        <v>75</v>
      </c>
      <c r="C237">
        <f>'Raw Data'!AO237</f>
        <v>16</v>
      </c>
    </row>
    <row r="238" spans="1:3" x14ac:dyDescent="0.2">
      <c r="A238" t="s">
        <v>83</v>
      </c>
      <c r="B238" t="s">
        <v>75</v>
      </c>
      <c r="C238">
        <f>'Raw Data'!AO238</f>
        <v>0</v>
      </c>
    </row>
    <row r="239" spans="1:3" x14ac:dyDescent="0.2">
      <c r="A239" t="s">
        <v>84</v>
      </c>
      <c r="B239" t="s">
        <v>75</v>
      </c>
      <c r="C239">
        <f>'Raw Data'!AO239</f>
        <v>0</v>
      </c>
    </row>
    <row r="240" spans="1:3" x14ac:dyDescent="0.2">
      <c r="A240" t="s">
        <v>84</v>
      </c>
      <c r="B240" t="s">
        <v>75</v>
      </c>
      <c r="C240">
        <f>'Raw Data'!AO240</f>
        <v>2</v>
      </c>
    </row>
    <row r="241" spans="1:3" x14ac:dyDescent="0.2">
      <c r="A241" t="s">
        <v>84</v>
      </c>
      <c r="B241" t="s">
        <v>75</v>
      </c>
      <c r="C241">
        <f>'Raw Data'!AO241</f>
        <v>0</v>
      </c>
    </row>
    <row r="242" spans="1:3" x14ac:dyDescent="0.2">
      <c r="A242" t="s">
        <v>84</v>
      </c>
      <c r="B242" t="s">
        <v>75</v>
      </c>
      <c r="C242">
        <f>'Raw Data'!AO242</f>
        <v>0</v>
      </c>
    </row>
    <row r="243" spans="1:3" x14ac:dyDescent="0.2">
      <c r="A243" t="s">
        <v>84</v>
      </c>
      <c r="B243" t="s">
        <v>75</v>
      </c>
      <c r="C243">
        <f>'Raw Data'!AO243</f>
        <v>0</v>
      </c>
    </row>
    <row r="244" spans="1:3" x14ac:dyDescent="0.2">
      <c r="A244" t="s">
        <v>84</v>
      </c>
      <c r="B244" t="s">
        <v>75</v>
      </c>
      <c r="C244">
        <f>'Raw Data'!AO244</f>
        <v>0</v>
      </c>
    </row>
    <row r="245" spans="1:3" x14ac:dyDescent="0.2">
      <c r="A245" t="s">
        <v>84</v>
      </c>
      <c r="B245" t="s">
        <v>75</v>
      </c>
      <c r="C245">
        <f>'Raw Data'!AO245</f>
        <v>0</v>
      </c>
    </row>
    <row r="246" spans="1:3" x14ac:dyDescent="0.2">
      <c r="A246" t="s">
        <v>84</v>
      </c>
      <c r="B246" t="s">
        <v>75</v>
      </c>
      <c r="C246">
        <f>'Raw Data'!AO246</f>
        <v>0</v>
      </c>
    </row>
    <row r="247" spans="1:3" x14ac:dyDescent="0.2">
      <c r="A247" t="s">
        <v>84</v>
      </c>
      <c r="B247" t="s">
        <v>75</v>
      </c>
      <c r="C247">
        <f>'Raw Data'!AO247</f>
        <v>0</v>
      </c>
    </row>
    <row r="248" spans="1:3" x14ac:dyDescent="0.2">
      <c r="A248" t="s">
        <v>84</v>
      </c>
      <c r="B248" t="s">
        <v>75</v>
      </c>
      <c r="C248">
        <f>'Raw Data'!AO248</f>
        <v>0</v>
      </c>
    </row>
    <row r="249" spans="1:3" x14ac:dyDescent="0.2">
      <c r="A249" t="s">
        <v>84</v>
      </c>
      <c r="B249" t="s">
        <v>75</v>
      </c>
      <c r="C249">
        <f>'Raw Data'!AO249</f>
        <v>0</v>
      </c>
    </row>
    <row r="250" spans="1:3" x14ac:dyDescent="0.2">
      <c r="A250" t="s">
        <v>85</v>
      </c>
      <c r="B250" t="s">
        <v>75</v>
      </c>
      <c r="C250">
        <f>'Raw Data'!AO250</f>
        <v>0</v>
      </c>
    </row>
    <row r="251" spans="1:3" x14ac:dyDescent="0.2">
      <c r="A251" t="s">
        <v>85</v>
      </c>
      <c r="B251" t="s">
        <v>75</v>
      </c>
      <c r="C251">
        <f>'Raw Data'!AO251</f>
        <v>0</v>
      </c>
    </row>
    <row r="252" spans="1:3" x14ac:dyDescent="0.2">
      <c r="A252" t="s">
        <v>85</v>
      </c>
      <c r="B252" t="s">
        <v>75</v>
      </c>
      <c r="C252">
        <f>'Raw Data'!AO252</f>
        <v>0</v>
      </c>
    </row>
    <row r="253" spans="1:3" x14ac:dyDescent="0.2">
      <c r="A253" t="s">
        <v>85</v>
      </c>
      <c r="B253" t="s">
        <v>75</v>
      </c>
      <c r="C253">
        <f>'Raw Data'!AO253</f>
        <v>0</v>
      </c>
    </row>
    <row r="254" spans="1:3" x14ac:dyDescent="0.2">
      <c r="A254" t="s">
        <v>85</v>
      </c>
      <c r="B254" t="s">
        <v>75</v>
      </c>
      <c r="C254">
        <f>'Raw Data'!AO254</f>
        <v>0</v>
      </c>
    </row>
    <row r="255" spans="1:3" x14ac:dyDescent="0.2">
      <c r="A255" t="s">
        <v>85</v>
      </c>
      <c r="B255" t="s">
        <v>75</v>
      </c>
      <c r="C255">
        <f>'Raw Data'!AO255</f>
        <v>0</v>
      </c>
    </row>
    <row r="256" spans="1:3" x14ac:dyDescent="0.2">
      <c r="A256" t="s">
        <v>85</v>
      </c>
      <c r="B256" t="s">
        <v>75</v>
      </c>
      <c r="C256">
        <f>'Raw Data'!AO256</f>
        <v>0</v>
      </c>
    </row>
    <row r="257" spans="1:3" x14ac:dyDescent="0.2">
      <c r="A257" t="s">
        <v>85</v>
      </c>
      <c r="B257" t="s">
        <v>75</v>
      </c>
      <c r="C257">
        <f>'Raw Data'!AO257</f>
        <v>0</v>
      </c>
    </row>
    <row r="258" spans="1:3" x14ac:dyDescent="0.2">
      <c r="A258" t="s">
        <v>85</v>
      </c>
      <c r="B258" t="s">
        <v>75</v>
      </c>
      <c r="C258">
        <f>'Raw Data'!AO258</f>
        <v>0</v>
      </c>
    </row>
    <row r="259" spans="1:3" x14ac:dyDescent="0.2">
      <c r="A259" t="s">
        <v>85</v>
      </c>
      <c r="B259" t="s">
        <v>75</v>
      </c>
      <c r="C259">
        <f>'Raw Data'!AO259</f>
        <v>0</v>
      </c>
    </row>
    <row r="260" spans="1:3" x14ac:dyDescent="0.2">
      <c r="A260" t="s">
        <v>85</v>
      </c>
      <c r="B260" t="s">
        <v>75</v>
      </c>
      <c r="C260">
        <f>'Raw Data'!AO260</f>
        <v>0</v>
      </c>
    </row>
    <row r="261" spans="1:3" x14ac:dyDescent="0.2">
      <c r="A261" t="s">
        <v>88</v>
      </c>
      <c r="B261" t="s">
        <v>75</v>
      </c>
      <c r="C261">
        <f>'Raw Data'!AO261</f>
        <v>8</v>
      </c>
    </row>
    <row r="262" spans="1:3" x14ac:dyDescent="0.2">
      <c r="A262" t="s">
        <v>88</v>
      </c>
      <c r="B262" t="s">
        <v>75</v>
      </c>
      <c r="C262">
        <f>'Raw Data'!AO262</f>
        <v>18</v>
      </c>
    </row>
    <row r="263" spans="1:3" x14ac:dyDescent="0.2">
      <c r="A263" t="s">
        <v>88</v>
      </c>
      <c r="B263" t="s">
        <v>75</v>
      </c>
      <c r="C263">
        <f>'Raw Data'!AO263</f>
        <v>14</v>
      </c>
    </row>
    <row r="264" spans="1:3" x14ac:dyDescent="0.2">
      <c r="A264" t="s">
        <v>88</v>
      </c>
      <c r="B264" t="s">
        <v>75</v>
      </c>
      <c r="C264">
        <f>'Raw Data'!AO264</f>
        <v>0</v>
      </c>
    </row>
    <row r="265" spans="1:3" x14ac:dyDescent="0.2">
      <c r="A265" t="s">
        <v>88</v>
      </c>
      <c r="B265" t="s">
        <v>75</v>
      </c>
      <c r="C265">
        <f>'Raw Data'!AO265</f>
        <v>4</v>
      </c>
    </row>
    <row r="266" spans="1:3" x14ac:dyDescent="0.2">
      <c r="A266" t="s">
        <v>88</v>
      </c>
      <c r="B266" t="s">
        <v>75</v>
      </c>
      <c r="C266">
        <f>'Raw Data'!AO266</f>
        <v>28</v>
      </c>
    </row>
    <row r="267" spans="1:3" x14ac:dyDescent="0.2">
      <c r="A267" t="s">
        <v>88</v>
      </c>
      <c r="B267" t="s">
        <v>75</v>
      </c>
      <c r="C267">
        <f>'Raw Data'!AO267</f>
        <v>26</v>
      </c>
    </row>
    <row r="268" spans="1:3" x14ac:dyDescent="0.2">
      <c r="A268" t="s">
        <v>88</v>
      </c>
      <c r="B268" t="s">
        <v>75</v>
      </c>
      <c r="C268">
        <f>'Raw Data'!AO268</f>
        <v>64</v>
      </c>
    </row>
    <row r="269" spans="1:3" x14ac:dyDescent="0.2">
      <c r="A269" t="s">
        <v>88</v>
      </c>
      <c r="B269" t="s">
        <v>75</v>
      </c>
      <c r="C269">
        <f>'Raw Data'!AO269</f>
        <v>10</v>
      </c>
    </row>
    <row r="270" spans="1:3" x14ac:dyDescent="0.2">
      <c r="A270" t="s">
        <v>89</v>
      </c>
      <c r="B270" t="s">
        <v>75</v>
      </c>
      <c r="C270">
        <f>'Raw Data'!AO270</f>
        <v>0</v>
      </c>
    </row>
    <row r="271" spans="1:3" x14ac:dyDescent="0.2">
      <c r="A271" t="s">
        <v>89</v>
      </c>
      <c r="B271" t="s">
        <v>75</v>
      </c>
      <c r="C271">
        <f>'Raw Data'!AO271</f>
        <v>2</v>
      </c>
    </row>
    <row r="272" spans="1:3" x14ac:dyDescent="0.2">
      <c r="A272" t="s">
        <v>89</v>
      </c>
      <c r="B272" t="s">
        <v>75</v>
      </c>
      <c r="C272">
        <f>'Raw Data'!AO272</f>
        <v>0</v>
      </c>
    </row>
    <row r="273" spans="1:3" x14ac:dyDescent="0.2">
      <c r="A273" t="s">
        <v>89</v>
      </c>
      <c r="B273" t="s">
        <v>75</v>
      </c>
      <c r="C273">
        <f>'Raw Data'!AO273</f>
        <v>22</v>
      </c>
    </row>
    <row r="274" spans="1:3" x14ac:dyDescent="0.2">
      <c r="A274" t="s">
        <v>89</v>
      </c>
      <c r="B274" t="s">
        <v>75</v>
      </c>
      <c r="C274">
        <f>'Raw Data'!AO274</f>
        <v>0</v>
      </c>
    </row>
    <row r="275" spans="1:3" x14ac:dyDescent="0.2">
      <c r="A275" t="s">
        <v>89</v>
      </c>
      <c r="B275" t="s">
        <v>75</v>
      </c>
      <c r="C275">
        <f>'Raw Data'!AO275</f>
        <v>2</v>
      </c>
    </row>
    <row r="276" spans="1:3" x14ac:dyDescent="0.2">
      <c r="A276" t="s">
        <v>89</v>
      </c>
      <c r="B276" t="s">
        <v>75</v>
      </c>
      <c r="C276">
        <f>'Raw Data'!AO276</f>
        <v>14</v>
      </c>
    </row>
    <row r="277" spans="1:3" x14ac:dyDescent="0.2">
      <c r="A277" t="s">
        <v>89</v>
      </c>
      <c r="B277" t="s">
        <v>75</v>
      </c>
      <c r="C277">
        <f>'Raw Data'!AO277</f>
        <v>2</v>
      </c>
    </row>
    <row r="278" spans="1:3" x14ac:dyDescent="0.2">
      <c r="A278" t="s">
        <v>89</v>
      </c>
      <c r="B278" t="s">
        <v>75</v>
      </c>
      <c r="C278">
        <f>'Raw Data'!AO278</f>
        <v>6</v>
      </c>
    </row>
    <row r="279" spans="1:3" x14ac:dyDescent="0.2">
      <c r="A279" t="s">
        <v>89</v>
      </c>
      <c r="B279" t="s">
        <v>75</v>
      </c>
      <c r="C279">
        <f>'Raw Data'!AO279</f>
        <v>0</v>
      </c>
    </row>
    <row r="280" spans="1:3" x14ac:dyDescent="0.2">
      <c r="A280" t="s">
        <v>89</v>
      </c>
      <c r="B280" t="s">
        <v>75</v>
      </c>
      <c r="C280">
        <f>'Raw Data'!AO280</f>
        <v>6</v>
      </c>
    </row>
    <row r="281" spans="1:3" x14ac:dyDescent="0.2">
      <c r="A281" t="s">
        <v>90</v>
      </c>
      <c r="B281" t="s">
        <v>75</v>
      </c>
      <c r="C281">
        <f>'Raw Data'!AO281</f>
        <v>0</v>
      </c>
    </row>
    <row r="282" spans="1:3" x14ac:dyDescent="0.2">
      <c r="A282" t="s">
        <v>90</v>
      </c>
      <c r="B282" t="s">
        <v>75</v>
      </c>
      <c r="C282">
        <f>'Raw Data'!AO282</f>
        <v>0</v>
      </c>
    </row>
    <row r="283" spans="1:3" x14ac:dyDescent="0.2">
      <c r="A283" t="s">
        <v>90</v>
      </c>
      <c r="B283" t="s">
        <v>75</v>
      </c>
      <c r="C283">
        <f>'Raw Data'!AO283</f>
        <v>0</v>
      </c>
    </row>
    <row r="284" spans="1:3" x14ac:dyDescent="0.2">
      <c r="A284" t="s">
        <v>90</v>
      </c>
      <c r="B284" t="s">
        <v>75</v>
      </c>
      <c r="C284">
        <f>'Raw Data'!AO284</f>
        <v>0</v>
      </c>
    </row>
    <row r="285" spans="1:3" x14ac:dyDescent="0.2">
      <c r="A285" t="s">
        <v>90</v>
      </c>
      <c r="B285" t="s">
        <v>75</v>
      </c>
      <c r="C285">
        <f>'Raw Data'!AO285</f>
        <v>0</v>
      </c>
    </row>
    <row r="286" spans="1:3" x14ac:dyDescent="0.2">
      <c r="A286" t="s">
        <v>90</v>
      </c>
      <c r="B286" t="s">
        <v>75</v>
      </c>
      <c r="C286">
        <f>'Raw Data'!AO286</f>
        <v>0</v>
      </c>
    </row>
    <row r="287" spans="1:3" x14ac:dyDescent="0.2">
      <c r="A287" t="s">
        <v>90</v>
      </c>
      <c r="B287" t="s">
        <v>75</v>
      </c>
      <c r="C287">
        <f>'Raw Data'!AO287</f>
        <v>0</v>
      </c>
    </row>
    <row r="288" spans="1:3" x14ac:dyDescent="0.2">
      <c r="A288" t="s">
        <v>90</v>
      </c>
      <c r="B288" t="s">
        <v>75</v>
      </c>
      <c r="C288">
        <f>'Raw Data'!AO288</f>
        <v>0</v>
      </c>
    </row>
    <row r="289" spans="1:3" x14ac:dyDescent="0.2">
      <c r="A289" t="s">
        <v>90</v>
      </c>
      <c r="B289" t="s">
        <v>75</v>
      </c>
      <c r="C289">
        <f>'Raw Data'!AO289</f>
        <v>0</v>
      </c>
    </row>
    <row r="290" spans="1:3" x14ac:dyDescent="0.2">
      <c r="A290" t="s">
        <v>90</v>
      </c>
      <c r="B290" t="s">
        <v>75</v>
      </c>
      <c r="C290">
        <f>'Raw Data'!AO290</f>
        <v>0</v>
      </c>
    </row>
    <row r="291" spans="1:3" x14ac:dyDescent="0.2">
      <c r="A291" t="s">
        <v>74</v>
      </c>
      <c r="B291" t="s">
        <v>76</v>
      </c>
      <c r="C291">
        <f>'Raw Data'!AO291</f>
        <v>0</v>
      </c>
    </row>
    <row r="292" spans="1:3" x14ac:dyDescent="0.2">
      <c r="A292" t="s">
        <v>74</v>
      </c>
      <c r="B292" t="s">
        <v>76</v>
      </c>
      <c r="C292">
        <f>'Raw Data'!AO292</f>
        <v>0</v>
      </c>
    </row>
    <row r="293" spans="1:3" x14ac:dyDescent="0.2">
      <c r="A293" t="s">
        <v>74</v>
      </c>
      <c r="B293" t="s">
        <v>76</v>
      </c>
      <c r="C293">
        <f>'Raw Data'!AO293</f>
        <v>0</v>
      </c>
    </row>
    <row r="294" spans="1:3" x14ac:dyDescent="0.2">
      <c r="A294" t="s">
        <v>74</v>
      </c>
      <c r="B294" t="s">
        <v>76</v>
      </c>
      <c r="C294">
        <f>'Raw Data'!AO294</f>
        <v>0</v>
      </c>
    </row>
    <row r="295" spans="1:3" x14ac:dyDescent="0.2">
      <c r="A295" t="s">
        <v>74</v>
      </c>
      <c r="B295" t="s">
        <v>76</v>
      </c>
      <c r="C295">
        <f>'Raw Data'!AO295</f>
        <v>0</v>
      </c>
    </row>
    <row r="296" spans="1:3" x14ac:dyDescent="0.2">
      <c r="A296" t="s">
        <v>74</v>
      </c>
      <c r="B296" t="s">
        <v>76</v>
      </c>
      <c r="C296">
        <f>'Raw Data'!AO296</f>
        <v>0</v>
      </c>
    </row>
    <row r="297" spans="1:3" x14ac:dyDescent="0.2">
      <c r="A297" t="s">
        <v>74</v>
      </c>
      <c r="B297" t="s">
        <v>76</v>
      </c>
      <c r="C297">
        <f>'Raw Data'!AO297</f>
        <v>0</v>
      </c>
    </row>
    <row r="298" spans="1:3" x14ac:dyDescent="0.2">
      <c r="A298" t="s">
        <v>74</v>
      </c>
      <c r="B298" t="s">
        <v>76</v>
      </c>
      <c r="C298">
        <f>'Raw Data'!AO298</f>
        <v>0</v>
      </c>
    </row>
    <row r="299" spans="1:3" x14ac:dyDescent="0.2">
      <c r="A299" t="s">
        <v>74</v>
      </c>
      <c r="B299" t="s">
        <v>76</v>
      </c>
      <c r="C299">
        <f>'Raw Data'!AO299</f>
        <v>0</v>
      </c>
    </row>
    <row r="300" spans="1:3" x14ac:dyDescent="0.2">
      <c r="A300" t="s">
        <v>74</v>
      </c>
      <c r="B300" t="s">
        <v>76</v>
      </c>
      <c r="C300">
        <f>'Raw Data'!AO300</f>
        <v>0</v>
      </c>
    </row>
    <row r="301" spans="1:3" x14ac:dyDescent="0.2">
      <c r="A301" t="s">
        <v>74</v>
      </c>
      <c r="B301" t="s">
        <v>76</v>
      </c>
      <c r="C301">
        <f>'Raw Data'!AO301</f>
        <v>0</v>
      </c>
    </row>
    <row r="302" spans="1:3" x14ac:dyDescent="0.2">
      <c r="A302" t="s">
        <v>74</v>
      </c>
      <c r="B302" t="s">
        <v>76</v>
      </c>
      <c r="C302">
        <f>'Raw Data'!AO302</f>
        <v>0</v>
      </c>
    </row>
    <row r="303" spans="1:3" x14ac:dyDescent="0.2">
      <c r="A303" t="s">
        <v>74</v>
      </c>
      <c r="B303" t="s">
        <v>76</v>
      </c>
      <c r="C303">
        <f>'Raw Data'!AO303</f>
        <v>0</v>
      </c>
    </row>
    <row r="304" spans="1:3" x14ac:dyDescent="0.2">
      <c r="A304" t="s">
        <v>74</v>
      </c>
      <c r="B304" t="s">
        <v>76</v>
      </c>
      <c r="C304">
        <f>'Raw Data'!AO304</f>
        <v>0</v>
      </c>
    </row>
    <row r="305" spans="1:3" x14ac:dyDescent="0.2">
      <c r="A305" t="s">
        <v>74</v>
      </c>
      <c r="B305" t="s">
        <v>76</v>
      </c>
      <c r="C305">
        <f>'Raw Data'!AO305</f>
        <v>0</v>
      </c>
    </row>
    <row r="306" spans="1:3" x14ac:dyDescent="0.2">
      <c r="A306" t="s">
        <v>74</v>
      </c>
      <c r="B306" t="s">
        <v>76</v>
      </c>
      <c r="C306">
        <f>'Raw Data'!AO306</f>
        <v>2</v>
      </c>
    </row>
    <row r="307" spans="1:3" x14ac:dyDescent="0.2">
      <c r="A307" t="s">
        <v>74</v>
      </c>
      <c r="B307" t="s">
        <v>76</v>
      </c>
      <c r="C307">
        <f>'Raw Data'!AO307</f>
        <v>0</v>
      </c>
    </row>
    <row r="308" spans="1:3" x14ac:dyDescent="0.2">
      <c r="A308" t="s">
        <v>74</v>
      </c>
      <c r="B308" t="s">
        <v>76</v>
      </c>
      <c r="C308">
        <f>'Raw Data'!AO308</f>
        <v>0</v>
      </c>
    </row>
    <row r="309" spans="1:3" x14ac:dyDescent="0.2">
      <c r="A309" t="s">
        <v>74</v>
      </c>
      <c r="B309" t="s">
        <v>76</v>
      </c>
      <c r="C309">
        <f>'Raw Data'!AO309</f>
        <v>0</v>
      </c>
    </row>
    <row r="310" spans="1:3" x14ac:dyDescent="0.2">
      <c r="A310" t="s">
        <v>78</v>
      </c>
      <c r="B310" t="s">
        <v>76</v>
      </c>
      <c r="C310">
        <f>'Raw Data'!AO310</f>
        <v>0</v>
      </c>
    </row>
    <row r="311" spans="1:3" x14ac:dyDescent="0.2">
      <c r="A311" t="s">
        <v>78</v>
      </c>
      <c r="B311" t="s">
        <v>76</v>
      </c>
      <c r="C311">
        <f>'Raw Data'!AO311</f>
        <v>0</v>
      </c>
    </row>
    <row r="312" spans="1:3" x14ac:dyDescent="0.2">
      <c r="A312" t="s">
        <v>78</v>
      </c>
      <c r="B312" t="s">
        <v>76</v>
      </c>
      <c r="C312">
        <f>'Raw Data'!AO312</f>
        <v>0</v>
      </c>
    </row>
    <row r="313" spans="1:3" x14ac:dyDescent="0.2">
      <c r="A313" t="s">
        <v>78</v>
      </c>
      <c r="B313" t="s">
        <v>76</v>
      </c>
      <c r="C313">
        <f>'Raw Data'!AO313</f>
        <v>0</v>
      </c>
    </row>
    <row r="314" spans="1:3" x14ac:dyDescent="0.2">
      <c r="A314" t="s">
        <v>78</v>
      </c>
      <c r="B314" t="s">
        <v>76</v>
      </c>
      <c r="C314">
        <f>'Raw Data'!AO314</f>
        <v>0</v>
      </c>
    </row>
    <row r="315" spans="1:3" x14ac:dyDescent="0.2">
      <c r="A315" t="s">
        <v>78</v>
      </c>
      <c r="B315" t="s">
        <v>76</v>
      </c>
      <c r="C315">
        <f>'Raw Data'!AO315</f>
        <v>0</v>
      </c>
    </row>
    <row r="316" spans="1:3" x14ac:dyDescent="0.2">
      <c r="A316" t="s">
        <v>78</v>
      </c>
      <c r="B316" t="s">
        <v>76</v>
      </c>
      <c r="C316">
        <f>'Raw Data'!AO316</f>
        <v>0</v>
      </c>
    </row>
    <row r="317" spans="1:3" x14ac:dyDescent="0.2">
      <c r="A317" t="s">
        <v>78</v>
      </c>
      <c r="B317" t="s">
        <v>76</v>
      </c>
      <c r="C317">
        <f>'Raw Data'!AO317</f>
        <v>0</v>
      </c>
    </row>
    <row r="318" spans="1:3" x14ac:dyDescent="0.2">
      <c r="A318" t="s">
        <v>78</v>
      </c>
      <c r="B318" t="s">
        <v>76</v>
      </c>
      <c r="C318">
        <f>'Raw Data'!AO318</f>
        <v>0</v>
      </c>
    </row>
    <row r="319" spans="1:3" x14ac:dyDescent="0.2">
      <c r="A319" t="s">
        <v>78</v>
      </c>
      <c r="B319" t="s">
        <v>76</v>
      </c>
      <c r="C319">
        <f>'Raw Data'!AO319</f>
        <v>0</v>
      </c>
    </row>
    <row r="320" spans="1:3" x14ac:dyDescent="0.2">
      <c r="A320" t="s">
        <v>78</v>
      </c>
      <c r="B320" t="s">
        <v>76</v>
      </c>
      <c r="C320">
        <f>'Raw Data'!AO320</f>
        <v>0</v>
      </c>
    </row>
    <row r="321" spans="1:3" x14ac:dyDescent="0.2">
      <c r="A321" t="s">
        <v>79</v>
      </c>
      <c r="B321" t="s">
        <v>76</v>
      </c>
      <c r="C321">
        <f>'Raw Data'!AO321</f>
        <v>2</v>
      </c>
    </row>
    <row r="322" spans="1:3" x14ac:dyDescent="0.2">
      <c r="A322" t="s">
        <v>79</v>
      </c>
      <c r="B322" t="s">
        <v>76</v>
      </c>
      <c r="C322">
        <f>'Raw Data'!AO322</f>
        <v>10</v>
      </c>
    </row>
    <row r="323" spans="1:3" x14ac:dyDescent="0.2">
      <c r="A323" t="s">
        <v>79</v>
      </c>
      <c r="B323" t="s">
        <v>76</v>
      </c>
      <c r="C323">
        <f>'Raw Data'!AO323</f>
        <v>0</v>
      </c>
    </row>
    <row r="324" spans="1:3" x14ac:dyDescent="0.2">
      <c r="A324" t="s">
        <v>79</v>
      </c>
      <c r="B324" t="s">
        <v>76</v>
      </c>
      <c r="C324">
        <f>'Raw Data'!AO324</f>
        <v>10</v>
      </c>
    </row>
    <row r="325" spans="1:3" x14ac:dyDescent="0.2">
      <c r="A325" t="s">
        <v>79</v>
      </c>
      <c r="B325" t="s">
        <v>76</v>
      </c>
      <c r="C325">
        <f>'Raw Data'!AO325</f>
        <v>2</v>
      </c>
    </row>
    <row r="326" spans="1:3" x14ac:dyDescent="0.2">
      <c r="A326" t="s">
        <v>79</v>
      </c>
      <c r="B326" t="s">
        <v>76</v>
      </c>
      <c r="C326">
        <f>'Raw Data'!AO326</f>
        <v>0</v>
      </c>
    </row>
    <row r="327" spans="1:3" x14ac:dyDescent="0.2">
      <c r="A327" t="s">
        <v>79</v>
      </c>
      <c r="B327" t="s">
        <v>76</v>
      </c>
      <c r="C327">
        <f>'Raw Data'!AO327</f>
        <v>0</v>
      </c>
    </row>
    <row r="328" spans="1:3" x14ac:dyDescent="0.2">
      <c r="A328" t="s">
        <v>79</v>
      </c>
      <c r="B328" t="s">
        <v>76</v>
      </c>
      <c r="C328">
        <f>'Raw Data'!AO328</f>
        <v>0</v>
      </c>
    </row>
    <row r="329" spans="1:3" x14ac:dyDescent="0.2">
      <c r="A329" t="s">
        <v>79</v>
      </c>
      <c r="B329" t="s">
        <v>76</v>
      </c>
      <c r="C329">
        <f>'Raw Data'!AO329</f>
        <v>0</v>
      </c>
    </row>
    <row r="330" spans="1:3" x14ac:dyDescent="0.2">
      <c r="A330" t="s">
        <v>79</v>
      </c>
      <c r="B330" t="s">
        <v>76</v>
      </c>
      <c r="C330">
        <f>'Raw Data'!AO330</f>
        <v>0</v>
      </c>
    </row>
    <row r="331" spans="1:3" x14ac:dyDescent="0.2">
      <c r="A331" t="s">
        <v>79</v>
      </c>
      <c r="B331" t="s">
        <v>76</v>
      </c>
      <c r="C331">
        <f>'Raw Data'!AO331</f>
        <v>6</v>
      </c>
    </row>
    <row r="332" spans="1:3" x14ac:dyDescent="0.2">
      <c r="A332" t="s">
        <v>82</v>
      </c>
      <c r="B332" t="s">
        <v>76</v>
      </c>
      <c r="C332">
        <f>'Raw Data'!AO332</f>
        <v>2</v>
      </c>
    </row>
    <row r="333" spans="1:3" x14ac:dyDescent="0.2">
      <c r="A333" t="s">
        <v>82</v>
      </c>
      <c r="B333" t="s">
        <v>76</v>
      </c>
      <c r="C333">
        <f>'Raw Data'!AO333</f>
        <v>2</v>
      </c>
    </row>
    <row r="334" spans="1:3" x14ac:dyDescent="0.2">
      <c r="A334" t="s">
        <v>82</v>
      </c>
      <c r="B334" t="s">
        <v>76</v>
      </c>
      <c r="C334">
        <f>'Raw Data'!AO334</f>
        <v>8</v>
      </c>
    </row>
    <row r="335" spans="1:3" x14ac:dyDescent="0.2">
      <c r="A335" t="s">
        <v>82</v>
      </c>
      <c r="B335" t="s">
        <v>76</v>
      </c>
      <c r="C335">
        <f>'Raw Data'!AO335</f>
        <v>0</v>
      </c>
    </row>
    <row r="336" spans="1:3" x14ac:dyDescent="0.2">
      <c r="A336" t="s">
        <v>82</v>
      </c>
      <c r="B336" t="s">
        <v>76</v>
      </c>
      <c r="C336">
        <f>'Raw Data'!AO336</f>
        <v>2</v>
      </c>
    </row>
    <row r="337" spans="1:3" x14ac:dyDescent="0.2">
      <c r="A337" t="s">
        <v>82</v>
      </c>
      <c r="B337" t="s">
        <v>76</v>
      </c>
      <c r="C337">
        <f>'Raw Data'!AO337</f>
        <v>8</v>
      </c>
    </row>
    <row r="338" spans="1:3" x14ac:dyDescent="0.2">
      <c r="A338" t="s">
        <v>82</v>
      </c>
      <c r="B338" t="s">
        <v>76</v>
      </c>
      <c r="C338">
        <f>'Raw Data'!AO338</f>
        <v>0</v>
      </c>
    </row>
    <row r="339" spans="1:3" x14ac:dyDescent="0.2">
      <c r="A339" t="s">
        <v>82</v>
      </c>
      <c r="B339" t="s">
        <v>76</v>
      </c>
      <c r="C339">
        <f>'Raw Data'!AO339</f>
        <v>0</v>
      </c>
    </row>
    <row r="340" spans="1:3" x14ac:dyDescent="0.2">
      <c r="A340" t="s">
        <v>82</v>
      </c>
      <c r="B340" t="s">
        <v>76</v>
      </c>
      <c r="C340">
        <f>'Raw Data'!AO340</f>
        <v>0</v>
      </c>
    </row>
    <row r="341" spans="1:3" x14ac:dyDescent="0.2">
      <c r="A341" t="s">
        <v>82</v>
      </c>
      <c r="B341" t="s">
        <v>76</v>
      </c>
      <c r="C341">
        <f>'Raw Data'!AO341</f>
        <v>26</v>
      </c>
    </row>
    <row r="342" spans="1:3" x14ac:dyDescent="0.2">
      <c r="A342" t="s">
        <v>82</v>
      </c>
      <c r="B342" t="s">
        <v>76</v>
      </c>
      <c r="C342">
        <f>'Raw Data'!AO342</f>
        <v>2</v>
      </c>
    </row>
    <row r="343" spans="1:3" x14ac:dyDescent="0.2">
      <c r="A343" t="s">
        <v>82</v>
      </c>
      <c r="B343" t="s">
        <v>76</v>
      </c>
      <c r="C343">
        <f>'Raw Data'!AO343</f>
        <v>0</v>
      </c>
    </row>
    <row r="344" spans="1:3" x14ac:dyDescent="0.2">
      <c r="A344" t="s">
        <v>83</v>
      </c>
      <c r="B344" t="s">
        <v>76</v>
      </c>
      <c r="C344">
        <f>'Raw Data'!AO344</f>
        <v>0</v>
      </c>
    </row>
    <row r="345" spans="1:3" x14ac:dyDescent="0.2">
      <c r="A345" t="s">
        <v>83</v>
      </c>
      <c r="B345" t="s">
        <v>76</v>
      </c>
      <c r="C345">
        <f>'Raw Data'!AO345</f>
        <v>2</v>
      </c>
    </row>
    <row r="346" spans="1:3" x14ac:dyDescent="0.2">
      <c r="A346" t="s">
        <v>83</v>
      </c>
      <c r="B346" t="s">
        <v>76</v>
      </c>
      <c r="C346">
        <f>'Raw Data'!AO346</f>
        <v>0</v>
      </c>
    </row>
    <row r="347" spans="1:3" x14ac:dyDescent="0.2">
      <c r="A347" t="s">
        <v>83</v>
      </c>
      <c r="B347" t="s">
        <v>76</v>
      </c>
      <c r="C347">
        <f>'Raw Data'!AO347</f>
        <v>0</v>
      </c>
    </row>
    <row r="348" spans="1:3" x14ac:dyDescent="0.2">
      <c r="A348" t="s">
        <v>83</v>
      </c>
      <c r="B348" t="s">
        <v>76</v>
      </c>
      <c r="C348">
        <f>'Raw Data'!AO348</f>
        <v>0</v>
      </c>
    </row>
    <row r="349" spans="1:3" x14ac:dyDescent="0.2">
      <c r="A349" t="s">
        <v>83</v>
      </c>
      <c r="B349" t="s">
        <v>76</v>
      </c>
      <c r="C349">
        <f>'Raw Data'!AO349</f>
        <v>0</v>
      </c>
    </row>
    <row r="350" spans="1:3" x14ac:dyDescent="0.2">
      <c r="A350" t="s">
        <v>83</v>
      </c>
      <c r="B350" t="s">
        <v>76</v>
      </c>
      <c r="C350">
        <f>'Raw Data'!AO350</f>
        <v>2</v>
      </c>
    </row>
    <row r="351" spans="1:3" x14ac:dyDescent="0.2">
      <c r="A351" t="s">
        <v>83</v>
      </c>
      <c r="B351" t="s">
        <v>76</v>
      </c>
      <c r="C351">
        <f>'Raw Data'!AO351</f>
        <v>0</v>
      </c>
    </row>
    <row r="352" spans="1:3" x14ac:dyDescent="0.2">
      <c r="A352" t="s">
        <v>83</v>
      </c>
      <c r="B352" t="s">
        <v>76</v>
      </c>
      <c r="C352">
        <f>'Raw Data'!AO352</f>
        <v>0</v>
      </c>
    </row>
    <row r="353" spans="1:3" x14ac:dyDescent="0.2">
      <c r="A353" t="s">
        <v>83</v>
      </c>
      <c r="B353" t="s">
        <v>76</v>
      </c>
      <c r="C353">
        <f>'Raw Data'!AO353</f>
        <v>4</v>
      </c>
    </row>
    <row r="354" spans="1:3" x14ac:dyDescent="0.2">
      <c r="A354" t="s">
        <v>83</v>
      </c>
      <c r="B354" t="s">
        <v>76</v>
      </c>
      <c r="C354">
        <f>'Raw Data'!AO354</f>
        <v>0</v>
      </c>
    </row>
    <row r="355" spans="1:3" x14ac:dyDescent="0.2">
      <c r="A355" t="s">
        <v>84</v>
      </c>
      <c r="B355" t="s">
        <v>76</v>
      </c>
      <c r="C355">
        <f>'Raw Data'!AO355</f>
        <v>0</v>
      </c>
    </row>
    <row r="356" spans="1:3" x14ac:dyDescent="0.2">
      <c r="A356" t="s">
        <v>84</v>
      </c>
      <c r="B356" t="s">
        <v>76</v>
      </c>
      <c r="C356">
        <f>'Raw Data'!AO356</f>
        <v>0</v>
      </c>
    </row>
    <row r="357" spans="1:3" x14ac:dyDescent="0.2">
      <c r="A357" t="s">
        <v>84</v>
      </c>
      <c r="B357" t="s">
        <v>76</v>
      </c>
      <c r="C357">
        <f>'Raw Data'!AO357</f>
        <v>0</v>
      </c>
    </row>
    <row r="358" spans="1:3" x14ac:dyDescent="0.2">
      <c r="A358" t="s">
        <v>84</v>
      </c>
      <c r="B358" t="s">
        <v>76</v>
      </c>
      <c r="C358">
        <f>'Raw Data'!AO358</f>
        <v>0</v>
      </c>
    </row>
    <row r="359" spans="1:3" x14ac:dyDescent="0.2">
      <c r="A359" t="s">
        <v>84</v>
      </c>
      <c r="B359" t="s">
        <v>76</v>
      </c>
      <c r="C359">
        <f>'Raw Data'!AO359</f>
        <v>0</v>
      </c>
    </row>
    <row r="360" spans="1:3" x14ac:dyDescent="0.2">
      <c r="A360" t="s">
        <v>84</v>
      </c>
      <c r="B360" t="s">
        <v>76</v>
      </c>
      <c r="C360">
        <f>'Raw Data'!AO360</f>
        <v>0</v>
      </c>
    </row>
    <row r="361" spans="1:3" x14ac:dyDescent="0.2">
      <c r="A361" t="s">
        <v>84</v>
      </c>
      <c r="B361" t="s">
        <v>76</v>
      </c>
      <c r="C361">
        <f>'Raw Data'!AO361</f>
        <v>0</v>
      </c>
    </row>
    <row r="362" spans="1:3" x14ac:dyDescent="0.2">
      <c r="A362" t="s">
        <v>84</v>
      </c>
      <c r="B362" t="s">
        <v>76</v>
      </c>
      <c r="C362">
        <f>'Raw Data'!AO362</f>
        <v>0</v>
      </c>
    </row>
    <row r="363" spans="1:3" x14ac:dyDescent="0.2">
      <c r="A363" t="s">
        <v>84</v>
      </c>
      <c r="B363" t="s">
        <v>76</v>
      </c>
      <c r="C363">
        <f>'Raw Data'!AO363</f>
        <v>0</v>
      </c>
    </row>
    <row r="364" spans="1:3" x14ac:dyDescent="0.2">
      <c r="A364" t="s">
        <v>84</v>
      </c>
      <c r="B364" t="s">
        <v>76</v>
      </c>
      <c r="C364">
        <f>'Raw Data'!AO364</f>
        <v>0</v>
      </c>
    </row>
    <row r="365" spans="1:3" x14ac:dyDescent="0.2">
      <c r="A365" t="s">
        <v>84</v>
      </c>
      <c r="B365" t="s">
        <v>76</v>
      </c>
      <c r="C365">
        <f>'Raw Data'!AO365</f>
        <v>0</v>
      </c>
    </row>
    <row r="366" spans="1:3" x14ac:dyDescent="0.2">
      <c r="A366" t="s">
        <v>85</v>
      </c>
      <c r="B366" t="s">
        <v>76</v>
      </c>
      <c r="C366">
        <f>'Raw Data'!AO366</f>
        <v>0</v>
      </c>
    </row>
    <row r="367" spans="1:3" x14ac:dyDescent="0.2">
      <c r="A367" t="s">
        <v>85</v>
      </c>
      <c r="B367" t="s">
        <v>76</v>
      </c>
      <c r="C367">
        <f>'Raw Data'!AO367</f>
        <v>0</v>
      </c>
    </row>
    <row r="368" spans="1:3" x14ac:dyDescent="0.2">
      <c r="A368" t="s">
        <v>85</v>
      </c>
      <c r="B368" t="s">
        <v>76</v>
      </c>
      <c r="C368">
        <f>'Raw Data'!AO368</f>
        <v>0</v>
      </c>
    </row>
    <row r="369" spans="1:3" x14ac:dyDescent="0.2">
      <c r="A369" t="s">
        <v>85</v>
      </c>
      <c r="B369" t="s">
        <v>76</v>
      </c>
      <c r="C369">
        <f>'Raw Data'!AO369</f>
        <v>0</v>
      </c>
    </row>
    <row r="370" spans="1:3" x14ac:dyDescent="0.2">
      <c r="A370" t="s">
        <v>85</v>
      </c>
      <c r="B370" t="s">
        <v>76</v>
      </c>
      <c r="C370">
        <f>'Raw Data'!AO370</f>
        <v>0</v>
      </c>
    </row>
    <row r="371" spans="1:3" x14ac:dyDescent="0.2">
      <c r="A371" t="s">
        <v>85</v>
      </c>
      <c r="B371" t="s">
        <v>76</v>
      </c>
      <c r="C371">
        <f>'Raw Data'!AO371</f>
        <v>0</v>
      </c>
    </row>
    <row r="372" spans="1:3" x14ac:dyDescent="0.2">
      <c r="A372" t="s">
        <v>85</v>
      </c>
      <c r="B372" t="s">
        <v>76</v>
      </c>
      <c r="C372">
        <f>'Raw Data'!AO372</f>
        <v>0</v>
      </c>
    </row>
    <row r="373" spans="1:3" x14ac:dyDescent="0.2">
      <c r="A373" t="s">
        <v>85</v>
      </c>
      <c r="B373" t="s">
        <v>76</v>
      </c>
      <c r="C373">
        <f>'Raw Data'!AO373</f>
        <v>0</v>
      </c>
    </row>
    <row r="374" spans="1:3" x14ac:dyDescent="0.2">
      <c r="A374" t="s">
        <v>85</v>
      </c>
      <c r="B374" t="s">
        <v>76</v>
      </c>
      <c r="C374">
        <f>'Raw Data'!AO374</f>
        <v>0</v>
      </c>
    </row>
    <row r="375" spans="1:3" x14ac:dyDescent="0.2">
      <c r="A375" t="s">
        <v>85</v>
      </c>
      <c r="B375" t="s">
        <v>76</v>
      </c>
      <c r="C375">
        <f>'Raw Data'!AO375</f>
        <v>0</v>
      </c>
    </row>
    <row r="376" spans="1:3" x14ac:dyDescent="0.2">
      <c r="A376" t="s">
        <v>85</v>
      </c>
      <c r="B376" t="s">
        <v>76</v>
      </c>
      <c r="C376">
        <f>'Raw Data'!AO376</f>
        <v>0</v>
      </c>
    </row>
    <row r="377" spans="1:3" x14ac:dyDescent="0.2">
      <c r="A377" t="s">
        <v>87</v>
      </c>
      <c r="B377" t="s">
        <v>76</v>
      </c>
      <c r="C377">
        <f>'Raw Data'!AO377</f>
        <v>2</v>
      </c>
    </row>
    <row r="378" spans="1:3" x14ac:dyDescent="0.2">
      <c r="A378" t="s">
        <v>87</v>
      </c>
      <c r="B378" t="s">
        <v>76</v>
      </c>
      <c r="C378">
        <f>'Raw Data'!AO378</f>
        <v>0</v>
      </c>
    </row>
    <row r="379" spans="1:3" x14ac:dyDescent="0.2">
      <c r="A379" t="s">
        <v>87</v>
      </c>
      <c r="B379" t="s">
        <v>76</v>
      </c>
      <c r="C379">
        <f>'Raw Data'!AO379</f>
        <v>0</v>
      </c>
    </row>
    <row r="380" spans="1:3" x14ac:dyDescent="0.2">
      <c r="A380" t="s">
        <v>87</v>
      </c>
      <c r="B380" t="s">
        <v>76</v>
      </c>
      <c r="C380">
        <f>'Raw Data'!AO380</f>
        <v>0</v>
      </c>
    </row>
    <row r="381" spans="1:3" x14ac:dyDescent="0.2">
      <c r="A381" t="s">
        <v>87</v>
      </c>
      <c r="B381" t="s">
        <v>76</v>
      </c>
      <c r="C381">
        <f>'Raw Data'!AO381</f>
        <v>0</v>
      </c>
    </row>
    <row r="382" spans="1:3" x14ac:dyDescent="0.2">
      <c r="A382" t="s">
        <v>87</v>
      </c>
      <c r="B382" t="s">
        <v>76</v>
      </c>
      <c r="C382">
        <f>'Raw Data'!AO382</f>
        <v>0</v>
      </c>
    </row>
    <row r="383" spans="1:3" x14ac:dyDescent="0.2">
      <c r="A383" t="s">
        <v>87</v>
      </c>
      <c r="B383" t="s">
        <v>76</v>
      </c>
      <c r="C383">
        <f>'Raw Data'!AO383</f>
        <v>0</v>
      </c>
    </row>
    <row r="384" spans="1:3" x14ac:dyDescent="0.2">
      <c r="A384" t="s">
        <v>87</v>
      </c>
      <c r="B384" t="s">
        <v>76</v>
      </c>
      <c r="C384">
        <f>'Raw Data'!AO384</f>
        <v>0</v>
      </c>
    </row>
    <row r="385" spans="1:3" x14ac:dyDescent="0.2">
      <c r="A385" t="s">
        <v>87</v>
      </c>
      <c r="B385" t="s">
        <v>76</v>
      </c>
      <c r="C385">
        <f>'Raw Data'!AO385</f>
        <v>2</v>
      </c>
    </row>
    <row r="386" spans="1:3" x14ac:dyDescent="0.2">
      <c r="A386" t="s">
        <v>87</v>
      </c>
      <c r="B386" t="s">
        <v>76</v>
      </c>
      <c r="C386">
        <f>'Raw Data'!AO386</f>
        <v>0</v>
      </c>
    </row>
    <row r="387" spans="1:3" x14ac:dyDescent="0.2">
      <c r="A387" t="s">
        <v>88</v>
      </c>
      <c r="B387" t="s">
        <v>76</v>
      </c>
      <c r="C387">
        <f>'Raw Data'!AO387</f>
        <v>8</v>
      </c>
    </row>
    <row r="388" spans="1:3" x14ac:dyDescent="0.2">
      <c r="A388" t="s">
        <v>88</v>
      </c>
      <c r="B388" t="s">
        <v>76</v>
      </c>
      <c r="C388">
        <f>'Raw Data'!AO388</f>
        <v>4</v>
      </c>
    </row>
    <row r="389" spans="1:3" x14ac:dyDescent="0.2">
      <c r="A389" t="s">
        <v>88</v>
      </c>
      <c r="B389" t="s">
        <v>76</v>
      </c>
      <c r="C389">
        <f>'Raw Data'!AO389</f>
        <v>10</v>
      </c>
    </row>
    <row r="390" spans="1:3" x14ac:dyDescent="0.2">
      <c r="A390" t="s">
        <v>88</v>
      </c>
      <c r="B390" t="s">
        <v>76</v>
      </c>
      <c r="C390">
        <f>'Raw Data'!AO390</f>
        <v>22</v>
      </c>
    </row>
    <row r="391" spans="1:3" x14ac:dyDescent="0.2">
      <c r="A391" t="s">
        <v>88</v>
      </c>
      <c r="B391" t="s">
        <v>76</v>
      </c>
      <c r="C391">
        <f>'Raw Data'!AO391</f>
        <v>12</v>
      </c>
    </row>
    <row r="392" spans="1:3" x14ac:dyDescent="0.2">
      <c r="A392" t="s">
        <v>88</v>
      </c>
      <c r="B392" t="s">
        <v>76</v>
      </c>
      <c r="C392">
        <f>'Raw Data'!AO392</f>
        <v>0</v>
      </c>
    </row>
    <row r="393" spans="1:3" x14ac:dyDescent="0.2">
      <c r="A393" t="s">
        <v>88</v>
      </c>
      <c r="B393" t="s">
        <v>76</v>
      </c>
      <c r="C393">
        <f>'Raw Data'!AO393</f>
        <v>4</v>
      </c>
    </row>
    <row r="394" spans="1:3" x14ac:dyDescent="0.2">
      <c r="A394" t="s">
        <v>88</v>
      </c>
      <c r="B394" t="s">
        <v>76</v>
      </c>
      <c r="C394">
        <f>'Raw Data'!AO394</f>
        <v>40</v>
      </c>
    </row>
    <row r="395" spans="1:3" x14ac:dyDescent="0.2">
      <c r="A395" t="s">
        <v>88</v>
      </c>
      <c r="B395" t="s">
        <v>76</v>
      </c>
      <c r="C395">
        <f>'Raw Data'!AO395</f>
        <v>38</v>
      </c>
    </row>
    <row r="396" spans="1:3" x14ac:dyDescent="0.2">
      <c r="A396" t="s">
        <v>88</v>
      </c>
      <c r="B396" t="s">
        <v>76</v>
      </c>
      <c r="C396">
        <f>'Raw Data'!AO396</f>
        <v>52</v>
      </c>
    </row>
    <row r="397" spans="1:3" x14ac:dyDescent="0.2">
      <c r="A397" t="s">
        <v>88</v>
      </c>
      <c r="B397" t="s">
        <v>76</v>
      </c>
      <c r="C397">
        <f>'Raw Data'!AO397</f>
        <v>44</v>
      </c>
    </row>
    <row r="398" spans="1:3" x14ac:dyDescent="0.2">
      <c r="A398" t="s">
        <v>88</v>
      </c>
      <c r="B398" t="s">
        <v>76</v>
      </c>
      <c r="C398">
        <f>'Raw Data'!AO398</f>
        <v>32</v>
      </c>
    </row>
    <row r="399" spans="1:3" x14ac:dyDescent="0.2">
      <c r="A399" t="s">
        <v>88</v>
      </c>
      <c r="B399" t="s">
        <v>76</v>
      </c>
      <c r="C399">
        <f>'Raw Data'!AO399</f>
        <v>2</v>
      </c>
    </row>
    <row r="400" spans="1:3" x14ac:dyDescent="0.2">
      <c r="A400" t="s">
        <v>89</v>
      </c>
      <c r="B400" t="s">
        <v>76</v>
      </c>
      <c r="C400">
        <f>'Raw Data'!AO400</f>
        <v>0</v>
      </c>
    </row>
    <row r="401" spans="1:3" x14ac:dyDescent="0.2">
      <c r="A401" t="s">
        <v>89</v>
      </c>
      <c r="B401" t="s">
        <v>76</v>
      </c>
      <c r="C401">
        <f>'Raw Data'!AO401</f>
        <v>6</v>
      </c>
    </row>
    <row r="402" spans="1:3" x14ac:dyDescent="0.2">
      <c r="A402" t="s">
        <v>89</v>
      </c>
      <c r="B402" t="s">
        <v>76</v>
      </c>
      <c r="C402">
        <f>'Raw Data'!AO402</f>
        <v>0</v>
      </c>
    </row>
    <row r="403" spans="1:3" x14ac:dyDescent="0.2">
      <c r="A403" t="s">
        <v>89</v>
      </c>
      <c r="B403" t="s">
        <v>76</v>
      </c>
      <c r="C403">
        <f>'Raw Data'!AO403</f>
        <v>18</v>
      </c>
    </row>
    <row r="404" spans="1:3" x14ac:dyDescent="0.2">
      <c r="A404" t="s">
        <v>89</v>
      </c>
      <c r="B404" t="s">
        <v>76</v>
      </c>
      <c r="C404">
        <f>'Raw Data'!AO404</f>
        <v>0</v>
      </c>
    </row>
    <row r="405" spans="1:3" x14ac:dyDescent="0.2">
      <c r="A405" t="s">
        <v>89</v>
      </c>
      <c r="B405" t="s">
        <v>76</v>
      </c>
      <c r="C405">
        <f>'Raw Data'!AO405</f>
        <v>2</v>
      </c>
    </row>
    <row r="406" spans="1:3" x14ac:dyDescent="0.2">
      <c r="A406" t="s">
        <v>89</v>
      </c>
      <c r="B406" t="s">
        <v>76</v>
      </c>
      <c r="C406">
        <f>'Raw Data'!AO406</f>
        <v>12</v>
      </c>
    </row>
    <row r="407" spans="1:3" x14ac:dyDescent="0.2">
      <c r="A407" t="s">
        <v>89</v>
      </c>
      <c r="B407" t="s">
        <v>76</v>
      </c>
      <c r="C407">
        <f>'Raw Data'!AO407</f>
        <v>2</v>
      </c>
    </row>
    <row r="408" spans="1:3" x14ac:dyDescent="0.2">
      <c r="A408" t="s">
        <v>89</v>
      </c>
      <c r="B408" t="s">
        <v>76</v>
      </c>
      <c r="C408">
        <f>'Raw Data'!AO408</f>
        <v>12</v>
      </c>
    </row>
    <row r="409" spans="1:3" x14ac:dyDescent="0.2">
      <c r="A409" t="s">
        <v>89</v>
      </c>
      <c r="B409" t="s">
        <v>76</v>
      </c>
      <c r="C409">
        <f>'Raw Data'!AO409</f>
        <v>0</v>
      </c>
    </row>
    <row r="410" spans="1:3" x14ac:dyDescent="0.2">
      <c r="A410" t="s">
        <v>89</v>
      </c>
      <c r="B410" t="s">
        <v>76</v>
      </c>
      <c r="C410">
        <f>'Raw Data'!AO410</f>
        <v>4</v>
      </c>
    </row>
    <row r="411" spans="1:3" x14ac:dyDescent="0.2">
      <c r="A411" t="s">
        <v>90</v>
      </c>
      <c r="B411" t="s">
        <v>76</v>
      </c>
      <c r="C411">
        <f>'Raw Data'!AO411</f>
        <v>0</v>
      </c>
    </row>
    <row r="412" spans="1:3" x14ac:dyDescent="0.2">
      <c r="A412" t="s">
        <v>90</v>
      </c>
      <c r="B412" t="s">
        <v>76</v>
      </c>
      <c r="C412">
        <f>'Raw Data'!AO412</f>
        <v>0</v>
      </c>
    </row>
    <row r="413" spans="1:3" x14ac:dyDescent="0.2">
      <c r="A413" t="s">
        <v>90</v>
      </c>
      <c r="B413" t="s">
        <v>76</v>
      </c>
      <c r="C413">
        <f>'Raw Data'!AO413</f>
        <v>0</v>
      </c>
    </row>
    <row r="414" spans="1:3" x14ac:dyDescent="0.2">
      <c r="A414" t="s">
        <v>90</v>
      </c>
      <c r="B414" t="s">
        <v>76</v>
      </c>
      <c r="C414">
        <f>'Raw Data'!AO414</f>
        <v>0</v>
      </c>
    </row>
    <row r="415" spans="1:3" x14ac:dyDescent="0.2">
      <c r="A415" t="s">
        <v>90</v>
      </c>
      <c r="B415" t="s">
        <v>76</v>
      </c>
      <c r="C415">
        <f>'Raw Data'!AO415</f>
        <v>0</v>
      </c>
    </row>
    <row r="416" spans="1:3" x14ac:dyDescent="0.2">
      <c r="A416" t="s">
        <v>90</v>
      </c>
      <c r="B416" t="s">
        <v>76</v>
      </c>
      <c r="C416">
        <f>'Raw Data'!AO416</f>
        <v>0</v>
      </c>
    </row>
    <row r="417" spans="1:3" x14ac:dyDescent="0.2">
      <c r="A417" t="s">
        <v>90</v>
      </c>
      <c r="B417" t="s">
        <v>76</v>
      </c>
      <c r="C417">
        <f>'Raw Data'!AO417</f>
        <v>0</v>
      </c>
    </row>
    <row r="418" spans="1:3" x14ac:dyDescent="0.2">
      <c r="A418" t="s">
        <v>90</v>
      </c>
      <c r="B418" t="s">
        <v>76</v>
      </c>
      <c r="C418">
        <f>'Raw Data'!AO418</f>
        <v>0</v>
      </c>
    </row>
    <row r="419" spans="1:3" x14ac:dyDescent="0.2">
      <c r="A419" t="s">
        <v>90</v>
      </c>
      <c r="B419" t="s">
        <v>76</v>
      </c>
      <c r="C419">
        <f>'Raw Data'!AO419</f>
        <v>0</v>
      </c>
    </row>
    <row r="420" spans="1:3" x14ac:dyDescent="0.2">
      <c r="A420" t="s">
        <v>90</v>
      </c>
      <c r="B420" t="s">
        <v>76</v>
      </c>
      <c r="C420">
        <f>'Raw Data'!AO420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D07-6C70-B442-834D-F130EF0B499C}">
  <dimension ref="A1:C420"/>
  <sheetViews>
    <sheetView tabSelected="1" workbookViewId="0">
      <selection activeCell="A2" sqref="A2:C420"/>
    </sheetView>
  </sheetViews>
  <sheetFormatPr baseColWidth="10" defaultRowHeight="16" x14ac:dyDescent="0.2"/>
  <sheetData>
    <row r="1" spans="1:3" x14ac:dyDescent="0.2">
      <c r="A1" s="2" t="s">
        <v>72</v>
      </c>
      <c r="B1" s="2" t="s">
        <v>73</v>
      </c>
      <c r="C1" s="2" t="s">
        <v>97</v>
      </c>
    </row>
    <row r="2" spans="1:3" x14ac:dyDescent="0.2">
      <c r="A2" t="s">
        <v>79</v>
      </c>
      <c r="B2" t="s">
        <v>80</v>
      </c>
      <c r="C2">
        <f>SUM('Raw Data'!X2:Y2,'Raw Data'!AA2)</f>
        <v>0</v>
      </c>
    </row>
    <row r="3" spans="1:3" x14ac:dyDescent="0.2">
      <c r="A3" t="s">
        <v>79</v>
      </c>
      <c r="B3" t="s">
        <v>80</v>
      </c>
      <c r="C3">
        <f>SUM('Raw Data'!X3:Y3,'Raw Data'!AA3)</f>
        <v>0</v>
      </c>
    </row>
    <row r="4" spans="1:3" x14ac:dyDescent="0.2">
      <c r="A4" t="s">
        <v>79</v>
      </c>
      <c r="B4" t="s">
        <v>80</v>
      </c>
      <c r="C4">
        <f>SUM('Raw Data'!X4:Y4,'Raw Data'!AA4)</f>
        <v>0</v>
      </c>
    </row>
    <row r="5" spans="1:3" x14ac:dyDescent="0.2">
      <c r="A5" t="s">
        <v>79</v>
      </c>
      <c r="B5" t="s">
        <v>80</v>
      </c>
      <c r="C5">
        <f>SUM('Raw Data'!X5:Y5,'Raw Data'!AA5)</f>
        <v>0</v>
      </c>
    </row>
    <row r="6" spans="1:3" x14ac:dyDescent="0.2">
      <c r="A6" t="s">
        <v>79</v>
      </c>
      <c r="B6" t="s">
        <v>80</v>
      </c>
      <c r="C6">
        <f>SUM('Raw Data'!X6:Y6,'Raw Data'!AA6)</f>
        <v>0</v>
      </c>
    </row>
    <row r="7" spans="1:3" x14ac:dyDescent="0.2">
      <c r="A7" t="s">
        <v>79</v>
      </c>
      <c r="B7" t="s">
        <v>80</v>
      </c>
      <c r="C7">
        <f>SUM('Raw Data'!X7:Y7,'Raw Data'!AA7)</f>
        <v>0</v>
      </c>
    </row>
    <row r="8" spans="1:3" x14ac:dyDescent="0.2">
      <c r="A8" t="s">
        <v>79</v>
      </c>
      <c r="B8" t="s">
        <v>80</v>
      </c>
      <c r="C8">
        <f>SUM('Raw Data'!X8:Y8,'Raw Data'!AA8)</f>
        <v>0</v>
      </c>
    </row>
    <row r="9" spans="1:3" x14ac:dyDescent="0.2">
      <c r="A9" t="s">
        <v>79</v>
      </c>
      <c r="B9" t="s">
        <v>80</v>
      </c>
      <c r="C9">
        <f>SUM('Raw Data'!X9:Y9,'Raw Data'!AA9)</f>
        <v>0</v>
      </c>
    </row>
    <row r="10" spans="1:3" x14ac:dyDescent="0.2">
      <c r="A10" t="s">
        <v>79</v>
      </c>
      <c r="B10" t="s">
        <v>80</v>
      </c>
      <c r="C10">
        <f>SUM('Raw Data'!X10:Y10,'Raw Data'!AA10)</f>
        <v>0</v>
      </c>
    </row>
    <row r="11" spans="1:3" x14ac:dyDescent="0.2">
      <c r="A11" t="s">
        <v>79</v>
      </c>
      <c r="B11" t="s">
        <v>80</v>
      </c>
      <c r="C11">
        <f>SUM('Raw Data'!X11:Y11,'Raw Data'!AA11)</f>
        <v>0</v>
      </c>
    </row>
    <row r="12" spans="1:3" x14ac:dyDescent="0.2">
      <c r="A12" t="s">
        <v>79</v>
      </c>
      <c r="B12" t="s">
        <v>80</v>
      </c>
      <c r="C12">
        <f>SUM('Raw Data'!X12:Y12,'Raw Data'!AA12)</f>
        <v>0</v>
      </c>
    </row>
    <row r="13" spans="1:3" x14ac:dyDescent="0.2">
      <c r="A13" t="s">
        <v>83</v>
      </c>
      <c r="B13" t="s">
        <v>80</v>
      </c>
      <c r="C13">
        <f>SUM('Raw Data'!X13:Y13,'Raw Data'!AA13)</f>
        <v>0</v>
      </c>
    </row>
    <row r="14" spans="1:3" x14ac:dyDescent="0.2">
      <c r="A14" t="s">
        <v>83</v>
      </c>
      <c r="B14" t="s">
        <v>80</v>
      </c>
      <c r="C14">
        <f>SUM('Raw Data'!X14:Y14,'Raw Data'!AA14)</f>
        <v>0</v>
      </c>
    </row>
    <row r="15" spans="1:3" x14ac:dyDescent="0.2">
      <c r="A15" t="s">
        <v>83</v>
      </c>
      <c r="B15" t="s">
        <v>80</v>
      </c>
      <c r="C15">
        <f>SUM('Raw Data'!X15:Y15,'Raw Data'!AA15)</f>
        <v>0</v>
      </c>
    </row>
    <row r="16" spans="1:3" x14ac:dyDescent="0.2">
      <c r="A16" t="s">
        <v>83</v>
      </c>
      <c r="B16" t="s">
        <v>80</v>
      </c>
      <c r="C16">
        <f>SUM('Raw Data'!X16:Y16,'Raw Data'!AA16)</f>
        <v>0</v>
      </c>
    </row>
    <row r="17" spans="1:3" x14ac:dyDescent="0.2">
      <c r="A17" t="s">
        <v>83</v>
      </c>
      <c r="B17" t="s">
        <v>80</v>
      </c>
      <c r="C17">
        <f>SUM('Raw Data'!X17:Y17,'Raw Data'!AA17)</f>
        <v>0</v>
      </c>
    </row>
    <row r="18" spans="1:3" x14ac:dyDescent="0.2">
      <c r="A18" t="s">
        <v>83</v>
      </c>
      <c r="B18" t="s">
        <v>80</v>
      </c>
      <c r="C18">
        <f>SUM('Raw Data'!X18:Y18,'Raw Data'!AA18)</f>
        <v>0</v>
      </c>
    </row>
    <row r="19" spans="1:3" x14ac:dyDescent="0.2">
      <c r="A19" t="s">
        <v>83</v>
      </c>
      <c r="B19" t="s">
        <v>80</v>
      </c>
      <c r="C19">
        <f>SUM('Raw Data'!X19:Y19,'Raw Data'!AA19)</f>
        <v>0</v>
      </c>
    </row>
    <row r="20" spans="1:3" x14ac:dyDescent="0.2">
      <c r="A20" t="s">
        <v>83</v>
      </c>
      <c r="B20" t="s">
        <v>80</v>
      </c>
      <c r="C20">
        <f>SUM('Raw Data'!X20:Y20,'Raw Data'!AA20)</f>
        <v>0</v>
      </c>
    </row>
    <row r="21" spans="1:3" x14ac:dyDescent="0.2">
      <c r="A21" t="s">
        <v>83</v>
      </c>
      <c r="B21" t="s">
        <v>80</v>
      </c>
      <c r="C21">
        <f>SUM('Raw Data'!X21:Y21,'Raw Data'!AA21)</f>
        <v>0</v>
      </c>
    </row>
    <row r="22" spans="1:3" x14ac:dyDescent="0.2">
      <c r="A22" t="s">
        <v>83</v>
      </c>
      <c r="B22" t="s">
        <v>80</v>
      </c>
      <c r="C22">
        <f>SUM('Raw Data'!X22:Y22,'Raw Data'!AA22)</f>
        <v>0</v>
      </c>
    </row>
    <row r="23" spans="1:3" x14ac:dyDescent="0.2">
      <c r="A23" t="s">
        <v>83</v>
      </c>
      <c r="B23" t="s">
        <v>80</v>
      </c>
      <c r="C23">
        <f>SUM('Raw Data'!X23:Y23,'Raw Data'!AA23)</f>
        <v>0</v>
      </c>
    </row>
    <row r="24" spans="1:3" x14ac:dyDescent="0.2">
      <c r="A24" t="s">
        <v>84</v>
      </c>
      <c r="B24" t="s">
        <v>80</v>
      </c>
      <c r="C24">
        <f>SUM('Raw Data'!X24:Y24,'Raw Data'!AA24)</f>
        <v>0</v>
      </c>
    </row>
    <row r="25" spans="1:3" x14ac:dyDescent="0.2">
      <c r="A25" t="s">
        <v>84</v>
      </c>
      <c r="B25" t="s">
        <v>80</v>
      </c>
      <c r="C25">
        <f>SUM('Raw Data'!X25:Y25,'Raw Data'!AA25)</f>
        <v>0</v>
      </c>
    </row>
    <row r="26" spans="1:3" x14ac:dyDescent="0.2">
      <c r="A26" t="s">
        <v>84</v>
      </c>
      <c r="B26" t="s">
        <v>80</v>
      </c>
      <c r="C26">
        <f>SUM('Raw Data'!X26:Y26,'Raw Data'!AA26)</f>
        <v>0</v>
      </c>
    </row>
    <row r="27" spans="1:3" x14ac:dyDescent="0.2">
      <c r="A27" t="s">
        <v>84</v>
      </c>
      <c r="B27" t="s">
        <v>80</v>
      </c>
      <c r="C27">
        <f>SUM('Raw Data'!X27:Y27,'Raw Data'!AA27)</f>
        <v>0</v>
      </c>
    </row>
    <row r="28" spans="1:3" x14ac:dyDescent="0.2">
      <c r="A28" t="s">
        <v>84</v>
      </c>
      <c r="B28" t="s">
        <v>80</v>
      </c>
      <c r="C28">
        <f>SUM('Raw Data'!X28:Y28,'Raw Data'!AA28)</f>
        <v>0</v>
      </c>
    </row>
    <row r="29" spans="1:3" x14ac:dyDescent="0.2">
      <c r="A29" t="s">
        <v>84</v>
      </c>
      <c r="B29" t="s">
        <v>80</v>
      </c>
      <c r="C29">
        <f>SUM('Raw Data'!X29:Y29,'Raw Data'!AA29)</f>
        <v>0</v>
      </c>
    </row>
    <row r="30" spans="1:3" x14ac:dyDescent="0.2">
      <c r="A30" t="s">
        <v>84</v>
      </c>
      <c r="B30" t="s">
        <v>80</v>
      </c>
      <c r="C30">
        <f>SUM('Raw Data'!X30:Y30,'Raw Data'!AA30)</f>
        <v>0</v>
      </c>
    </row>
    <row r="31" spans="1:3" x14ac:dyDescent="0.2">
      <c r="A31" t="s">
        <v>84</v>
      </c>
      <c r="B31" t="s">
        <v>80</v>
      </c>
      <c r="C31">
        <f>SUM('Raw Data'!X31:Y31,'Raw Data'!AA31)</f>
        <v>0</v>
      </c>
    </row>
    <row r="32" spans="1:3" x14ac:dyDescent="0.2">
      <c r="A32" t="s">
        <v>84</v>
      </c>
      <c r="B32" t="s">
        <v>80</v>
      </c>
      <c r="C32">
        <f>SUM('Raw Data'!X32:Y32,'Raw Data'!AA32)</f>
        <v>0</v>
      </c>
    </row>
    <row r="33" spans="1:3" x14ac:dyDescent="0.2">
      <c r="A33" t="s">
        <v>84</v>
      </c>
      <c r="B33" t="s">
        <v>80</v>
      </c>
      <c r="C33">
        <f>SUM('Raw Data'!X33:Y33,'Raw Data'!AA33)</f>
        <v>0</v>
      </c>
    </row>
    <row r="34" spans="1:3" x14ac:dyDescent="0.2">
      <c r="A34" t="s">
        <v>84</v>
      </c>
      <c r="B34" t="s">
        <v>80</v>
      </c>
      <c r="C34">
        <f>SUM('Raw Data'!X34:Y34,'Raw Data'!AA34)</f>
        <v>0</v>
      </c>
    </row>
    <row r="35" spans="1:3" x14ac:dyDescent="0.2">
      <c r="A35" t="s">
        <v>79</v>
      </c>
      <c r="B35" t="s">
        <v>81</v>
      </c>
      <c r="C35">
        <f>SUM('Raw Data'!X35:Y35,'Raw Data'!AA35)</f>
        <v>0</v>
      </c>
    </row>
    <row r="36" spans="1:3" x14ac:dyDescent="0.2">
      <c r="A36" t="s">
        <v>79</v>
      </c>
      <c r="B36" t="s">
        <v>81</v>
      </c>
      <c r="C36">
        <f>SUM('Raw Data'!X36:Y36,'Raw Data'!AA36)</f>
        <v>0</v>
      </c>
    </row>
    <row r="37" spans="1:3" x14ac:dyDescent="0.2">
      <c r="A37" t="s">
        <v>79</v>
      </c>
      <c r="B37" t="s">
        <v>81</v>
      </c>
      <c r="C37">
        <f>SUM('Raw Data'!X37:Y37,'Raw Data'!AA37)</f>
        <v>0</v>
      </c>
    </row>
    <row r="38" spans="1:3" x14ac:dyDescent="0.2">
      <c r="A38" t="s">
        <v>79</v>
      </c>
      <c r="B38" t="s">
        <v>81</v>
      </c>
      <c r="C38">
        <f>SUM('Raw Data'!X38:Y38,'Raw Data'!AA38)</f>
        <v>0</v>
      </c>
    </row>
    <row r="39" spans="1:3" x14ac:dyDescent="0.2">
      <c r="A39" t="s">
        <v>79</v>
      </c>
      <c r="B39" t="s">
        <v>81</v>
      </c>
      <c r="C39">
        <f>SUM('Raw Data'!X39:Y39,'Raw Data'!AA39)</f>
        <v>0</v>
      </c>
    </row>
    <row r="40" spans="1:3" x14ac:dyDescent="0.2">
      <c r="A40" t="s">
        <v>79</v>
      </c>
      <c r="B40" t="s">
        <v>81</v>
      </c>
      <c r="C40">
        <f>SUM('Raw Data'!X40:Y40,'Raw Data'!AA40)</f>
        <v>0</v>
      </c>
    </row>
    <row r="41" spans="1:3" x14ac:dyDescent="0.2">
      <c r="A41" t="s">
        <v>79</v>
      </c>
      <c r="B41" t="s">
        <v>81</v>
      </c>
      <c r="C41">
        <f>SUM('Raw Data'!X41:Y41,'Raw Data'!AA41)</f>
        <v>0</v>
      </c>
    </row>
    <row r="42" spans="1:3" x14ac:dyDescent="0.2">
      <c r="A42" t="s">
        <v>79</v>
      </c>
      <c r="B42" t="s">
        <v>81</v>
      </c>
      <c r="C42">
        <f>SUM('Raw Data'!X42:Y42,'Raw Data'!AA42)</f>
        <v>0</v>
      </c>
    </row>
    <row r="43" spans="1:3" x14ac:dyDescent="0.2">
      <c r="A43" t="s">
        <v>79</v>
      </c>
      <c r="B43" t="s">
        <v>81</v>
      </c>
      <c r="C43">
        <f>SUM('Raw Data'!X43:Y43,'Raw Data'!AA43)</f>
        <v>0</v>
      </c>
    </row>
    <row r="44" spans="1:3" x14ac:dyDescent="0.2">
      <c r="A44" t="s">
        <v>79</v>
      </c>
      <c r="B44" t="s">
        <v>81</v>
      </c>
      <c r="C44">
        <f>SUM('Raw Data'!X44:Y44,'Raw Data'!AA44)</f>
        <v>0</v>
      </c>
    </row>
    <row r="45" spans="1:3" x14ac:dyDescent="0.2">
      <c r="A45" t="s">
        <v>79</v>
      </c>
      <c r="B45" t="s">
        <v>81</v>
      </c>
      <c r="C45">
        <f>SUM('Raw Data'!X45:Y45,'Raw Data'!AA45)</f>
        <v>0</v>
      </c>
    </row>
    <row r="46" spans="1:3" x14ac:dyDescent="0.2">
      <c r="A46" t="s">
        <v>74</v>
      </c>
      <c r="B46" t="s">
        <v>77</v>
      </c>
      <c r="C46">
        <f>SUM('Raw Data'!X46:Y46,'Raw Data'!AA46)</f>
        <v>0</v>
      </c>
    </row>
    <row r="47" spans="1:3" x14ac:dyDescent="0.2">
      <c r="A47" t="s">
        <v>74</v>
      </c>
      <c r="B47" t="s">
        <v>77</v>
      </c>
      <c r="C47">
        <f>SUM('Raw Data'!X47:Y47,'Raw Data'!AA47)</f>
        <v>0</v>
      </c>
    </row>
    <row r="48" spans="1:3" x14ac:dyDescent="0.2">
      <c r="A48" t="s">
        <v>74</v>
      </c>
      <c r="B48" t="s">
        <v>77</v>
      </c>
      <c r="C48">
        <f>SUM('Raw Data'!X48:Y48,'Raw Data'!AA48)</f>
        <v>0</v>
      </c>
    </row>
    <row r="49" spans="1:3" x14ac:dyDescent="0.2">
      <c r="A49" t="s">
        <v>74</v>
      </c>
      <c r="B49" t="s">
        <v>77</v>
      </c>
      <c r="C49">
        <f>SUM('Raw Data'!X49:Y49,'Raw Data'!AA49)</f>
        <v>0</v>
      </c>
    </row>
    <row r="50" spans="1:3" x14ac:dyDescent="0.2">
      <c r="A50" t="s">
        <v>74</v>
      </c>
      <c r="B50" t="s">
        <v>77</v>
      </c>
      <c r="C50">
        <f>SUM('Raw Data'!X50:Y50,'Raw Data'!AA50)</f>
        <v>0</v>
      </c>
    </row>
    <row r="51" spans="1:3" x14ac:dyDescent="0.2">
      <c r="A51" t="s">
        <v>74</v>
      </c>
      <c r="B51" t="s">
        <v>77</v>
      </c>
      <c r="C51">
        <f>SUM('Raw Data'!X51:Y51,'Raw Data'!AA51)</f>
        <v>0</v>
      </c>
    </row>
    <row r="52" spans="1:3" x14ac:dyDescent="0.2">
      <c r="A52" t="s">
        <v>74</v>
      </c>
      <c r="B52" t="s">
        <v>77</v>
      </c>
      <c r="C52">
        <f>SUM('Raw Data'!X52:Y52,'Raw Data'!AA52)</f>
        <v>0</v>
      </c>
    </row>
    <row r="53" spans="1:3" x14ac:dyDescent="0.2">
      <c r="A53" t="s">
        <v>74</v>
      </c>
      <c r="B53" t="s">
        <v>77</v>
      </c>
      <c r="C53">
        <f>SUM('Raw Data'!X53:Y53,'Raw Data'!AA53)</f>
        <v>0</v>
      </c>
    </row>
    <row r="54" spans="1:3" x14ac:dyDescent="0.2">
      <c r="A54" t="s">
        <v>74</v>
      </c>
      <c r="B54" t="s">
        <v>77</v>
      </c>
      <c r="C54">
        <f>SUM('Raw Data'!X54:Y54,'Raw Data'!AA54)</f>
        <v>0</v>
      </c>
    </row>
    <row r="55" spans="1:3" x14ac:dyDescent="0.2">
      <c r="A55" t="s">
        <v>74</v>
      </c>
      <c r="B55" t="s">
        <v>77</v>
      </c>
      <c r="C55">
        <f>SUM('Raw Data'!X55:Y55,'Raw Data'!AA55)</f>
        <v>0</v>
      </c>
    </row>
    <row r="56" spans="1:3" x14ac:dyDescent="0.2">
      <c r="A56" t="s">
        <v>74</v>
      </c>
      <c r="B56" t="s">
        <v>77</v>
      </c>
      <c r="C56">
        <f>SUM('Raw Data'!X56:Y56,'Raw Data'!AA56)</f>
        <v>0</v>
      </c>
    </row>
    <row r="57" spans="1:3" x14ac:dyDescent="0.2">
      <c r="A57" t="s">
        <v>74</v>
      </c>
      <c r="B57" t="s">
        <v>77</v>
      </c>
      <c r="C57">
        <f>SUM('Raw Data'!X57:Y57,'Raw Data'!AA57)</f>
        <v>2</v>
      </c>
    </row>
    <row r="58" spans="1:3" x14ac:dyDescent="0.2">
      <c r="A58" t="s">
        <v>74</v>
      </c>
      <c r="B58" t="s">
        <v>77</v>
      </c>
      <c r="C58">
        <f>SUM('Raw Data'!X58:Y58,'Raw Data'!AA58)</f>
        <v>0</v>
      </c>
    </row>
    <row r="59" spans="1:3" x14ac:dyDescent="0.2">
      <c r="A59" t="s">
        <v>74</v>
      </c>
      <c r="B59" t="s">
        <v>77</v>
      </c>
      <c r="C59">
        <f>SUM('Raw Data'!X59:Y59,'Raw Data'!AA59)</f>
        <v>2</v>
      </c>
    </row>
    <row r="60" spans="1:3" x14ac:dyDescent="0.2">
      <c r="A60" t="s">
        <v>74</v>
      </c>
      <c r="B60" t="s">
        <v>77</v>
      </c>
      <c r="C60">
        <f>SUM('Raw Data'!X60:Y60,'Raw Data'!AA60)</f>
        <v>0</v>
      </c>
    </row>
    <row r="61" spans="1:3" x14ac:dyDescent="0.2">
      <c r="A61" t="s">
        <v>74</v>
      </c>
      <c r="B61" t="s">
        <v>77</v>
      </c>
      <c r="C61">
        <f>SUM('Raw Data'!X61:Y61,'Raw Data'!AA61)</f>
        <v>0</v>
      </c>
    </row>
    <row r="62" spans="1:3" x14ac:dyDescent="0.2">
      <c r="A62" t="s">
        <v>74</v>
      </c>
      <c r="B62" t="s">
        <v>77</v>
      </c>
      <c r="C62">
        <f>SUM('Raw Data'!X62:Y62,'Raw Data'!AA62)</f>
        <v>0</v>
      </c>
    </row>
    <row r="63" spans="1:3" x14ac:dyDescent="0.2">
      <c r="A63" t="s">
        <v>74</v>
      </c>
      <c r="B63" t="s">
        <v>77</v>
      </c>
      <c r="C63">
        <f>SUM('Raw Data'!X63:Y63,'Raw Data'!AA63)</f>
        <v>0</v>
      </c>
    </row>
    <row r="64" spans="1:3" x14ac:dyDescent="0.2">
      <c r="A64" t="s">
        <v>74</v>
      </c>
      <c r="B64" t="s">
        <v>77</v>
      </c>
      <c r="C64">
        <f>SUM('Raw Data'!X64:Y64,'Raw Data'!AA64)</f>
        <v>0</v>
      </c>
    </row>
    <row r="65" spans="1:3" x14ac:dyDescent="0.2">
      <c r="A65" t="s">
        <v>74</v>
      </c>
      <c r="B65" t="s">
        <v>77</v>
      </c>
      <c r="C65">
        <f>SUM('Raw Data'!X65:Y65,'Raw Data'!AA65)</f>
        <v>0</v>
      </c>
    </row>
    <row r="66" spans="1:3" x14ac:dyDescent="0.2">
      <c r="A66" t="s">
        <v>78</v>
      </c>
      <c r="B66" t="s">
        <v>77</v>
      </c>
      <c r="C66">
        <f>SUM('Raw Data'!X66:Y66,'Raw Data'!AA66)</f>
        <v>0</v>
      </c>
    </row>
    <row r="67" spans="1:3" x14ac:dyDescent="0.2">
      <c r="A67" t="s">
        <v>78</v>
      </c>
      <c r="B67" t="s">
        <v>77</v>
      </c>
      <c r="C67">
        <f>SUM('Raw Data'!X67:Y67,'Raw Data'!AA67)</f>
        <v>0</v>
      </c>
    </row>
    <row r="68" spans="1:3" x14ac:dyDescent="0.2">
      <c r="A68" t="s">
        <v>78</v>
      </c>
      <c r="B68" t="s">
        <v>77</v>
      </c>
      <c r="C68">
        <f>SUM('Raw Data'!X68:Y68,'Raw Data'!AA68)</f>
        <v>0</v>
      </c>
    </row>
    <row r="69" spans="1:3" x14ac:dyDescent="0.2">
      <c r="A69" t="s">
        <v>78</v>
      </c>
      <c r="B69" t="s">
        <v>77</v>
      </c>
      <c r="C69">
        <f>SUM('Raw Data'!X69:Y69,'Raw Data'!AA69)</f>
        <v>0</v>
      </c>
    </row>
    <row r="70" spans="1:3" x14ac:dyDescent="0.2">
      <c r="A70" t="s">
        <v>78</v>
      </c>
      <c r="B70" t="s">
        <v>77</v>
      </c>
      <c r="C70">
        <f>SUM('Raw Data'!X70:Y70,'Raw Data'!AA70)</f>
        <v>0</v>
      </c>
    </row>
    <row r="71" spans="1:3" x14ac:dyDescent="0.2">
      <c r="A71" t="s">
        <v>78</v>
      </c>
      <c r="B71" t="s">
        <v>77</v>
      </c>
      <c r="C71">
        <f>SUM('Raw Data'!X71:Y71,'Raw Data'!AA71)</f>
        <v>0</v>
      </c>
    </row>
    <row r="72" spans="1:3" x14ac:dyDescent="0.2">
      <c r="A72" t="s">
        <v>78</v>
      </c>
      <c r="B72" t="s">
        <v>77</v>
      </c>
      <c r="C72">
        <f>SUM('Raw Data'!X72:Y72,'Raw Data'!AA72)</f>
        <v>0</v>
      </c>
    </row>
    <row r="73" spans="1:3" x14ac:dyDescent="0.2">
      <c r="A73" t="s">
        <v>78</v>
      </c>
      <c r="B73" t="s">
        <v>77</v>
      </c>
      <c r="C73">
        <f>SUM('Raw Data'!X73:Y73,'Raw Data'!AA73)</f>
        <v>0</v>
      </c>
    </row>
    <row r="74" spans="1:3" x14ac:dyDescent="0.2">
      <c r="A74" t="s">
        <v>78</v>
      </c>
      <c r="B74" t="s">
        <v>77</v>
      </c>
      <c r="C74">
        <f>SUM('Raw Data'!X74:Y74,'Raw Data'!AA74)</f>
        <v>0</v>
      </c>
    </row>
    <row r="75" spans="1:3" x14ac:dyDescent="0.2">
      <c r="A75" t="s">
        <v>78</v>
      </c>
      <c r="B75" t="s">
        <v>77</v>
      </c>
      <c r="C75">
        <f>SUM('Raw Data'!X75:Y75,'Raw Data'!AA75)</f>
        <v>0</v>
      </c>
    </row>
    <row r="76" spans="1:3" x14ac:dyDescent="0.2">
      <c r="A76" t="s">
        <v>78</v>
      </c>
      <c r="B76" t="s">
        <v>77</v>
      </c>
      <c r="C76">
        <f>SUM('Raw Data'!X76:Y76,'Raw Data'!AA76)</f>
        <v>0</v>
      </c>
    </row>
    <row r="77" spans="1:3" x14ac:dyDescent="0.2">
      <c r="A77" t="s">
        <v>79</v>
      </c>
      <c r="B77" t="s">
        <v>77</v>
      </c>
      <c r="C77">
        <f>SUM('Raw Data'!X77:Y77,'Raw Data'!AA77)</f>
        <v>30</v>
      </c>
    </row>
    <row r="78" spans="1:3" x14ac:dyDescent="0.2">
      <c r="A78" t="s">
        <v>79</v>
      </c>
      <c r="B78" t="s">
        <v>77</v>
      </c>
      <c r="C78">
        <f>SUM('Raw Data'!X78:Y78,'Raw Data'!AA78)</f>
        <v>10</v>
      </c>
    </row>
    <row r="79" spans="1:3" x14ac:dyDescent="0.2">
      <c r="A79" t="s">
        <v>79</v>
      </c>
      <c r="B79" t="s">
        <v>77</v>
      </c>
      <c r="C79">
        <f>SUM('Raw Data'!X79:Y79,'Raw Data'!AA79)</f>
        <v>18</v>
      </c>
    </row>
    <row r="80" spans="1:3" x14ac:dyDescent="0.2">
      <c r="A80" t="s">
        <v>79</v>
      </c>
      <c r="B80" t="s">
        <v>77</v>
      </c>
      <c r="C80">
        <f>SUM('Raw Data'!X80:Y80,'Raw Data'!AA80)</f>
        <v>8</v>
      </c>
    </row>
    <row r="81" spans="1:3" x14ac:dyDescent="0.2">
      <c r="A81" t="s">
        <v>79</v>
      </c>
      <c r="B81" t="s">
        <v>77</v>
      </c>
      <c r="C81">
        <f>SUM('Raw Data'!X81:Y81,'Raw Data'!AA81)</f>
        <v>18</v>
      </c>
    </row>
    <row r="82" spans="1:3" x14ac:dyDescent="0.2">
      <c r="A82" t="s">
        <v>79</v>
      </c>
      <c r="B82" t="s">
        <v>77</v>
      </c>
      <c r="C82">
        <f>SUM('Raw Data'!X82:Y82,'Raw Data'!AA82)</f>
        <v>24</v>
      </c>
    </row>
    <row r="83" spans="1:3" x14ac:dyDescent="0.2">
      <c r="A83" t="s">
        <v>79</v>
      </c>
      <c r="B83" t="s">
        <v>77</v>
      </c>
      <c r="C83">
        <f>SUM('Raw Data'!X83:Y83,'Raw Data'!AA83)</f>
        <v>42</v>
      </c>
    </row>
    <row r="84" spans="1:3" x14ac:dyDescent="0.2">
      <c r="A84" t="s">
        <v>79</v>
      </c>
      <c r="B84" t="s">
        <v>77</v>
      </c>
      <c r="C84">
        <f>SUM('Raw Data'!X84:Y84,'Raw Data'!AA84)</f>
        <v>22</v>
      </c>
    </row>
    <row r="85" spans="1:3" x14ac:dyDescent="0.2">
      <c r="A85" t="s">
        <v>79</v>
      </c>
      <c r="B85" t="s">
        <v>77</v>
      </c>
      <c r="C85">
        <f>SUM('Raw Data'!X85:Y85,'Raw Data'!AA85)</f>
        <v>4</v>
      </c>
    </row>
    <row r="86" spans="1:3" x14ac:dyDescent="0.2">
      <c r="A86" t="s">
        <v>79</v>
      </c>
      <c r="B86" t="s">
        <v>77</v>
      </c>
      <c r="C86">
        <f>SUM('Raw Data'!X86:Y86,'Raw Data'!AA86)</f>
        <v>0</v>
      </c>
    </row>
    <row r="87" spans="1:3" x14ac:dyDescent="0.2">
      <c r="A87" t="s">
        <v>79</v>
      </c>
      <c r="B87" t="s">
        <v>77</v>
      </c>
      <c r="C87">
        <f>SUM('Raw Data'!X87:Y87,'Raw Data'!AA87)</f>
        <v>0</v>
      </c>
    </row>
    <row r="88" spans="1:3" x14ac:dyDescent="0.2">
      <c r="A88" t="s">
        <v>82</v>
      </c>
      <c r="B88" t="s">
        <v>77</v>
      </c>
      <c r="C88">
        <f>SUM('Raw Data'!X88:Y88,'Raw Data'!AA88)</f>
        <v>0</v>
      </c>
    </row>
    <row r="89" spans="1:3" x14ac:dyDescent="0.2">
      <c r="A89" t="s">
        <v>82</v>
      </c>
      <c r="B89" t="s">
        <v>77</v>
      </c>
      <c r="C89">
        <f>SUM('Raw Data'!X89:Y89,'Raw Data'!AA89)</f>
        <v>0</v>
      </c>
    </row>
    <row r="90" spans="1:3" x14ac:dyDescent="0.2">
      <c r="A90" t="s">
        <v>82</v>
      </c>
      <c r="B90" t="s">
        <v>77</v>
      </c>
      <c r="C90">
        <f>SUM('Raw Data'!X90:Y90,'Raw Data'!AA90)</f>
        <v>0</v>
      </c>
    </row>
    <row r="91" spans="1:3" x14ac:dyDescent="0.2">
      <c r="A91" t="s">
        <v>82</v>
      </c>
      <c r="B91" t="s">
        <v>77</v>
      </c>
      <c r="C91">
        <f>SUM('Raw Data'!X91:Y91,'Raw Data'!AA91)</f>
        <v>0</v>
      </c>
    </row>
    <row r="92" spans="1:3" x14ac:dyDescent="0.2">
      <c r="A92" t="s">
        <v>82</v>
      </c>
      <c r="B92" t="s">
        <v>77</v>
      </c>
      <c r="C92">
        <f>SUM('Raw Data'!X92:Y92,'Raw Data'!AA92)</f>
        <v>0</v>
      </c>
    </row>
    <row r="93" spans="1:3" x14ac:dyDescent="0.2">
      <c r="A93" t="s">
        <v>82</v>
      </c>
      <c r="B93" t="s">
        <v>77</v>
      </c>
      <c r="C93">
        <f>SUM('Raw Data'!X93:Y93,'Raw Data'!AA93)</f>
        <v>0</v>
      </c>
    </row>
    <row r="94" spans="1:3" x14ac:dyDescent="0.2">
      <c r="A94" t="s">
        <v>82</v>
      </c>
      <c r="B94" t="s">
        <v>77</v>
      </c>
      <c r="C94">
        <f>SUM('Raw Data'!X94:Y94,'Raw Data'!AA94)</f>
        <v>0</v>
      </c>
    </row>
    <row r="95" spans="1:3" x14ac:dyDescent="0.2">
      <c r="A95" t="s">
        <v>82</v>
      </c>
      <c r="B95" t="s">
        <v>77</v>
      </c>
      <c r="C95">
        <f>SUM('Raw Data'!X95:Y95,'Raw Data'!AA95)</f>
        <v>0</v>
      </c>
    </row>
    <row r="96" spans="1:3" x14ac:dyDescent="0.2">
      <c r="A96" t="s">
        <v>82</v>
      </c>
      <c r="B96" t="s">
        <v>77</v>
      </c>
      <c r="C96">
        <f>SUM('Raw Data'!X96:Y96,'Raw Data'!AA96)</f>
        <v>2</v>
      </c>
    </row>
    <row r="97" spans="1:3" x14ac:dyDescent="0.2">
      <c r="A97" t="s">
        <v>82</v>
      </c>
      <c r="B97" t="s">
        <v>77</v>
      </c>
      <c r="C97">
        <f>SUM('Raw Data'!X97:Y97,'Raw Data'!AA97)</f>
        <v>0</v>
      </c>
    </row>
    <row r="98" spans="1:3" x14ac:dyDescent="0.2">
      <c r="A98" t="s">
        <v>82</v>
      </c>
      <c r="B98" t="s">
        <v>77</v>
      </c>
      <c r="C98">
        <f>SUM('Raw Data'!X98:Y98,'Raw Data'!AA98)</f>
        <v>0</v>
      </c>
    </row>
    <row r="99" spans="1:3" x14ac:dyDescent="0.2">
      <c r="A99" t="s">
        <v>83</v>
      </c>
      <c r="B99" t="s">
        <v>77</v>
      </c>
      <c r="C99">
        <f>SUM('Raw Data'!X99:Y99,'Raw Data'!AA99)</f>
        <v>0</v>
      </c>
    </row>
    <row r="100" spans="1:3" x14ac:dyDescent="0.2">
      <c r="A100" t="s">
        <v>83</v>
      </c>
      <c r="B100" t="s">
        <v>77</v>
      </c>
      <c r="C100">
        <f>SUM('Raw Data'!X100:Y100,'Raw Data'!AA100)</f>
        <v>0</v>
      </c>
    </row>
    <row r="101" spans="1:3" x14ac:dyDescent="0.2">
      <c r="A101" t="s">
        <v>83</v>
      </c>
      <c r="B101" t="s">
        <v>77</v>
      </c>
      <c r="C101">
        <f>SUM('Raw Data'!X101:Y101,'Raw Data'!AA101)</f>
        <v>72</v>
      </c>
    </row>
    <row r="102" spans="1:3" x14ac:dyDescent="0.2">
      <c r="A102" t="s">
        <v>83</v>
      </c>
      <c r="B102" t="s">
        <v>77</v>
      </c>
      <c r="C102">
        <f>SUM('Raw Data'!X102:Y102,'Raw Data'!AA102)</f>
        <v>0</v>
      </c>
    </row>
    <row r="103" spans="1:3" x14ac:dyDescent="0.2">
      <c r="A103" t="s">
        <v>83</v>
      </c>
      <c r="B103" t="s">
        <v>77</v>
      </c>
      <c r="C103">
        <f>SUM('Raw Data'!X103:Y103,'Raw Data'!AA103)</f>
        <v>12</v>
      </c>
    </row>
    <row r="104" spans="1:3" x14ac:dyDescent="0.2">
      <c r="A104" t="s">
        <v>83</v>
      </c>
      <c r="B104" t="s">
        <v>77</v>
      </c>
      <c r="C104">
        <f>SUM('Raw Data'!X104:Y104,'Raw Data'!AA104)</f>
        <v>0</v>
      </c>
    </row>
    <row r="105" spans="1:3" x14ac:dyDescent="0.2">
      <c r="A105" t="s">
        <v>83</v>
      </c>
      <c r="B105" t="s">
        <v>77</v>
      </c>
      <c r="C105">
        <f>SUM('Raw Data'!X105:Y105,'Raw Data'!AA105)</f>
        <v>0</v>
      </c>
    </row>
    <row r="106" spans="1:3" x14ac:dyDescent="0.2">
      <c r="A106" t="s">
        <v>83</v>
      </c>
      <c r="B106" t="s">
        <v>77</v>
      </c>
      <c r="C106">
        <f>SUM('Raw Data'!X106:Y106,'Raw Data'!AA106)</f>
        <v>0</v>
      </c>
    </row>
    <row r="107" spans="1:3" x14ac:dyDescent="0.2">
      <c r="A107" t="s">
        <v>83</v>
      </c>
      <c r="B107" t="s">
        <v>77</v>
      </c>
      <c r="C107">
        <f>SUM('Raw Data'!X107:Y107,'Raw Data'!AA107)</f>
        <v>4</v>
      </c>
    </row>
    <row r="108" spans="1:3" x14ac:dyDescent="0.2">
      <c r="A108" t="s">
        <v>83</v>
      </c>
      <c r="B108" t="s">
        <v>77</v>
      </c>
      <c r="C108">
        <f>SUM('Raw Data'!X108:Y108,'Raw Data'!AA108)</f>
        <v>10</v>
      </c>
    </row>
    <row r="109" spans="1:3" x14ac:dyDescent="0.2">
      <c r="A109" t="s">
        <v>83</v>
      </c>
      <c r="B109" t="s">
        <v>77</v>
      </c>
      <c r="C109">
        <f>SUM('Raw Data'!X109:Y109,'Raw Data'!AA109)</f>
        <v>0</v>
      </c>
    </row>
    <row r="110" spans="1:3" x14ac:dyDescent="0.2">
      <c r="A110" t="s">
        <v>84</v>
      </c>
      <c r="B110" t="s">
        <v>77</v>
      </c>
      <c r="C110">
        <f>SUM('Raw Data'!X110:Y110,'Raw Data'!AA110)</f>
        <v>0</v>
      </c>
    </row>
    <row r="111" spans="1:3" x14ac:dyDescent="0.2">
      <c r="A111" t="s">
        <v>84</v>
      </c>
      <c r="B111" t="s">
        <v>77</v>
      </c>
      <c r="C111">
        <f>SUM('Raw Data'!X111:Y111,'Raw Data'!AA111)</f>
        <v>0</v>
      </c>
    </row>
    <row r="112" spans="1:3" x14ac:dyDescent="0.2">
      <c r="A112" t="s">
        <v>84</v>
      </c>
      <c r="B112" t="s">
        <v>77</v>
      </c>
      <c r="C112">
        <f>SUM('Raw Data'!X112:Y112,'Raw Data'!AA112)</f>
        <v>0</v>
      </c>
    </row>
    <row r="113" spans="1:3" x14ac:dyDescent="0.2">
      <c r="A113" t="s">
        <v>84</v>
      </c>
      <c r="B113" t="s">
        <v>77</v>
      </c>
      <c r="C113">
        <f>SUM('Raw Data'!X113:Y113,'Raw Data'!AA113)</f>
        <v>6</v>
      </c>
    </row>
    <row r="114" spans="1:3" x14ac:dyDescent="0.2">
      <c r="A114" t="s">
        <v>84</v>
      </c>
      <c r="B114" t="s">
        <v>77</v>
      </c>
      <c r="C114">
        <f>SUM('Raw Data'!X114:Y114,'Raw Data'!AA114)</f>
        <v>6</v>
      </c>
    </row>
    <row r="115" spans="1:3" x14ac:dyDescent="0.2">
      <c r="A115" t="s">
        <v>84</v>
      </c>
      <c r="B115" t="s">
        <v>77</v>
      </c>
      <c r="C115">
        <f>SUM('Raw Data'!X115:Y115,'Raw Data'!AA115)</f>
        <v>0</v>
      </c>
    </row>
    <row r="116" spans="1:3" x14ac:dyDescent="0.2">
      <c r="A116" t="s">
        <v>84</v>
      </c>
      <c r="B116" t="s">
        <v>77</v>
      </c>
      <c r="C116">
        <f>SUM('Raw Data'!X116:Y116,'Raw Data'!AA116)</f>
        <v>0</v>
      </c>
    </row>
    <row r="117" spans="1:3" x14ac:dyDescent="0.2">
      <c r="A117" t="s">
        <v>84</v>
      </c>
      <c r="B117" t="s">
        <v>77</v>
      </c>
      <c r="C117">
        <f>SUM('Raw Data'!X117:Y117,'Raw Data'!AA117)</f>
        <v>0</v>
      </c>
    </row>
    <row r="118" spans="1:3" x14ac:dyDescent="0.2">
      <c r="A118" t="s">
        <v>84</v>
      </c>
      <c r="B118" t="s">
        <v>77</v>
      </c>
      <c r="C118">
        <f>SUM('Raw Data'!X118:Y118,'Raw Data'!AA118)</f>
        <v>0</v>
      </c>
    </row>
    <row r="119" spans="1:3" x14ac:dyDescent="0.2">
      <c r="A119" t="s">
        <v>84</v>
      </c>
      <c r="B119" t="s">
        <v>77</v>
      </c>
      <c r="C119">
        <f>SUM('Raw Data'!X119:Y119,'Raw Data'!AA119)</f>
        <v>0</v>
      </c>
    </row>
    <row r="120" spans="1:3" x14ac:dyDescent="0.2">
      <c r="A120" t="s">
        <v>84</v>
      </c>
      <c r="B120" t="s">
        <v>77</v>
      </c>
      <c r="C120">
        <f>SUM('Raw Data'!X120:Y120,'Raw Data'!AA120)</f>
        <v>0</v>
      </c>
    </row>
    <row r="121" spans="1:3" x14ac:dyDescent="0.2">
      <c r="A121" t="s">
        <v>85</v>
      </c>
      <c r="B121" t="s">
        <v>77</v>
      </c>
      <c r="C121">
        <f>SUM('Raw Data'!X121:Y121,'Raw Data'!AA121)</f>
        <v>0</v>
      </c>
    </row>
    <row r="122" spans="1:3" x14ac:dyDescent="0.2">
      <c r="A122" t="s">
        <v>85</v>
      </c>
      <c r="B122" t="s">
        <v>77</v>
      </c>
      <c r="C122">
        <f>SUM('Raw Data'!X122:Y122,'Raw Data'!AA122)</f>
        <v>0</v>
      </c>
    </row>
    <row r="123" spans="1:3" x14ac:dyDescent="0.2">
      <c r="A123" t="s">
        <v>85</v>
      </c>
      <c r="B123" t="s">
        <v>77</v>
      </c>
      <c r="C123">
        <f>SUM('Raw Data'!X123:Y123,'Raw Data'!AA123)</f>
        <v>0</v>
      </c>
    </row>
    <row r="124" spans="1:3" x14ac:dyDescent="0.2">
      <c r="A124" t="s">
        <v>85</v>
      </c>
      <c r="B124" t="s">
        <v>77</v>
      </c>
      <c r="C124">
        <f>SUM('Raw Data'!X124:Y124,'Raw Data'!AA124)</f>
        <v>0</v>
      </c>
    </row>
    <row r="125" spans="1:3" x14ac:dyDescent="0.2">
      <c r="A125" t="s">
        <v>85</v>
      </c>
      <c r="B125" t="s">
        <v>77</v>
      </c>
      <c r="C125">
        <f>SUM('Raw Data'!X125:Y125,'Raw Data'!AA125)</f>
        <v>0</v>
      </c>
    </row>
    <row r="126" spans="1:3" x14ac:dyDescent="0.2">
      <c r="A126" t="s">
        <v>85</v>
      </c>
      <c r="B126" t="s">
        <v>77</v>
      </c>
      <c r="C126">
        <f>SUM('Raw Data'!X126:Y126,'Raw Data'!AA126)</f>
        <v>0</v>
      </c>
    </row>
    <row r="127" spans="1:3" x14ac:dyDescent="0.2">
      <c r="A127" t="s">
        <v>85</v>
      </c>
      <c r="B127" t="s">
        <v>77</v>
      </c>
      <c r="C127">
        <f>SUM('Raw Data'!X127:Y127,'Raw Data'!AA127)</f>
        <v>0</v>
      </c>
    </row>
    <row r="128" spans="1:3" x14ac:dyDescent="0.2">
      <c r="A128" t="s">
        <v>85</v>
      </c>
      <c r="B128" t="s">
        <v>77</v>
      </c>
      <c r="C128">
        <f>SUM('Raw Data'!X128:Y128,'Raw Data'!AA128)</f>
        <v>0</v>
      </c>
    </row>
    <row r="129" spans="1:3" x14ac:dyDescent="0.2">
      <c r="A129" t="s">
        <v>85</v>
      </c>
      <c r="B129" t="s">
        <v>77</v>
      </c>
      <c r="C129">
        <f>SUM('Raw Data'!X129:Y129,'Raw Data'!AA129)</f>
        <v>0</v>
      </c>
    </row>
    <row r="130" spans="1:3" x14ac:dyDescent="0.2">
      <c r="A130" t="s">
        <v>85</v>
      </c>
      <c r="B130" t="s">
        <v>77</v>
      </c>
      <c r="C130">
        <f>SUM('Raw Data'!X130:Y130,'Raw Data'!AA130)</f>
        <v>0</v>
      </c>
    </row>
    <row r="131" spans="1:3" x14ac:dyDescent="0.2">
      <c r="A131" t="s">
        <v>85</v>
      </c>
      <c r="B131" t="s">
        <v>77</v>
      </c>
      <c r="C131">
        <f>SUM('Raw Data'!X131:Y131,'Raw Data'!AA131)</f>
        <v>0</v>
      </c>
    </row>
    <row r="132" spans="1:3" x14ac:dyDescent="0.2">
      <c r="A132" t="s">
        <v>87</v>
      </c>
      <c r="B132" t="s">
        <v>77</v>
      </c>
      <c r="C132">
        <f>SUM('Raw Data'!X132:Y132,'Raw Data'!AA132)</f>
        <v>0</v>
      </c>
    </row>
    <row r="133" spans="1:3" x14ac:dyDescent="0.2">
      <c r="A133" t="s">
        <v>87</v>
      </c>
      <c r="B133" t="s">
        <v>77</v>
      </c>
      <c r="C133">
        <f>SUM('Raw Data'!X133:Y133,'Raw Data'!AA133)</f>
        <v>0</v>
      </c>
    </row>
    <row r="134" spans="1:3" x14ac:dyDescent="0.2">
      <c r="A134" t="s">
        <v>87</v>
      </c>
      <c r="B134" t="s">
        <v>77</v>
      </c>
      <c r="C134">
        <f>SUM('Raw Data'!X134:Y134,'Raw Data'!AA134)</f>
        <v>0</v>
      </c>
    </row>
    <row r="135" spans="1:3" x14ac:dyDescent="0.2">
      <c r="A135" t="s">
        <v>87</v>
      </c>
      <c r="B135" t="s">
        <v>77</v>
      </c>
      <c r="C135">
        <f>SUM('Raw Data'!X135:Y135,'Raw Data'!AA135)</f>
        <v>0</v>
      </c>
    </row>
    <row r="136" spans="1:3" x14ac:dyDescent="0.2">
      <c r="A136" t="s">
        <v>87</v>
      </c>
      <c r="B136" t="s">
        <v>77</v>
      </c>
      <c r="C136">
        <f>SUM('Raw Data'!X136:Y136,'Raw Data'!AA136)</f>
        <v>0</v>
      </c>
    </row>
    <row r="137" spans="1:3" x14ac:dyDescent="0.2">
      <c r="A137" t="s">
        <v>87</v>
      </c>
      <c r="B137" t="s">
        <v>77</v>
      </c>
      <c r="C137">
        <f>SUM('Raw Data'!X137:Y137,'Raw Data'!AA137)</f>
        <v>0</v>
      </c>
    </row>
    <row r="138" spans="1:3" x14ac:dyDescent="0.2">
      <c r="A138" t="s">
        <v>87</v>
      </c>
      <c r="B138" t="s">
        <v>77</v>
      </c>
      <c r="C138">
        <f>SUM('Raw Data'!X138:Y138,'Raw Data'!AA138)</f>
        <v>0</v>
      </c>
    </row>
    <row r="139" spans="1:3" x14ac:dyDescent="0.2">
      <c r="A139" t="s">
        <v>87</v>
      </c>
      <c r="B139" t="s">
        <v>77</v>
      </c>
      <c r="C139">
        <f>SUM('Raw Data'!X139:Y139,'Raw Data'!AA139)</f>
        <v>0</v>
      </c>
    </row>
    <row r="140" spans="1:3" x14ac:dyDescent="0.2">
      <c r="A140" t="s">
        <v>87</v>
      </c>
      <c r="B140" t="s">
        <v>77</v>
      </c>
      <c r="C140">
        <f>SUM('Raw Data'!X140:Y140,'Raw Data'!AA140)</f>
        <v>0</v>
      </c>
    </row>
    <row r="141" spans="1:3" x14ac:dyDescent="0.2">
      <c r="A141" t="s">
        <v>87</v>
      </c>
      <c r="B141" t="s">
        <v>77</v>
      </c>
      <c r="C141">
        <f>SUM('Raw Data'!X141:Y141,'Raw Data'!AA141)</f>
        <v>0</v>
      </c>
    </row>
    <row r="142" spans="1:3" x14ac:dyDescent="0.2">
      <c r="A142" t="s">
        <v>87</v>
      </c>
      <c r="B142" t="s">
        <v>77</v>
      </c>
      <c r="C142">
        <f>SUM('Raw Data'!X142:Y142,'Raw Data'!AA142)</f>
        <v>0</v>
      </c>
    </row>
    <row r="143" spans="1:3" x14ac:dyDescent="0.2">
      <c r="A143" t="s">
        <v>87</v>
      </c>
      <c r="B143" t="s">
        <v>77</v>
      </c>
      <c r="C143">
        <f>SUM('Raw Data'!X143:Y143,'Raw Data'!AA143)</f>
        <v>0</v>
      </c>
    </row>
    <row r="144" spans="1:3" x14ac:dyDescent="0.2">
      <c r="A144" t="s">
        <v>88</v>
      </c>
      <c r="B144" t="s">
        <v>77</v>
      </c>
      <c r="C144">
        <f>SUM('Raw Data'!X144:Y144,'Raw Data'!AA144)</f>
        <v>4</v>
      </c>
    </row>
    <row r="145" spans="1:3" x14ac:dyDescent="0.2">
      <c r="A145" t="s">
        <v>88</v>
      </c>
      <c r="B145" t="s">
        <v>77</v>
      </c>
      <c r="C145">
        <f>SUM('Raw Data'!X145:Y145,'Raw Data'!AA145)</f>
        <v>0</v>
      </c>
    </row>
    <row r="146" spans="1:3" x14ac:dyDescent="0.2">
      <c r="A146" t="s">
        <v>88</v>
      </c>
      <c r="B146" t="s">
        <v>77</v>
      </c>
      <c r="C146">
        <f>SUM('Raw Data'!X146:Y146,'Raw Data'!AA146)</f>
        <v>22</v>
      </c>
    </row>
    <row r="147" spans="1:3" x14ac:dyDescent="0.2">
      <c r="A147" t="s">
        <v>88</v>
      </c>
      <c r="B147" t="s">
        <v>77</v>
      </c>
      <c r="C147">
        <f>SUM('Raw Data'!X147:Y147,'Raw Data'!AA147)</f>
        <v>2</v>
      </c>
    </row>
    <row r="148" spans="1:3" x14ac:dyDescent="0.2">
      <c r="A148" t="s">
        <v>88</v>
      </c>
      <c r="B148" t="s">
        <v>77</v>
      </c>
      <c r="C148">
        <f>SUM('Raw Data'!X148:Y148,'Raw Data'!AA148)</f>
        <v>28</v>
      </c>
    </row>
    <row r="149" spans="1:3" x14ac:dyDescent="0.2">
      <c r="A149" t="s">
        <v>88</v>
      </c>
      <c r="B149" t="s">
        <v>77</v>
      </c>
      <c r="C149">
        <f>SUM('Raw Data'!X149:Y149,'Raw Data'!AA149)</f>
        <v>0</v>
      </c>
    </row>
    <row r="150" spans="1:3" x14ac:dyDescent="0.2">
      <c r="A150" t="s">
        <v>88</v>
      </c>
      <c r="B150" t="s">
        <v>77</v>
      </c>
      <c r="C150">
        <f>SUM('Raw Data'!X150:Y150,'Raw Data'!AA150)</f>
        <v>2</v>
      </c>
    </row>
    <row r="151" spans="1:3" x14ac:dyDescent="0.2">
      <c r="A151" t="s">
        <v>88</v>
      </c>
      <c r="B151" t="s">
        <v>77</v>
      </c>
      <c r="C151">
        <f>SUM('Raw Data'!X151:Y151,'Raw Data'!AA151)</f>
        <v>0</v>
      </c>
    </row>
    <row r="152" spans="1:3" x14ac:dyDescent="0.2">
      <c r="A152" t="s">
        <v>88</v>
      </c>
      <c r="B152" t="s">
        <v>77</v>
      </c>
      <c r="C152">
        <f>SUM('Raw Data'!X152:Y152,'Raw Data'!AA152)</f>
        <v>0</v>
      </c>
    </row>
    <row r="153" spans="1:3" x14ac:dyDescent="0.2">
      <c r="A153" t="s">
        <v>88</v>
      </c>
      <c r="B153" t="s">
        <v>77</v>
      </c>
      <c r="C153">
        <f>SUM('Raw Data'!X153:Y153,'Raw Data'!AA153)</f>
        <v>4</v>
      </c>
    </row>
    <row r="154" spans="1:3" x14ac:dyDescent="0.2">
      <c r="A154" t="s">
        <v>88</v>
      </c>
      <c r="B154" t="s">
        <v>77</v>
      </c>
      <c r="C154">
        <f>SUM('Raw Data'!X154:Y154,'Raw Data'!AA154)</f>
        <v>52</v>
      </c>
    </row>
    <row r="155" spans="1:3" x14ac:dyDescent="0.2">
      <c r="A155" t="s">
        <v>89</v>
      </c>
      <c r="B155" t="s">
        <v>77</v>
      </c>
      <c r="C155">
        <f>SUM('Raw Data'!X155:Y155,'Raw Data'!AA155)</f>
        <v>32</v>
      </c>
    </row>
    <row r="156" spans="1:3" x14ac:dyDescent="0.2">
      <c r="A156" t="s">
        <v>89</v>
      </c>
      <c r="B156" t="s">
        <v>77</v>
      </c>
      <c r="C156">
        <f>SUM('Raw Data'!X156:Y156,'Raw Data'!AA156)</f>
        <v>0</v>
      </c>
    </row>
    <row r="157" spans="1:3" x14ac:dyDescent="0.2">
      <c r="A157" t="s">
        <v>89</v>
      </c>
      <c r="B157" t="s">
        <v>77</v>
      </c>
      <c r="C157">
        <f>SUM('Raw Data'!X157:Y157,'Raw Data'!AA157)</f>
        <v>18</v>
      </c>
    </row>
    <row r="158" spans="1:3" x14ac:dyDescent="0.2">
      <c r="A158" t="s">
        <v>89</v>
      </c>
      <c r="B158" t="s">
        <v>77</v>
      </c>
      <c r="C158">
        <f>SUM('Raw Data'!X158:Y158,'Raw Data'!AA158)</f>
        <v>4</v>
      </c>
    </row>
    <row r="159" spans="1:3" x14ac:dyDescent="0.2">
      <c r="A159" t="s">
        <v>89</v>
      </c>
      <c r="B159" t="s">
        <v>77</v>
      </c>
      <c r="C159">
        <f>SUM('Raw Data'!X159:Y159,'Raw Data'!AA159)</f>
        <v>0</v>
      </c>
    </row>
    <row r="160" spans="1:3" x14ac:dyDescent="0.2">
      <c r="A160" t="s">
        <v>89</v>
      </c>
      <c r="B160" t="s">
        <v>77</v>
      </c>
      <c r="C160">
        <f>SUM('Raw Data'!X160:Y160,'Raw Data'!AA160)</f>
        <v>2</v>
      </c>
    </row>
    <row r="161" spans="1:3" x14ac:dyDescent="0.2">
      <c r="A161" t="s">
        <v>89</v>
      </c>
      <c r="B161" t="s">
        <v>77</v>
      </c>
      <c r="C161">
        <f>SUM('Raw Data'!X161:Y161,'Raw Data'!AA161)</f>
        <v>0</v>
      </c>
    </row>
    <row r="162" spans="1:3" x14ac:dyDescent="0.2">
      <c r="A162" t="s">
        <v>89</v>
      </c>
      <c r="B162" t="s">
        <v>77</v>
      </c>
      <c r="C162">
        <f>SUM('Raw Data'!X162:Y162,'Raw Data'!AA162)</f>
        <v>4</v>
      </c>
    </row>
    <row r="163" spans="1:3" x14ac:dyDescent="0.2">
      <c r="A163" t="s">
        <v>89</v>
      </c>
      <c r="B163" t="s">
        <v>77</v>
      </c>
      <c r="C163">
        <f>SUM('Raw Data'!X163:Y163,'Raw Data'!AA163)</f>
        <v>0</v>
      </c>
    </row>
    <row r="164" spans="1:3" x14ac:dyDescent="0.2">
      <c r="A164" t="s">
        <v>89</v>
      </c>
      <c r="B164" t="s">
        <v>77</v>
      </c>
      <c r="C164">
        <f>SUM('Raw Data'!X164:Y164,'Raw Data'!AA164)</f>
        <v>0</v>
      </c>
    </row>
    <row r="165" spans="1:3" x14ac:dyDescent="0.2">
      <c r="A165" t="s">
        <v>90</v>
      </c>
      <c r="B165" t="s">
        <v>77</v>
      </c>
      <c r="C165">
        <f>SUM('Raw Data'!X165:Y165,'Raw Data'!AA165)</f>
        <v>0</v>
      </c>
    </row>
    <row r="166" spans="1:3" x14ac:dyDescent="0.2">
      <c r="A166" t="s">
        <v>90</v>
      </c>
      <c r="B166" t="s">
        <v>77</v>
      </c>
      <c r="C166">
        <f>SUM('Raw Data'!X166:Y166,'Raw Data'!AA166)</f>
        <v>0</v>
      </c>
    </row>
    <row r="167" spans="1:3" x14ac:dyDescent="0.2">
      <c r="A167" t="s">
        <v>90</v>
      </c>
      <c r="B167" t="s">
        <v>77</v>
      </c>
      <c r="C167">
        <f>SUM('Raw Data'!X167:Y167,'Raw Data'!AA167)</f>
        <v>0</v>
      </c>
    </row>
    <row r="168" spans="1:3" x14ac:dyDescent="0.2">
      <c r="A168" t="s">
        <v>90</v>
      </c>
      <c r="B168" t="s">
        <v>77</v>
      </c>
      <c r="C168">
        <f>SUM('Raw Data'!X168:Y168,'Raw Data'!AA168)</f>
        <v>0</v>
      </c>
    </row>
    <row r="169" spans="1:3" x14ac:dyDescent="0.2">
      <c r="A169" t="s">
        <v>90</v>
      </c>
      <c r="B169" t="s">
        <v>77</v>
      </c>
      <c r="C169">
        <f>SUM('Raw Data'!X169:Y169,'Raw Data'!AA169)</f>
        <v>2</v>
      </c>
    </row>
    <row r="170" spans="1:3" x14ac:dyDescent="0.2">
      <c r="A170" t="s">
        <v>90</v>
      </c>
      <c r="B170" t="s">
        <v>77</v>
      </c>
      <c r="C170">
        <f>SUM('Raw Data'!X170:Y170,'Raw Data'!AA170)</f>
        <v>0</v>
      </c>
    </row>
    <row r="171" spans="1:3" x14ac:dyDescent="0.2">
      <c r="A171" t="s">
        <v>90</v>
      </c>
      <c r="B171" t="s">
        <v>77</v>
      </c>
      <c r="C171">
        <f>SUM('Raw Data'!X171:Y171,'Raw Data'!AA171)</f>
        <v>0</v>
      </c>
    </row>
    <row r="172" spans="1:3" x14ac:dyDescent="0.2">
      <c r="A172" t="s">
        <v>90</v>
      </c>
      <c r="B172" t="s">
        <v>77</v>
      </c>
      <c r="C172">
        <f>SUM('Raw Data'!X172:Y172,'Raw Data'!AA172)</f>
        <v>0</v>
      </c>
    </row>
    <row r="173" spans="1:3" x14ac:dyDescent="0.2">
      <c r="A173" t="s">
        <v>90</v>
      </c>
      <c r="B173" t="s">
        <v>77</v>
      </c>
      <c r="C173">
        <f>SUM('Raw Data'!X173:Y173,'Raw Data'!AA173)</f>
        <v>0</v>
      </c>
    </row>
    <row r="174" spans="1:3" x14ac:dyDescent="0.2">
      <c r="A174" t="s">
        <v>90</v>
      </c>
      <c r="B174" t="s">
        <v>77</v>
      </c>
      <c r="C174">
        <f>SUM('Raw Data'!X174:Y174,'Raw Data'!AA174)</f>
        <v>0</v>
      </c>
    </row>
    <row r="175" spans="1:3" x14ac:dyDescent="0.2">
      <c r="A175" t="s">
        <v>74</v>
      </c>
      <c r="B175" t="s">
        <v>75</v>
      </c>
      <c r="C175">
        <f>SUM('Raw Data'!X175:Y175,'Raw Data'!AA175)</f>
        <v>0</v>
      </c>
    </row>
    <row r="176" spans="1:3" x14ac:dyDescent="0.2">
      <c r="A176" t="s">
        <v>74</v>
      </c>
      <c r="B176" t="s">
        <v>75</v>
      </c>
      <c r="C176">
        <f>SUM('Raw Data'!X176:Y176,'Raw Data'!AA176)</f>
        <v>0</v>
      </c>
    </row>
    <row r="177" spans="1:3" x14ac:dyDescent="0.2">
      <c r="A177" t="s">
        <v>74</v>
      </c>
      <c r="B177" t="s">
        <v>75</v>
      </c>
      <c r="C177">
        <f>SUM('Raw Data'!X177:Y177,'Raw Data'!AA177)</f>
        <v>0</v>
      </c>
    </row>
    <row r="178" spans="1:3" x14ac:dyDescent="0.2">
      <c r="A178" t="s">
        <v>74</v>
      </c>
      <c r="B178" t="s">
        <v>75</v>
      </c>
      <c r="C178">
        <f>SUM('Raw Data'!X178:Y178,'Raw Data'!AA178)</f>
        <v>0</v>
      </c>
    </row>
    <row r="179" spans="1:3" x14ac:dyDescent="0.2">
      <c r="A179" t="s">
        <v>74</v>
      </c>
      <c r="B179" t="s">
        <v>75</v>
      </c>
      <c r="C179">
        <f>SUM('Raw Data'!X179:Y179,'Raw Data'!AA179)</f>
        <v>0</v>
      </c>
    </row>
    <row r="180" spans="1:3" x14ac:dyDescent="0.2">
      <c r="A180" t="s">
        <v>74</v>
      </c>
      <c r="B180" t="s">
        <v>75</v>
      </c>
      <c r="C180">
        <f>SUM('Raw Data'!X180:Y180,'Raw Data'!AA180)</f>
        <v>0</v>
      </c>
    </row>
    <row r="181" spans="1:3" x14ac:dyDescent="0.2">
      <c r="A181" t="s">
        <v>74</v>
      </c>
      <c r="B181" t="s">
        <v>75</v>
      </c>
      <c r="C181">
        <f>SUM('Raw Data'!X181:Y181,'Raw Data'!AA181)</f>
        <v>0</v>
      </c>
    </row>
    <row r="182" spans="1:3" x14ac:dyDescent="0.2">
      <c r="A182" t="s">
        <v>74</v>
      </c>
      <c r="B182" t="s">
        <v>75</v>
      </c>
      <c r="C182">
        <f>SUM('Raw Data'!X182:Y182,'Raw Data'!AA182)</f>
        <v>0</v>
      </c>
    </row>
    <row r="183" spans="1:3" x14ac:dyDescent="0.2">
      <c r="A183" t="s">
        <v>74</v>
      </c>
      <c r="B183" t="s">
        <v>75</v>
      </c>
      <c r="C183">
        <f>SUM('Raw Data'!X183:Y183,'Raw Data'!AA183)</f>
        <v>0</v>
      </c>
    </row>
    <row r="184" spans="1:3" x14ac:dyDescent="0.2">
      <c r="A184" t="s">
        <v>74</v>
      </c>
      <c r="B184" t="s">
        <v>75</v>
      </c>
      <c r="C184">
        <f>SUM('Raw Data'!X184:Y184,'Raw Data'!AA184)</f>
        <v>0</v>
      </c>
    </row>
    <row r="185" spans="1:3" x14ac:dyDescent="0.2">
      <c r="A185" t="s">
        <v>74</v>
      </c>
      <c r="B185" t="s">
        <v>75</v>
      </c>
      <c r="C185">
        <f>SUM('Raw Data'!X185:Y185,'Raw Data'!AA185)</f>
        <v>0</v>
      </c>
    </row>
    <row r="186" spans="1:3" x14ac:dyDescent="0.2">
      <c r="A186" t="s">
        <v>74</v>
      </c>
      <c r="B186" t="s">
        <v>75</v>
      </c>
      <c r="C186">
        <f>SUM('Raw Data'!X186:Y186,'Raw Data'!AA186)</f>
        <v>0</v>
      </c>
    </row>
    <row r="187" spans="1:3" x14ac:dyDescent="0.2">
      <c r="A187" t="s">
        <v>74</v>
      </c>
      <c r="B187" t="s">
        <v>75</v>
      </c>
      <c r="C187">
        <f>SUM('Raw Data'!X187:Y187,'Raw Data'!AA187)</f>
        <v>0</v>
      </c>
    </row>
    <row r="188" spans="1:3" x14ac:dyDescent="0.2">
      <c r="A188" t="s">
        <v>74</v>
      </c>
      <c r="B188" t="s">
        <v>75</v>
      </c>
      <c r="C188">
        <f>SUM('Raw Data'!X188:Y188,'Raw Data'!AA188)</f>
        <v>0</v>
      </c>
    </row>
    <row r="189" spans="1:3" x14ac:dyDescent="0.2">
      <c r="A189" t="s">
        <v>74</v>
      </c>
      <c r="B189" t="s">
        <v>75</v>
      </c>
      <c r="C189">
        <f>SUM('Raw Data'!X189:Y189,'Raw Data'!AA189)</f>
        <v>0</v>
      </c>
    </row>
    <row r="190" spans="1:3" x14ac:dyDescent="0.2">
      <c r="A190" t="s">
        <v>74</v>
      </c>
      <c r="B190" t="s">
        <v>75</v>
      </c>
      <c r="C190">
        <f>SUM('Raw Data'!X190:Y190,'Raw Data'!AA190)</f>
        <v>0</v>
      </c>
    </row>
    <row r="191" spans="1:3" x14ac:dyDescent="0.2">
      <c r="A191" t="s">
        <v>74</v>
      </c>
      <c r="B191" t="s">
        <v>75</v>
      </c>
      <c r="C191">
        <f>SUM('Raw Data'!X191:Y191,'Raw Data'!AA191)</f>
        <v>0</v>
      </c>
    </row>
    <row r="192" spans="1:3" x14ac:dyDescent="0.2">
      <c r="A192" t="s">
        <v>74</v>
      </c>
      <c r="B192" t="s">
        <v>75</v>
      </c>
      <c r="C192">
        <f>SUM('Raw Data'!X192:Y192,'Raw Data'!AA192)</f>
        <v>0</v>
      </c>
    </row>
    <row r="193" spans="1:3" x14ac:dyDescent="0.2">
      <c r="A193" t="s">
        <v>74</v>
      </c>
      <c r="B193" t="s">
        <v>75</v>
      </c>
      <c r="C193">
        <f>SUM('Raw Data'!X193:Y193,'Raw Data'!AA193)</f>
        <v>0</v>
      </c>
    </row>
    <row r="194" spans="1:3" x14ac:dyDescent="0.2">
      <c r="A194" t="s">
        <v>74</v>
      </c>
      <c r="B194" t="s">
        <v>75</v>
      </c>
      <c r="C194">
        <f>SUM('Raw Data'!X194:Y194,'Raw Data'!AA194)</f>
        <v>0</v>
      </c>
    </row>
    <row r="195" spans="1:3" x14ac:dyDescent="0.2">
      <c r="A195" t="s">
        <v>78</v>
      </c>
      <c r="B195" t="s">
        <v>75</v>
      </c>
      <c r="C195">
        <f>SUM('Raw Data'!X195:Y195,'Raw Data'!AA195)</f>
        <v>0</v>
      </c>
    </row>
    <row r="196" spans="1:3" x14ac:dyDescent="0.2">
      <c r="A196" t="s">
        <v>78</v>
      </c>
      <c r="B196" t="s">
        <v>75</v>
      </c>
      <c r="C196">
        <f>SUM('Raw Data'!X196:Y196,'Raw Data'!AA196)</f>
        <v>0</v>
      </c>
    </row>
    <row r="197" spans="1:3" x14ac:dyDescent="0.2">
      <c r="A197" t="s">
        <v>78</v>
      </c>
      <c r="B197" t="s">
        <v>75</v>
      </c>
      <c r="C197">
        <f>SUM('Raw Data'!X197:Y197,'Raw Data'!AA197)</f>
        <v>0</v>
      </c>
    </row>
    <row r="198" spans="1:3" x14ac:dyDescent="0.2">
      <c r="A198" t="s">
        <v>78</v>
      </c>
      <c r="B198" t="s">
        <v>75</v>
      </c>
      <c r="C198">
        <f>SUM('Raw Data'!X198:Y198,'Raw Data'!AA198)</f>
        <v>0</v>
      </c>
    </row>
    <row r="199" spans="1:3" x14ac:dyDescent="0.2">
      <c r="A199" t="s">
        <v>78</v>
      </c>
      <c r="B199" t="s">
        <v>75</v>
      </c>
      <c r="C199">
        <f>SUM('Raw Data'!X199:Y199,'Raw Data'!AA199)</f>
        <v>0</v>
      </c>
    </row>
    <row r="200" spans="1:3" x14ac:dyDescent="0.2">
      <c r="A200" t="s">
        <v>78</v>
      </c>
      <c r="B200" t="s">
        <v>75</v>
      </c>
      <c r="C200">
        <f>SUM('Raw Data'!X200:Y200,'Raw Data'!AA200)</f>
        <v>0</v>
      </c>
    </row>
    <row r="201" spans="1:3" x14ac:dyDescent="0.2">
      <c r="A201" t="s">
        <v>78</v>
      </c>
      <c r="B201" t="s">
        <v>75</v>
      </c>
      <c r="C201">
        <f>SUM('Raw Data'!X201:Y201,'Raw Data'!AA201)</f>
        <v>0</v>
      </c>
    </row>
    <row r="202" spans="1:3" x14ac:dyDescent="0.2">
      <c r="A202" t="s">
        <v>78</v>
      </c>
      <c r="B202" t="s">
        <v>75</v>
      </c>
      <c r="C202">
        <f>SUM('Raw Data'!X202:Y202,'Raw Data'!AA202)</f>
        <v>0</v>
      </c>
    </row>
    <row r="203" spans="1:3" x14ac:dyDescent="0.2">
      <c r="A203" t="s">
        <v>78</v>
      </c>
      <c r="B203" t="s">
        <v>75</v>
      </c>
      <c r="C203">
        <f>SUM('Raw Data'!X203:Y203,'Raw Data'!AA203)</f>
        <v>0</v>
      </c>
    </row>
    <row r="204" spans="1:3" x14ac:dyDescent="0.2">
      <c r="A204" t="s">
        <v>78</v>
      </c>
      <c r="B204" t="s">
        <v>75</v>
      </c>
      <c r="C204">
        <f>SUM('Raw Data'!X204:Y204,'Raw Data'!AA204)</f>
        <v>0</v>
      </c>
    </row>
    <row r="205" spans="1:3" x14ac:dyDescent="0.2">
      <c r="A205" t="s">
        <v>78</v>
      </c>
      <c r="B205" t="s">
        <v>75</v>
      </c>
      <c r="C205">
        <f>SUM('Raw Data'!X205:Y205,'Raw Data'!AA205)</f>
        <v>0</v>
      </c>
    </row>
    <row r="206" spans="1:3" x14ac:dyDescent="0.2">
      <c r="A206" t="s">
        <v>79</v>
      </c>
      <c r="B206" t="s">
        <v>75</v>
      </c>
      <c r="C206">
        <f>SUM('Raw Data'!X206:Y206,'Raw Data'!AA206)</f>
        <v>36</v>
      </c>
    </row>
    <row r="207" spans="1:3" x14ac:dyDescent="0.2">
      <c r="A207" t="s">
        <v>79</v>
      </c>
      <c r="B207" t="s">
        <v>75</v>
      </c>
      <c r="C207">
        <f>SUM('Raw Data'!X207:Y207,'Raw Data'!AA207)</f>
        <v>4</v>
      </c>
    </row>
    <row r="208" spans="1:3" x14ac:dyDescent="0.2">
      <c r="A208" t="s">
        <v>79</v>
      </c>
      <c r="B208" t="s">
        <v>75</v>
      </c>
      <c r="C208">
        <f>SUM('Raw Data'!X208:Y208,'Raw Data'!AA208)</f>
        <v>4</v>
      </c>
    </row>
    <row r="209" spans="1:3" x14ac:dyDescent="0.2">
      <c r="A209" t="s">
        <v>79</v>
      </c>
      <c r="B209" t="s">
        <v>75</v>
      </c>
      <c r="C209">
        <f>SUM('Raw Data'!X209:Y209,'Raw Data'!AA209)</f>
        <v>10</v>
      </c>
    </row>
    <row r="210" spans="1:3" x14ac:dyDescent="0.2">
      <c r="A210" t="s">
        <v>79</v>
      </c>
      <c r="B210" t="s">
        <v>75</v>
      </c>
      <c r="C210">
        <f>SUM('Raw Data'!X210:Y210,'Raw Data'!AA210)</f>
        <v>4</v>
      </c>
    </row>
    <row r="211" spans="1:3" x14ac:dyDescent="0.2">
      <c r="A211" t="s">
        <v>79</v>
      </c>
      <c r="B211" t="s">
        <v>75</v>
      </c>
      <c r="C211">
        <f>SUM('Raw Data'!X211:Y211,'Raw Data'!AA211)</f>
        <v>34</v>
      </c>
    </row>
    <row r="212" spans="1:3" x14ac:dyDescent="0.2">
      <c r="A212" t="s">
        <v>79</v>
      </c>
      <c r="B212" t="s">
        <v>75</v>
      </c>
      <c r="C212">
        <f>SUM('Raw Data'!X212:Y212,'Raw Data'!AA212)</f>
        <v>38</v>
      </c>
    </row>
    <row r="213" spans="1:3" x14ac:dyDescent="0.2">
      <c r="A213" t="s">
        <v>79</v>
      </c>
      <c r="B213" t="s">
        <v>75</v>
      </c>
      <c r="C213">
        <f>SUM('Raw Data'!X213:Y213,'Raw Data'!AA213)</f>
        <v>0</v>
      </c>
    </row>
    <row r="214" spans="1:3" x14ac:dyDescent="0.2">
      <c r="A214" t="s">
        <v>79</v>
      </c>
      <c r="B214" t="s">
        <v>75</v>
      </c>
      <c r="C214">
        <f>SUM('Raw Data'!X214:Y214,'Raw Data'!AA214)</f>
        <v>20</v>
      </c>
    </row>
    <row r="215" spans="1:3" x14ac:dyDescent="0.2">
      <c r="A215" t="s">
        <v>79</v>
      </c>
      <c r="B215" t="s">
        <v>75</v>
      </c>
      <c r="C215">
        <f>SUM('Raw Data'!X215:Y215,'Raw Data'!AA215)</f>
        <v>0</v>
      </c>
    </row>
    <row r="216" spans="1:3" x14ac:dyDescent="0.2">
      <c r="A216" t="s">
        <v>79</v>
      </c>
      <c r="B216" t="s">
        <v>75</v>
      </c>
      <c r="C216">
        <f>SUM('Raw Data'!X216:Y216,'Raw Data'!AA216)</f>
        <v>0</v>
      </c>
    </row>
    <row r="217" spans="1:3" x14ac:dyDescent="0.2">
      <c r="A217" t="s">
        <v>82</v>
      </c>
      <c r="B217" t="s">
        <v>75</v>
      </c>
      <c r="C217">
        <f>SUM('Raw Data'!X217:Y217,'Raw Data'!AA217)</f>
        <v>0</v>
      </c>
    </row>
    <row r="218" spans="1:3" x14ac:dyDescent="0.2">
      <c r="A218" t="s">
        <v>82</v>
      </c>
      <c r="B218" t="s">
        <v>75</v>
      </c>
      <c r="C218">
        <f>SUM('Raw Data'!X218:Y218,'Raw Data'!AA218)</f>
        <v>0</v>
      </c>
    </row>
    <row r="219" spans="1:3" x14ac:dyDescent="0.2">
      <c r="A219" t="s">
        <v>82</v>
      </c>
      <c r="B219" t="s">
        <v>75</v>
      </c>
      <c r="C219">
        <f>SUM('Raw Data'!X219:Y219,'Raw Data'!AA219)</f>
        <v>4</v>
      </c>
    </row>
    <row r="220" spans="1:3" x14ac:dyDescent="0.2">
      <c r="A220" t="s">
        <v>82</v>
      </c>
      <c r="B220" t="s">
        <v>75</v>
      </c>
      <c r="C220">
        <f>SUM('Raw Data'!X220:Y220,'Raw Data'!AA220)</f>
        <v>0</v>
      </c>
    </row>
    <row r="221" spans="1:3" x14ac:dyDescent="0.2">
      <c r="A221" t="s">
        <v>82</v>
      </c>
      <c r="B221" t="s">
        <v>75</v>
      </c>
      <c r="C221">
        <f>SUM('Raw Data'!X221:Y221,'Raw Data'!AA221)</f>
        <v>0</v>
      </c>
    </row>
    <row r="222" spans="1:3" x14ac:dyDescent="0.2">
      <c r="A222" t="s">
        <v>82</v>
      </c>
      <c r="B222" t="s">
        <v>75</v>
      </c>
      <c r="C222">
        <f>SUM('Raw Data'!X222:Y222,'Raw Data'!AA222)</f>
        <v>0</v>
      </c>
    </row>
    <row r="223" spans="1:3" x14ac:dyDescent="0.2">
      <c r="A223" t="s">
        <v>82</v>
      </c>
      <c r="B223" t="s">
        <v>75</v>
      </c>
      <c r="C223">
        <f>SUM('Raw Data'!X223:Y223,'Raw Data'!AA223)</f>
        <v>0</v>
      </c>
    </row>
    <row r="224" spans="1:3" x14ac:dyDescent="0.2">
      <c r="A224" t="s">
        <v>82</v>
      </c>
      <c r="B224" t="s">
        <v>75</v>
      </c>
      <c r="C224">
        <f>SUM('Raw Data'!X224:Y224,'Raw Data'!AA224)</f>
        <v>0</v>
      </c>
    </row>
    <row r="225" spans="1:3" x14ac:dyDescent="0.2">
      <c r="A225" t="s">
        <v>82</v>
      </c>
      <c r="B225" t="s">
        <v>75</v>
      </c>
      <c r="C225">
        <f>SUM('Raw Data'!X225:Y225,'Raw Data'!AA225)</f>
        <v>0</v>
      </c>
    </row>
    <row r="226" spans="1:3" x14ac:dyDescent="0.2">
      <c r="A226" t="s">
        <v>82</v>
      </c>
      <c r="B226" t="s">
        <v>75</v>
      </c>
      <c r="C226">
        <f>SUM('Raw Data'!X226:Y226,'Raw Data'!AA226)</f>
        <v>0</v>
      </c>
    </row>
    <row r="227" spans="1:3" x14ac:dyDescent="0.2">
      <c r="A227" t="s">
        <v>82</v>
      </c>
      <c r="B227" t="s">
        <v>75</v>
      </c>
      <c r="C227">
        <f>SUM('Raw Data'!X227:Y227,'Raw Data'!AA227)</f>
        <v>0</v>
      </c>
    </row>
    <row r="228" spans="1:3" x14ac:dyDescent="0.2">
      <c r="A228" t="s">
        <v>83</v>
      </c>
      <c r="B228" t="s">
        <v>75</v>
      </c>
      <c r="C228">
        <f>SUM('Raw Data'!X228:Y228,'Raw Data'!AA228)</f>
        <v>0</v>
      </c>
    </row>
    <row r="229" spans="1:3" x14ac:dyDescent="0.2">
      <c r="A229" t="s">
        <v>83</v>
      </c>
      <c r="B229" t="s">
        <v>75</v>
      </c>
      <c r="C229">
        <f>SUM('Raw Data'!X229:Y229,'Raw Data'!AA229)</f>
        <v>0</v>
      </c>
    </row>
    <row r="230" spans="1:3" x14ac:dyDescent="0.2">
      <c r="A230" t="s">
        <v>83</v>
      </c>
      <c r="B230" t="s">
        <v>75</v>
      </c>
      <c r="C230">
        <f>SUM('Raw Data'!X230:Y230,'Raw Data'!AA230)</f>
        <v>0</v>
      </c>
    </row>
    <row r="231" spans="1:3" x14ac:dyDescent="0.2">
      <c r="A231" t="s">
        <v>83</v>
      </c>
      <c r="B231" t="s">
        <v>75</v>
      </c>
      <c r="C231">
        <f>SUM('Raw Data'!X231:Y231,'Raw Data'!AA231)</f>
        <v>0</v>
      </c>
    </row>
    <row r="232" spans="1:3" x14ac:dyDescent="0.2">
      <c r="A232" t="s">
        <v>83</v>
      </c>
      <c r="B232" t="s">
        <v>75</v>
      </c>
      <c r="C232">
        <f>SUM('Raw Data'!X232:Y232,'Raw Data'!AA232)</f>
        <v>10</v>
      </c>
    </row>
    <row r="233" spans="1:3" x14ac:dyDescent="0.2">
      <c r="A233" t="s">
        <v>83</v>
      </c>
      <c r="B233" t="s">
        <v>75</v>
      </c>
      <c r="C233">
        <f>SUM('Raw Data'!X233:Y233,'Raw Data'!AA233)</f>
        <v>0</v>
      </c>
    </row>
    <row r="234" spans="1:3" x14ac:dyDescent="0.2">
      <c r="A234" t="s">
        <v>83</v>
      </c>
      <c r="B234" t="s">
        <v>75</v>
      </c>
      <c r="C234">
        <f>SUM('Raw Data'!X234:Y234,'Raw Data'!AA234)</f>
        <v>0</v>
      </c>
    </row>
    <row r="235" spans="1:3" x14ac:dyDescent="0.2">
      <c r="A235" t="s">
        <v>83</v>
      </c>
      <c r="B235" t="s">
        <v>75</v>
      </c>
      <c r="C235">
        <f>SUM('Raw Data'!X235:Y235,'Raw Data'!AA235)</f>
        <v>0</v>
      </c>
    </row>
    <row r="236" spans="1:3" x14ac:dyDescent="0.2">
      <c r="A236" t="s">
        <v>83</v>
      </c>
      <c r="B236" t="s">
        <v>75</v>
      </c>
      <c r="C236">
        <f>SUM('Raw Data'!X236:Y236,'Raw Data'!AA236)</f>
        <v>0</v>
      </c>
    </row>
    <row r="237" spans="1:3" x14ac:dyDescent="0.2">
      <c r="A237" t="s">
        <v>83</v>
      </c>
      <c r="B237" t="s">
        <v>75</v>
      </c>
      <c r="C237">
        <f>SUM('Raw Data'!X237:Y237,'Raw Data'!AA237)</f>
        <v>0</v>
      </c>
    </row>
    <row r="238" spans="1:3" x14ac:dyDescent="0.2">
      <c r="A238" t="s">
        <v>83</v>
      </c>
      <c r="B238" t="s">
        <v>75</v>
      </c>
      <c r="C238">
        <f>SUM('Raw Data'!X238:Y238,'Raw Data'!AA238)</f>
        <v>0</v>
      </c>
    </row>
    <row r="239" spans="1:3" x14ac:dyDescent="0.2">
      <c r="A239" t="s">
        <v>84</v>
      </c>
      <c r="B239" t="s">
        <v>75</v>
      </c>
      <c r="C239">
        <f>SUM('Raw Data'!X239:Y239,'Raw Data'!AA239)</f>
        <v>4</v>
      </c>
    </row>
    <row r="240" spans="1:3" x14ac:dyDescent="0.2">
      <c r="A240" t="s">
        <v>84</v>
      </c>
      <c r="B240" t="s">
        <v>75</v>
      </c>
      <c r="C240">
        <f>SUM('Raw Data'!X240:Y240,'Raw Data'!AA240)</f>
        <v>0</v>
      </c>
    </row>
    <row r="241" spans="1:3" x14ac:dyDescent="0.2">
      <c r="A241" t="s">
        <v>84</v>
      </c>
      <c r="B241" t="s">
        <v>75</v>
      </c>
      <c r="C241">
        <f>SUM('Raw Data'!X241:Y241,'Raw Data'!AA241)</f>
        <v>8</v>
      </c>
    </row>
    <row r="242" spans="1:3" x14ac:dyDescent="0.2">
      <c r="A242" t="s">
        <v>84</v>
      </c>
      <c r="B242" t="s">
        <v>75</v>
      </c>
      <c r="C242">
        <f>SUM('Raw Data'!X242:Y242,'Raw Data'!AA242)</f>
        <v>36</v>
      </c>
    </row>
    <row r="243" spans="1:3" x14ac:dyDescent="0.2">
      <c r="A243" t="s">
        <v>84</v>
      </c>
      <c r="B243" t="s">
        <v>75</v>
      </c>
      <c r="C243">
        <f>SUM('Raw Data'!X243:Y243,'Raw Data'!AA243)</f>
        <v>16</v>
      </c>
    </row>
    <row r="244" spans="1:3" x14ac:dyDescent="0.2">
      <c r="A244" t="s">
        <v>84</v>
      </c>
      <c r="B244" t="s">
        <v>75</v>
      </c>
      <c r="C244">
        <f>SUM('Raw Data'!X244:Y244,'Raw Data'!AA244)</f>
        <v>18</v>
      </c>
    </row>
    <row r="245" spans="1:3" x14ac:dyDescent="0.2">
      <c r="A245" t="s">
        <v>84</v>
      </c>
      <c r="B245" t="s">
        <v>75</v>
      </c>
      <c r="C245">
        <f>SUM('Raw Data'!X245:Y245,'Raw Data'!AA245)</f>
        <v>0</v>
      </c>
    </row>
    <row r="246" spans="1:3" x14ac:dyDescent="0.2">
      <c r="A246" t="s">
        <v>84</v>
      </c>
      <c r="B246" t="s">
        <v>75</v>
      </c>
      <c r="C246">
        <f>SUM('Raw Data'!X246:Y246,'Raw Data'!AA246)</f>
        <v>0</v>
      </c>
    </row>
    <row r="247" spans="1:3" x14ac:dyDescent="0.2">
      <c r="A247" t="s">
        <v>84</v>
      </c>
      <c r="B247" t="s">
        <v>75</v>
      </c>
      <c r="C247">
        <f>SUM('Raw Data'!X247:Y247,'Raw Data'!AA247)</f>
        <v>0</v>
      </c>
    </row>
    <row r="248" spans="1:3" x14ac:dyDescent="0.2">
      <c r="A248" t="s">
        <v>84</v>
      </c>
      <c r="B248" t="s">
        <v>75</v>
      </c>
      <c r="C248">
        <f>SUM('Raw Data'!X248:Y248,'Raw Data'!AA248)</f>
        <v>0</v>
      </c>
    </row>
    <row r="249" spans="1:3" x14ac:dyDescent="0.2">
      <c r="A249" t="s">
        <v>84</v>
      </c>
      <c r="B249" t="s">
        <v>75</v>
      </c>
      <c r="C249">
        <f>SUM('Raw Data'!X249:Y249,'Raw Data'!AA249)</f>
        <v>30</v>
      </c>
    </row>
    <row r="250" spans="1:3" x14ac:dyDescent="0.2">
      <c r="A250" t="s">
        <v>85</v>
      </c>
      <c r="B250" t="s">
        <v>75</v>
      </c>
      <c r="C250">
        <f>SUM('Raw Data'!X250:Y250,'Raw Data'!AA250)</f>
        <v>0</v>
      </c>
    </row>
    <row r="251" spans="1:3" x14ac:dyDescent="0.2">
      <c r="A251" t="s">
        <v>85</v>
      </c>
      <c r="B251" t="s">
        <v>75</v>
      </c>
      <c r="C251">
        <f>SUM('Raw Data'!X251:Y251,'Raw Data'!AA251)</f>
        <v>0</v>
      </c>
    </row>
    <row r="252" spans="1:3" x14ac:dyDescent="0.2">
      <c r="A252" t="s">
        <v>85</v>
      </c>
      <c r="B252" t="s">
        <v>75</v>
      </c>
      <c r="C252">
        <f>SUM('Raw Data'!X252:Y252,'Raw Data'!AA252)</f>
        <v>0</v>
      </c>
    </row>
    <row r="253" spans="1:3" x14ac:dyDescent="0.2">
      <c r="A253" t="s">
        <v>85</v>
      </c>
      <c r="B253" t="s">
        <v>75</v>
      </c>
      <c r="C253">
        <f>SUM('Raw Data'!X253:Y253,'Raw Data'!AA253)</f>
        <v>0</v>
      </c>
    </row>
    <row r="254" spans="1:3" x14ac:dyDescent="0.2">
      <c r="A254" t="s">
        <v>85</v>
      </c>
      <c r="B254" t="s">
        <v>75</v>
      </c>
      <c r="C254">
        <f>SUM('Raw Data'!X254:Y254,'Raw Data'!AA254)</f>
        <v>0</v>
      </c>
    </row>
    <row r="255" spans="1:3" x14ac:dyDescent="0.2">
      <c r="A255" t="s">
        <v>85</v>
      </c>
      <c r="B255" t="s">
        <v>75</v>
      </c>
      <c r="C255">
        <f>SUM('Raw Data'!X255:Y255,'Raw Data'!AA255)</f>
        <v>0</v>
      </c>
    </row>
    <row r="256" spans="1:3" x14ac:dyDescent="0.2">
      <c r="A256" t="s">
        <v>85</v>
      </c>
      <c r="B256" t="s">
        <v>75</v>
      </c>
      <c r="C256">
        <f>SUM('Raw Data'!X256:Y256,'Raw Data'!AA256)</f>
        <v>0</v>
      </c>
    </row>
    <row r="257" spans="1:3" x14ac:dyDescent="0.2">
      <c r="A257" t="s">
        <v>85</v>
      </c>
      <c r="B257" t="s">
        <v>75</v>
      </c>
      <c r="C257">
        <f>SUM('Raw Data'!X257:Y257,'Raw Data'!AA257)</f>
        <v>0</v>
      </c>
    </row>
    <row r="258" spans="1:3" x14ac:dyDescent="0.2">
      <c r="A258" t="s">
        <v>85</v>
      </c>
      <c r="B258" t="s">
        <v>75</v>
      </c>
      <c r="C258">
        <f>SUM('Raw Data'!X258:Y258,'Raw Data'!AA258)</f>
        <v>0</v>
      </c>
    </row>
    <row r="259" spans="1:3" x14ac:dyDescent="0.2">
      <c r="A259" t="s">
        <v>85</v>
      </c>
      <c r="B259" t="s">
        <v>75</v>
      </c>
      <c r="C259">
        <f>SUM('Raw Data'!X259:Y259,'Raw Data'!AA259)</f>
        <v>0</v>
      </c>
    </row>
    <row r="260" spans="1:3" x14ac:dyDescent="0.2">
      <c r="A260" t="s">
        <v>85</v>
      </c>
      <c r="B260" t="s">
        <v>75</v>
      </c>
      <c r="C260">
        <f>SUM('Raw Data'!X260:Y260,'Raw Data'!AA260)</f>
        <v>0</v>
      </c>
    </row>
    <row r="261" spans="1:3" x14ac:dyDescent="0.2">
      <c r="A261" t="s">
        <v>88</v>
      </c>
      <c r="B261" t="s">
        <v>75</v>
      </c>
      <c r="C261">
        <f>SUM('Raw Data'!X261:Y261,'Raw Data'!AA261)</f>
        <v>0</v>
      </c>
    </row>
    <row r="262" spans="1:3" x14ac:dyDescent="0.2">
      <c r="A262" t="s">
        <v>88</v>
      </c>
      <c r="B262" t="s">
        <v>75</v>
      </c>
      <c r="C262">
        <f>SUM('Raw Data'!X262:Y262,'Raw Data'!AA262)</f>
        <v>0</v>
      </c>
    </row>
    <row r="263" spans="1:3" x14ac:dyDescent="0.2">
      <c r="A263" t="s">
        <v>88</v>
      </c>
      <c r="B263" t="s">
        <v>75</v>
      </c>
      <c r="C263">
        <f>SUM('Raw Data'!X263:Y263,'Raw Data'!AA263)</f>
        <v>0</v>
      </c>
    </row>
    <row r="264" spans="1:3" x14ac:dyDescent="0.2">
      <c r="A264" t="s">
        <v>88</v>
      </c>
      <c r="B264" t="s">
        <v>75</v>
      </c>
      <c r="C264">
        <f>SUM('Raw Data'!X264:Y264,'Raw Data'!AA264)</f>
        <v>0</v>
      </c>
    </row>
    <row r="265" spans="1:3" x14ac:dyDescent="0.2">
      <c r="A265" t="s">
        <v>88</v>
      </c>
      <c r="B265" t="s">
        <v>75</v>
      </c>
      <c r="C265">
        <f>SUM('Raw Data'!X265:Y265,'Raw Data'!AA265)</f>
        <v>0</v>
      </c>
    </row>
    <row r="266" spans="1:3" x14ac:dyDescent="0.2">
      <c r="A266" t="s">
        <v>88</v>
      </c>
      <c r="B266" t="s">
        <v>75</v>
      </c>
      <c r="C266">
        <f>SUM('Raw Data'!X266:Y266,'Raw Data'!AA266)</f>
        <v>0</v>
      </c>
    </row>
    <row r="267" spans="1:3" x14ac:dyDescent="0.2">
      <c r="A267" t="s">
        <v>88</v>
      </c>
      <c r="B267" t="s">
        <v>75</v>
      </c>
      <c r="C267">
        <f>SUM('Raw Data'!X267:Y267,'Raw Data'!AA267)</f>
        <v>0</v>
      </c>
    </row>
    <row r="268" spans="1:3" x14ac:dyDescent="0.2">
      <c r="A268" t="s">
        <v>88</v>
      </c>
      <c r="B268" t="s">
        <v>75</v>
      </c>
      <c r="C268">
        <f>SUM('Raw Data'!X268:Y268,'Raw Data'!AA268)</f>
        <v>10</v>
      </c>
    </row>
    <row r="269" spans="1:3" x14ac:dyDescent="0.2">
      <c r="A269" t="s">
        <v>88</v>
      </c>
      <c r="B269" t="s">
        <v>75</v>
      </c>
      <c r="C269">
        <f>SUM('Raw Data'!X269:Y269,'Raw Data'!AA269)</f>
        <v>58</v>
      </c>
    </row>
    <row r="270" spans="1:3" x14ac:dyDescent="0.2">
      <c r="A270" t="s">
        <v>89</v>
      </c>
      <c r="B270" t="s">
        <v>75</v>
      </c>
      <c r="C270">
        <f>SUM('Raw Data'!X270:Y270,'Raw Data'!AA270)</f>
        <v>36</v>
      </c>
    </row>
    <row r="271" spans="1:3" x14ac:dyDescent="0.2">
      <c r="A271" t="s">
        <v>89</v>
      </c>
      <c r="B271" t="s">
        <v>75</v>
      </c>
      <c r="C271">
        <f>SUM('Raw Data'!X271:Y271,'Raw Data'!AA271)</f>
        <v>0</v>
      </c>
    </row>
    <row r="272" spans="1:3" x14ac:dyDescent="0.2">
      <c r="A272" t="s">
        <v>89</v>
      </c>
      <c r="B272" t="s">
        <v>75</v>
      </c>
      <c r="C272">
        <f>SUM('Raw Data'!X272:Y272,'Raw Data'!AA272)</f>
        <v>0</v>
      </c>
    </row>
    <row r="273" spans="1:3" x14ac:dyDescent="0.2">
      <c r="A273" t="s">
        <v>89</v>
      </c>
      <c r="B273" t="s">
        <v>75</v>
      </c>
      <c r="C273">
        <f>SUM('Raw Data'!X273:Y273,'Raw Data'!AA273)</f>
        <v>0</v>
      </c>
    </row>
    <row r="274" spans="1:3" x14ac:dyDescent="0.2">
      <c r="A274" t="s">
        <v>89</v>
      </c>
      <c r="B274" t="s">
        <v>75</v>
      </c>
      <c r="C274">
        <f>SUM('Raw Data'!X274:Y274,'Raw Data'!AA274)</f>
        <v>0</v>
      </c>
    </row>
    <row r="275" spans="1:3" x14ac:dyDescent="0.2">
      <c r="A275" t="s">
        <v>89</v>
      </c>
      <c r="B275" t="s">
        <v>75</v>
      </c>
      <c r="C275">
        <f>SUM('Raw Data'!X275:Y275,'Raw Data'!AA275)</f>
        <v>0</v>
      </c>
    </row>
    <row r="276" spans="1:3" x14ac:dyDescent="0.2">
      <c r="A276" t="s">
        <v>89</v>
      </c>
      <c r="B276" t="s">
        <v>75</v>
      </c>
      <c r="C276">
        <f>SUM('Raw Data'!X276:Y276,'Raw Data'!AA276)</f>
        <v>2</v>
      </c>
    </row>
    <row r="277" spans="1:3" x14ac:dyDescent="0.2">
      <c r="A277" t="s">
        <v>89</v>
      </c>
      <c r="B277" t="s">
        <v>75</v>
      </c>
      <c r="C277">
        <f>SUM('Raw Data'!X277:Y277,'Raw Data'!AA277)</f>
        <v>0</v>
      </c>
    </row>
    <row r="278" spans="1:3" x14ac:dyDescent="0.2">
      <c r="A278" t="s">
        <v>89</v>
      </c>
      <c r="B278" t="s">
        <v>75</v>
      </c>
      <c r="C278">
        <f>SUM('Raw Data'!X278:Y278,'Raw Data'!AA278)</f>
        <v>16</v>
      </c>
    </row>
    <row r="279" spans="1:3" x14ac:dyDescent="0.2">
      <c r="A279" t="s">
        <v>89</v>
      </c>
      <c r="B279" t="s">
        <v>75</v>
      </c>
      <c r="C279">
        <f>SUM('Raw Data'!X279:Y279,'Raw Data'!AA279)</f>
        <v>0</v>
      </c>
    </row>
    <row r="280" spans="1:3" x14ac:dyDescent="0.2">
      <c r="A280" t="s">
        <v>89</v>
      </c>
      <c r="B280" t="s">
        <v>75</v>
      </c>
      <c r="C280">
        <f>SUM('Raw Data'!X280:Y280,'Raw Data'!AA280)</f>
        <v>2</v>
      </c>
    </row>
    <row r="281" spans="1:3" x14ac:dyDescent="0.2">
      <c r="A281" t="s">
        <v>90</v>
      </c>
      <c r="B281" t="s">
        <v>75</v>
      </c>
      <c r="C281">
        <f>SUM('Raw Data'!X281:Y281,'Raw Data'!AA281)</f>
        <v>0</v>
      </c>
    </row>
    <row r="282" spans="1:3" x14ac:dyDescent="0.2">
      <c r="A282" t="s">
        <v>90</v>
      </c>
      <c r="B282" t="s">
        <v>75</v>
      </c>
      <c r="C282">
        <f>SUM('Raw Data'!X282:Y282,'Raw Data'!AA282)</f>
        <v>0</v>
      </c>
    </row>
    <row r="283" spans="1:3" x14ac:dyDescent="0.2">
      <c r="A283" t="s">
        <v>90</v>
      </c>
      <c r="B283" t="s">
        <v>75</v>
      </c>
      <c r="C283">
        <f>SUM('Raw Data'!X283:Y283,'Raw Data'!AA283)</f>
        <v>0</v>
      </c>
    </row>
    <row r="284" spans="1:3" x14ac:dyDescent="0.2">
      <c r="A284" t="s">
        <v>90</v>
      </c>
      <c r="B284" t="s">
        <v>75</v>
      </c>
      <c r="C284">
        <f>SUM('Raw Data'!X284:Y284,'Raw Data'!AA284)</f>
        <v>0</v>
      </c>
    </row>
    <row r="285" spans="1:3" x14ac:dyDescent="0.2">
      <c r="A285" t="s">
        <v>90</v>
      </c>
      <c r="B285" t="s">
        <v>75</v>
      </c>
      <c r="C285">
        <f>SUM('Raw Data'!X285:Y285,'Raw Data'!AA285)</f>
        <v>0</v>
      </c>
    </row>
    <row r="286" spans="1:3" x14ac:dyDescent="0.2">
      <c r="A286" t="s">
        <v>90</v>
      </c>
      <c r="B286" t="s">
        <v>75</v>
      </c>
      <c r="C286">
        <f>SUM('Raw Data'!X286:Y286,'Raw Data'!AA286)</f>
        <v>0</v>
      </c>
    </row>
    <row r="287" spans="1:3" x14ac:dyDescent="0.2">
      <c r="A287" t="s">
        <v>90</v>
      </c>
      <c r="B287" t="s">
        <v>75</v>
      </c>
      <c r="C287">
        <f>SUM('Raw Data'!X287:Y287,'Raw Data'!AA287)</f>
        <v>0</v>
      </c>
    </row>
    <row r="288" spans="1:3" x14ac:dyDescent="0.2">
      <c r="A288" t="s">
        <v>90</v>
      </c>
      <c r="B288" t="s">
        <v>75</v>
      </c>
      <c r="C288">
        <f>SUM('Raw Data'!X288:Y288,'Raw Data'!AA288)</f>
        <v>0</v>
      </c>
    </row>
    <row r="289" spans="1:3" x14ac:dyDescent="0.2">
      <c r="A289" t="s">
        <v>90</v>
      </c>
      <c r="B289" t="s">
        <v>75</v>
      </c>
      <c r="C289">
        <f>SUM('Raw Data'!X289:Y289,'Raw Data'!AA289)</f>
        <v>0</v>
      </c>
    </row>
    <row r="290" spans="1:3" x14ac:dyDescent="0.2">
      <c r="A290" t="s">
        <v>90</v>
      </c>
      <c r="B290" t="s">
        <v>75</v>
      </c>
      <c r="C290">
        <f>SUM('Raw Data'!X290:Y290,'Raw Data'!AA290)</f>
        <v>0</v>
      </c>
    </row>
    <row r="291" spans="1:3" x14ac:dyDescent="0.2">
      <c r="A291" t="s">
        <v>74</v>
      </c>
      <c r="B291" t="s">
        <v>76</v>
      </c>
      <c r="C291">
        <f>SUM('Raw Data'!X291:Y291,'Raw Data'!AA291)</f>
        <v>0</v>
      </c>
    </row>
    <row r="292" spans="1:3" x14ac:dyDescent="0.2">
      <c r="A292" t="s">
        <v>74</v>
      </c>
      <c r="B292" t="s">
        <v>76</v>
      </c>
      <c r="C292">
        <f>SUM('Raw Data'!X292:Y292,'Raw Data'!AA292)</f>
        <v>0</v>
      </c>
    </row>
    <row r="293" spans="1:3" x14ac:dyDescent="0.2">
      <c r="A293" t="s">
        <v>74</v>
      </c>
      <c r="B293" t="s">
        <v>76</v>
      </c>
      <c r="C293">
        <f>SUM('Raw Data'!X293:Y293,'Raw Data'!AA293)</f>
        <v>0</v>
      </c>
    </row>
    <row r="294" spans="1:3" x14ac:dyDescent="0.2">
      <c r="A294" t="s">
        <v>74</v>
      </c>
      <c r="B294" t="s">
        <v>76</v>
      </c>
      <c r="C294">
        <f>SUM('Raw Data'!X294:Y294,'Raw Data'!AA294)</f>
        <v>0</v>
      </c>
    </row>
    <row r="295" spans="1:3" x14ac:dyDescent="0.2">
      <c r="A295" t="s">
        <v>74</v>
      </c>
      <c r="B295" t="s">
        <v>76</v>
      </c>
      <c r="C295">
        <f>SUM('Raw Data'!X295:Y295,'Raw Data'!AA295)</f>
        <v>0</v>
      </c>
    </row>
    <row r="296" spans="1:3" x14ac:dyDescent="0.2">
      <c r="A296" t="s">
        <v>74</v>
      </c>
      <c r="B296" t="s">
        <v>76</v>
      </c>
      <c r="C296">
        <f>SUM('Raw Data'!X296:Y296,'Raw Data'!AA296)</f>
        <v>0</v>
      </c>
    </row>
    <row r="297" spans="1:3" x14ac:dyDescent="0.2">
      <c r="A297" t="s">
        <v>74</v>
      </c>
      <c r="B297" t="s">
        <v>76</v>
      </c>
      <c r="C297">
        <f>SUM('Raw Data'!X297:Y297,'Raw Data'!AA297)</f>
        <v>0</v>
      </c>
    </row>
    <row r="298" spans="1:3" x14ac:dyDescent="0.2">
      <c r="A298" t="s">
        <v>74</v>
      </c>
      <c r="B298" t="s">
        <v>76</v>
      </c>
      <c r="C298">
        <f>SUM('Raw Data'!X298:Y298,'Raw Data'!AA298)</f>
        <v>0</v>
      </c>
    </row>
    <row r="299" spans="1:3" x14ac:dyDescent="0.2">
      <c r="A299" t="s">
        <v>74</v>
      </c>
      <c r="B299" t="s">
        <v>76</v>
      </c>
      <c r="C299">
        <f>SUM('Raw Data'!X299:Y299,'Raw Data'!AA299)</f>
        <v>0</v>
      </c>
    </row>
    <row r="300" spans="1:3" x14ac:dyDescent="0.2">
      <c r="A300" t="s">
        <v>74</v>
      </c>
      <c r="B300" t="s">
        <v>76</v>
      </c>
      <c r="C300">
        <f>SUM('Raw Data'!X300:Y300,'Raw Data'!AA300)</f>
        <v>0</v>
      </c>
    </row>
    <row r="301" spans="1:3" x14ac:dyDescent="0.2">
      <c r="A301" t="s">
        <v>74</v>
      </c>
      <c r="B301" t="s">
        <v>76</v>
      </c>
      <c r="C301">
        <f>SUM('Raw Data'!X301:Y301,'Raw Data'!AA301)</f>
        <v>0</v>
      </c>
    </row>
    <row r="302" spans="1:3" x14ac:dyDescent="0.2">
      <c r="A302" t="s">
        <v>74</v>
      </c>
      <c r="B302" t="s">
        <v>76</v>
      </c>
      <c r="C302">
        <f>SUM('Raw Data'!X302:Y302,'Raw Data'!AA302)</f>
        <v>0</v>
      </c>
    </row>
    <row r="303" spans="1:3" x14ac:dyDescent="0.2">
      <c r="A303" t="s">
        <v>74</v>
      </c>
      <c r="B303" t="s">
        <v>76</v>
      </c>
      <c r="C303">
        <f>SUM('Raw Data'!X303:Y303,'Raw Data'!AA303)</f>
        <v>0</v>
      </c>
    </row>
    <row r="304" spans="1:3" x14ac:dyDescent="0.2">
      <c r="A304" t="s">
        <v>74</v>
      </c>
      <c r="B304" t="s">
        <v>76</v>
      </c>
      <c r="C304">
        <f>SUM('Raw Data'!X304:Y304,'Raw Data'!AA304)</f>
        <v>0</v>
      </c>
    </row>
    <row r="305" spans="1:3" x14ac:dyDescent="0.2">
      <c r="A305" t="s">
        <v>74</v>
      </c>
      <c r="B305" t="s">
        <v>76</v>
      </c>
      <c r="C305">
        <f>SUM('Raw Data'!X305:Y305,'Raw Data'!AA305)</f>
        <v>0</v>
      </c>
    </row>
    <row r="306" spans="1:3" x14ac:dyDescent="0.2">
      <c r="A306" t="s">
        <v>74</v>
      </c>
      <c r="B306" t="s">
        <v>76</v>
      </c>
      <c r="C306">
        <f>SUM('Raw Data'!X306:Y306,'Raw Data'!AA306)</f>
        <v>0</v>
      </c>
    </row>
    <row r="307" spans="1:3" x14ac:dyDescent="0.2">
      <c r="A307" t="s">
        <v>74</v>
      </c>
      <c r="B307" t="s">
        <v>76</v>
      </c>
      <c r="C307">
        <f>SUM('Raw Data'!X307:Y307,'Raw Data'!AA307)</f>
        <v>0</v>
      </c>
    </row>
    <row r="308" spans="1:3" x14ac:dyDescent="0.2">
      <c r="A308" t="s">
        <v>74</v>
      </c>
      <c r="B308" t="s">
        <v>76</v>
      </c>
      <c r="C308">
        <f>SUM('Raw Data'!X308:Y308,'Raw Data'!AA308)</f>
        <v>0</v>
      </c>
    </row>
    <row r="309" spans="1:3" x14ac:dyDescent="0.2">
      <c r="A309" t="s">
        <v>74</v>
      </c>
      <c r="B309" t="s">
        <v>76</v>
      </c>
      <c r="C309">
        <f>SUM('Raw Data'!X309:Y309,'Raw Data'!AA309)</f>
        <v>0</v>
      </c>
    </row>
    <row r="310" spans="1:3" x14ac:dyDescent="0.2">
      <c r="A310" t="s">
        <v>78</v>
      </c>
      <c r="B310" t="s">
        <v>76</v>
      </c>
      <c r="C310">
        <f>SUM('Raw Data'!X310:Y310,'Raw Data'!AA310)</f>
        <v>0</v>
      </c>
    </row>
    <row r="311" spans="1:3" x14ac:dyDescent="0.2">
      <c r="A311" t="s">
        <v>78</v>
      </c>
      <c r="B311" t="s">
        <v>76</v>
      </c>
      <c r="C311">
        <f>SUM('Raw Data'!X311:Y311,'Raw Data'!AA311)</f>
        <v>0</v>
      </c>
    </row>
    <row r="312" spans="1:3" x14ac:dyDescent="0.2">
      <c r="A312" t="s">
        <v>78</v>
      </c>
      <c r="B312" t="s">
        <v>76</v>
      </c>
      <c r="C312">
        <f>SUM('Raw Data'!X312:Y312,'Raw Data'!AA312)</f>
        <v>0</v>
      </c>
    </row>
    <row r="313" spans="1:3" x14ac:dyDescent="0.2">
      <c r="A313" t="s">
        <v>78</v>
      </c>
      <c r="B313" t="s">
        <v>76</v>
      </c>
      <c r="C313">
        <f>SUM('Raw Data'!X313:Y313,'Raw Data'!AA313)</f>
        <v>0</v>
      </c>
    </row>
    <row r="314" spans="1:3" x14ac:dyDescent="0.2">
      <c r="A314" t="s">
        <v>78</v>
      </c>
      <c r="B314" t="s">
        <v>76</v>
      </c>
      <c r="C314">
        <f>SUM('Raw Data'!X314:Y314,'Raw Data'!AA314)</f>
        <v>0</v>
      </c>
    </row>
    <row r="315" spans="1:3" x14ac:dyDescent="0.2">
      <c r="A315" t="s">
        <v>78</v>
      </c>
      <c r="B315" t="s">
        <v>76</v>
      </c>
      <c r="C315">
        <f>SUM('Raw Data'!X315:Y315,'Raw Data'!AA315)</f>
        <v>0</v>
      </c>
    </row>
    <row r="316" spans="1:3" x14ac:dyDescent="0.2">
      <c r="A316" t="s">
        <v>78</v>
      </c>
      <c r="B316" t="s">
        <v>76</v>
      </c>
      <c r="C316">
        <f>SUM('Raw Data'!X316:Y316,'Raw Data'!AA316)</f>
        <v>0</v>
      </c>
    </row>
    <row r="317" spans="1:3" x14ac:dyDescent="0.2">
      <c r="A317" t="s">
        <v>78</v>
      </c>
      <c r="B317" t="s">
        <v>76</v>
      </c>
      <c r="C317">
        <f>SUM('Raw Data'!X317:Y317,'Raw Data'!AA317)</f>
        <v>0</v>
      </c>
    </row>
    <row r="318" spans="1:3" x14ac:dyDescent="0.2">
      <c r="A318" t="s">
        <v>78</v>
      </c>
      <c r="B318" t="s">
        <v>76</v>
      </c>
      <c r="C318">
        <f>SUM('Raw Data'!X318:Y318,'Raw Data'!AA318)</f>
        <v>0</v>
      </c>
    </row>
    <row r="319" spans="1:3" x14ac:dyDescent="0.2">
      <c r="A319" t="s">
        <v>78</v>
      </c>
      <c r="B319" t="s">
        <v>76</v>
      </c>
      <c r="C319">
        <f>SUM('Raw Data'!X319:Y319,'Raw Data'!AA319)</f>
        <v>0</v>
      </c>
    </row>
    <row r="320" spans="1:3" x14ac:dyDescent="0.2">
      <c r="A320" t="s">
        <v>78</v>
      </c>
      <c r="B320" t="s">
        <v>76</v>
      </c>
      <c r="C320">
        <f>SUM('Raw Data'!X320:Y320,'Raw Data'!AA320)</f>
        <v>0</v>
      </c>
    </row>
    <row r="321" spans="1:3" x14ac:dyDescent="0.2">
      <c r="A321" t="s">
        <v>79</v>
      </c>
      <c r="B321" t="s">
        <v>76</v>
      </c>
      <c r="C321">
        <f>SUM('Raw Data'!X321:Y321,'Raw Data'!AA321)</f>
        <v>24</v>
      </c>
    </row>
    <row r="322" spans="1:3" x14ac:dyDescent="0.2">
      <c r="A322" t="s">
        <v>79</v>
      </c>
      <c r="B322" t="s">
        <v>76</v>
      </c>
      <c r="C322">
        <f>SUM('Raw Data'!X322:Y322,'Raw Data'!AA322)</f>
        <v>0</v>
      </c>
    </row>
    <row r="323" spans="1:3" x14ac:dyDescent="0.2">
      <c r="A323" t="s">
        <v>79</v>
      </c>
      <c r="B323" t="s">
        <v>76</v>
      </c>
      <c r="C323">
        <f>SUM('Raw Data'!X323:Y323,'Raw Data'!AA323)</f>
        <v>0</v>
      </c>
    </row>
    <row r="324" spans="1:3" x14ac:dyDescent="0.2">
      <c r="A324" t="s">
        <v>79</v>
      </c>
      <c r="B324" t="s">
        <v>76</v>
      </c>
      <c r="C324">
        <f>SUM('Raw Data'!X324:Y324,'Raw Data'!AA324)</f>
        <v>0</v>
      </c>
    </row>
    <row r="325" spans="1:3" x14ac:dyDescent="0.2">
      <c r="A325" t="s">
        <v>79</v>
      </c>
      <c r="B325" t="s">
        <v>76</v>
      </c>
      <c r="C325">
        <f>SUM('Raw Data'!X325:Y325,'Raw Data'!AA325)</f>
        <v>12</v>
      </c>
    </row>
    <row r="326" spans="1:3" x14ac:dyDescent="0.2">
      <c r="A326" t="s">
        <v>79</v>
      </c>
      <c r="B326" t="s">
        <v>76</v>
      </c>
      <c r="C326">
        <f>SUM('Raw Data'!X326:Y326,'Raw Data'!AA326)</f>
        <v>16</v>
      </c>
    </row>
    <row r="327" spans="1:3" x14ac:dyDescent="0.2">
      <c r="A327" t="s">
        <v>79</v>
      </c>
      <c r="B327" t="s">
        <v>76</v>
      </c>
      <c r="C327">
        <f>SUM('Raw Data'!X327:Y327,'Raw Data'!AA327)</f>
        <v>6</v>
      </c>
    </row>
    <row r="328" spans="1:3" x14ac:dyDescent="0.2">
      <c r="A328" t="s">
        <v>79</v>
      </c>
      <c r="B328" t="s">
        <v>76</v>
      </c>
      <c r="C328">
        <f>SUM('Raw Data'!X328:Y328,'Raw Data'!AA328)</f>
        <v>0</v>
      </c>
    </row>
    <row r="329" spans="1:3" x14ac:dyDescent="0.2">
      <c r="A329" t="s">
        <v>79</v>
      </c>
      <c r="B329" t="s">
        <v>76</v>
      </c>
      <c r="C329">
        <f>SUM('Raw Data'!X329:Y329,'Raw Data'!AA329)</f>
        <v>0</v>
      </c>
    </row>
    <row r="330" spans="1:3" x14ac:dyDescent="0.2">
      <c r="A330" t="s">
        <v>79</v>
      </c>
      <c r="B330" t="s">
        <v>76</v>
      </c>
      <c r="C330">
        <f>SUM('Raw Data'!X330:Y330,'Raw Data'!AA330)</f>
        <v>2</v>
      </c>
    </row>
    <row r="331" spans="1:3" x14ac:dyDescent="0.2">
      <c r="A331" t="s">
        <v>79</v>
      </c>
      <c r="B331" t="s">
        <v>76</v>
      </c>
      <c r="C331">
        <f>SUM('Raw Data'!X331:Y331,'Raw Data'!AA331)</f>
        <v>2</v>
      </c>
    </row>
    <row r="332" spans="1:3" x14ac:dyDescent="0.2">
      <c r="A332" t="s">
        <v>82</v>
      </c>
      <c r="B332" t="s">
        <v>76</v>
      </c>
      <c r="C332">
        <f>SUM('Raw Data'!X332:Y332,'Raw Data'!AA332)</f>
        <v>0</v>
      </c>
    </row>
    <row r="333" spans="1:3" x14ac:dyDescent="0.2">
      <c r="A333" t="s">
        <v>82</v>
      </c>
      <c r="B333" t="s">
        <v>76</v>
      </c>
      <c r="C333">
        <f>SUM('Raw Data'!X333:Y333,'Raw Data'!AA333)</f>
        <v>0</v>
      </c>
    </row>
    <row r="334" spans="1:3" x14ac:dyDescent="0.2">
      <c r="A334" t="s">
        <v>82</v>
      </c>
      <c r="B334" t="s">
        <v>76</v>
      </c>
      <c r="C334">
        <f>SUM('Raw Data'!X334:Y334,'Raw Data'!AA334)</f>
        <v>0</v>
      </c>
    </row>
    <row r="335" spans="1:3" x14ac:dyDescent="0.2">
      <c r="A335" t="s">
        <v>82</v>
      </c>
      <c r="B335" t="s">
        <v>76</v>
      </c>
      <c r="C335">
        <f>SUM('Raw Data'!X335:Y335,'Raw Data'!AA335)</f>
        <v>0</v>
      </c>
    </row>
    <row r="336" spans="1:3" x14ac:dyDescent="0.2">
      <c r="A336" t="s">
        <v>82</v>
      </c>
      <c r="B336" t="s">
        <v>76</v>
      </c>
      <c r="C336">
        <f>SUM('Raw Data'!X336:Y336,'Raw Data'!AA336)</f>
        <v>0</v>
      </c>
    </row>
    <row r="337" spans="1:3" x14ac:dyDescent="0.2">
      <c r="A337" t="s">
        <v>82</v>
      </c>
      <c r="B337" t="s">
        <v>76</v>
      </c>
      <c r="C337">
        <f>SUM('Raw Data'!X337:Y337,'Raw Data'!AA337)</f>
        <v>0</v>
      </c>
    </row>
    <row r="338" spans="1:3" x14ac:dyDescent="0.2">
      <c r="A338" t="s">
        <v>82</v>
      </c>
      <c r="B338" t="s">
        <v>76</v>
      </c>
      <c r="C338">
        <f>SUM('Raw Data'!X338:Y338,'Raw Data'!AA338)</f>
        <v>0</v>
      </c>
    </row>
    <row r="339" spans="1:3" x14ac:dyDescent="0.2">
      <c r="A339" t="s">
        <v>82</v>
      </c>
      <c r="B339" t="s">
        <v>76</v>
      </c>
      <c r="C339">
        <f>SUM('Raw Data'!X339:Y339,'Raw Data'!AA339)</f>
        <v>0</v>
      </c>
    </row>
    <row r="340" spans="1:3" x14ac:dyDescent="0.2">
      <c r="A340" t="s">
        <v>82</v>
      </c>
      <c r="B340" t="s">
        <v>76</v>
      </c>
      <c r="C340">
        <f>SUM('Raw Data'!X340:Y340,'Raw Data'!AA340)</f>
        <v>0</v>
      </c>
    </row>
    <row r="341" spans="1:3" x14ac:dyDescent="0.2">
      <c r="A341" t="s">
        <v>82</v>
      </c>
      <c r="B341" t="s">
        <v>76</v>
      </c>
      <c r="C341">
        <f>SUM('Raw Data'!X341:Y341,'Raw Data'!AA341)</f>
        <v>0</v>
      </c>
    </row>
    <row r="342" spans="1:3" x14ac:dyDescent="0.2">
      <c r="A342" t="s">
        <v>82</v>
      </c>
      <c r="B342" t="s">
        <v>76</v>
      </c>
      <c r="C342">
        <f>SUM('Raw Data'!X342:Y342,'Raw Data'!AA342)</f>
        <v>0</v>
      </c>
    </row>
    <row r="343" spans="1:3" x14ac:dyDescent="0.2">
      <c r="A343" t="s">
        <v>82</v>
      </c>
      <c r="B343" t="s">
        <v>76</v>
      </c>
      <c r="C343">
        <f>SUM('Raw Data'!X343:Y343,'Raw Data'!AA343)</f>
        <v>0</v>
      </c>
    </row>
    <row r="344" spans="1:3" x14ac:dyDescent="0.2">
      <c r="A344" t="s">
        <v>83</v>
      </c>
      <c r="B344" t="s">
        <v>76</v>
      </c>
      <c r="C344">
        <f>SUM('Raw Data'!X344:Y344,'Raw Data'!AA344)</f>
        <v>0</v>
      </c>
    </row>
    <row r="345" spans="1:3" x14ac:dyDescent="0.2">
      <c r="A345" t="s">
        <v>83</v>
      </c>
      <c r="B345" t="s">
        <v>76</v>
      </c>
      <c r="C345">
        <f>SUM('Raw Data'!X345:Y345,'Raw Data'!AA345)</f>
        <v>0</v>
      </c>
    </row>
    <row r="346" spans="1:3" x14ac:dyDescent="0.2">
      <c r="A346" t="s">
        <v>83</v>
      </c>
      <c r="B346" t="s">
        <v>76</v>
      </c>
      <c r="C346">
        <f>SUM('Raw Data'!X346:Y346,'Raw Data'!AA346)</f>
        <v>0</v>
      </c>
    </row>
    <row r="347" spans="1:3" x14ac:dyDescent="0.2">
      <c r="A347" t="s">
        <v>83</v>
      </c>
      <c r="B347" t="s">
        <v>76</v>
      </c>
      <c r="C347">
        <f>SUM('Raw Data'!X347:Y347,'Raw Data'!AA347)</f>
        <v>0</v>
      </c>
    </row>
    <row r="348" spans="1:3" x14ac:dyDescent="0.2">
      <c r="A348" t="s">
        <v>83</v>
      </c>
      <c r="B348" t="s">
        <v>76</v>
      </c>
      <c r="C348">
        <f>SUM('Raw Data'!X348:Y348,'Raw Data'!AA348)</f>
        <v>0</v>
      </c>
    </row>
    <row r="349" spans="1:3" x14ac:dyDescent="0.2">
      <c r="A349" t="s">
        <v>83</v>
      </c>
      <c r="B349" t="s">
        <v>76</v>
      </c>
      <c r="C349">
        <f>SUM('Raw Data'!X349:Y349,'Raw Data'!AA349)</f>
        <v>0</v>
      </c>
    </row>
    <row r="350" spans="1:3" x14ac:dyDescent="0.2">
      <c r="A350" t="s">
        <v>83</v>
      </c>
      <c r="B350" t="s">
        <v>76</v>
      </c>
      <c r="C350">
        <f>SUM('Raw Data'!X350:Y350,'Raw Data'!AA350)</f>
        <v>0</v>
      </c>
    </row>
    <row r="351" spans="1:3" x14ac:dyDescent="0.2">
      <c r="A351" t="s">
        <v>83</v>
      </c>
      <c r="B351" t="s">
        <v>76</v>
      </c>
      <c r="C351">
        <f>SUM('Raw Data'!X351:Y351,'Raw Data'!AA351)</f>
        <v>0</v>
      </c>
    </row>
    <row r="352" spans="1:3" x14ac:dyDescent="0.2">
      <c r="A352" t="s">
        <v>83</v>
      </c>
      <c r="B352" t="s">
        <v>76</v>
      </c>
      <c r="C352">
        <f>SUM('Raw Data'!X352:Y352,'Raw Data'!AA352)</f>
        <v>0</v>
      </c>
    </row>
    <row r="353" spans="1:3" x14ac:dyDescent="0.2">
      <c r="A353" t="s">
        <v>83</v>
      </c>
      <c r="B353" t="s">
        <v>76</v>
      </c>
      <c r="C353">
        <f>SUM('Raw Data'!X353:Y353,'Raw Data'!AA353)</f>
        <v>0</v>
      </c>
    </row>
    <row r="354" spans="1:3" x14ac:dyDescent="0.2">
      <c r="A354" t="s">
        <v>83</v>
      </c>
      <c r="B354" t="s">
        <v>76</v>
      </c>
      <c r="C354">
        <f>SUM('Raw Data'!X354:Y354,'Raw Data'!AA354)</f>
        <v>0</v>
      </c>
    </row>
    <row r="355" spans="1:3" x14ac:dyDescent="0.2">
      <c r="A355" t="s">
        <v>84</v>
      </c>
      <c r="B355" t="s">
        <v>76</v>
      </c>
      <c r="C355">
        <f>SUM('Raw Data'!X355:Y355,'Raw Data'!AA355)</f>
        <v>0</v>
      </c>
    </row>
    <row r="356" spans="1:3" x14ac:dyDescent="0.2">
      <c r="A356" t="s">
        <v>84</v>
      </c>
      <c r="B356" t="s">
        <v>76</v>
      </c>
      <c r="C356">
        <f>SUM('Raw Data'!X356:Y356,'Raw Data'!AA356)</f>
        <v>0</v>
      </c>
    </row>
    <row r="357" spans="1:3" x14ac:dyDescent="0.2">
      <c r="A357" t="s">
        <v>84</v>
      </c>
      <c r="B357" t="s">
        <v>76</v>
      </c>
      <c r="C357">
        <f>SUM('Raw Data'!X357:Y357,'Raw Data'!AA357)</f>
        <v>0</v>
      </c>
    </row>
    <row r="358" spans="1:3" x14ac:dyDescent="0.2">
      <c r="A358" t="s">
        <v>84</v>
      </c>
      <c r="B358" t="s">
        <v>76</v>
      </c>
      <c r="C358">
        <f>SUM('Raw Data'!X358:Y358,'Raw Data'!AA358)</f>
        <v>0</v>
      </c>
    </row>
    <row r="359" spans="1:3" x14ac:dyDescent="0.2">
      <c r="A359" t="s">
        <v>84</v>
      </c>
      <c r="B359" t="s">
        <v>76</v>
      </c>
      <c r="C359">
        <f>SUM('Raw Data'!X359:Y359,'Raw Data'!AA359)</f>
        <v>0</v>
      </c>
    </row>
    <row r="360" spans="1:3" x14ac:dyDescent="0.2">
      <c r="A360" t="s">
        <v>84</v>
      </c>
      <c r="B360" t="s">
        <v>76</v>
      </c>
      <c r="C360">
        <f>SUM('Raw Data'!X360:Y360,'Raw Data'!AA360)</f>
        <v>0</v>
      </c>
    </row>
    <row r="361" spans="1:3" x14ac:dyDescent="0.2">
      <c r="A361" t="s">
        <v>84</v>
      </c>
      <c r="B361" t="s">
        <v>76</v>
      </c>
      <c r="C361">
        <f>SUM('Raw Data'!X361:Y361,'Raw Data'!AA361)</f>
        <v>0</v>
      </c>
    </row>
    <row r="362" spans="1:3" x14ac:dyDescent="0.2">
      <c r="A362" t="s">
        <v>84</v>
      </c>
      <c r="B362" t="s">
        <v>76</v>
      </c>
      <c r="C362">
        <f>SUM('Raw Data'!X362:Y362,'Raw Data'!AA362)</f>
        <v>0</v>
      </c>
    </row>
    <row r="363" spans="1:3" x14ac:dyDescent="0.2">
      <c r="A363" t="s">
        <v>84</v>
      </c>
      <c r="B363" t="s">
        <v>76</v>
      </c>
      <c r="C363">
        <f>SUM('Raw Data'!X363:Y363,'Raw Data'!AA363)</f>
        <v>0</v>
      </c>
    </row>
    <row r="364" spans="1:3" x14ac:dyDescent="0.2">
      <c r="A364" t="s">
        <v>84</v>
      </c>
      <c r="B364" t="s">
        <v>76</v>
      </c>
      <c r="C364">
        <f>SUM('Raw Data'!X364:Y364,'Raw Data'!AA364)</f>
        <v>0</v>
      </c>
    </row>
    <row r="365" spans="1:3" x14ac:dyDescent="0.2">
      <c r="A365" t="s">
        <v>84</v>
      </c>
      <c r="B365" t="s">
        <v>76</v>
      </c>
      <c r="C365">
        <f>SUM('Raw Data'!X365:Y365,'Raw Data'!AA365)</f>
        <v>0</v>
      </c>
    </row>
    <row r="366" spans="1:3" x14ac:dyDescent="0.2">
      <c r="A366" t="s">
        <v>85</v>
      </c>
      <c r="B366" t="s">
        <v>76</v>
      </c>
      <c r="C366">
        <f>SUM('Raw Data'!X366:Y366,'Raw Data'!AA366)</f>
        <v>0</v>
      </c>
    </row>
    <row r="367" spans="1:3" x14ac:dyDescent="0.2">
      <c r="A367" t="s">
        <v>85</v>
      </c>
      <c r="B367" t="s">
        <v>76</v>
      </c>
      <c r="C367">
        <f>SUM('Raw Data'!X367:Y367,'Raw Data'!AA367)</f>
        <v>0</v>
      </c>
    </row>
    <row r="368" spans="1:3" x14ac:dyDescent="0.2">
      <c r="A368" t="s">
        <v>85</v>
      </c>
      <c r="B368" t="s">
        <v>76</v>
      </c>
      <c r="C368">
        <f>SUM('Raw Data'!X368:Y368,'Raw Data'!AA368)</f>
        <v>0</v>
      </c>
    </row>
    <row r="369" spans="1:3" x14ac:dyDescent="0.2">
      <c r="A369" t="s">
        <v>85</v>
      </c>
      <c r="B369" t="s">
        <v>76</v>
      </c>
      <c r="C369">
        <f>SUM('Raw Data'!X369:Y369,'Raw Data'!AA369)</f>
        <v>0</v>
      </c>
    </row>
    <row r="370" spans="1:3" x14ac:dyDescent="0.2">
      <c r="A370" t="s">
        <v>85</v>
      </c>
      <c r="B370" t="s">
        <v>76</v>
      </c>
      <c r="C370">
        <f>SUM('Raw Data'!X370:Y370,'Raw Data'!AA370)</f>
        <v>0</v>
      </c>
    </row>
    <row r="371" spans="1:3" x14ac:dyDescent="0.2">
      <c r="A371" t="s">
        <v>85</v>
      </c>
      <c r="B371" t="s">
        <v>76</v>
      </c>
      <c r="C371">
        <f>SUM('Raw Data'!X371:Y371,'Raw Data'!AA371)</f>
        <v>0</v>
      </c>
    </row>
    <row r="372" spans="1:3" x14ac:dyDescent="0.2">
      <c r="A372" t="s">
        <v>85</v>
      </c>
      <c r="B372" t="s">
        <v>76</v>
      </c>
      <c r="C372">
        <f>SUM('Raw Data'!X372:Y372,'Raw Data'!AA372)</f>
        <v>0</v>
      </c>
    </row>
    <row r="373" spans="1:3" x14ac:dyDescent="0.2">
      <c r="A373" t="s">
        <v>85</v>
      </c>
      <c r="B373" t="s">
        <v>76</v>
      </c>
      <c r="C373">
        <f>SUM('Raw Data'!X373:Y373,'Raw Data'!AA373)</f>
        <v>0</v>
      </c>
    </row>
    <row r="374" spans="1:3" x14ac:dyDescent="0.2">
      <c r="A374" t="s">
        <v>85</v>
      </c>
      <c r="B374" t="s">
        <v>76</v>
      </c>
      <c r="C374">
        <f>SUM('Raw Data'!X374:Y374,'Raw Data'!AA374)</f>
        <v>0</v>
      </c>
    </row>
    <row r="375" spans="1:3" x14ac:dyDescent="0.2">
      <c r="A375" t="s">
        <v>85</v>
      </c>
      <c r="B375" t="s">
        <v>76</v>
      </c>
      <c r="C375">
        <f>SUM('Raw Data'!X375:Y375,'Raw Data'!AA375)</f>
        <v>0</v>
      </c>
    </row>
    <row r="376" spans="1:3" x14ac:dyDescent="0.2">
      <c r="A376" t="s">
        <v>85</v>
      </c>
      <c r="B376" t="s">
        <v>76</v>
      </c>
      <c r="C376">
        <f>SUM('Raw Data'!X376:Y376,'Raw Data'!AA376)</f>
        <v>0</v>
      </c>
    </row>
    <row r="377" spans="1:3" x14ac:dyDescent="0.2">
      <c r="A377" t="s">
        <v>87</v>
      </c>
      <c r="B377" t="s">
        <v>76</v>
      </c>
      <c r="C377">
        <f>SUM('Raw Data'!X377:Y377,'Raw Data'!AA377)</f>
        <v>0</v>
      </c>
    </row>
    <row r="378" spans="1:3" x14ac:dyDescent="0.2">
      <c r="A378" t="s">
        <v>87</v>
      </c>
      <c r="B378" t="s">
        <v>76</v>
      </c>
      <c r="C378">
        <f>SUM('Raw Data'!X378:Y378,'Raw Data'!AA378)</f>
        <v>0</v>
      </c>
    </row>
    <row r="379" spans="1:3" x14ac:dyDescent="0.2">
      <c r="A379" t="s">
        <v>87</v>
      </c>
      <c r="B379" t="s">
        <v>76</v>
      </c>
      <c r="C379">
        <f>SUM('Raw Data'!X379:Y379,'Raw Data'!AA379)</f>
        <v>0</v>
      </c>
    </row>
    <row r="380" spans="1:3" x14ac:dyDescent="0.2">
      <c r="A380" t="s">
        <v>87</v>
      </c>
      <c r="B380" t="s">
        <v>76</v>
      </c>
      <c r="C380">
        <f>SUM('Raw Data'!X380:Y380,'Raw Data'!AA380)</f>
        <v>0</v>
      </c>
    </row>
    <row r="381" spans="1:3" x14ac:dyDescent="0.2">
      <c r="A381" t="s">
        <v>87</v>
      </c>
      <c r="B381" t="s">
        <v>76</v>
      </c>
      <c r="C381">
        <f>SUM('Raw Data'!X381:Y381,'Raw Data'!AA381)</f>
        <v>0</v>
      </c>
    </row>
    <row r="382" spans="1:3" x14ac:dyDescent="0.2">
      <c r="A382" t="s">
        <v>87</v>
      </c>
      <c r="B382" t="s">
        <v>76</v>
      </c>
      <c r="C382">
        <f>SUM('Raw Data'!X382:Y382,'Raw Data'!AA382)</f>
        <v>0</v>
      </c>
    </row>
    <row r="383" spans="1:3" x14ac:dyDescent="0.2">
      <c r="A383" t="s">
        <v>87</v>
      </c>
      <c r="B383" t="s">
        <v>76</v>
      </c>
      <c r="C383">
        <f>SUM('Raw Data'!X383:Y383,'Raw Data'!AA383)</f>
        <v>0</v>
      </c>
    </row>
    <row r="384" spans="1:3" x14ac:dyDescent="0.2">
      <c r="A384" t="s">
        <v>87</v>
      </c>
      <c r="B384" t="s">
        <v>76</v>
      </c>
      <c r="C384">
        <f>SUM('Raw Data'!X384:Y384,'Raw Data'!AA384)</f>
        <v>0</v>
      </c>
    </row>
    <row r="385" spans="1:3" x14ac:dyDescent="0.2">
      <c r="A385" t="s">
        <v>87</v>
      </c>
      <c r="B385" t="s">
        <v>76</v>
      </c>
      <c r="C385">
        <f>SUM('Raw Data'!X385:Y385,'Raw Data'!AA385)</f>
        <v>0</v>
      </c>
    </row>
    <row r="386" spans="1:3" x14ac:dyDescent="0.2">
      <c r="A386" t="s">
        <v>87</v>
      </c>
      <c r="B386" t="s">
        <v>76</v>
      </c>
      <c r="C386">
        <f>SUM('Raw Data'!X386:Y386,'Raw Data'!AA386)</f>
        <v>0</v>
      </c>
    </row>
    <row r="387" spans="1:3" x14ac:dyDescent="0.2">
      <c r="A387" t="s">
        <v>88</v>
      </c>
      <c r="B387" t="s">
        <v>76</v>
      </c>
      <c r="C387">
        <f>SUM('Raw Data'!X387:Y387,'Raw Data'!AA387)</f>
        <v>0</v>
      </c>
    </row>
    <row r="388" spans="1:3" x14ac:dyDescent="0.2">
      <c r="A388" t="s">
        <v>88</v>
      </c>
      <c r="B388" t="s">
        <v>76</v>
      </c>
      <c r="C388">
        <f>SUM('Raw Data'!X388:Y388,'Raw Data'!AA388)</f>
        <v>0</v>
      </c>
    </row>
    <row r="389" spans="1:3" x14ac:dyDescent="0.2">
      <c r="A389" t="s">
        <v>88</v>
      </c>
      <c r="B389" t="s">
        <v>76</v>
      </c>
      <c r="C389">
        <f>SUM('Raw Data'!X389:Y389,'Raw Data'!AA389)</f>
        <v>0</v>
      </c>
    </row>
    <row r="390" spans="1:3" x14ac:dyDescent="0.2">
      <c r="A390" t="s">
        <v>88</v>
      </c>
      <c r="B390" t="s">
        <v>76</v>
      </c>
      <c r="C390">
        <f>SUM('Raw Data'!X390:Y390,'Raw Data'!AA390)</f>
        <v>0</v>
      </c>
    </row>
    <row r="391" spans="1:3" x14ac:dyDescent="0.2">
      <c r="A391" t="s">
        <v>88</v>
      </c>
      <c r="B391" t="s">
        <v>76</v>
      </c>
      <c r="C391">
        <f>SUM('Raw Data'!X391:Y391,'Raw Data'!AA391)</f>
        <v>0</v>
      </c>
    </row>
    <row r="392" spans="1:3" x14ac:dyDescent="0.2">
      <c r="A392" t="s">
        <v>88</v>
      </c>
      <c r="B392" t="s">
        <v>76</v>
      </c>
      <c r="C392">
        <f>SUM('Raw Data'!X392:Y392,'Raw Data'!AA392)</f>
        <v>0</v>
      </c>
    </row>
    <row r="393" spans="1:3" x14ac:dyDescent="0.2">
      <c r="A393" t="s">
        <v>88</v>
      </c>
      <c r="B393" t="s">
        <v>76</v>
      </c>
      <c r="C393">
        <f>SUM('Raw Data'!X393:Y393,'Raw Data'!AA393)</f>
        <v>0</v>
      </c>
    </row>
    <row r="394" spans="1:3" x14ac:dyDescent="0.2">
      <c r="A394" t="s">
        <v>88</v>
      </c>
      <c r="B394" t="s">
        <v>76</v>
      </c>
      <c r="C394">
        <f>SUM('Raw Data'!X394:Y394,'Raw Data'!AA394)</f>
        <v>0</v>
      </c>
    </row>
    <row r="395" spans="1:3" x14ac:dyDescent="0.2">
      <c r="A395" t="s">
        <v>88</v>
      </c>
      <c r="B395" t="s">
        <v>76</v>
      </c>
      <c r="C395">
        <f>SUM('Raw Data'!X395:Y395,'Raw Data'!AA395)</f>
        <v>0</v>
      </c>
    </row>
    <row r="396" spans="1:3" x14ac:dyDescent="0.2">
      <c r="A396" t="s">
        <v>88</v>
      </c>
      <c r="B396" t="s">
        <v>76</v>
      </c>
      <c r="C396">
        <f>SUM('Raw Data'!X396:Y396,'Raw Data'!AA396)</f>
        <v>4</v>
      </c>
    </row>
    <row r="397" spans="1:3" x14ac:dyDescent="0.2">
      <c r="A397" t="s">
        <v>88</v>
      </c>
      <c r="B397" t="s">
        <v>76</v>
      </c>
      <c r="C397">
        <f>SUM('Raw Data'!X397:Y397,'Raw Data'!AA397)</f>
        <v>0</v>
      </c>
    </row>
    <row r="398" spans="1:3" x14ac:dyDescent="0.2">
      <c r="A398" t="s">
        <v>88</v>
      </c>
      <c r="B398" t="s">
        <v>76</v>
      </c>
      <c r="C398">
        <f>SUM('Raw Data'!X398:Y398,'Raw Data'!AA398)</f>
        <v>0</v>
      </c>
    </row>
    <row r="399" spans="1:3" x14ac:dyDescent="0.2">
      <c r="A399" t="s">
        <v>88</v>
      </c>
      <c r="B399" t="s">
        <v>76</v>
      </c>
      <c r="C399">
        <f>SUM('Raw Data'!X399:Y399,'Raw Data'!AA399)</f>
        <v>0</v>
      </c>
    </row>
    <row r="400" spans="1:3" x14ac:dyDescent="0.2">
      <c r="A400" t="s">
        <v>89</v>
      </c>
      <c r="B400" t="s">
        <v>76</v>
      </c>
      <c r="C400">
        <f>SUM('Raw Data'!X400:Y400,'Raw Data'!AA400)</f>
        <v>0</v>
      </c>
    </row>
    <row r="401" spans="1:3" x14ac:dyDescent="0.2">
      <c r="A401" t="s">
        <v>89</v>
      </c>
      <c r="B401" t="s">
        <v>76</v>
      </c>
      <c r="C401">
        <f>SUM('Raw Data'!X401:Y401,'Raw Data'!AA401)</f>
        <v>0</v>
      </c>
    </row>
    <row r="402" spans="1:3" x14ac:dyDescent="0.2">
      <c r="A402" t="s">
        <v>89</v>
      </c>
      <c r="B402" t="s">
        <v>76</v>
      </c>
      <c r="C402">
        <f>SUM('Raw Data'!X402:Y402,'Raw Data'!AA402)</f>
        <v>0</v>
      </c>
    </row>
    <row r="403" spans="1:3" x14ac:dyDescent="0.2">
      <c r="A403" t="s">
        <v>89</v>
      </c>
      <c r="B403" t="s">
        <v>76</v>
      </c>
      <c r="C403">
        <f>SUM('Raw Data'!X403:Y403,'Raw Data'!AA403)</f>
        <v>0</v>
      </c>
    </row>
    <row r="404" spans="1:3" x14ac:dyDescent="0.2">
      <c r="A404" t="s">
        <v>89</v>
      </c>
      <c r="B404" t="s">
        <v>76</v>
      </c>
      <c r="C404">
        <f>SUM('Raw Data'!X404:Y404,'Raw Data'!AA404)</f>
        <v>0</v>
      </c>
    </row>
    <row r="405" spans="1:3" x14ac:dyDescent="0.2">
      <c r="A405" t="s">
        <v>89</v>
      </c>
      <c r="B405" t="s">
        <v>76</v>
      </c>
      <c r="C405">
        <f>SUM('Raw Data'!X405:Y405,'Raw Data'!AA405)</f>
        <v>0</v>
      </c>
    </row>
    <row r="406" spans="1:3" x14ac:dyDescent="0.2">
      <c r="A406" t="s">
        <v>89</v>
      </c>
      <c r="B406" t="s">
        <v>76</v>
      </c>
      <c r="C406">
        <f>SUM('Raw Data'!X406:Y406,'Raw Data'!AA406)</f>
        <v>0</v>
      </c>
    </row>
    <row r="407" spans="1:3" x14ac:dyDescent="0.2">
      <c r="A407" t="s">
        <v>89</v>
      </c>
      <c r="B407" t="s">
        <v>76</v>
      </c>
      <c r="C407">
        <f>SUM('Raw Data'!X407:Y407,'Raw Data'!AA407)</f>
        <v>0</v>
      </c>
    </row>
    <row r="408" spans="1:3" x14ac:dyDescent="0.2">
      <c r="A408" t="s">
        <v>89</v>
      </c>
      <c r="B408" t="s">
        <v>76</v>
      </c>
      <c r="C408">
        <f>SUM('Raw Data'!X408:Y408,'Raw Data'!AA408)</f>
        <v>0</v>
      </c>
    </row>
    <row r="409" spans="1:3" x14ac:dyDescent="0.2">
      <c r="A409" t="s">
        <v>89</v>
      </c>
      <c r="B409" t="s">
        <v>76</v>
      </c>
      <c r="C409">
        <f>SUM('Raw Data'!X409:Y409,'Raw Data'!AA409)</f>
        <v>0</v>
      </c>
    </row>
    <row r="410" spans="1:3" x14ac:dyDescent="0.2">
      <c r="A410" t="s">
        <v>89</v>
      </c>
      <c r="B410" t="s">
        <v>76</v>
      </c>
      <c r="C410">
        <f>SUM('Raw Data'!X410:Y410,'Raw Data'!AA410)</f>
        <v>0</v>
      </c>
    </row>
    <row r="411" spans="1:3" x14ac:dyDescent="0.2">
      <c r="A411" t="s">
        <v>90</v>
      </c>
      <c r="B411" t="s">
        <v>76</v>
      </c>
      <c r="C411">
        <f>SUM('Raw Data'!X411:Y411,'Raw Data'!AA411)</f>
        <v>0</v>
      </c>
    </row>
    <row r="412" spans="1:3" x14ac:dyDescent="0.2">
      <c r="A412" t="s">
        <v>90</v>
      </c>
      <c r="B412" t="s">
        <v>76</v>
      </c>
      <c r="C412">
        <f>SUM('Raw Data'!X412:Y412,'Raw Data'!AA412)</f>
        <v>0</v>
      </c>
    </row>
    <row r="413" spans="1:3" x14ac:dyDescent="0.2">
      <c r="A413" t="s">
        <v>90</v>
      </c>
      <c r="B413" t="s">
        <v>76</v>
      </c>
      <c r="C413">
        <f>SUM('Raw Data'!X413:Y413,'Raw Data'!AA413)</f>
        <v>0</v>
      </c>
    </row>
    <row r="414" spans="1:3" x14ac:dyDescent="0.2">
      <c r="A414" t="s">
        <v>90</v>
      </c>
      <c r="B414" t="s">
        <v>76</v>
      </c>
      <c r="C414">
        <f>SUM('Raw Data'!X414:Y414,'Raw Data'!AA414)</f>
        <v>0</v>
      </c>
    </row>
    <row r="415" spans="1:3" x14ac:dyDescent="0.2">
      <c r="A415" t="s">
        <v>90</v>
      </c>
      <c r="B415" t="s">
        <v>76</v>
      </c>
      <c r="C415">
        <f>SUM('Raw Data'!X415:Y415,'Raw Data'!AA415)</f>
        <v>0</v>
      </c>
    </row>
    <row r="416" spans="1:3" x14ac:dyDescent="0.2">
      <c r="A416" t="s">
        <v>90</v>
      </c>
      <c r="B416" t="s">
        <v>76</v>
      </c>
      <c r="C416">
        <f>SUM('Raw Data'!X416:Y416,'Raw Data'!AA416)</f>
        <v>0</v>
      </c>
    </row>
    <row r="417" spans="1:3" x14ac:dyDescent="0.2">
      <c r="A417" t="s">
        <v>90</v>
      </c>
      <c r="B417" t="s">
        <v>76</v>
      </c>
      <c r="C417">
        <f>SUM('Raw Data'!X417:Y417,'Raw Data'!AA417)</f>
        <v>0</v>
      </c>
    </row>
    <row r="418" spans="1:3" x14ac:dyDescent="0.2">
      <c r="A418" t="s">
        <v>90</v>
      </c>
      <c r="B418" t="s">
        <v>76</v>
      </c>
      <c r="C418">
        <f>SUM('Raw Data'!X418:Y418,'Raw Data'!AA418)</f>
        <v>0</v>
      </c>
    </row>
    <row r="419" spans="1:3" x14ac:dyDescent="0.2">
      <c r="A419" t="s">
        <v>90</v>
      </c>
      <c r="B419" t="s">
        <v>76</v>
      </c>
      <c r="C419">
        <f>SUM('Raw Data'!X419:Y419,'Raw Data'!AA419)</f>
        <v>0</v>
      </c>
    </row>
    <row r="420" spans="1:3" x14ac:dyDescent="0.2">
      <c r="A420" t="s">
        <v>90</v>
      </c>
      <c r="B420" t="s">
        <v>76</v>
      </c>
      <c r="C420">
        <f>SUM('Raw Data'!X420:Y420,'Raw Data'!AA420)</f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Functional Groups</vt:lpstr>
      <vt:lpstr>Agaricia Cover</vt:lpstr>
      <vt:lpstr>Porites Cover</vt:lpstr>
      <vt:lpstr>Calcifiers Cover</vt:lpstr>
      <vt:lpstr>Reef Builder Cover</vt:lpstr>
      <vt:lpstr>Fleshy Organisms</vt:lpstr>
      <vt:lpstr>Fire Coral</vt:lpstr>
      <vt:lpstr>Branching Porites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Mannes, Taylor Leigh</cp:lastModifiedBy>
  <dcterms:created xsi:type="dcterms:W3CDTF">2025-01-13T21:28:58Z</dcterms:created>
  <dcterms:modified xsi:type="dcterms:W3CDTF">2025-06-17T17:16:49Z</dcterms:modified>
</cp:coreProperties>
</file>