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aymo\Documents\React\Projects\grand\"/>
    </mc:Choice>
  </mc:AlternateContent>
  <xr:revisionPtr revIDLastSave="0" documentId="13_ncr:1_{E125EDA1-AE7E-4A37-8A44-3BC3457EA205}" xr6:coauthVersionLast="36" xr6:coauthVersionMax="36" xr10:uidLastSave="{00000000-0000-0000-0000-000000000000}"/>
  <bookViews>
    <workbookView xWindow="0" yWindow="0" windowWidth="16200" windowHeight="13620" activeTab="1" xr2:uid="{5E6407D4-81B9-4CF6-8D5D-6B38E9B0D8B7}"/>
  </bookViews>
  <sheets>
    <sheet name="Content" sheetId="1" r:id="rId1"/>
    <sheet name="Styling" sheetId="3" r:id="rId2"/>
    <sheet name="Bu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3" l="1"/>
  <c r="K6" i="3"/>
  <c r="M9" i="1" l="1"/>
  <c r="N9" i="1"/>
  <c r="L9" i="1"/>
  <c r="O6" i="1"/>
  <c r="M6" i="1"/>
  <c r="L6" i="1"/>
  <c r="O9" i="1" l="1"/>
</calcChain>
</file>

<file path=xl/sharedStrings.xml><?xml version="1.0" encoding="utf-8"?>
<sst xmlns="http://schemas.openxmlformats.org/spreadsheetml/2006/main" count="601" uniqueCount="127">
  <si>
    <t xml:space="preserve">Page </t>
  </si>
  <si>
    <t>Content Types</t>
  </si>
  <si>
    <t>Billboards</t>
  </si>
  <si>
    <t>Carousel</t>
  </si>
  <si>
    <t>Thumbnail</t>
  </si>
  <si>
    <t>Other</t>
  </si>
  <si>
    <t>Home</t>
  </si>
  <si>
    <t xml:space="preserve">Dining </t>
  </si>
  <si>
    <t>What To Do</t>
  </si>
  <si>
    <t>Entertainment</t>
  </si>
  <si>
    <t>Getting Here</t>
  </si>
  <si>
    <t>Spa</t>
  </si>
  <si>
    <t>Golf</t>
  </si>
  <si>
    <t>Whats New</t>
  </si>
  <si>
    <t>3 BR Pres Ste</t>
  </si>
  <si>
    <t>Fine Dining</t>
  </si>
  <si>
    <t xml:space="preserve">Casual Dining </t>
  </si>
  <si>
    <t>dining</t>
  </si>
  <si>
    <t>fine dining</t>
  </si>
  <si>
    <t>azur</t>
  </si>
  <si>
    <t>costa arena</t>
  </si>
  <si>
    <t>epazote</t>
  </si>
  <si>
    <t>gong</t>
  </si>
  <si>
    <t>quinto charcoal grill</t>
  </si>
  <si>
    <t>the-burger-custom-made</t>
  </si>
  <si>
    <t>tramonto</t>
  </si>
  <si>
    <t>acqua</t>
  </si>
  <si>
    <t>ameca social house</t>
  </si>
  <si>
    <t>balance</t>
  </si>
  <si>
    <t>balche</t>
  </si>
  <si>
    <t>limon y sal</t>
  </si>
  <si>
    <t>chiringuito</t>
  </si>
  <si>
    <t>Rummba</t>
  </si>
  <si>
    <t>Samba</t>
  </si>
  <si>
    <t>bars</t>
  </si>
  <si>
    <t>entertainment</t>
  </si>
  <si>
    <t>santuario</t>
  </si>
  <si>
    <t>spa</t>
  </si>
  <si>
    <t>spatium</t>
  </si>
  <si>
    <t>shopping</t>
  </si>
  <si>
    <t>activities</t>
  </si>
  <si>
    <t>pools</t>
  </si>
  <si>
    <t>golf</t>
  </si>
  <si>
    <t>tournaments</t>
  </si>
  <si>
    <t>rooms</t>
  </si>
  <si>
    <t>Category</t>
  </si>
  <si>
    <t>root</t>
  </si>
  <si>
    <t>café del lagp</t>
  </si>
  <si>
    <t>fresh co</t>
  </si>
  <si>
    <t>havana moon</t>
  </si>
  <si>
    <t>il fornio di gio</t>
  </si>
  <si>
    <t xml:space="preserve">la cantina </t>
  </si>
  <si>
    <t>mercado mexico</t>
  </si>
  <si>
    <t>ola mulata</t>
  </si>
  <si>
    <t>si snack</t>
  </si>
  <si>
    <t>sweet paris</t>
  </si>
  <si>
    <t>sky garden</t>
  </si>
  <si>
    <t>tacos break</t>
  </si>
  <si>
    <t>pools bar</t>
  </si>
  <si>
    <t>blue nautique bar</t>
  </si>
  <si>
    <t>grand vista bar</t>
  </si>
  <si>
    <t>library bar</t>
  </si>
  <si>
    <t>luxxe bar</t>
  </si>
  <si>
    <t>the grand lobby bar</t>
  </si>
  <si>
    <t>la isla de cocos</t>
  </si>
  <si>
    <t>In Room Dining</t>
  </si>
  <si>
    <t>Root Items</t>
  </si>
  <si>
    <t>Parent</t>
  </si>
  <si>
    <t xml:space="preserve">child </t>
  </si>
  <si>
    <t>what to do</t>
  </si>
  <si>
    <t>casual</t>
  </si>
  <si>
    <t>room dining</t>
  </si>
  <si>
    <t>leaf</t>
  </si>
  <si>
    <t>none</t>
  </si>
  <si>
    <t>Child Items</t>
  </si>
  <si>
    <t>Leaf Items</t>
  </si>
  <si>
    <t>O</t>
  </si>
  <si>
    <t>X</t>
  </si>
  <si>
    <t>Total</t>
  </si>
  <si>
    <t>Incomplete Sections</t>
  </si>
  <si>
    <t>Complete Sections</t>
  </si>
  <si>
    <t>P</t>
  </si>
  <si>
    <t>Unstarted Sections</t>
  </si>
  <si>
    <t>nayar course</t>
  </si>
  <si>
    <t>golf academy</t>
  </si>
  <si>
    <t>norman course</t>
  </si>
  <si>
    <t>N</t>
  </si>
  <si>
    <t>-</t>
  </si>
  <si>
    <t>Checked for Errors</t>
  </si>
  <si>
    <t>Y</t>
  </si>
  <si>
    <t>Notes</t>
  </si>
  <si>
    <t>Google Maps API - Billboard content</t>
  </si>
  <si>
    <t>Was crashing site, not checking if object key existed before assigning value to variable</t>
  </si>
  <si>
    <t>billboard images not centered in column - images too much top margin</t>
  </si>
  <si>
    <t>format location &amp; hours billboards</t>
  </si>
  <si>
    <t>ok</t>
  </si>
  <si>
    <t>special content needs to be added</t>
  </si>
  <si>
    <t>Bars</t>
  </si>
  <si>
    <t>billboard needs custom styling</t>
  </si>
  <si>
    <t>billboards need custom styling</t>
  </si>
  <si>
    <t>thumbnail styling needs adjustment - activities carousel needed</t>
  </si>
  <si>
    <t>custom styling needed for bullet lists</t>
  </si>
  <si>
    <t>Priority</t>
  </si>
  <si>
    <t>link thumbnail in casual dining to /shopping</t>
  </si>
  <si>
    <t>create tabbed navigation</t>
  </si>
  <si>
    <t>create activities carousel</t>
  </si>
  <si>
    <t>billboard title needs to be resized</t>
  </si>
  <si>
    <t>contact form</t>
  </si>
  <si>
    <t>resize last thumbnail image in list</t>
  </si>
  <si>
    <t>reposition flavor text of thumbnails</t>
  </si>
  <si>
    <t>Component</t>
  </si>
  <si>
    <t>Screen Sizes</t>
  </si>
  <si>
    <t>XL (1200px+)</t>
  </si>
  <si>
    <t xml:space="preserve">LG </t>
  </si>
  <si>
    <t>MD</t>
  </si>
  <si>
    <t>XS</t>
  </si>
  <si>
    <t>Main Content</t>
  </si>
  <si>
    <t>Menu</t>
  </si>
  <si>
    <t>Banner</t>
  </si>
  <si>
    <t xml:space="preserve">Contact Form </t>
  </si>
  <si>
    <t>Reg. Proc. Modal</t>
  </si>
  <si>
    <t>Thumbnail Grid</t>
  </si>
  <si>
    <t>Footer</t>
  </si>
  <si>
    <t>Image Carousel</t>
  </si>
  <si>
    <t>Not Finished</t>
  </si>
  <si>
    <t>SM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</si>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</sst>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ldhab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theme="8" tint="0.59996337778862885"/>
      </font>
      <fill>
        <patternFill>
          <bgColor theme="9" tint="0.59996337778862885"/>
        </patternFill>
      </fill>
    </dxf>
    <dxf>
      <font>
        <color theme="8" tint="0.39994506668294322"/>
      </font>
      <fill>
        <patternFill>
          <bgColor theme="9" tint="0.39994506668294322"/>
        </patternFill>
      </fill>
    </dxf>
    <dxf>
      <font>
        <color theme="8" tint="0.79998168889431442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A2060B-DADF-4302-9301-8494090BDDB2}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Composition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5-4060-BF96-6B033C0CDB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5-4060-BF96-6B033C0CDB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C5-4060-BF96-6B033C0CDB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C5-4060-BF96-6B033C0CDBBA}"/>
              </c:ext>
            </c:extLst>
          </c:dPt>
          <c:cat>
            <c:strRef>
              <c:f>Content!$L$5:$O$5</c:f>
              <c:strCache>
                <c:ptCount val="4"/>
                <c:pt idx="0">
                  <c:v>Root Items</c:v>
                </c:pt>
                <c:pt idx="1">
                  <c:v>Child Items</c:v>
                </c:pt>
                <c:pt idx="3">
                  <c:v>Leaf Items</c:v>
                </c:pt>
              </c:strCache>
            </c:strRef>
          </c:cat>
          <c:val>
            <c:numRef>
              <c:f>Content!$L$6:$O$6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70E-9C4C-ABFB8378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972902453660434"/>
          <c:y val="0.12795842613214553"/>
          <c:w val="0.56187051138108601"/>
          <c:h val="0.789264682671904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7F-4B50-A0EA-64A088D94C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59-4ED8-88FB-E729595B058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59-4ED8-88FB-E729595B0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Dubai Medium" panose="020B0604020202020204" pitchFamily="34" charset="-78"/>
                    <a:ea typeface="+mn-ea"/>
                    <a:cs typeface="Dubai Medium" panose="020B0604020202020204" pitchFamily="34" charset="-78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Content!$L$8:$N$8</c:f>
              <c:strCache>
                <c:ptCount val="3"/>
                <c:pt idx="0">
                  <c:v>Complete Sections</c:v>
                </c:pt>
                <c:pt idx="1">
                  <c:v>Incomplete Sections</c:v>
                </c:pt>
                <c:pt idx="2">
                  <c:v>Unstarted Sections</c:v>
                </c:pt>
              </c:strCache>
            </c:strRef>
          </c:cat>
          <c:val>
            <c:numRef>
              <c:f>Content!$L$9:$N$9</c:f>
              <c:numCache>
                <c:formatCode>General</c:formatCode>
                <c:ptCount val="3"/>
                <c:pt idx="0">
                  <c:v>85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F-4B50-A0EA-64A088D94C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876897506556332E-2"/>
          <c:y val="7.6837065745400959E-2"/>
          <c:w val="0.31324657036015485"/>
          <c:h val="0.869710818441681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Styling!$J$5:$K$5</c:f>
              <c:strCache>
                <c:ptCount val="2"/>
                <c:pt idx="0">
                  <c:v>Finished</c:v>
                </c:pt>
                <c:pt idx="1">
                  <c:v>Not Finished</c:v>
                </c:pt>
              </c:strCache>
            </c:strRef>
          </c:cat>
          <c:val>
            <c:numRef>
              <c:f>Styling!$J$6:$K$6</c:f>
              <c:numCache>
                <c:formatCode>General</c:formatCode>
                <c:ptCount val="2"/>
                <c:pt idx="0">
                  <c:v>45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1-4A43-A418-C3F7281077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20409</xdr:colOff>
      <xdr:row>0</xdr:row>
      <xdr:rowOff>0</xdr:rowOff>
    </xdr:from>
    <xdr:to>
      <xdr:col>18</xdr:col>
      <xdr:colOff>357187</xdr:colOff>
      <xdr:row>12</xdr:row>
      <xdr:rowOff>106755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16DB2E-20F2-4DAD-8EBF-2C9B1151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873328</xdr:colOff>
      <xdr:row>12</xdr:row>
      <xdr:rowOff>770906</xdr:rowOff>
    </xdr:from>
    <xdr:to>
      <xdr:col>19</xdr:col>
      <xdr:colOff>71436</xdr:colOff>
      <xdr:row>24</xdr:row>
      <xdr:rowOff>844260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50CAE9-B1B0-4D84-B4DB-8AC3A6F1D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14287</xdr:rowOff>
    </xdr:from>
    <xdr:to>
      <xdr:col>15</xdr:col>
      <xdr:colOff>314324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2F501-8C7F-4353-91E6-597CDF7E2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D307-09E6-4E47-B893-B64CCAAC6620}">
  <dimension ref="B1:O71"/>
  <sheetViews>
    <sheetView zoomScale="40" zoomScaleNormal="40" workbookViewId="0">
      <selection activeCell="F15" sqref="F15"/>
    </sheetView>
  </sheetViews>
  <sheetFormatPr defaultColWidth="16.7109375" defaultRowHeight="78" customHeight="1" x14ac:dyDescent="0.25"/>
  <cols>
    <col min="1" max="1" width="16.7109375" style="5"/>
    <col min="2" max="2" width="30.7109375" style="4" customWidth="1"/>
    <col min="3" max="3" width="16.7109375" style="4"/>
    <col min="4" max="4" width="24.42578125" style="4" customWidth="1"/>
    <col min="5" max="8" width="22" style="4" customWidth="1"/>
    <col min="9" max="9" width="27.42578125" style="5" bestFit="1" customWidth="1"/>
    <col min="10" max="10" width="150.42578125" style="5" customWidth="1"/>
    <col min="11" max="11" width="101.140625" style="5" customWidth="1"/>
    <col min="12" max="12" width="19.28515625" style="5" bestFit="1" customWidth="1"/>
    <col min="13" max="13" width="20.7109375" style="5" bestFit="1" customWidth="1"/>
    <col min="14" max="16384" width="16.7109375" style="5"/>
  </cols>
  <sheetData>
    <row r="1" spans="2:15" ht="78" customHeight="1" x14ac:dyDescent="0.25">
      <c r="E1" s="6" t="s">
        <v>1</v>
      </c>
      <c r="F1" s="6"/>
      <c r="G1" s="6"/>
      <c r="H1" s="6"/>
      <c r="J1" s="6" t="s">
        <v>90</v>
      </c>
      <c r="K1" s="6" t="s">
        <v>102</v>
      </c>
    </row>
    <row r="2" spans="2:15" ht="78" customHeight="1" x14ac:dyDescent="0.25">
      <c r="E2" s="6"/>
      <c r="F2" s="6"/>
      <c r="G2" s="6"/>
      <c r="H2" s="6"/>
      <c r="J2" s="6"/>
      <c r="K2" s="6"/>
    </row>
    <row r="3" spans="2:15" ht="78" customHeight="1" x14ac:dyDescent="0.25">
      <c r="E3" s="4" t="s">
        <v>2</v>
      </c>
      <c r="F3" s="4" t="s">
        <v>3</v>
      </c>
      <c r="G3" s="4" t="s">
        <v>4</v>
      </c>
      <c r="H3" s="4" t="s">
        <v>5</v>
      </c>
      <c r="I3" s="4" t="s">
        <v>88</v>
      </c>
      <c r="J3" s="4"/>
      <c r="K3" s="4"/>
    </row>
    <row r="5" spans="2:15" ht="78" customHeight="1" x14ac:dyDescent="0.25">
      <c r="B5" s="1" t="s">
        <v>6</v>
      </c>
      <c r="C5" s="1" t="s">
        <v>46</v>
      </c>
      <c r="D5" s="1" t="s">
        <v>73</v>
      </c>
      <c r="E5" s="1" t="s">
        <v>76</v>
      </c>
      <c r="F5" s="1" t="s">
        <v>76</v>
      </c>
      <c r="G5" s="1" t="s">
        <v>87</v>
      </c>
      <c r="H5" s="1" t="s">
        <v>87</v>
      </c>
      <c r="I5" s="1" t="s">
        <v>89</v>
      </c>
      <c r="J5" s="1" t="s">
        <v>95</v>
      </c>
      <c r="K5" s="1"/>
      <c r="L5" s="2" t="s">
        <v>66</v>
      </c>
      <c r="M5" s="2" t="s">
        <v>74</v>
      </c>
      <c r="N5" s="2"/>
      <c r="O5" s="2" t="s">
        <v>75</v>
      </c>
    </row>
    <row r="6" spans="2:15" ht="78" customHeight="1" x14ac:dyDescent="0.25">
      <c r="B6" s="1" t="s">
        <v>7</v>
      </c>
      <c r="C6" s="1" t="s">
        <v>46</v>
      </c>
      <c r="D6" s="1" t="s">
        <v>73</v>
      </c>
      <c r="E6" s="1" t="s">
        <v>76</v>
      </c>
      <c r="F6" s="1" t="s">
        <v>87</v>
      </c>
      <c r="G6" s="1" t="s">
        <v>76</v>
      </c>
      <c r="H6" s="1" t="s">
        <v>87</v>
      </c>
      <c r="I6" s="1" t="s">
        <v>89</v>
      </c>
      <c r="J6" s="1" t="s">
        <v>92</v>
      </c>
      <c r="K6" s="1">
        <v>2</v>
      </c>
      <c r="L6" s="2">
        <f>COUNTIF(C:C,"root")</f>
        <v>10</v>
      </c>
      <c r="M6" s="2">
        <f>COUNTIF(C:C,"child ")</f>
        <v>13</v>
      </c>
      <c r="N6" s="2"/>
      <c r="O6" s="2">
        <f>COUNTIF(C:C, "leaf")</f>
        <v>35</v>
      </c>
    </row>
    <row r="7" spans="2:15" ht="78" customHeight="1" x14ac:dyDescent="0.25">
      <c r="B7" s="1" t="s">
        <v>8</v>
      </c>
      <c r="C7" s="1" t="s">
        <v>46</v>
      </c>
      <c r="D7" s="1" t="s">
        <v>73</v>
      </c>
      <c r="E7" s="1" t="s">
        <v>76</v>
      </c>
      <c r="F7" s="1" t="s">
        <v>87</v>
      </c>
      <c r="G7" s="1" t="s">
        <v>87</v>
      </c>
      <c r="H7" s="1" t="s">
        <v>87</v>
      </c>
      <c r="I7" s="1" t="s">
        <v>89</v>
      </c>
      <c r="J7" s="1" t="s">
        <v>95</v>
      </c>
      <c r="K7" s="1">
        <v>3</v>
      </c>
      <c r="L7" s="2"/>
      <c r="M7" s="2"/>
      <c r="N7" s="2"/>
      <c r="O7" s="2"/>
    </row>
    <row r="8" spans="2:15" ht="78" customHeight="1" x14ac:dyDescent="0.25">
      <c r="B8" s="1" t="s">
        <v>9</v>
      </c>
      <c r="C8" s="1" t="s">
        <v>46</v>
      </c>
      <c r="D8" s="1" t="s">
        <v>73</v>
      </c>
      <c r="E8" s="1" t="s">
        <v>87</v>
      </c>
      <c r="F8" s="1" t="s">
        <v>87</v>
      </c>
      <c r="G8" s="1" t="s">
        <v>87</v>
      </c>
      <c r="H8" s="1" t="s">
        <v>87</v>
      </c>
      <c r="I8" s="1" t="s">
        <v>86</v>
      </c>
      <c r="J8" s="1" t="s">
        <v>93</v>
      </c>
      <c r="K8" s="1">
        <v>3</v>
      </c>
      <c r="L8" s="2" t="s">
        <v>80</v>
      </c>
      <c r="M8" s="2" t="s">
        <v>79</v>
      </c>
      <c r="N8" s="2" t="s">
        <v>82</v>
      </c>
      <c r="O8" s="2" t="s">
        <v>78</v>
      </c>
    </row>
    <row r="9" spans="2:15" ht="78" customHeight="1" x14ac:dyDescent="0.25">
      <c r="B9" s="1" t="s">
        <v>10</v>
      </c>
      <c r="C9" s="1" t="s">
        <v>46</v>
      </c>
      <c r="D9" s="1" t="s">
        <v>73</v>
      </c>
      <c r="E9" s="1" t="s">
        <v>77</v>
      </c>
      <c r="F9" s="1" t="s">
        <v>87</v>
      </c>
      <c r="G9" s="1" t="s">
        <v>87</v>
      </c>
      <c r="H9" s="1" t="s">
        <v>77</v>
      </c>
      <c r="I9" s="1" t="s">
        <v>86</v>
      </c>
      <c r="J9" s="1" t="s">
        <v>91</v>
      </c>
      <c r="K9" s="1">
        <v>3</v>
      </c>
      <c r="L9" s="2">
        <f>COUNTIF(D:H, "O")</f>
        <v>85</v>
      </c>
      <c r="M9" s="2">
        <f>COUNTIF(E:H, "P")</f>
        <v>4</v>
      </c>
      <c r="N9" s="2">
        <f>COUNTIF(E:H, "X")</f>
        <v>13</v>
      </c>
      <c r="O9" s="2">
        <f>M9+L9+N9</f>
        <v>102</v>
      </c>
    </row>
    <row r="10" spans="2:15" ht="78" customHeight="1" x14ac:dyDescent="0.25">
      <c r="B10" s="1" t="s">
        <v>11</v>
      </c>
      <c r="C10" s="1" t="s">
        <v>46</v>
      </c>
      <c r="D10" s="1" t="s">
        <v>73</v>
      </c>
      <c r="E10" s="1" t="s">
        <v>76</v>
      </c>
      <c r="F10" s="1" t="s">
        <v>76</v>
      </c>
      <c r="G10" s="1" t="s">
        <v>87</v>
      </c>
      <c r="H10" s="1" t="s">
        <v>77</v>
      </c>
      <c r="I10" s="1" t="s">
        <v>89</v>
      </c>
      <c r="J10" s="1" t="s">
        <v>95</v>
      </c>
      <c r="K10" s="1"/>
      <c r="L10" s="2"/>
      <c r="M10" s="2"/>
      <c r="N10" s="2"/>
      <c r="O10" s="2"/>
    </row>
    <row r="11" spans="2:15" ht="78" customHeight="1" x14ac:dyDescent="0.25">
      <c r="B11" s="1" t="s">
        <v>12</v>
      </c>
      <c r="C11" s="1" t="s">
        <v>46</v>
      </c>
      <c r="D11" s="1" t="s">
        <v>73</v>
      </c>
      <c r="E11" s="1" t="s">
        <v>77</v>
      </c>
      <c r="F11" s="1" t="s">
        <v>76</v>
      </c>
      <c r="G11" s="1" t="s">
        <v>87</v>
      </c>
      <c r="H11" s="1" t="s">
        <v>77</v>
      </c>
      <c r="I11" s="1" t="s">
        <v>89</v>
      </c>
      <c r="J11" s="1" t="s">
        <v>99</v>
      </c>
      <c r="K11" s="1">
        <v>3</v>
      </c>
      <c r="L11" s="2"/>
      <c r="M11" s="2"/>
      <c r="N11" s="2"/>
      <c r="O11" s="2"/>
    </row>
    <row r="12" spans="2:15" ht="78" customHeight="1" x14ac:dyDescent="0.25">
      <c r="B12" s="1" t="s">
        <v>13</v>
      </c>
      <c r="C12" s="1" t="s">
        <v>46</v>
      </c>
      <c r="D12" s="1" t="s">
        <v>73</v>
      </c>
      <c r="E12" s="1" t="s">
        <v>76</v>
      </c>
      <c r="F12" s="1" t="s">
        <v>87</v>
      </c>
      <c r="G12" s="1" t="s">
        <v>87</v>
      </c>
      <c r="H12" s="1" t="s">
        <v>87</v>
      </c>
      <c r="I12" s="1" t="s">
        <v>89</v>
      </c>
      <c r="J12" s="1" t="s">
        <v>95</v>
      </c>
      <c r="K12" s="1"/>
      <c r="L12" s="2"/>
      <c r="M12" s="2"/>
      <c r="N12" s="2"/>
      <c r="O12" s="2"/>
    </row>
    <row r="13" spans="2:15" ht="78" customHeight="1" x14ac:dyDescent="0.25">
      <c r="B13" s="1" t="s">
        <v>44</v>
      </c>
      <c r="C13" s="1" t="s">
        <v>46</v>
      </c>
      <c r="D13" s="1" t="s">
        <v>73</v>
      </c>
      <c r="E13" s="1" t="s">
        <v>76</v>
      </c>
      <c r="F13" s="1" t="s">
        <v>87</v>
      </c>
      <c r="G13" s="1" t="s">
        <v>87</v>
      </c>
      <c r="H13" s="1" t="s">
        <v>87</v>
      </c>
      <c r="I13" s="1" t="s">
        <v>89</v>
      </c>
      <c r="J13" s="1" t="s">
        <v>106</v>
      </c>
      <c r="K13" s="1">
        <v>3</v>
      </c>
      <c r="L13" s="2"/>
      <c r="M13" s="2"/>
      <c r="N13" s="2"/>
      <c r="O13" s="2"/>
    </row>
    <row r="14" spans="2:15" ht="78" customHeight="1" x14ac:dyDescent="0.25">
      <c r="B14" s="1" t="s">
        <v>50</v>
      </c>
      <c r="C14" s="1" t="s">
        <v>72</v>
      </c>
      <c r="D14" s="1" t="s">
        <v>71</v>
      </c>
      <c r="E14" s="1" t="s">
        <v>76</v>
      </c>
      <c r="F14" s="1" t="s">
        <v>76</v>
      </c>
      <c r="G14" s="1" t="s">
        <v>87</v>
      </c>
      <c r="H14" s="1" t="s">
        <v>87</v>
      </c>
      <c r="I14" s="1" t="s">
        <v>89</v>
      </c>
      <c r="J14" s="1" t="s">
        <v>94</v>
      </c>
      <c r="K14" s="1">
        <v>3</v>
      </c>
      <c r="L14" s="2"/>
      <c r="M14" s="2"/>
      <c r="N14" s="2"/>
      <c r="O14" s="2"/>
    </row>
    <row r="15" spans="2:15" ht="78" customHeight="1" x14ac:dyDescent="0.25">
      <c r="B15" s="1" t="s">
        <v>19</v>
      </c>
      <c r="C15" s="1" t="s">
        <v>72</v>
      </c>
      <c r="D15" s="1" t="s">
        <v>18</v>
      </c>
      <c r="E15" s="1" t="s">
        <v>76</v>
      </c>
      <c r="F15" s="1" t="s">
        <v>76</v>
      </c>
      <c r="G15" s="1" t="s">
        <v>87</v>
      </c>
      <c r="H15" s="1" t="s">
        <v>87</v>
      </c>
      <c r="I15" s="1" t="s">
        <v>89</v>
      </c>
      <c r="J15" s="1" t="s">
        <v>94</v>
      </c>
      <c r="K15" s="1">
        <v>3</v>
      </c>
      <c r="L15" s="2"/>
      <c r="M15" s="2"/>
      <c r="N15" s="2"/>
      <c r="O15" s="2"/>
    </row>
    <row r="16" spans="2:15" ht="78" customHeight="1" x14ac:dyDescent="0.25">
      <c r="B16" s="1" t="s">
        <v>20</v>
      </c>
      <c r="C16" s="1" t="s">
        <v>72</v>
      </c>
      <c r="D16" s="1" t="s">
        <v>18</v>
      </c>
      <c r="E16" s="1" t="s">
        <v>76</v>
      </c>
      <c r="F16" s="1" t="s">
        <v>76</v>
      </c>
      <c r="G16" s="1" t="s">
        <v>87</v>
      </c>
      <c r="H16" s="1" t="s">
        <v>87</v>
      </c>
      <c r="I16" s="1" t="s">
        <v>89</v>
      </c>
      <c r="J16" s="1" t="s">
        <v>94</v>
      </c>
      <c r="K16" s="1">
        <v>3</v>
      </c>
      <c r="L16" s="2"/>
      <c r="M16" s="2"/>
      <c r="N16" s="2"/>
      <c r="O16" s="3"/>
    </row>
    <row r="17" spans="2:15" ht="78" customHeight="1" x14ac:dyDescent="0.25">
      <c r="B17" s="1" t="s">
        <v>21</v>
      </c>
      <c r="C17" s="1" t="s">
        <v>72</v>
      </c>
      <c r="D17" s="1" t="s">
        <v>18</v>
      </c>
      <c r="E17" s="1" t="s">
        <v>76</v>
      </c>
      <c r="F17" s="1" t="s">
        <v>76</v>
      </c>
      <c r="G17" s="1" t="s">
        <v>87</v>
      </c>
      <c r="H17" s="1" t="s">
        <v>87</v>
      </c>
      <c r="I17" s="1" t="s">
        <v>89</v>
      </c>
      <c r="J17" s="1" t="s">
        <v>94</v>
      </c>
      <c r="K17" s="1">
        <v>3</v>
      </c>
      <c r="L17" s="2"/>
      <c r="M17" s="2"/>
      <c r="N17" s="2"/>
      <c r="O17" s="2"/>
    </row>
    <row r="18" spans="2:15" ht="78" customHeight="1" x14ac:dyDescent="0.25">
      <c r="B18" s="1" t="s">
        <v>22</v>
      </c>
      <c r="C18" s="1" t="s">
        <v>72</v>
      </c>
      <c r="D18" s="1" t="s">
        <v>18</v>
      </c>
      <c r="E18" s="1" t="s">
        <v>76</v>
      </c>
      <c r="F18" s="1" t="s">
        <v>76</v>
      </c>
      <c r="G18" s="1" t="s">
        <v>87</v>
      </c>
      <c r="H18" s="1" t="s">
        <v>87</v>
      </c>
      <c r="I18" s="1" t="s">
        <v>89</v>
      </c>
      <c r="J18" s="1" t="s">
        <v>94</v>
      </c>
      <c r="K18" s="1">
        <v>3</v>
      </c>
      <c r="L18" s="2"/>
      <c r="M18" s="2"/>
      <c r="N18" s="2"/>
      <c r="O18" s="2"/>
    </row>
    <row r="19" spans="2:15" ht="78" customHeight="1" x14ac:dyDescent="0.25">
      <c r="B19" s="1" t="s">
        <v>23</v>
      </c>
      <c r="C19" s="1" t="s">
        <v>72</v>
      </c>
      <c r="D19" s="1" t="s">
        <v>18</v>
      </c>
      <c r="E19" s="1" t="s">
        <v>76</v>
      </c>
      <c r="F19" s="1" t="s">
        <v>76</v>
      </c>
      <c r="G19" s="1" t="s">
        <v>87</v>
      </c>
      <c r="H19" s="1" t="s">
        <v>87</v>
      </c>
      <c r="I19" s="1" t="s">
        <v>89</v>
      </c>
      <c r="J19" s="1" t="s">
        <v>94</v>
      </c>
      <c r="K19" s="1">
        <v>3</v>
      </c>
      <c r="L19" s="2"/>
      <c r="M19" s="2"/>
      <c r="N19" s="2"/>
      <c r="O19" s="2"/>
    </row>
    <row r="20" spans="2:15" ht="78" customHeight="1" x14ac:dyDescent="0.25">
      <c r="B20" s="1" t="s">
        <v>24</v>
      </c>
      <c r="C20" s="1" t="s">
        <v>72</v>
      </c>
      <c r="D20" s="1" t="s">
        <v>18</v>
      </c>
      <c r="E20" s="1" t="s">
        <v>76</v>
      </c>
      <c r="F20" s="1" t="s">
        <v>76</v>
      </c>
      <c r="G20" s="1" t="s">
        <v>87</v>
      </c>
      <c r="H20" s="1" t="s">
        <v>87</v>
      </c>
      <c r="I20" s="1" t="s">
        <v>89</v>
      </c>
      <c r="J20" s="1" t="s">
        <v>94</v>
      </c>
      <c r="K20" s="1">
        <v>3</v>
      </c>
      <c r="L20" s="2"/>
      <c r="M20" s="2"/>
      <c r="N20" s="2"/>
      <c r="O20" s="2"/>
    </row>
    <row r="21" spans="2:15" ht="78" customHeight="1" x14ac:dyDescent="0.25">
      <c r="B21" s="1" t="s">
        <v>25</v>
      </c>
      <c r="C21" s="1" t="s">
        <v>72</v>
      </c>
      <c r="D21" s="1" t="s">
        <v>18</v>
      </c>
      <c r="E21" s="1" t="s">
        <v>76</v>
      </c>
      <c r="F21" s="1" t="s">
        <v>76</v>
      </c>
      <c r="G21" s="1" t="s">
        <v>87</v>
      </c>
      <c r="H21" s="1" t="s">
        <v>87</v>
      </c>
      <c r="I21" s="1" t="s">
        <v>89</v>
      </c>
      <c r="J21" s="1" t="s">
        <v>94</v>
      </c>
      <c r="K21" s="1">
        <v>3</v>
      </c>
      <c r="L21" s="2"/>
      <c r="M21" s="2"/>
      <c r="N21" s="2"/>
      <c r="O21" s="2"/>
    </row>
    <row r="22" spans="2:15" ht="78" customHeight="1" x14ac:dyDescent="0.25">
      <c r="B22" s="1" t="s">
        <v>36</v>
      </c>
      <c r="C22" s="1" t="s">
        <v>72</v>
      </c>
      <c r="D22" s="1" t="s">
        <v>35</v>
      </c>
      <c r="E22" s="1" t="s">
        <v>76</v>
      </c>
      <c r="F22" s="1" t="s">
        <v>76</v>
      </c>
      <c r="G22" s="1" t="s">
        <v>87</v>
      </c>
      <c r="H22" s="1" t="s">
        <v>76</v>
      </c>
      <c r="I22" s="1" t="s">
        <v>89</v>
      </c>
      <c r="J22" s="1" t="s">
        <v>94</v>
      </c>
      <c r="K22" s="1">
        <v>3</v>
      </c>
      <c r="L22" s="2"/>
      <c r="M22" s="2"/>
      <c r="N22" s="2"/>
      <c r="O22" s="2"/>
    </row>
    <row r="23" spans="2:15" ht="78" customHeight="1" x14ac:dyDescent="0.25">
      <c r="B23" s="1" t="s">
        <v>26</v>
      </c>
      <c r="C23" s="1" t="s">
        <v>72</v>
      </c>
      <c r="D23" s="1" t="s">
        <v>70</v>
      </c>
      <c r="E23" s="1" t="s">
        <v>76</v>
      </c>
      <c r="F23" s="1" t="s">
        <v>76</v>
      </c>
      <c r="G23" s="1" t="s">
        <v>87</v>
      </c>
      <c r="H23" s="1" t="s">
        <v>87</v>
      </c>
      <c r="I23" s="1" t="s">
        <v>89</v>
      </c>
      <c r="J23" s="1" t="s">
        <v>94</v>
      </c>
      <c r="K23" s="1">
        <v>3</v>
      </c>
      <c r="L23" s="2"/>
      <c r="M23" s="2"/>
      <c r="N23" s="2"/>
      <c r="O23" s="2"/>
    </row>
    <row r="24" spans="2:15" ht="78" customHeight="1" x14ac:dyDescent="0.25">
      <c r="B24" s="1" t="s">
        <v>27</v>
      </c>
      <c r="C24" s="1" t="s">
        <v>72</v>
      </c>
      <c r="D24" s="1" t="s">
        <v>70</v>
      </c>
      <c r="E24" s="1" t="s">
        <v>76</v>
      </c>
      <c r="F24" s="1" t="s">
        <v>76</v>
      </c>
      <c r="G24" s="1" t="s">
        <v>87</v>
      </c>
      <c r="H24" s="1" t="s">
        <v>87</v>
      </c>
      <c r="I24" s="1" t="s">
        <v>89</v>
      </c>
      <c r="J24" s="1" t="s">
        <v>94</v>
      </c>
      <c r="K24" s="1">
        <v>3</v>
      </c>
      <c r="L24" s="2"/>
      <c r="M24" s="2"/>
      <c r="N24" s="2"/>
      <c r="O24" s="2"/>
    </row>
    <row r="25" spans="2:15" ht="78" customHeight="1" x14ac:dyDescent="0.25">
      <c r="B25" s="1" t="s">
        <v>28</v>
      </c>
      <c r="C25" s="1" t="s">
        <v>72</v>
      </c>
      <c r="D25" s="1" t="s">
        <v>70</v>
      </c>
      <c r="E25" s="1" t="s">
        <v>76</v>
      </c>
      <c r="F25" s="1" t="s">
        <v>76</v>
      </c>
      <c r="G25" s="1" t="s">
        <v>87</v>
      </c>
      <c r="H25" s="1" t="s">
        <v>87</v>
      </c>
      <c r="I25" s="1" t="s">
        <v>89</v>
      </c>
      <c r="J25" s="1" t="s">
        <v>94</v>
      </c>
      <c r="K25" s="1">
        <v>3</v>
      </c>
      <c r="L25" s="2"/>
      <c r="M25" s="2"/>
      <c r="N25" s="2"/>
      <c r="O25" s="2"/>
    </row>
    <row r="26" spans="2:15" ht="78" customHeight="1" x14ac:dyDescent="0.25">
      <c r="B26" s="1" t="s">
        <v>29</v>
      </c>
      <c r="C26" s="1" t="s">
        <v>72</v>
      </c>
      <c r="D26" s="1" t="s">
        <v>70</v>
      </c>
      <c r="E26" s="1" t="s">
        <v>76</v>
      </c>
      <c r="F26" s="1" t="s">
        <v>76</v>
      </c>
      <c r="G26" s="1" t="s">
        <v>87</v>
      </c>
      <c r="H26" s="1" t="s">
        <v>87</v>
      </c>
      <c r="I26" s="1" t="s">
        <v>89</v>
      </c>
      <c r="J26" s="1" t="s">
        <v>94</v>
      </c>
      <c r="K26" s="1">
        <v>3</v>
      </c>
      <c r="L26" s="2"/>
      <c r="M26" s="2"/>
      <c r="N26" s="2"/>
      <c r="O26" s="2"/>
    </row>
    <row r="27" spans="2:15" ht="78" customHeight="1" x14ac:dyDescent="0.25">
      <c r="B27" s="1" t="s">
        <v>31</v>
      </c>
      <c r="C27" s="1" t="s">
        <v>72</v>
      </c>
      <c r="D27" s="1" t="s">
        <v>70</v>
      </c>
      <c r="E27" s="1" t="s">
        <v>76</v>
      </c>
      <c r="F27" s="1" t="s">
        <v>76</v>
      </c>
      <c r="G27" s="1" t="s">
        <v>87</v>
      </c>
      <c r="H27" s="1" t="s">
        <v>87</v>
      </c>
      <c r="I27" s="1" t="s">
        <v>89</v>
      </c>
      <c r="J27" s="1" t="s">
        <v>94</v>
      </c>
      <c r="K27" s="1">
        <v>3</v>
      </c>
      <c r="L27" s="2"/>
      <c r="M27" s="2"/>
      <c r="N27" s="2"/>
      <c r="O27" s="2"/>
    </row>
    <row r="28" spans="2:15" ht="78" customHeight="1" x14ac:dyDescent="0.25">
      <c r="B28" s="1" t="s">
        <v>32</v>
      </c>
      <c r="C28" s="1" t="s">
        <v>72</v>
      </c>
      <c r="D28" s="1" t="s">
        <v>70</v>
      </c>
      <c r="E28" s="1" t="s">
        <v>76</v>
      </c>
      <c r="F28" s="1" t="s">
        <v>76</v>
      </c>
      <c r="G28" s="1" t="s">
        <v>87</v>
      </c>
      <c r="H28" s="1" t="s">
        <v>87</v>
      </c>
      <c r="I28" s="1" t="s">
        <v>89</v>
      </c>
      <c r="J28" s="1" t="s">
        <v>94</v>
      </c>
      <c r="K28" s="1">
        <v>3</v>
      </c>
      <c r="L28" s="2"/>
      <c r="M28" s="2"/>
      <c r="N28" s="2"/>
      <c r="O28" s="2"/>
    </row>
    <row r="29" spans="2:15" ht="78" customHeight="1" x14ac:dyDescent="0.25">
      <c r="B29" s="1" t="s">
        <v>33</v>
      </c>
      <c r="C29" s="1" t="s">
        <v>72</v>
      </c>
      <c r="D29" s="1" t="s">
        <v>70</v>
      </c>
      <c r="E29" s="1" t="s">
        <v>76</v>
      </c>
      <c r="F29" s="1" t="s">
        <v>76</v>
      </c>
      <c r="G29" s="1" t="s">
        <v>87</v>
      </c>
      <c r="H29" s="1" t="s">
        <v>87</v>
      </c>
      <c r="I29" s="1" t="s">
        <v>89</v>
      </c>
      <c r="J29" s="1" t="s">
        <v>94</v>
      </c>
      <c r="K29" s="1">
        <v>3</v>
      </c>
      <c r="L29" s="2"/>
      <c r="M29" s="2"/>
      <c r="N29" s="2"/>
      <c r="O29" s="2"/>
    </row>
    <row r="30" spans="2:15" ht="78" customHeight="1" x14ac:dyDescent="0.25">
      <c r="B30" s="1" t="s">
        <v>47</v>
      </c>
      <c r="C30" s="1" t="s">
        <v>72</v>
      </c>
      <c r="D30" s="1" t="s">
        <v>70</v>
      </c>
      <c r="E30" s="1" t="s">
        <v>76</v>
      </c>
      <c r="F30" s="1" t="s">
        <v>76</v>
      </c>
      <c r="G30" s="1" t="s">
        <v>87</v>
      </c>
      <c r="H30" s="1" t="s">
        <v>87</v>
      </c>
      <c r="I30" s="1" t="s">
        <v>89</v>
      </c>
      <c r="J30" s="1" t="s">
        <v>94</v>
      </c>
      <c r="K30" s="1">
        <v>3</v>
      </c>
      <c r="L30" s="2"/>
      <c r="M30" s="2"/>
      <c r="N30" s="2"/>
      <c r="O30" s="2"/>
    </row>
    <row r="31" spans="2:15" ht="78" customHeight="1" x14ac:dyDescent="0.25">
      <c r="B31" s="1" t="s">
        <v>48</v>
      </c>
      <c r="C31" s="1" t="s">
        <v>72</v>
      </c>
      <c r="D31" s="1" t="s">
        <v>70</v>
      </c>
      <c r="E31" s="1" t="s">
        <v>76</v>
      </c>
      <c r="F31" s="1" t="s">
        <v>76</v>
      </c>
      <c r="G31" s="1" t="s">
        <v>87</v>
      </c>
      <c r="H31" s="1" t="s">
        <v>87</v>
      </c>
      <c r="I31" s="1" t="s">
        <v>89</v>
      </c>
      <c r="J31" s="1" t="s">
        <v>94</v>
      </c>
      <c r="K31" s="1">
        <v>3</v>
      </c>
      <c r="L31" s="2"/>
      <c r="M31" s="2"/>
      <c r="N31" s="2"/>
      <c r="O31" s="2"/>
    </row>
    <row r="32" spans="2:15" ht="78" customHeight="1" x14ac:dyDescent="0.25">
      <c r="B32" s="1" t="s">
        <v>49</v>
      </c>
      <c r="C32" s="1" t="s">
        <v>72</v>
      </c>
      <c r="D32" s="1" t="s">
        <v>70</v>
      </c>
      <c r="E32" s="1" t="s">
        <v>76</v>
      </c>
      <c r="F32" s="1" t="s">
        <v>76</v>
      </c>
      <c r="G32" s="1" t="s">
        <v>87</v>
      </c>
      <c r="H32" s="1" t="s">
        <v>87</v>
      </c>
      <c r="I32" s="1" t="s">
        <v>89</v>
      </c>
      <c r="J32" s="1" t="s">
        <v>94</v>
      </c>
      <c r="K32" s="1">
        <v>3</v>
      </c>
      <c r="L32" s="2"/>
      <c r="M32" s="2"/>
      <c r="N32" s="2"/>
      <c r="O32" s="2"/>
    </row>
    <row r="33" spans="2:15" ht="78" customHeight="1" x14ac:dyDescent="0.25">
      <c r="B33" s="1" t="s">
        <v>30</v>
      </c>
      <c r="C33" s="1" t="s">
        <v>72</v>
      </c>
      <c r="D33" s="1" t="s">
        <v>70</v>
      </c>
      <c r="E33" s="1" t="s">
        <v>76</v>
      </c>
      <c r="F33" s="1" t="s">
        <v>76</v>
      </c>
      <c r="G33" s="1" t="s">
        <v>87</v>
      </c>
      <c r="H33" s="1" t="s">
        <v>87</v>
      </c>
      <c r="I33" s="1" t="s">
        <v>89</v>
      </c>
      <c r="J33" s="1" t="s">
        <v>94</v>
      </c>
      <c r="K33" s="1">
        <v>3</v>
      </c>
      <c r="L33" s="2"/>
      <c r="M33" s="2"/>
      <c r="N33" s="2"/>
      <c r="O33" s="2"/>
    </row>
    <row r="34" spans="2:15" ht="78" customHeight="1" x14ac:dyDescent="0.25">
      <c r="B34" s="1" t="s">
        <v>50</v>
      </c>
      <c r="C34" s="1" t="s">
        <v>72</v>
      </c>
      <c r="D34" s="1" t="s">
        <v>70</v>
      </c>
      <c r="E34" s="1" t="s">
        <v>76</v>
      </c>
      <c r="F34" s="1" t="s">
        <v>76</v>
      </c>
      <c r="G34" s="1" t="s">
        <v>87</v>
      </c>
      <c r="H34" s="1" t="s">
        <v>87</v>
      </c>
      <c r="I34" s="1" t="s">
        <v>89</v>
      </c>
      <c r="J34" s="1" t="s">
        <v>94</v>
      </c>
      <c r="K34" s="1">
        <v>3</v>
      </c>
      <c r="L34" s="2"/>
      <c r="M34" s="2"/>
      <c r="N34" s="2"/>
      <c r="O34" s="2"/>
    </row>
    <row r="35" spans="2:15" ht="78" customHeight="1" x14ac:dyDescent="0.25">
      <c r="B35" s="1" t="s">
        <v>51</v>
      </c>
      <c r="C35" s="1" t="s">
        <v>72</v>
      </c>
      <c r="D35" s="1" t="s">
        <v>70</v>
      </c>
      <c r="E35" s="1" t="s">
        <v>76</v>
      </c>
      <c r="F35" s="1" t="s">
        <v>76</v>
      </c>
      <c r="G35" s="1" t="s">
        <v>87</v>
      </c>
      <c r="H35" s="1" t="s">
        <v>87</v>
      </c>
      <c r="I35" s="1" t="s">
        <v>89</v>
      </c>
      <c r="J35" s="1" t="s">
        <v>94</v>
      </c>
      <c r="K35" s="1">
        <v>3</v>
      </c>
      <c r="L35" s="2"/>
      <c r="M35" s="2"/>
      <c r="N35" s="2"/>
      <c r="O35" s="2"/>
    </row>
    <row r="36" spans="2:15" ht="78" customHeight="1" x14ac:dyDescent="0.25">
      <c r="B36" s="1" t="s">
        <v>52</v>
      </c>
      <c r="C36" s="1" t="s">
        <v>72</v>
      </c>
      <c r="D36" s="1" t="s">
        <v>70</v>
      </c>
      <c r="E36" s="1" t="s">
        <v>87</v>
      </c>
      <c r="F36" s="1" t="s">
        <v>87</v>
      </c>
      <c r="G36" s="1" t="s">
        <v>77</v>
      </c>
      <c r="H36" s="1" t="s">
        <v>87</v>
      </c>
      <c r="I36" s="1" t="s">
        <v>86</v>
      </c>
      <c r="J36" s="1" t="s">
        <v>103</v>
      </c>
      <c r="K36" s="1"/>
      <c r="L36" s="2"/>
      <c r="M36" s="2"/>
      <c r="N36" s="2"/>
      <c r="O36" s="2"/>
    </row>
    <row r="37" spans="2:15" ht="78" customHeight="1" x14ac:dyDescent="0.25">
      <c r="B37" s="1" t="s">
        <v>53</v>
      </c>
      <c r="C37" s="1" t="s">
        <v>72</v>
      </c>
      <c r="D37" s="1" t="s">
        <v>70</v>
      </c>
      <c r="E37" s="1" t="s">
        <v>76</v>
      </c>
      <c r="F37" s="1" t="s">
        <v>76</v>
      </c>
      <c r="G37" s="1" t="s">
        <v>87</v>
      </c>
      <c r="H37" s="1" t="s">
        <v>87</v>
      </c>
      <c r="I37" s="1" t="s">
        <v>89</v>
      </c>
      <c r="J37" s="1" t="s">
        <v>94</v>
      </c>
      <c r="K37" s="1">
        <v>3</v>
      </c>
      <c r="L37" s="2"/>
      <c r="M37" s="2"/>
      <c r="N37" s="2"/>
      <c r="O37" s="2"/>
    </row>
    <row r="38" spans="2:15" ht="78" customHeight="1" x14ac:dyDescent="0.25">
      <c r="B38" s="1" t="s">
        <v>54</v>
      </c>
      <c r="C38" s="1" t="s">
        <v>72</v>
      </c>
      <c r="D38" s="1" t="s">
        <v>70</v>
      </c>
      <c r="E38" s="1" t="s">
        <v>76</v>
      </c>
      <c r="F38" s="1" t="s">
        <v>76</v>
      </c>
      <c r="G38" s="1" t="s">
        <v>87</v>
      </c>
      <c r="H38" s="1" t="s">
        <v>87</v>
      </c>
      <c r="I38" s="1" t="s">
        <v>89</v>
      </c>
      <c r="J38" s="1" t="s">
        <v>94</v>
      </c>
      <c r="K38" s="1">
        <v>3</v>
      </c>
      <c r="L38" s="2"/>
      <c r="M38" s="2"/>
      <c r="N38" s="2"/>
      <c r="O38" s="2"/>
    </row>
    <row r="39" spans="2:15" ht="78" customHeight="1" x14ac:dyDescent="0.25">
      <c r="B39" s="1" t="s">
        <v>55</v>
      </c>
      <c r="C39" s="1" t="s">
        <v>72</v>
      </c>
      <c r="D39" s="1" t="s">
        <v>70</v>
      </c>
      <c r="E39" s="1" t="s">
        <v>76</v>
      </c>
      <c r="F39" s="1" t="s">
        <v>76</v>
      </c>
      <c r="G39" s="1" t="s">
        <v>87</v>
      </c>
      <c r="H39" s="1" t="s">
        <v>87</v>
      </c>
      <c r="I39" s="1" t="s">
        <v>89</v>
      </c>
      <c r="J39" s="1" t="s">
        <v>94</v>
      </c>
      <c r="K39" s="1">
        <v>3</v>
      </c>
      <c r="L39" s="2"/>
      <c r="M39" s="2"/>
      <c r="N39" s="2"/>
      <c r="O39" s="2"/>
    </row>
    <row r="40" spans="2:15" ht="78" customHeight="1" x14ac:dyDescent="0.25">
      <c r="B40" s="1" t="s">
        <v>56</v>
      </c>
      <c r="C40" s="1" t="s">
        <v>72</v>
      </c>
      <c r="D40" s="1" t="s">
        <v>70</v>
      </c>
      <c r="E40" s="1" t="s">
        <v>76</v>
      </c>
      <c r="F40" s="1" t="s">
        <v>76</v>
      </c>
      <c r="G40" s="1" t="s">
        <v>87</v>
      </c>
      <c r="H40" s="1" t="s">
        <v>87</v>
      </c>
      <c r="I40" s="1" t="s">
        <v>89</v>
      </c>
      <c r="J40" s="1" t="s">
        <v>94</v>
      </c>
      <c r="K40" s="1">
        <v>3</v>
      </c>
      <c r="L40" s="2"/>
      <c r="M40" s="2"/>
      <c r="N40" s="2"/>
      <c r="O40" s="2"/>
    </row>
    <row r="41" spans="2:15" ht="78" customHeight="1" x14ac:dyDescent="0.25">
      <c r="B41" s="1" t="s">
        <v>57</v>
      </c>
      <c r="C41" s="1" t="s">
        <v>72</v>
      </c>
      <c r="D41" s="1" t="s">
        <v>70</v>
      </c>
      <c r="E41" s="1" t="s">
        <v>76</v>
      </c>
      <c r="F41" s="1" t="s">
        <v>76</v>
      </c>
      <c r="G41" s="1" t="s">
        <v>87</v>
      </c>
      <c r="H41" s="1" t="s">
        <v>87</v>
      </c>
      <c r="I41" s="1" t="s">
        <v>89</v>
      </c>
      <c r="J41" s="1" t="s">
        <v>94</v>
      </c>
      <c r="K41" s="1">
        <v>3</v>
      </c>
      <c r="L41" s="2"/>
      <c r="M41" s="2"/>
      <c r="N41" s="2"/>
      <c r="O41" s="2"/>
    </row>
    <row r="42" spans="2:15" ht="78" customHeight="1" x14ac:dyDescent="0.25">
      <c r="B42" s="1" t="s">
        <v>58</v>
      </c>
      <c r="C42" s="1" t="s">
        <v>72</v>
      </c>
      <c r="D42" s="1" t="s">
        <v>34</v>
      </c>
      <c r="E42" s="1" t="s">
        <v>87</v>
      </c>
      <c r="F42" s="1" t="s">
        <v>76</v>
      </c>
      <c r="G42" s="1" t="s">
        <v>87</v>
      </c>
      <c r="H42" s="1" t="s">
        <v>87</v>
      </c>
      <c r="I42" s="1" t="s">
        <v>89</v>
      </c>
      <c r="J42" s="1" t="s">
        <v>94</v>
      </c>
      <c r="K42" s="1">
        <v>3</v>
      </c>
      <c r="L42" s="2"/>
      <c r="M42" s="2"/>
      <c r="N42" s="2"/>
      <c r="O42" s="2"/>
    </row>
    <row r="43" spans="2:15" ht="78" customHeight="1" x14ac:dyDescent="0.25">
      <c r="B43" s="1" t="s">
        <v>59</v>
      </c>
      <c r="C43" s="1" t="s">
        <v>72</v>
      </c>
      <c r="D43" s="1" t="s">
        <v>34</v>
      </c>
      <c r="E43" s="1" t="s">
        <v>76</v>
      </c>
      <c r="F43" s="1" t="s">
        <v>76</v>
      </c>
      <c r="G43" s="1" t="s">
        <v>87</v>
      </c>
      <c r="H43" s="1" t="s">
        <v>87</v>
      </c>
      <c r="I43" s="1" t="s">
        <v>89</v>
      </c>
      <c r="J43" s="1" t="s">
        <v>94</v>
      </c>
      <c r="K43" s="1">
        <v>3</v>
      </c>
      <c r="L43" s="2"/>
      <c r="M43" s="2"/>
      <c r="N43" s="2"/>
      <c r="O43" s="2"/>
    </row>
    <row r="44" spans="2:15" ht="78" customHeight="1" x14ac:dyDescent="0.25">
      <c r="B44" s="1" t="s">
        <v>60</v>
      </c>
      <c r="C44" s="1" t="s">
        <v>72</v>
      </c>
      <c r="D44" s="1" t="s">
        <v>34</v>
      </c>
      <c r="E44" s="1" t="s">
        <v>76</v>
      </c>
      <c r="F44" s="1" t="s">
        <v>76</v>
      </c>
      <c r="G44" s="1" t="s">
        <v>87</v>
      </c>
      <c r="H44" s="1" t="s">
        <v>87</v>
      </c>
      <c r="I44" s="1" t="s">
        <v>89</v>
      </c>
      <c r="J44" s="1" t="s">
        <v>94</v>
      </c>
      <c r="K44" s="1">
        <v>3</v>
      </c>
      <c r="L44" s="2"/>
      <c r="M44" s="2"/>
      <c r="N44" s="2"/>
      <c r="O44" s="2"/>
    </row>
    <row r="45" spans="2:15" ht="78" customHeight="1" x14ac:dyDescent="0.25">
      <c r="B45" s="1" t="s">
        <v>61</v>
      </c>
      <c r="C45" s="1" t="s">
        <v>72</v>
      </c>
      <c r="D45" s="1" t="s">
        <v>34</v>
      </c>
      <c r="E45" s="1" t="s">
        <v>76</v>
      </c>
      <c r="F45" s="1" t="s">
        <v>76</v>
      </c>
      <c r="G45" s="1" t="s">
        <v>87</v>
      </c>
      <c r="H45" s="1" t="s">
        <v>87</v>
      </c>
      <c r="I45" s="1" t="s">
        <v>89</v>
      </c>
      <c r="J45" s="1" t="s">
        <v>94</v>
      </c>
      <c r="K45" s="1">
        <v>3</v>
      </c>
      <c r="L45" s="2"/>
      <c r="M45" s="2"/>
      <c r="N45" s="2"/>
      <c r="O45" s="2"/>
    </row>
    <row r="46" spans="2:15" ht="78" customHeight="1" x14ac:dyDescent="0.25">
      <c r="B46" s="1" t="s">
        <v>62</v>
      </c>
      <c r="C46" s="1" t="s">
        <v>72</v>
      </c>
      <c r="D46" s="1" t="s">
        <v>34</v>
      </c>
      <c r="E46" s="1" t="s">
        <v>76</v>
      </c>
      <c r="F46" s="1" t="s">
        <v>76</v>
      </c>
      <c r="G46" s="1" t="s">
        <v>87</v>
      </c>
      <c r="H46" s="1" t="s">
        <v>87</v>
      </c>
      <c r="I46" s="1" t="s">
        <v>89</v>
      </c>
      <c r="J46" s="1" t="s">
        <v>94</v>
      </c>
      <c r="K46" s="1">
        <v>3</v>
      </c>
      <c r="L46" s="2"/>
      <c r="M46" s="2"/>
      <c r="N46" s="2"/>
      <c r="O46" s="2"/>
    </row>
    <row r="47" spans="2:15" ht="78" customHeight="1" x14ac:dyDescent="0.25">
      <c r="B47" s="1" t="s">
        <v>63</v>
      </c>
      <c r="C47" s="1" t="s">
        <v>72</v>
      </c>
      <c r="D47" s="1" t="s">
        <v>34</v>
      </c>
      <c r="E47" s="1" t="s">
        <v>76</v>
      </c>
      <c r="F47" s="1" t="s">
        <v>76</v>
      </c>
      <c r="G47" s="1" t="s">
        <v>87</v>
      </c>
      <c r="H47" s="1" t="s">
        <v>87</v>
      </c>
      <c r="I47" s="1" t="s">
        <v>89</v>
      </c>
      <c r="J47" s="1" t="s">
        <v>94</v>
      </c>
      <c r="K47" s="1">
        <v>3</v>
      </c>
      <c r="L47" s="2"/>
      <c r="M47" s="2"/>
      <c r="N47" s="2"/>
      <c r="O47" s="2"/>
    </row>
    <row r="48" spans="2:15" ht="78" customHeight="1" x14ac:dyDescent="0.25">
      <c r="B48" s="1" t="s">
        <v>64</v>
      </c>
      <c r="C48" s="1" t="s">
        <v>72</v>
      </c>
      <c r="D48" s="1" t="s">
        <v>34</v>
      </c>
      <c r="E48" s="1" t="s">
        <v>76</v>
      </c>
      <c r="F48" s="1" t="s">
        <v>76</v>
      </c>
      <c r="G48" s="1" t="s">
        <v>87</v>
      </c>
      <c r="H48" s="1" t="s">
        <v>87</v>
      </c>
      <c r="I48" s="1" t="s">
        <v>89</v>
      </c>
      <c r="J48" s="1" t="s">
        <v>94</v>
      </c>
      <c r="K48" s="1">
        <v>3</v>
      </c>
      <c r="L48" s="2"/>
      <c r="M48" s="2"/>
      <c r="N48" s="2"/>
      <c r="O48" s="2"/>
    </row>
    <row r="49" spans="2:15" ht="78" customHeight="1" x14ac:dyDescent="0.25">
      <c r="B49" s="1" t="s">
        <v>39</v>
      </c>
      <c r="C49" s="1" t="s">
        <v>68</v>
      </c>
      <c r="D49" s="1" t="s">
        <v>69</v>
      </c>
      <c r="E49" s="1" t="s">
        <v>87</v>
      </c>
      <c r="F49" s="1" t="s">
        <v>87</v>
      </c>
      <c r="G49" s="1" t="s">
        <v>77</v>
      </c>
      <c r="H49" s="1" t="s">
        <v>87</v>
      </c>
      <c r="I49" s="1" t="s">
        <v>86</v>
      </c>
      <c r="J49" s="1" t="s">
        <v>104</v>
      </c>
      <c r="K49" s="1">
        <v>2</v>
      </c>
      <c r="L49" s="2"/>
      <c r="M49" s="2"/>
      <c r="N49" s="2"/>
      <c r="O49" s="2"/>
    </row>
    <row r="50" spans="2:15" ht="78" customHeight="1" x14ac:dyDescent="0.25">
      <c r="B50" s="1" t="s">
        <v>40</v>
      </c>
      <c r="C50" s="1" t="s">
        <v>68</v>
      </c>
      <c r="D50" s="1" t="s">
        <v>69</v>
      </c>
      <c r="E50" s="1" t="s">
        <v>81</v>
      </c>
      <c r="F50" s="1" t="s">
        <v>87</v>
      </c>
      <c r="G50" s="1" t="s">
        <v>87</v>
      </c>
      <c r="H50" s="1" t="s">
        <v>77</v>
      </c>
      <c r="I50" s="1" t="s">
        <v>86</v>
      </c>
      <c r="J50" s="1" t="s">
        <v>105</v>
      </c>
      <c r="K50" s="1">
        <v>2</v>
      </c>
      <c r="L50" s="2"/>
      <c r="M50" s="2"/>
      <c r="N50" s="2"/>
      <c r="O50" s="2"/>
    </row>
    <row r="51" spans="2:15" ht="78" customHeight="1" x14ac:dyDescent="0.25">
      <c r="B51" s="1" t="s">
        <v>41</v>
      </c>
      <c r="C51" s="1" t="s">
        <v>68</v>
      </c>
      <c r="D51" s="1" t="s">
        <v>69</v>
      </c>
      <c r="E51" s="1" t="s">
        <v>87</v>
      </c>
      <c r="F51" s="1" t="s">
        <v>87</v>
      </c>
      <c r="G51" s="1" t="s">
        <v>76</v>
      </c>
      <c r="H51" s="1" t="s">
        <v>87</v>
      </c>
      <c r="I51" s="1" t="s">
        <v>86</v>
      </c>
      <c r="J51" s="1" t="s">
        <v>100</v>
      </c>
      <c r="K51" s="1"/>
      <c r="L51" s="2"/>
      <c r="M51" s="2"/>
      <c r="N51" s="2"/>
      <c r="O51" s="2"/>
    </row>
    <row r="52" spans="2:15" ht="78" customHeight="1" x14ac:dyDescent="0.25">
      <c r="B52" s="1" t="s">
        <v>38</v>
      </c>
      <c r="C52" s="1" t="s">
        <v>68</v>
      </c>
      <c r="D52" s="1" t="s">
        <v>37</v>
      </c>
      <c r="E52" s="1" t="s">
        <v>87</v>
      </c>
      <c r="F52" s="1" t="s">
        <v>87</v>
      </c>
      <c r="G52" s="1" t="s">
        <v>76</v>
      </c>
      <c r="H52" s="1" t="s">
        <v>87</v>
      </c>
      <c r="I52" s="1" t="s">
        <v>86</v>
      </c>
      <c r="J52" s="1" t="s">
        <v>96</v>
      </c>
      <c r="K52" s="1"/>
      <c r="L52" s="2"/>
      <c r="M52" s="2"/>
      <c r="N52" s="2"/>
      <c r="O52" s="2"/>
    </row>
    <row r="53" spans="2:15" ht="78" customHeight="1" x14ac:dyDescent="0.25">
      <c r="B53" s="1" t="s">
        <v>14</v>
      </c>
      <c r="C53" s="1" t="s">
        <v>68</v>
      </c>
      <c r="D53" s="1" t="s">
        <v>44</v>
      </c>
      <c r="E53" s="1" t="s">
        <v>77</v>
      </c>
      <c r="F53" s="1" t="s">
        <v>76</v>
      </c>
      <c r="G53" s="1" t="s">
        <v>87</v>
      </c>
      <c r="H53" s="1" t="s">
        <v>87</v>
      </c>
      <c r="I53" s="1" t="s">
        <v>86</v>
      </c>
      <c r="J53" s="1" t="s">
        <v>98</v>
      </c>
      <c r="K53" s="1">
        <v>2</v>
      </c>
      <c r="L53" s="2"/>
      <c r="M53" s="2"/>
      <c r="N53" s="2"/>
      <c r="O53" s="2"/>
    </row>
    <row r="54" spans="2:15" ht="78" customHeight="1" x14ac:dyDescent="0.25">
      <c r="B54" s="1" t="s">
        <v>43</v>
      </c>
      <c r="C54" s="1" t="s">
        <v>68</v>
      </c>
      <c r="D54" s="1" t="s">
        <v>42</v>
      </c>
      <c r="E54" s="1" t="s">
        <v>87</v>
      </c>
      <c r="F54" s="1" t="s">
        <v>87</v>
      </c>
      <c r="G54" s="1" t="s">
        <v>77</v>
      </c>
      <c r="H54" s="1" t="s">
        <v>87</v>
      </c>
      <c r="I54" s="1" t="s">
        <v>86</v>
      </c>
      <c r="J54" s="1" t="s">
        <v>101</v>
      </c>
      <c r="K54" s="1">
        <v>3</v>
      </c>
      <c r="L54" s="2"/>
      <c r="M54" s="2"/>
      <c r="N54" s="2"/>
      <c r="O54" s="2"/>
    </row>
    <row r="55" spans="2:15" ht="78" customHeight="1" x14ac:dyDescent="0.25">
      <c r="B55" s="1" t="s">
        <v>15</v>
      </c>
      <c r="C55" s="1" t="s">
        <v>68</v>
      </c>
      <c r="D55" s="1" t="s">
        <v>17</v>
      </c>
      <c r="E55" s="1" t="s">
        <v>87</v>
      </c>
      <c r="F55" s="1" t="s">
        <v>87</v>
      </c>
      <c r="G55" s="1" t="s">
        <v>76</v>
      </c>
      <c r="H55" s="1" t="s">
        <v>87</v>
      </c>
      <c r="I55" s="1" t="s">
        <v>86</v>
      </c>
      <c r="J55" s="1" t="s">
        <v>108</v>
      </c>
      <c r="K55" s="1">
        <v>3</v>
      </c>
      <c r="L55" s="2"/>
      <c r="M55" s="2"/>
      <c r="N55" s="2"/>
      <c r="O55" s="2"/>
    </row>
    <row r="56" spans="2:15" ht="78" customHeight="1" x14ac:dyDescent="0.25">
      <c r="B56" s="1" t="s">
        <v>97</v>
      </c>
      <c r="C56" s="1" t="s">
        <v>68</v>
      </c>
      <c r="D56" s="1" t="s">
        <v>17</v>
      </c>
      <c r="E56" s="1" t="s">
        <v>87</v>
      </c>
      <c r="F56" s="1" t="s">
        <v>87</v>
      </c>
      <c r="G56" s="1" t="s">
        <v>81</v>
      </c>
      <c r="H56" s="1" t="s">
        <v>87</v>
      </c>
      <c r="I56" s="1" t="s">
        <v>86</v>
      </c>
      <c r="J56" s="1" t="s">
        <v>109</v>
      </c>
      <c r="K56" s="1">
        <v>2</v>
      </c>
      <c r="L56" s="2"/>
      <c r="M56" s="2"/>
      <c r="N56" s="2"/>
      <c r="O56" s="2"/>
    </row>
    <row r="57" spans="2:15" ht="78" customHeight="1" x14ac:dyDescent="0.25">
      <c r="B57" s="1" t="s">
        <v>16</v>
      </c>
      <c r="C57" s="1" t="s">
        <v>68</v>
      </c>
      <c r="D57" s="1" t="s">
        <v>17</v>
      </c>
      <c r="E57" s="1" t="s">
        <v>87</v>
      </c>
      <c r="F57" s="1" t="s">
        <v>87</v>
      </c>
      <c r="G57" s="1" t="s">
        <v>81</v>
      </c>
      <c r="H57" s="1" t="s">
        <v>87</v>
      </c>
      <c r="I57" s="1" t="s">
        <v>86</v>
      </c>
      <c r="J57" s="1" t="s">
        <v>108</v>
      </c>
      <c r="K57" s="1">
        <v>3</v>
      </c>
      <c r="L57" s="2"/>
      <c r="M57" s="2"/>
      <c r="N57" s="2"/>
      <c r="O57" s="2"/>
    </row>
    <row r="58" spans="2:15" ht="78" customHeight="1" x14ac:dyDescent="0.25">
      <c r="B58" s="1" t="s">
        <v>65</v>
      </c>
      <c r="C58" s="1" t="s">
        <v>68</v>
      </c>
      <c r="D58" s="1" t="s">
        <v>17</v>
      </c>
      <c r="E58" s="1" t="s">
        <v>87</v>
      </c>
      <c r="F58" s="1" t="s">
        <v>87</v>
      </c>
      <c r="G58" s="1" t="s">
        <v>81</v>
      </c>
      <c r="H58" s="1" t="s">
        <v>87</v>
      </c>
      <c r="I58" s="1" t="s">
        <v>86</v>
      </c>
      <c r="J58" s="1" t="s">
        <v>95</v>
      </c>
      <c r="K58" s="1">
        <v>3</v>
      </c>
      <c r="L58" s="2"/>
      <c r="M58" s="2"/>
      <c r="N58" s="2"/>
      <c r="O58" s="2"/>
    </row>
    <row r="59" spans="2:15" ht="78" customHeight="1" x14ac:dyDescent="0.25">
      <c r="B59" s="1" t="s">
        <v>83</v>
      </c>
      <c r="C59" s="1" t="s">
        <v>68</v>
      </c>
      <c r="D59" s="1" t="s">
        <v>42</v>
      </c>
      <c r="E59" s="1" t="s">
        <v>77</v>
      </c>
      <c r="F59" s="1" t="s">
        <v>76</v>
      </c>
      <c r="G59" s="1"/>
      <c r="H59" s="1" t="s">
        <v>87</v>
      </c>
      <c r="I59" s="1" t="s">
        <v>86</v>
      </c>
      <c r="J59" s="1" t="s">
        <v>98</v>
      </c>
      <c r="K59" s="1">
        <v>3</v>
      </c>
      <c r="L59" s="2"/>
      <c r="M59" s="2"/>
      <c r="N59" s="2"/>
      <c r="O59" s="2"/>
    </row>
    <row r="60" spans="2:15" ht="78" customHeight="1" x14ac:dyDescent="0.25">
      <c r="B60" s="1" t="s">
        <v>84</v>
      </c>
      <c r="C60" s="1" t="s">
        <v>68</v>
      </c>
      <c r="D60" s="1" t="s">
        <v>42</v>
      </c>
      <c r="E60" s="1" t="s">
        <v>87</v>
      </c>
      <c r="F60" s="1"/>
      <c r="G60" s="1" t="s">
        <v>77</v>
      </c>
      <c r="H60" s="1" t="s">
        <v>87</v>
      </c>
      <c r="I60" s="1" t="s">
        <v>86</v>
      </c>
      <c r="J60" s="1" t="s">
        <v>101</v>
      </c>
      <c r="K60" s="1">
        <v>3</v>
      </c>
      <c r="L60" s="2"/>
      <c r="M60" s="2"/>
      <c r="N60" s="2"/>
      <c r="O60" s="2"/>
    </row>
    <row r="61" spans="2:15" ht="78" customHeight="1" x14ac:dyDescent="0.25">
      <c r="B61" s="1" t="s">
        <v>85</v>
      </c>
      <c r="C61" s="1" t="s">
        <v>68</v>
      </c>
      <c r="D61" s="1" t="s">
        <v>42</v>
      </c>
      <c r="E61" s="1" t="s">
        <v>77</v>
      </c>
      <c r="F61" s="1" t="s">
        <v>76</v>
      </c>
      <c r="G61" s="1" t="s">
        <v>87</v>
      </c>
      <c r="H61" s="1" t="s">
        <v>87</v>
      </c>
      <c r="I61" s="1" t="s">
        <v>86</v>
      </c>
      <c r="J61" s="1" t="s">
        <v>98</v>
      </c>
      <c r="K61" s="1">
        <v>3</v>
      </c>
      <c r="L61" s="2"/>
      <c r="M61" s="2"/>
      <c r="N61" s="2"/>
      <c r="O61" s="2"/>
    </row>
    <row r="62" spans="2:15" ht="78" customHeight="1" x14ac:dyDescent="0.25">
      <c r="B62" s="1" t="s">
        <v>107</v>
      </c>
      <c r="C62" s="1" t="s">
        <v>46</v>
      </c>
      <c r="D62" s="1" t="s">
        <v>44</v>
      </c>
      <c r="E62" s="1" t="s">
        <v>87</v>
      </c>
      <c r="F62" s="1" t="s">
        <v>76</v>
      </c>
      <c r="G62" s="1" t="s">
        <v>87</v>
      </c>
      <c r="H62" s="1" t="s">
        <v>87</v>
      </c>
      <c r="I62" s="1" t="s">
        <v>86</v>
      </c>
      <c r="J62" s="1" t="s">
        <v>98</v>
      </c>
      <c r="K62" s="1">
        <v>1</v>
      </c>
    </row>
    <row r="71" spans="2:4" ht="78" customHeight="1" x14ac:dyDescent="0.25">
      <c r="B71" s="4" t="s">
        <v>0</v>
      </c>
      <c r="C71" s="4" t="s">
        <v>45</v>
      </c>
      <c r="D71" s="4" t="s">
        <v>67</v>
      </c>
    </row>
  </sheetData>
  <mergeCells count="3">
    <mergeCell ref="E1:H2"/>
    <mergeCell ref="J1:J2"/>
    <mergeCell ref="K1:K2"/>
  </mergeCells>
  <conditionalFormatting sqref="C1:D1 D14:D41 C14:C48 C5:D13 C63:D1048576 E5 E16:E21 E36:G36 C59:C61 E23:E35 E37:E48 E42:F48 D52:D61">
    <cfRule type="containsText" dxfId="37" priority="65" operator="containsText" text="leaf">
      <formula>NOT(ISERROR(SEARCH("leaf",C1)))</formula>
    </cfRule>
    <cfRule type="containsText" dxfId="36" priority="67" operator="containsText" text="child/">
      <formula>NOT(ISERROR(SEARCH("child/",C1)))</formula>
    </cfRule>
    <cfRule type="cellIs" dxfId="35" priority="68" operator="equal">
      <formula>"root"</formula>
    </cfRule>
  </conditionalFormatting>
  <conditionalFormatting sqref="D42:D48">
    <cfRule type="containsText" dxfId="34" priority="57" operator="containsText" text="leaf">
      <formula>NOT(ISERROR(SEARCH("leaf",D42)))</formula>
    </cfRule>
    <cfRule type="containsText" dxfId="33" priority="59" operator="containsText" text="child/">
      <formula>NOT(ISERROR(SEARCH("child/",D42)))</formula>
    </cfRule>
    <cfRule type="cellIs" dxfId="32" priority="60" operator="equal">
      <formula>"root"</formula>
    </cfRule>
  </conditionalFormatting>
  <conditionalFormatting sqref="C49:D49 D50:D51 E50 C50:C58">
    <cfRule type="containsText" dxfId="31" priority="50" operator="containsText" text="leaf">
      <formula>NOT(ISERROR(SEARCH("leaf",C49)))</formula>
    </cfRule>
    <cfRule type="containsText" dxfId="30" priority="52" operator="containsText" text="child/">
      <formula>NOT(ISERROR(SEARCH("child/",C49)))</formula>
    </cfRule>
    <cfRule type="cellIs" dxfId="29" priority="53" operator="equal">
      <formula>"root"</formula>
    </cfRule>
  </conditionalFormatting>
  <conditionalFormatting sqref="C1:C61 C63:C1048576">
    <cfRule type="containsText" dxfId="28" priority="42" operator="containsText" text="child">
      <formula>NOT(ISERROR(SEARCH("child",C1)))</formula>
    </cfRule>
    <cfRule type="cellIs" dxfId="27" priority="43" operator="equal">
      <formula>"child"</formula>
    </cfRule>
  </conditionalFormatting>
  <conditionalFormatting sqref="I3:K3 E3:H55 E1 I5:K55 E63:H1048576 E56:K61">
    <cfRule type="cellIs" dxfId="26" priority="39" operator="equal">
      <formula>"P"</formula>
    </cfRule>
    <cfRule type="cellIs" dxfId="25" priority="40" operator="equal">
      <formula>"O"</formula>
    </cfRule>
    <cfRule type="cellIs" dxfId="24" priority="41" operator="equal">
      <formula>"X"</formula>
    </cfRule>
  </conditionalFormatting>
  <conditionalFormatting sqref="J1:K1 J2 J63:K1048576 J3:K61">
    <cfRule type="containsText" dxfId="23" priority="24" operator="containsText" text="bug">
      <formula>NOT(ISERROR(SEARCH("bug",J1)))</formula>
    </cfRule>
  </conditionalFormatting>
  <conditionalFormatting sqref="I1:I61 I63:I1048576">
    <cfRule type="cellIs" dxfId="22" priority="22" operator="equal">
      <formula>"Y"</formula>
    </cfRule>
    <cfRule type="cellIs" dxfId="21" priority="23" operator="equal">
      <formula>"N"</formula>
    </cfRule>
  </conditionalFormatting>
  <conditionalFormatting sqref="K1 K3:K61 K63:K1048576">
    <cfRule type="cellIs" dxfId="20" priority="16" operator="equal">
      <formula>3</formula>
    </cfRule>
    <cfRule type="cellIs" dxfId="19" priority="17" operator="equal">
      <formula>1</formula>
    </cfRule>
    <cfRule type="cellIs" dxfId="18" priority="20" operator="equal">
      <formula>2</formula>
    </cfRule>
    <cfRule type="cellIs" dxfId="17" priority="21" operator="equal">
      <formula>1</formula>
    </cfRule>
  </conditionalFormatting>
  <conditionalFormatting sqref="K7">
    <cfRule type="cellIs" dxfId="16" priority="19" operator="equal">
      <formula>3</formula>
    </cfRule>
  </conditionalFormatting>
  <conditionalFormatting sqref="K8">
    <cfRule type="cellIs" dxfId="15" priority="18" operator="equal">
      <formula>1</formula>
    </cfRule>
  </conditionalFormatting>
  <conditionalFormatting sqref="C62:D62">
    <cfRule type="containsText" dxfId="14" priority="13" operator="containsText" text="leaf">
      <formula>NOT(ISERROR(SEARCH("leaf",C62)))</formula>
    </cfRule>
    <cfRule type="containsText" dxfId="13" priority="14" operator="containsText" text="child/">
      <formula>NOT(ISERROR(SEARCH("child/",C62)))</formula>
    </cfRule>
    <cfRule type="cellIs" dxfId="12" priority="15" operator="equal">
      <formula>"root"</formula>
    </cfRule>
  </conditionalFormatting>
  <conditionalFormatting sqref="C62">
    <cfRule type="containsText" dxfId="11" priority="11" operator="containsText" text="child">
      <formula>NOT(ISERROR(SEARCH("child",C62)))</formula>
    </cfRule>
    <cfRule type="cellIs" dxfId="10" priority="12" operator="equal">
      <formula>"child"</formula>
    </cfRule>
  </conditionalFormatting>
  <conditionalFormatting sqref="E62:K62">
    <cfRule type="cellIs" dxfId="9" priority="8" operator="equal">
      <formula>"P"</formula>
    </cfRule>
    <cfRule type="cellIs" dxfId="8" priority="9" operator="equal">
      <formula>"O"</formula>
    </cfRule>
    <cfRule type="cellIs" dxfId="7" priority="10" operator="equal">
      <formula>"X"</formula>
    </cfRule>
  </conditionalFormatting>
  <conditionalFormatting sqref="J62:K62">
    <cfRule type="containsText" dxfId="6" priority="7" operator="containsText" text="bug">
      <formula>NOT(ISERROR(SEARCH("bug",J62)))</formula>
    </cfRule>
  </conditionalFormatting>
  <conditionalFormatting sqref="I62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K62">
    <cfRule type="cellIs" dxfId="3" priority="1" operator="equal">
      <formula>3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B4F9-FA2A-4A24-BCB0-C673D347D82F}">
  <dimension ref="B2:K13"/>
  <sheetViews>
    <sheetView tabSelected="1" topLeftCell="B1" workbookViewId="0">
      <selection activeCell="Q13" activeCellId="1" sqref="H16 Q13"/>
    </sheetView>
  </sheetViews>
  <sheetFormatPr defaultRowHeight="15" x14ac:dyDescent="0.25"/>
  <cols>
    <col min="2" max="2" width="21.85546875" customWidth="1"/>
    <col min="4" max="4" width="14.85546875" customWidth="1"/>
  </cols>
  <sheetData>
    <row r="2" spans="2:11" x14ac:dyDescent="0.25">
      <c r="D2" s="7" t="s">
        <v>111</v>
      </c>
      <c r="E2" s="7"/>
      <c r="F2" s="7"/>
      <c r="G2" s="7"/>
      <c r="H2" s="7"/>
    </row>
    <row r="3" spans="2:11" x14ac:dyDescent="0.25">
      <c r="B3" t="s">
        <v>110</v>
      </c>
      <c r="D3" t="s">
        <v>112</v>
      </c>
      <c r="E3" t="s">
        <v>113</v>
      </c>
      <c r="F3" t="s">
        <v>114</v>
      </c>
      <c r="G3" t="s">
        <v>125</v>
      </c>
      <c r="H3" t="s">
        <v>115</v>
      </c>
    </row>
    <row r="5" spans="2:11" x14ac:dyDescent="0.25">
      <c r="B5" t="s">
        <v>116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J5" t="s">
        <v>126</v>
      </c>
      <c r="K5" t="s">
        <v>124</v>
      </c>
    </row>
    <row r="6" spans="2:11" x14ac:dyDescent="0.25">
      <c r="B6" t="s">
        <v>117</v>
      </c>
      <c r="D6" t="s">
        <v>76</v>
      </c>
      <c r="E6" t="s">
        <v>76</v>
      </c>
      <c r="F6" t="s">
        <v>76</v>
      </c>
      <c r="G6" t="s">
        <v>76</v>
      </c>
      <c r="H6" t="s">
        <v>76</v>
      </c>
      <c r="J6">
        <f>COUNTIF(D:H,"O")</f>
        <v>45</v>
      </c>
      <c r="K6">
        <f>COUNTIF(D:H, "X")</f>
        <v>0</v>
      </c>
    </row>
    <row r="7" spans="2:11" x14ac:dyDescent="0.25">
      <c r="B7" t="s">
        <v>118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</row>
    <row r="8" spans="2:11" x14ac:dyDescent="0.25">
      <c r="B8" t="s">
        <v>119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</row>
    <row r="9" spans="2:11" x14ac:dyDescent="0.25">
      <c r="B9" t="s">
        <v>120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</row>
    <row r="10" spans="2:11" x14ac:dyDescent="0.25">
      <c r="B10" t="s">
        <v>121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</row>
    <row r="11" spans="2:11" x14ac:dyDescent="0.25">
      <c r="B11" t="s">
        <v>2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</row>
    <row r="12" spans="2:11" x14ac:dyDescent="0.25">
      <c r="B12" t="s">
        <v>122</v>
      </c>
      <c r="D12" t="s">
        <v>76</v>
      </c>
      <c r="E12" t="s">
        <v>76</v>
      </c>
      <c r="F12" t="s">
        <v>76</v>
      </c>
      <c r="G12" t="s">
        <v>76</v>
      </c>
      <c r="H12" t="s">
        <v>76</v>
      </c>
    </row>
    <row r="13" spans="2:11" x14ac:dyDescent="0.25">
      <c r="B13" t="s">
        <v>123</v>
      </c>
      <c r="D13" t="s">
        <v>76</v>
      </c>
      <c r="E13" t="s">
        <v>76</v>
      </c>
      <c r="F13" t="s">
        <v>76</v>
      </c>
      <c r="G13" t="s">
        <v>76</v>
      </c>
      <c r="H13" t="s">
        <v>76</v>
      </c>
    </row>
  </sheetData>
  <mergeCells count="1">
    <mergeCell ref="D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52-AD55-4B2D-89DE-15CFF17BB419}">
  <dimension ref="A3"/>
  <sheetViews>
    <sheetView workbookViewId="0">
      <selection activeCell="B3" sqref="B3"/>
    </sheetView>
  </sheetViews>
  <sheetFormatPr defaultRowHeight="15" x14ac:dyDescent="0.25"/>
  <sheetData>
    <row r="3" ht="1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Styling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Mosier</dc:creator>
  <cp:lastModifiedBy>Taylor Mosier</cp:lastModifiedBy>
  <dcterms:created xsi:type="dcterms:W3CDTF">2019-03-07T05:27:39Z</dcterms:created>
  <dcterms:modified xsi:type="dcterms:W3CDTF">2019-03-16T05:46:20Z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25a80f3b-0bf3-4e9c-aec1-d38e82ac2e98</vt:lpwstr>
  </property>
</Properties>
</file>