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18195" windowHeight="11505" activeTab="1"/>
  </bookViews>
  <sheets>
    <sheet name="QA" sheetId="5" r:id="rId1"/>
    <sheet name="FINAL" sheetId="6" r:id="rId2"/>
  </sheets>
  <calcPr calcId="145621"/>
</workbook>
</file>

<file path=xl/calcChain.xml><?xml version="1.0" encoding="utf-8"?>
<calcChain xmlns="http://schemas.openxmlformats.org/spreadsheetml/2006/main">
  <c r="N119" i="6" l="1"/>
  <c r="O119" i="6" s="1"/>
  <c r="P119" i="6" s="1"/>
  <c r="N3" i="6" l="1"/>
  <c r="O3" i="6" s="1"/>
  <c r="P3" i="6" s="1"/>
  <c r="N4" i="6"/>
  <c r="O4" i="6" s="1"/>
  <c r="P4" i="6" s="1"/>
  <c r="N5" i="6"/>
  <c r="O5" i="6" s="1"/>
  <c r="P5" i="6" s="1"/>
  <c r="N6" i="6"/>
  <c r="O6" i="6" s="1"/>
  <c r="P6" i="6" s="1"/>
  <c r="N8" i="6"/>
  <c r="O8" i="6" s="1"/>
  <c r="P8" i="6" s="1"/>
  <c r="N9" i="6"/>
  <c r="O9" i="6" s="1"/>
  <c r="P9" i="6" s="1"/>
  <c r="N10" i="6"/>
  <c r="O10" i="6" s="1"/>
  <c r="P10" i="6" s="1"/>
  <c r="N11" i="6"/>
  <c r="O11" i="6" s="1"/>
  <c r="P11" i="6" s="1"/>
  <c r="N12" i="6"/>
  <c r="O12" i="6" s="1"/>
  <c r="P12" i="6" s="1"/>
  <c r="N13" i="6"/>
  <c r="O13" i="6" s="1"/>
  <c r="P13" i="6" s="1"/>
  <c r="N14" i="6"/>
  <c r="O14" i="6" s="1"/>
  <c r="P14" i="6" s="1"/>
  <c r="N16" i="6"/>
  <c r="O16" i="6" s="1"/>
  <c r="P16" i="6" s="1"/>
  <c r="N17" i="6"/>
  <c r="O17" i="6" s="1"/>
  <c r="P17" i="6" s="1"/>
  <c r="N18" i="6"/>
  <c r="O18" i="6" s="1"/>
  <c r="P18" i="6" s="1"/>
  <c r="N19" i="6"/>
  <c r="O19" i="6" s="1"/>
  <c r="P19" i="6" s="1"/>
  <c r="N20" i="6"/>
  <c r="O20" i="6" s="1"/>
  <c r="P20" i="6" s="1"/>
  <c r="N21" i="6"/>
  <c r="O21" i="6" s="1"/>
  <c r="P21" i="6" s="1"/>
  <c r="N22" i="6"/>
  <c r="O22" i="6" s="1"/>
  <c r="P22" i="6" s="1"/>
  <c r="N23" i="6"/>
  <c r="O23" i="6" s="1"/>
  <c r="P23" i="6" s="1"/>
  <c r="N24" i="6"/>
  <c r="O24" i="6" s="1"/>
  <c r="P24" i="6" s="1"/>
  <c r="N25" i="6"/>
  <c r="O25" i="6" s="1"/>
  <c r="P25" i="6" s="1"/>
  <c r="N26" i="6"/>
  <c r="O26" i="6" s="1"/>
  <c r="P26" i="6" s="1"/>
  <c r="N27" i="6"/>
  <c r="O27" i="6" s="1"/>
  <c r="P27" i="6" s="1"/>
  <c r="N28" i="6"/>
  <c r="O28" i="6" s="1"/>
  <c r="P28" i="6" s="1"/>
  <c r="N29" i="6"/>
  <c r="O29" i="6" s="1"/>
  <c r="P29" i="6" s="1"/>
  <c r="N30" i="6"/>
  <c r="O30" i="6" s="1"/>
  <c r="P30" i="6" s="1"/>
  <c r="N31" i="6"/>
  <c r="O31" i="6" s="1"/>
  <c r="P31" i="6" s="1"/>
  <c r="N32" i="6"/>
  <c r="O32" i="6" s="1"/>
  <c r="P32" i="6" s="1"/>
  <c r="N33" i="6"/>
  <c r="O33" i="6" s="1"/>
  <c r="P33" i="6" s="1"/>
  <c r="N34" i="6"/>
  <c r="O34" i="6" s="1"/>
  <c r="P34" i="6" s="1"/>
  <c r="N35" i="6"/>
  <c r="O35" i="6" s="1"/>
  <c r="P35" i="6" s="1"/>
  <c r="N36" i="6"/>
  <c r="O36" i="6" s="1"/>
  <c r="P36" i="6" s="1"/>
  <c r="N37" i="6"/>
  <c r="O37" i="6" s="1"/>
  <c r="P37" i="6" s="1"/>
  <c r="N38" i="6"/>
  <c r="O38" i="6" s="1"/>
  <c r="P38" i="6" s="1"/>
  <c r="N41" i="6"/>
  <c r="O41" i="6" s="1"/>
  <c r="P41" i="6" s="1"/>
  <c r="N42" i="6"/>
  <c r="O42" i="6" s="1"/>
  <c r="P42" i="6" s="1"/>
  <c r="N43" i="6"/>
  <c r="O43" i="6" s="1"/>
  <c r="P43" i="6" s="1"/>
  <c r="N44" i="6"/>
  <c r="O44" i="6" s="1"/>
  <c r="P44" i="6" s="1"/>
  <c r="N45" i="6"/>
  <c r="O45" i="6" s="1"/>
  <c r="P45" i="6" s="1"/>
  <c r="N46" i="6"/>
  <c r="O46" i="6" s="1"/>
  <c r="P46" i="6" s="1"/>
  <c r="N47" i="6"/>
  <c r="O47" i="6" s="1"/>
  <c r="P47" i="6" s="1"/>
  <c r="N48" i="6"/>
  <c r="O48" i="6" s="1"/>
  <c r="P48" i="6" s="1"/>
  <c r="N49" i="6"/>
  <c r="O49" i="6" s="1"/>
  <c r="P49" i="6" s="1"/>
  <c r="N50" i="6"/>
  <c r="O50" i="6" s="1"/>
  <c r="P50" i="6" s="1"/>
  <c r="N51" i="6"/>
  <c r="O51" i="6" s="1"/>
  <c r="P51" i="6" s="1"/>
  <c r="N52" i="6"/>
  <c r="O52" i="6" s="1"/>
  <c r="P52" i="6" s="1"/>
  <c r="N53" i="6"/>
  <c r="O53" i="6" s="1"/>
  <c r="P53" i="6" s="1"/>
  <c r="N54" i="6"/>
  <c r="O54" i="6" s="1"/>
  <c r="P54" i="6" s="1"/>
  <c r="N55" i="6"/>
  <c r="O55" i="6" s="1"/>
  <c r="P55" i="6" s="1"/>
  <c r="N56" i="6"/>
  <c r="O56" i="6" s="1"/>
  <c r="P56" i="6" s="1"/>
  <c r="N57" i="6"/>
  <c r="O57" i="6" s="1"/>
  <c r="P57" i="6" s="1"/>
  <c r="N58" i="6"/>
  <c r="O58" i="6" s="1"/>
  <c r="P58" i="6" s="1"/>
  <c r="N59" i="6"/>
  <c r="O59" i="6" s="1"/>
  <c r="P59" i="6" s="1"/>
  <c r="N60" i="6"/>
  <c r="O60" i="6" s="1"/>
  <c r="P60" i="6" s="1"/>
  <c r="N61" i="6"/>
  <c r="O61" i="6" s="1"/>
  <c r="P61" i="6" s="1"/>
  <c r="N62" i="6"/>
  <c r="O62" i="6" s="1"/>
  <c r="P62" i="6" s="1"/>
  <c r="N63" i="6"/>
  <c r="O63" i="6" s="1"/>
  <c r="P63" i="6" s="1"/>
  <c r="N64" i="6"/>
  <c r="O64" i="6" s="1"/>
  <c r="P64" i="6" s="1"/>
  <c r="N65" i="6"/>
  <c r="O65" i="6" s="1"/>
  <c r="P65" i="6" s="1"/>
  <c r="N66" i="6"/>
  <c r="O66" i="6" s="1"/>
  <c r="P66" i="6" s="1"/>
  <c r="N67" i="6"/>
  <c r="O67" i="6" s="1"/>
  <c r="P67" i="6" s="1"/>
  <c r="N68" i="6"/>
  <c r="O68" i="6" s="1"/>
  <c r="P68" i="6" s="1"/>
  <c r="N71" i="6"/>
  <c r="O71" i="6" s="1"/>
  <c r="P71" i="6" s="1"/>
  <c r="N72" i="6"/>
  <c r="O72" i="6" s="1"/>
  <c r="P72" i="6" s="1"/>
  <c r="N73" i="6"/>
  <c r="O73" i="6" s="1"/>
  <c r="P73" i="6" s="1"/>
  <c r="N74" i="6"/>
  <c r="O74" i="6" s="1"/>
  <c r="P74" i="6" s="1"/>
  <c r="N75" i="6"/>
  <c r="O75" i="6" s="1"/>
  <c r="P75" i="6" s="1"/>
  <c r="N77" i="6"/>
  <c r="O77" i="6" s="1"/>
  <c r="P77" i="6" s="1"/>
  <c r="N78" i="6"/>
  <c r="O78" i="6" s="1"/>
  <c r="P78" i="6" s="1"/>
  <c r="N79" i="6"/>
  <c r="O79" i="6" s="1"/>
  <c r="P79" i="6" s="1"/>
  <c r="N80" i="6"/>
  <c r="O80" i="6" s="1"/>
  <c r="P80" i="6" s="1"/>
  <c r="N81" i="6"/>
  <c r="O81" i="6" s="1"/>
  <c r="P81" i="6" s="1"/>
  <c r="N82" i="6"/>
  <c r="O82" i="6" s="1"/>
  <c r="P82" i="6" s="1"/>
  <c r="N83" i="6"/>
  <c r="O83" i="6" s="1"/>
  <c r="P83" i="6" s="1"/>
  <c r="N85" i="6"/>
  <c r="O85" i="6" s="1"/>
  <c r="P85" i="6" s="1"/>
  <c r="N86" i="6"/>
  <c r="O86" i="6" s="1"/>
  <c r="P86" i="6" s="1"/>
  <c r="N87" i="6"/>
  <c r="O87" i="6" s="1"/>
  <c r="P87" i="6" s="1"/>
  <c r="N88" i="6"/>
  <c r="O88" i="6" s="1"/>
  <c r="P88" i="6" s="1"/>
  <c r="N89" i="6"/>
  <c r="O89" i="6" s="1"/>
  <c r="P89" i="6" s="1"/>
  <c r="N90" i="6"/>
  <c r="O90" i="6" s="1"/>
  <c r="P90" i="6" s="1"/>
  <c r="N91" i="6"/>
  <c r="O91" i="6" s="1"/>
  <c r="P91" i="6" s="1"/>
  <c r="N92" i="6"/>
  <c r="O92" i="6" s="1"/>
  <c r="P92" i="6" s="1"/>
  <c r="N93" i="6"/>
  <c r="O93" i="6" s="1"/>
  <c r="P93" i="6" s="1"/>
  <c r="N94" i="6"/>
  <c r="O94" i="6" s="1"/>
  <c r="P94" i="6" s="1"/>
  <c r="N95" i="6"/>
  <c r="O95" i="6" s="1"/>
  <c r="P95" i="6" s="1"/>
  <c r="N96" i="6"/>
  <c r="O96" i="6" s="1"/>
  <c r="P96" i="6" s="1"/>
  <c r="N97" i="6"/>
  <c r="O97" i="6" s="1"/>
  <c r="P97" i="6" s="1"/>
  <c r="N98" i="6"/>
  <c r="O98" i="6" s="1"/>
  <c r="P98" i="6" s="1"/>
  <c r="N99" i="6"/>
  <c r="O99" i="6" s="1"/>
  <c r="P99" i="6" s="1"/>
  <c r="N100" i="6"/>
  <c r="O100" i="6" s="1"/>
  <c r="P100" i="6" s="1"/>
  <c r="N101" i="6"/>
  <c r="O101" i="6" s="1"/>
  <c r="P101" i="6" s="1"/>
  <c r="N102" i="6"/>
  <c r="O102" i="6" s="1"/>
  <c r="P102" i="6" s="1"/>
  <c r="N103" i="6"/>
  <c r="O103" i="6" s="1"/>
  <c r="P103" i="6" s="1"/>
  <c r="N104" i="6"/>
  <c r="O104" i="6" s="1"/>
  <c r="P104" i="6" s="1"/>
  <c r="N105" i="6"/>
  <c r="O105" i="6" s="1"/>
  <c r="P105" i="6" s="1"/>
  <c r="N106" i="6"/>
  <c r="O106" i="6" s="1"/>
  <c r="P106" i="6" s="1"/>
  <c r="N107" i="6"/>
  <c r="O107" i="6" s="1"/>
  <c r="P107" i="6" s="1"/>
  <c r="N108" i="6"/>
  <c r="O108" i="6" s="1"/>
  <c r="P108" i="6" s="1"/>
  <c r="N109" i="6"/>
  <c r="O109" i="6" s="1"/>
  <c r="P109" i="6" s="1"/>
  <c r="N110" i="6"/>
  <c r="O110" i="6" s="1"/>
  <c r="P110" i="6" s="1"/>
  <c r="N112" i="6"/>
  <c r="O112" i="6" s="1"/>
  <c r="P112" i="6" s="1"/>
  <c r="N113" i="6"/>
  <c r="O113" i="6" s="1"/>
  <c r="P113" i="6" s="1"/>
  <c r="N114" i="6"/>
  <c r="O114" i="6" s="1"/>
  <c r="P114" i="6" s="1"/>
  <c r="N115" i="6"/>
  <c r="O115" i="6" s="1"/>
  <c r="P115" i="6" s="1"/>
  <c r="N116" i="6"/>
  <c r="O116" i="6" s="1"/>
  <c r="P116" i="6" s="1"/>
  <c r="N118" i="6"/>
  <c r="O118" i="6" s="1"/>
  <c r="P118" i="6" s="1"/>
  <c r="N122" i="6"/>
  <c r="O122" i="6" s="1"/>
  <c r="P122" i="6" s="1"/>
  <c r="N123" i="6"/>
  <c r="O123" i="6" s="1"/>
  <c r="P123" i="6" s="1"/>
  <c r="N124" i="6"/>
  <c r="O124" i="6" s="1"/>
  <c r="P124" i="6" s="1"/>
  <c r="N125" i="6"/>
  <c r="O125" i="6" s="1"/>
  <c r="P125" i="6" s="1"/>
  <c r="N126" i="6"/>
  <c r="O126" i="6" s="1"/>
  <c r="P126" i="6" s="1"/>
  <c r="N128" i="6"/>
  <c r="O128" i="6" s="1"/>
  <c r="P128" i="6" s="1"/>
  <c r="N129" i="6"/>
  <c r="O129" i="6" s="1"/>
  <c r="P129" i="6" s="1"/>
  <c r="N130" i="6"/>
  <c r="O130" i="6" s="1"/>
  <c r="P130" i="6" s="1"/>
  <c r="N131" i="6"/>
  <c r="O131" i="6" s="1"/>
  <c r="P131" i="6" s="1"/>
  <c r="N132" i="6"/>
  <c r="O132" i="6" s="1"/>
  <c r="P132" i="6" s="1"/>
  <c r="N133" i="6"/>
  <c r="O133" i="6" s="1"/>
  <c r="P133" i="6" s="1"/>
  <c r="N134" i="6"/>
  <c r="O134" i="6" s="1"/>
  <c r="P134" i="6" s="1"/>
  <c r="N135" i="6"/>
  <c r="O135" i="6" s="1"/>
  <c r="P135" i="6" s="1"/>
  <c r="N136" i="6"/>
  <c r="O136" i="6" s="1"/>
  <c r="P136" i="6" s="1"/>
  <c r="N137" i="6"/>
  <c r="O137" i="6" s="1"/>
  <c r="P137" i="6" s="1"/>
  <c r="N138" i="6"/>
  <c r="O138" i="6" s="1"/>
  <c r="P138" i="6" s="1"/>
  <c r="N139" i="6"/>
  <c r="O139" i="6" s="1"/>
  <c r="P139" i="6" s="1"/>
  <c r="N140" i="6"/>
  <c r="O140" i="6" s="1"/>
  <c r="P140" i="6" s="1"/>
  <c r="N141" i="6"/>
  <c r="O141" i="6" s="1"/>
  <c r="P141" i="6" s="1"/>
  <c r="N142" i="6"/>
  <c r="O142" i="6" s="1"/>
  <c r="P142" i="6" s="1"/>
  <c r="N143" i="6"/>
  <c r="O143" i="6" s="1"/>
  <c r="P143" i="6" s="1"/>
  <c r="N144" i="6"/>
  <c r="O144" i="6" s="1"/>
  <c r="P144" i="6" s="1"/>
  <c r="N146" i="6"/>
  <c r="O146" i="6" s="1"/>
  <c r="P146" i="6" s="1"/>
  <c r="N147" i="6"/>
  <c r="O147" i="6" s="1"/>
  <c r="P147" i="6" s="1"/>
  <c r="N148" i="6"/>
  <c r="O148" i="6" s="1"/>
  <c r="P148" i="6" s="1"/>
  <c r="N149" i="6"/>
  <c r="O149" i="6" s="1"/>
  <c r="P149" i="6" s="1"/>
  <c r="N150" i="6"/>
  <c r="O150" i="6" s="1"/>
  <c r="P150" i="6" s="1"/>
  <c r="N151" i="6"/>
  <c r="O151" i="6" s="1"/>
  <c r="P151" i="6" s="1"/>
  <c r="N152" i="6"/>
  <c r="O152" i="6" s="1"/>
  <c r="P152" i="6" s="1"/>
  <c r="N153" i="6"/>
  <c r="O153" i="6" s="1"/>
  <c r="P153" i="6" s="1"/>
  <c r="N154" i="6"/>
  <c r="O154" i="6" s="1"/>
  <c r="P154" i="6" s="1"/>
  <c r="N155" i="6"/>
  <c r="O155" i="6" s="1"/>
  <c r="P155" i="6" s="1"/>
  <c r="N156" i="6"/>
  <c r="O156" i="6" s="1"/>
  <c r="P156" i="6" s="1"/>
  <c r="N157" i="6"/>
  <c r="O157" i="6" s="1"/>
  <c r="P157" i="6" s="1"/>
  <c r="N158" i="6"/>
  <c r="O158" i="6" s="1"/>
  <c r="P158" i="6" s="1"/>
  <c r="N159" i="6"/>
  <c r="O159" i="6" s="1"/>
  <c r="P159" i="6" s="1"/>
  <c r="N160" i="6"/>
  <c r="O160" i="6" s="1"/>
  <c r="P160" i="6" s="1"/>
  <c r="N161" i="6"/>
  <c r="O161" i="6" s="1"/>
  <c r="P161" i="6" s="1"/>
  <c r="N162" i="6"/>
  <c r="O162" i="6" s="1"/>
  <c r="P162" i="6" s="1"/>
  <c r="N163" i="6"/>
  <c r="O163" i="6" s="1"/>
  <c r="P163" i="6" s="1"/>
  <c r="N164" i="6"/>
  <c r="O164" i="6" s="1"/>
  <c r="P164" i="6" s="1"/>
  <c r="N165" i="6"/>
  <c r="O165" i="6" s="1"/>
  <c r="P165" i="6" s="1"/>
  <c r="N166" i="6"/>
  <c r="O166" i="6" s="1"/>
  <c r="P166" i="6" s="1"/>
  <c r="N169" i="6"/>
  <c r="O169" i="6" s="1"/>
  <c r="P169" i="6" s="1"/>
  <c r="N170" i="6"/>
  <c r="O170" i="6" s="1"/>
  <c r="P170" i="6" s="1"/>
  <c r="N171" i="6"/>
  <c r="O171" i="6" s="1"/>
  <c r="P171" i="6" s="1"/>
  <c r="N172" i="6"/>
  <c r="O172" i="6" s="1"/>
  <c r="P172" i="6" s="1"/>
  <c r="N174" i="6"/>
  <c r="O174" i="6" s="1"/>
  <c r="P174" i="6" s="1"/>
  <c r="N175" i="6"/>
  <c r="O175" i="6" s="1"/>
  <c r="P175" i="6" s="1"/>
  <c r="N176" i="6"/>
  <c r="O176" i="6" s="1"/>
  <c r="P176" i="6" s="1"/>
  <c r="N177" i="6"/>
  <c r="O177" i="6" s="1"/>
  <c r="P177" i="6" s="1"/>
  <c r="N178" i="6"/>
  <c r="O178" i="6" s="1"/>
  <c r="P178" i="6" s="1"/>
  <c r="N179" i="6"/>
  <c r="O179" i="6" s="1"/>
  <c r="P179" i="6" s="1"/>
  <c r="N180" i="6"/>
  <c r="O180" i="6" s="1"/>
  <c r="P180" i="6" s="1"/>
  <c r="N181" i="6"/>
  <c r="O181" i="6" s="1"/>
  <c r="P181" i="6" s="1"/>
  <c r="N182" i="6"/>
  <c r="O182" i="6" s="1"/>
  <c r="P182" i="6" s="1"/>
  <c r="N183" i="6"/>
  <c r="O183" i="6" s="1"/>
  <c r="P183" i="6" s="1"/>
  <c r="N184" i="6"/>
  <c r="O184" i="6" s="1"/>
  <c r="P184" i="6" s="1"/>
  <c r="N185" i="6"/>
  <c r="O185" i="6" s="1"/>
  <c r="P185" i="6" s="1"/>
  <c r="N187" i="6"/>
  <c r="O187" i="6" s="1"/>
  <c r="P187" i="6" s="1"/>
  <c r="N188" i="6"/>
  <c r="O188" i="6" s="1"/>
  <c r="P188" i="6" s="1"/>
  <c r="N189" i="6"/>
  <c r="O189" i="6" s="1"/>
  <c r="P189" i="6" s="1"/>
  <c r="N190" i="6"/>
  <c r="O190" i="6" s="1"/>
  <c r="P190" i="6" s="1"/>
  <c r="N191" i="6"/>
  <c r="O191" i="6" s="1"/>
  <c r="P191" i="6" s="1"/>
  <c r="N193" i="6"/>
  <c r="O193" i="6" s="1"/>
  <c r="P193" i="6" s="1"/>
  <c r="N194" i="6"/>
  <c r="O194" i="6" s="1"/>
  <c r="P194" i="6" s="1"/>
  <c r="N195" i="6"/>
  <c r="O195" i="6" s="1"/>
  <c r="P195" i="6" s="1"/>
  <c r="N196" i="6"/>
  <c r="O196" i="6" s="1"/>
  <c r="P196" i="6" s="1"/>
  <c r="N197" i="6"/>
  <c r="O197" i="6" s="1"/>
  <c r="P197" i="6" s="1"/>
  <c r="N198" i="6"/>
  <c r="O198" i="6" s="1"/>
  <c r="P198" i="6" s="1"/>
  <c r="N199" i="6"/>
  <c r="O199" i="6" s="1"/>
  <c r="P199" i="6" s="1"/>
  <c r="N200" i="6"/>
  <c r="O200" i="6" s="1"/>
  <c r="P200" i="6" s="1"/>
  <c r="N201" i="6"/>
  <c r="O201" i="6" s="1"/>
  <c r="P201" i="6" s="1"/>
  <c r="N203" i="6"/>
  <c r="O203" i="6" s="1"/>
  <c r="P203" i="6" s="1"/>
  <c r="N204" i="6"/>
  <c r="O204" i="6" s="1"/>
  <c r="P204" i="6" s="1"/>
  <c r="N206" i="6"/>
  <c r="O206" i="6" s="1"/>
  <c r="P206" i="6" s="1"/>
  <c r="N207" i="6"/>
  <c r="O207" i="6" s="1"/>
  <c r="P207" i="6" s="1"/>
  <c r="N208" i="6"/>
  <c r="O208" i="6" s="1"/>
  <c r="P208" i="6" s="1"/>
  <c r="N209" i="6"/>
  <c r="O209" i="6" s="1"/>
  <c r="P209" i="6" s="1"/>
  <c r="N210" i="6"/>
  <c r="O210" i="6" s="1"/>
  <c r="P210" i="6" s="1"/>
  <c r="N211" i="6"/>
  <c r="O211" i="6" s="1"/>
  <c r="P211" i="6" s="1"/>
  <c r="N212" i="6"/>
  <c r="O212" i="6" s="1"/>
  <c r="P212" i="6" s="1"/>
  <c r="N213" i="6"/>
  <c r="O213" i="6" s="1"/>
  <c r="P213" i="6" s="1"/>
  <c r="N214" i="6"/>
  <c r="O214" i="6" s="1"/>
  <c r="P214" i="6" s="1"/>
  <c r="N215" i="6"/>
  <c r="O215" i="6" s="1"/>
  <c r="P215" i="6" s="1"/>
  <c r="N216" i="6"/>
  <c r="O216" i="6" s="1"/>
  <c r="P216" i="6" s="1"/>
  <c r="N217" i="6"/>
  <c r="O217" i="6" s="1"/>
  <c r="P217" i="6" s="1"/>
  <c r="N218" i="6"/>
  <c r="O218" i="6" s="1"/>
  <c r="P218" i="6" s="1"/>
  <c r="N219" i="6"/>
  <c r="O219" i="6" s="1"/>
  <c r="P219" i="6" s="1"/>
  <c r="N220" i="6"/>
  <c r="O220" i="6" s="1"/>
  <c r="P220" i="6" s="1"/>
  <c r="N221" i="6"/>
  <c r="O221" i="6" s="1"/>
  <c r="P221" i="6" s="1"/>
  <c r="N222" i="6"/>
  <c r="O222" i="6" s="1"/>
  <c r="P222" i="6" s="1"/>
  <c r="N223" i="6"/>
  <c r="O223" i="6" s="1"/>
  <c r="P223" i="6" s="1"/>
  <c r="N224" i="6"/>
  <c r="O224" i="6" s="1"/>
  <c r="P224" i="6" s="1"/>
  <c r="N225" i="6"/>
  <c r="O225" i="6" s="1"/>
  <c r="P225" i="6" s="1"/>
  <c r="N226" i="6"/>
  <c r="O226" i="6" s="1"/>
  <c r="P226" i="6" s="1"/>
  <c r="N227" i="6"/>
  <c r="O227" i="6" s="1"/>
  <c r="P227" i="6" s="1"/>
  <c r="N228" i="6"/>
  <c r="O228" i="6" s="1"/>
  <c r="P228" i="6" s="1"/>
  <c r="N229" i="6"/>
  <c r="O229" i="6" s="1"/>
  <c r="P229" i="6" s="1"/>
  <c r="N230" i="6"/>
  <c r="O230" i="6" s="1"/>
  <c r="P230" i="6" s="1"/>
  <c r="N231" i="6"/>
  <c r="O231" i="6" s="1"/>
  <c r="P231" i="6" s="1"/>
  <c r="N232" i="6"/>
  <c r="O232" i="6" s="1"/>
  <c r="P232" i="6" s="1"/>
  <c r="N233" i="6"/>
  <c r="O233" i="6" s="1"/>
  <c r="P233" i="6" s="1"/>
  <c r="N234" i="6"/>
  <c r="O234" i="6" s="1"/>
  <c r="P234" i="6" s="1"/>
  <c r="N235" i="6"/>
  <c r="O235" i="6" s="1"/>
  <c r="P235" i="6" s="1"/>
  <c r="N236" i="6"/>
  <c r="O236" i="6" s="1"/>
  <c r="P236" i="6" s="1"/>
  <c r="N237" i="6"/>
  <c r="O237" i="6" s="1"/>
  <c r="P237" i="6" s="1"/>
  <c r="N238" i="6"/>
  <c r="O238" i="6" s="1"/>
  <c r="P238" i="6" s="1"/>
  <c r="N240" i="6"/>
  <c r="O240" i="6" s="1"/>
  <c r="P240" i="6" s="1"/>
  <c r="N241" i="6"/>
  <c r="O241" i="6" s="1"/>
  <c r="P241" i="6" s="1"/>
  <c r="N242" i="6"/>
  <c r="O242" i="6" s="1"/>
  <c r="P242" i="6" s="1"/>
  <c r="N243" i="6"/>
  <c r="O243" i="6" s="1"/>
  <c r="P243" i="6" s="1"/>
  <c r="N244" i="6"/>
  <c r="O244" i="6" s="1"/>
  <c r="P244" i="6" s="1"/>
  <c r="N245" i="6"/>
  <c r="O245" i="6" s="1"/>
  <c r="P245" i="6" s="1"/>
  <c r="N246" i="6"/>
  <c r="O246" i="6" s="1"/>
  <c r="P246" i="6" s="1"/>
  <c r="N247" i="6"/>
  <c r="O247" i="6" s="1"/>
  <c r="P247" i="6" s="1"/>
  <c r="N248" i="6"/>
  <c r="O248" i="6" s="1"/>
  <c r="P248" i="6" s="1"/>
  <c r="N249" i="6"/>
  <c r="O249" i="6" s="1"/>
  <c r="P249" i="6" s="1"/>
  <c r="N250" i="6"/>
  <c r="O250" i="6" s="1"/>
  <c r="P250" i="6" s="1"/>
  <c r="N251" i="6"/>
  <c r="O251" i="6" s="1"/>
  <c r="P251" i="6" s="1"/>
  <c r="N252" i="6"/>
  <c r="O252" i="6" s="1"/>
  <c r="P252" i="6" s="1"/>
  <c r="N253" i="6"/>
  <c r="O253" i="6" s="1"/>
  <c r="P253" i="6" s="1"/>
  <c r="N254" i="6"/>
  <c r="O254" i="6" s="1"/>
  <c r="P254" i="6" s="1"/>
  <c r="N255" i="6"/>
  <c r="O255" i="6" s="1"/>
  <c r="P255" i="6" s="1"/>
  <c r="N256" i="6"/>
  <c r="O256" i="6" s="1"/>
  <c r="P256" i="6" s="1"/>
  <c r="N257" i="6"/>
  <c r="O257" i="6" s="1"/>
  <c r="P257" i="6" s="1"/>
  <c r="N258" i="6"/>
  <c r="O258" i="6" s="1"/>
  <c r="P258" i="6" s="1"/>
  <c r="N259" i="6"/>
  <c r="O259" i="6" s="1"/>
  <c r="P259" i="6" s="1"/>
  <c r="N260" i="6"/>
  <c r="O260" i="6" s="1"/>
  <c r="P260" i="6" s="1"/>
  <c r="N261" i="6"/>
  <c r="O261" i="6" s="1"/>
  <c r="P261" i="6" s="1"/>
  <c r="N262" i="6"/>
  <c r="O262" i="6" s="1"/>
  <c r="P262" i="6" s="1"/>
  <c r="N263" i="6"/>
  <c r="O263" i="6" s="1"/>
  <c r="P263" i="6" s="1"/>
  <c r="N264" i="6"/>
  <c r="O264" i="6" s="1"/>
  <c r="P264" i="6" s="1"/>
  <c r="N265" i="6"/>
  <c r="O265" i="6" s="1"/>
  <c r="P265" i="6" s="1"/>
  <c r="N266" i="6"/>
  <c r="O266" i="6" s="1"/>
  <c r="P266" i="6" s="1"/>
  <c r="N267" i="6"/>
  <c r="O267" i="6" s="1"/>
  <c r="P267" i="6" s="1"/>
  <c r="N268" i="6"/>
  <c r="O268" i="6" s="1"/>
  <c r="P268" i="6" s="1"/>
  <c r="N269" i="6"/>
  <c r="O269" i="6" s="1"/>
  <c r="P269" i="6" s="1"/>
  <c r="N270" i="6"/>
  <c r="O270" i="6" s="1"/>
  <c r="P270" i="6" s="1"/>
  <c r="N271" i="6"/>
  <c r="O271" i="6" s="1"/>
  <c r="P271" i="6" s="1"/>
  <c r="N272" i="6"/>
  <c r="O272" i="6" s="1"/>
  <c r="P272" i="6" s="1"/>
  <c r="N273" i="6"/>
  <c r="O273" i="6" s="1"/>
  <c r="P273" i="6" s="1"/>
  <c r="N274" i="6"/>
  <c r="O274" i="6" s="1"/>
  <c r="P274" i="6" s="1"/>
  <c r="N275" i="6"/>
  <c r="O275" i="6" s="1"/>
  <c r="P275" i="6" s="1"/>
  <c r="N276" i="6"/>
  <c r="O276" i="6" s="1"/>
  <c r="P276" i="6" s="1"/>
  <c r="N277" i="6"/>
  <c r="O277" i="6" s="1"/>
  <c r="P277" i="6" s="1"/>
  <c r="N278" i="6"/>
  <c r="O278" i="6" s="1"/>
  <c r="P278" i="6" s="1"/>
  <c r="N279" i="6"/>
  <c r="O279" i="6" s="1"/>
  <c r="P279" i="6" s="1"/>
  <c r="N280" i="6"/>
  <c r="O280" i="6" s="1"/>
  <c r="P280" i="6" s="1"/>
  <c r="N281" i="6"/>
  <c r="O281" i="6" s="1"/>
  <c r="P281" i="6" s="1"/>
  <c r="N282" i="6"/>
  <c r="O282" i="6" s="1"/>
  <c r="P282" i="6" s="1"/>
  <c r="N283" i="6"/>
  <c r="O283" i="6" s="1"/>
  <c r="P283" i="6" s="1"/>
  <c r="N284" i="6"/>
  <c r="O284" i="6" s="1"/>
  <c r="P284" i="6" s="1"/>
  <c r="N285" i="6"/>
  <c r="O285" i="6" s="1"/>
  <c r="P285" i="6" s="1"/>
  <c r="N286" i="6"/>
  <c r="O286" i="6" s="1"/>
  <c r="P286" i="6" s="1"/>
  <c r="N287" i="6"/>
  <c r="O287" i="6" s="1"/>
  <c r="P287" i="6" s="1"/>
  <c r="N288" i="6"/>
  <c r="O288" i="6" s="1"/>
  <c r="P288" i="6" s="1"/>
  <c r="N289" i="6"/>
  <c r="O289" i="6" s="1"/>
  <c r="P289" i="6" s="1"/>
  <c r="N290" i="6"/>
  <c r="O290" i="6" s="1"/>
  <c r="P290" i="6" s="1"/>
  <c r="N291" i="6"/>
  <c r="O291" i="6" s="1"/>
  <c r="P291" i="6" s="1"/>
  <c r="N292" i="6"/>
  <c r="O292" i="6" s="1"/>
  <c r="P292" i="6" s="1"/>
  <c r="N293" i="6"/>
  <c r="O293" i="6" s="1"/>
  <c r="P293" i="6" s="1"/>
  <c r="N294" i="6"/>
  <c r="O294" i="6" s="1"/>
  <c r="P294" i="6" s="1"/>
  <c r="N295" i="6"/>
  <c r="O295" i="6" s="1"/>
  <c r="P295" i="6" s="1"/>
  <c r="N296" i="6"/>
  <c r="O296" i="6" s="1"/>
  <c r="P296" i="6" s="1"/>
  <c r="N297" i="6"/>
  <c r="O297" i="6" s="1"/>
  <c r="P297" i="6" s="1"/>
  <c r="N298" i="6"/>
  <c r="O298" i="6" s="1"/>
  <c r="P298" i="6" s="1"/>
  <c r="N299" i="6"/>
  <c r="O299" i="6" s="1"/>
  <c r="P299" i="6" s="1"/>
  <c r="N300" i="6"/>
  <c r="O300" i="6" s="1"/>
  <c r="P300" i="6" s="1"/>
  <c r="N301" i="6"/>
  <c r="O301" i="6" s="1"/>
  <c r="P301" i="6" s="1"/>
  <c r="N302" i="6"/>
  <c r="O302" i="6" s="1"/>
  <c r="P302" i="6" s="1"/>
  <c r="N303" i="6"/>
  <c r="O303" i="6" s="1"/>
  <c r="P303" i="6" s="1"/>
  <c r="N304" i="6"/>
  <c r="O304" i="6" s="1"/>
  <c r="P304" i="6" s="1"/>
  <c r="N305" i="6"/>
  <c r="O305" i="6" s="1"/>
  <c r="P305" i="6" s="1"/>
  <c r="N306" i="6"/>
  <c r="O306" i="6" s="1"/>
  <c r="P306" i="6" s="1"/>
  <c r="N307" i="6"/>
  <c r="O307" i="6" s="1"/>
  <c r="P307" i="6" s="1"/>
  <c r="N308" i="6"/>
  <c r="O308" i="6" s="1"/>
  <c r="P308" i="6" s="1"/>
  <c r="N309" i="6"/>
  <c r="O309" i="6" s="1"/>
  <c r="P309" i="6" s="1"/>
  <c r="N310" i="6"/>
  <c r="O310" i="6" s="1"/>
  <c r="P310" i="6" s="1"/>
  <c r="N312" i="6"/>
  <c r="O312" i="6" s="1"/>
  <c r="P312" i="6" s="1"/>
  <c r="N313" i="6"/>
  <c r="O313" i="6" s="1"/>
  <c r="P313" i="6" s="1"/>
  <c r="N314" i="6"/>
  <c r="O314" i="6" s="1"/>
  <c r="P314" i="6" s="1"/>
  <c r="N315" i="6"/>
  <c r="O315" i="6" s="1"/>
  <c r="P315" i="6" s="1"/>
  <c r="N316" i="6"/>
  <c r="O316" i="6" s="1"/>
  <c r="P316" i="6" s="1"/>
  <c r="N317" i="6"/>
  <c r="O317" i="6" s="1"/>
  <c r="P317" i="6" s="1"/>
  <c r="N318" i="6"/>
  <c r="O318" i="6" s="1"/>
  <c r="P318" i="6" s="1"/>
  <c r="N320" i="6"/>
  <c r="O320" i="6" s="1"/>
  <c r="P320" i="6" s="1"/>
  <c r="N321" i="6"/>
  <c r="O321" i="6" s="1"/>
  <c r="P321" i="6" s="1"/>
  <c r="N322" i="6"/>
  <c r="O322" i="6" s="1"/>
  <c r="P322" i="6" s="1"/>
  <c r="N323" i="6"/>
  <c r="O323" i="6" s="1"/>
  <c r="P323" i="6" s="1"/>
  <c r="N324" i="6"/>
  <c r="O324" i="6" s="1"/>
  <c r="P324" i="6" s="1"/>
  <c r="N325" i="6"/>
  <c r="O325" i="6" s="1"/>
  <c r="P325" i="6" s="1"/>
  <c r="N2" i="6"/>
  <c r="O2" i="6" s="1"/>
  <c r="P2" i="6" s="1"/>
</calcChain>
</file>

<file path=xl/sharedStrings.xml><?xml version="1.0" encoding="utf-8"?>
<sst xmlns="http://schemas.openxmlformats.org/spreadsheetml/2006/main" count="1980" uniqueCount="164">
  <si>
    <t>Samples recorded by Sarah Hawkins using data capture program on Rugged Notebook (from Grass Breeding - Alan Lovatt)</t>
  </si>
  <si>
    <t>Dry weights were then measured.</t>
  </si>
  <si>
    <t xml:space="preserve">Check weights </t>
  </si>
  <si>
    <t>1kg</t>
  </si>
  <si>
    <t>2kg</t>
  </si>
  <si>
    <t>Three weights per plant recorded:</t>
  </si>
  <si>
    <t>Fresh weight whole plant</t>
  </si>
  <si>
    <t>Fresh sub sample</t>
  </si>
  <si>
    <t>Dry sub sample</t>
  </si>
  <si>
    <t>ABR15FS Harvest 25-26 Feb 2013</t>
  </si>
  <si>
    <t xml:space="preserve">Samples were harvested in field, chipped using 'silosaurus' and whole &amp; Sub sample Fresh weights were recorded.  </t>
  </si>
  <si>
    <t>No.</t>
  </si>
  <si>
    <t>Batch</t>
  </si>
  <si>
    <t>UID</t>
  </si>
  <si>
    <t>B24</t>
  </si>
  <si>
    <t>Trial</t>
  </si>
  <si>
    <t>Mx#</t>
  </si>
  <si>
    <t>Rep</t>
  </si>
  <si>
    <t>Row</t>
  </si>
  <si>
    <t>Col</t>
  </si>
  <si>
    <t>Live</t>
  </si>
  <si>
    <t>ABR 15 FS</t>
  </si>
  <si>
    <t xml:space="preserve">  Mx 1553#114</t>
  </si>
  <si>
    <t>Block 1</t>
  </si>
  <si>
    <t>R1</t>
  </si>
  <si>
    <t>C1</t>
  </si>
  <si>
    <t xml:space="preserve">  Mx 1553#101</t>
  </si>
  <si>
    <t>C2</t>
  </si>
  <si>
    <t xml:space="preserve">  Mx 1553#25</t>
  </si>
  <si>
    <t>C3</t>
  </si>
  <si>
    <t xml:space="preserve">  Mx 1553#1</t>
  </si>
  <si>
    <t>C4</t>
  </si>
  <si>
    <t xml:space="preserve">  Mx 1553#45</t>
  </si>
  <si>
    <t>C5</t>
  </si>
  <si>
    <t xml:space="preserve">  Goliath</t>
  </si>
  <si>
    <t>C6</t>
  </si>
  <si>
    <t xml:space="preserve">  Mx 1553#28</t>
  </si>
  <si>
    <t>C7</t>
  </si>
  <si>
    <t xml:space="preserve">  Mx 1553#79</t>
  </si>
  <si>
    <t>C8</t>
  </si>
  <si>
    <t xml:space="preserve">  Mx 1553#105</t>
  </si>
  <si>
    <t>C9</t>
  </si>
  <si>
    <t xml:space="preserve">  Mx 1553#48</t>
  </si>
  <si>
    <t>C10</t>
  </si>
  <si>
    <t xml:space="preserve">  Mx 1553#120</t>
  </si>
  <si>
    <t>C11</t>
  </si>
  <si>
    <t xml:space="preserve">  Mx 1553#74</t>
  </si>
  <si>
    <t>C12</t>
  </si>
  <si>
    <t>R2</t>
  </si>
  <si>
    <t xml:space="preserve">  Mx 1553#4</t>
  </si>
  <si>
    <t xml:space="preserve">  Mx 1553#77</t>
  </si>
  <si>
    <t xml:space="preserve">  Mx 1553#110</t>
  </si>
  <si>
    <t xml:space="preserve">  Mx 1553#6</t>
  </si>
  <si>
    <t xml:space="preserve">  Mx 1553#36</t>
  </si>
  <si>
    <t xml:space="preserve">  Mx 1553#43</t>
  </si>
  <si>
    <t xml:space="preserve">  Mx 1553#3</t>
  </si>
  <si>
    <t xml:space="preserve">  Mx 1553#116</t>
  </si>
  <si>
    <t xml:space="preserve">  Mx 1553#55</t>
  </si>
  <si>
    <t xml:space="preserve">  Mx 1553#12</t>
  </si>
  <si>
    <t xml:space="preserve">  Mx 1553#47</t>
  </si>
  <si>
    <t>R3</t>
  </si>
  <si>
    <t xml:space="preserve">  Mx 1553#115</t>
  </si>
  <si>
    <t xml:space="preserve">  Mx 1553#66</t>
  </si>
  <si>
    <t xml:space="preserve">  Mx 1553#23</t>
  </si>
  <si>
    <t xml:space="preserve">  Mx 1553#37</t>
  </si>
  <si>
    <t xml:space="preserve">  Mx 1553#71</t>
  </si>
  <si>
    <t xml:space="preserve">  Mx 1553#109</t>
  </si>
  <si>
    <t xml:space="preserve">  Mx 1553#89</t>
  </si>
  <si>
    <t xml:space="preserve">  Mx 1553#73</t>
  </si>
  <si>
    <t xml:space="preserve">  Mx 1553#7</t>
  </si>
  <si>
    <t xml:space="preserve">  Mx 1553#2</t>
  </si>
  <si>
    <t xml:space="preserve">  Mx 1553#10</t>
  </si>
  <si>
    <t>R4</t>
  </si>
  <si>
    <t xml:space="preserve">  Mx 1553#103</t>
  </si>
  <si>
    <t xml:space="preserve">  Mx 1553#20</t>
  </si>
  <si>
    <t xml:space="preserve">  Mx 1553#5</t>
  </si>
  <si>
    <t xml:space="preserve">  Mx 1553#80</t>
  </si>
  <si>
    <t xml:space="preserve">  Mx 1553#86</t>
  </si>
  <si>
    <t xml:space="preserve">  Mx 1553#90</t>
  </si>
  <si>
    <t xml:space="preserve">  Mx 1553#15</t>
  </si>
  <si>
    <t xml:space="preserve">  Mx 1553#32</t>
  </si>
  <si>
    <t xml:space="preserve">  Mx 1553#61</t>
  </si>
  <si>
    <t xml:space="preserve">  Mx 1553#75</t>
  </si>
  <si>
    <t xml:space="preserve">  Mx 1553#24</t>
  </si>
  <si>
    <t xml:space="preserve">  Mx 1553#17</t>
  </si>
  <si>
    <t>R5</t>
  </si>
  <si>
    <t xml:space="preserve">  Mx 1553#97</t>
  </si>
  <si>
    <t xml:space="preserve">  Mx 1553#57</t>
  </si>
  <si>
    <t xml:space="preserve">  Mx 1553#67</t>
  </si>
  <si>
    <t xml:space="preserve">  Mx 1553#88</t>
  </si>
  <si>
    <t xml:space="preserve">  Mx 1553#51</t>
  </si>
  <si>
    <t xml:space="preserve">  Mx 1553#94</t>
  </si>
  <si>
    <t xml:space="preserve">  Mx 1553#8</t>
  </si>
  <si>
    <t xml:space="preserve">  Mx 1553#22</t>
  </si>
  <si>
    <t xml:space="preserve">  Mx 1553#92</t>
  </si>
  <si>
    <t xml:space="preserve">  Mx 1553#84</t>
  </si>
  <si>
    <t xml:space="preserve">  Mx 1553#60</t>
  </si>
  <si>
    <t xml:space="preserve">  Mx 1553#82</t>
  </si>
  <si>
    <t>R6</t>
  </si>
  <si>
    <t xml:space="preserve">  Mx 1553#104</t>
  </si>
  <si>
    <t xml:space="preserve">  Mx 1553#59</t>
  </si>
  <si>
    <t xml:space="preserve">  Mx 1553#119</t>
  </si>
  <si>
    <t xml:space="preserve">  Mx 1553#98</t>
  </si>
  <si>
    <t xml:space="preserve">  Mx 1553#39</t>
  </si>
  <si>
    <t xml:space="preserve">  Mx 1553#78</t>
  </si>
  <si>
    <t xml:space="preserve">  Mx 1553#118</t>
  </si>
  <si>
    <t xml:space="preserve">  Mx 1553#95</t>
  </si>
  <si>
    <t xml:space="preserve">  Mx 1553#117</t>
  </si>
  <si>
    <t xml:space="preserve">  Mx 1553#112</t>
  </si>
  <si>
    <t xml:space="preserve">  Mx 1553#102</t>
  </si>
  <si>
    <t xml:space="preserve">  Mx 1553#76</t>
  </si>
  <si>
    <t>R7</t>
  </si>
  <si>
    <t xml:space="preserve">  Mx 1553#113</t>
  </si>
  <si>
    <t>DISCARD PLANT</t>
  </si>
  <si>
    <t xml:space="preserve">  Mx 1553#42</t>
  </si>
  <si>
    <t xml:space="preserve">  Mx 1553#40</t>
  </si>
  <si>
    <t xml:space="preserve">  Mx 1553#68</t>
  </si>
  <si>
    <t xml:space="preserve">  Mx 1553#14</t>
  </si>
  <si>
    <t xml:space="preserve">  Mx 1553#69</t>
  </si>
  <si>
    <t xml:space="preserve">  Mx 1553#16</t>
  </si>
  <si>
    <t xml:space="preserve">  Mx 1553#81</t>
  </si>
  <si>
    <t xml:space="preserve">  Mx 1553#26</t>
  </si>
  <si>
    <t xml:space="preserve">  Mx 1553#44</t>
  </si>
  <si>
    <t xml:space="preserve">  Mx 1553#91</t>
  </si>
  <si>
    <t>R8</t>
  </si>
  <si>
    <t xml:space="preserve">  Mx 1553#99</t>
  </si>
  <si>
    <t xml:space="preserve">  Mx 1553#72</t>
  </si>
  <si>
    <t xml:space="preserve">  Mx 1553#18</t>
  </si>
  <si>
    <t xml:space="preserve">  Mx 1553#93</t>
  </si>
  <si>
    <t xml:space="preserve">  Mx 1553#41</t>
  </si>
  <si>
    <t xml:space="preserve">  Mx 1553#53</t>
  </si>
  <si>
    <t xml:space="preserve">  Mx 1553#70</t>
  </si>
  <si>
    <t xml:space="preserve">  Mx 1553#34</t>
  </si>
  <si>
    <t xml:space="preserve">  Mx 1553#19</t>
  </si>
  <si>
    <t xml:space="preserve">  Mx 1553#108</t>
  </si>
  <si>
    <t xml:space="preserve">  Mx 1553#27</t>
  </si>
  <si>
    <t xml:space="preserve">  Mx 1553#50</t>
  </si>
  <si>
    <t>R9</t>
  </si>
  <si>
    <t xml:space="preserve">  Mx 1553#11</t>
  </si>
  <si>
    <t xml:space="preserve">  Mx 1553#100</t>
  </si>
  <si>
    <t xml:space="preserve">  Mx 1553#35</t>
  </si>
  <si>
    <t xml:space="preserve">  Mx 1553#46</t>
  </si>
  <si>
    <t xml:space="preserve">  Mx 1553#63</t>
  </si>
  <si>
    <t xml:space="preserve">  Mx 1553#9</t>
  </si>
  <si>
    <t xml:space="preserve">  Mx 1553#49</t>
  </si>
  <si>
    <t xml:space="preserve">  Mx 1553#56</t>
  </si>
  <si>
    <t xml:space="preserve">  Mx 1553#87</t>
  </si>
  <si>
    <t xml:space="preserve">  Mx 1553#96</t>
  </si>
  <si>
    <t>Block 2</t>
  </si>
  <si>
    <t>Block 3</t>
  </si>
  <si>
    <t>FW wt</t>
  </si>
  <si>
    <t>FS wt</t>
  </si>
  <si>
    <t>DS wt</t>
  </si>
  <si>
    <t>MC%</t>
  </si>
  <si>
    <t>DW%</t>
  </si>
  <si>
    <t>Whole DW</t>
  </si>
  <si>
    <t>Clover balance used for Fresh Whole Weights</t>
  </si>
  <si>
    <t>Oven dried at 60C for two nights.</t>
  </si>
  <si>
    <t>Data recorded using paper and pencil</t>
  </si>
  <si>
    <t>Field Lab balance used for Fresh sub samples (brought in to weigh)</t>
  </si>
  <si>
    <t>Field Lab balance used for Dry sub samples (brought in to weigh)</t>
  </si>
  <si>
    <t>some spilt on to platform</t>
  </si>
  <si>
    <t>Harvested 3-4/3/2014</t>
  </si>
  <si>
    <t>B44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</si>
</sst>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indexed="8"/>
      <name val="Calibri"/>
      <family val="2"/>
    </font>
    <font>
      <sz val="10"/>
      <color theme="1"/>
      <name val="Calibri"/>
      <family val="2"/>
      <scheme val="minor"/>
    </font>
    <font>
      <sz val="10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0" applyFont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164" fontId="2" fillId="0" borderId="0" xfId="0" applyNumberFormat="1" applyFont="1" applyAlignment="1">
      <alignment horizontal="center"/>
    </xf>
    <xf numFmtId="0" fontId="2" fillId="0" borderId="0" xfId="0" applyFont="1"/>
    <xf numFmtId="0" fontId="4" fillId="0" borderId="0" xfId="0" applyFont="1"/>
    <xf numFmtId="0" fontId="4" fillId="0" borderId="0" xfId="0" applyFont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0" borderId="0" xfId="0" applyFont="1" applyFill="1" applyBorder="1"/>
    <xf numFmtId="0" fontId="4" fillId="0" borderId="0" xfId="0" applyFont="1" applyBorder="1"/>
    <xf numFmtId="0" fontId="4" fillId="0" borderId="0" xfId="0" applyFont="1" applyFill="1" applyBorder="1"/>
    <xf numFmtId="0" fontId="4" fillId="2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4" fillId="0" borderId="0" xfId="0" applyFont="1" applyFill="1"/>
    <xf numFmtId="164" fontId="2" fillId="0" borderId="0" xfId="0" applyNumberFormat="1" applyFont="1" applyFill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topLeftCell="A5" workbookViewId="0">
      <selection activeCell="E29" sqref="E29"/>
    </sheetView>
  </sheetViews>
  <sheetFormatPr defaultRowHeight="15" x14ac:dyDescent="0.25"/>
  <sheetData>
    <row r="1" spans="1:12" x14ac:dyDescent="0.25">
      <c r="A1" s="1" t="s">
        <v>9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3" spans="1:12" x14ac:dyDescent="0.25">
      <c r="A3" t="s">
        <v>0</v>
      </c>
    </row>
    <row r="5" spans="1:12" x14ac:dyDescent="0.25">
      <c r="A5" t="s">
        <v>162</v>
      </c>
    </row>
    <row r="7" spans="1:12" x14ac:dyDescent="0.25">
      <c r="A7" t="s">
        <v>156</v>
      </c>
    </row>
    <row r="8" spans="1:12" x14ac:dyDescent="0.25">
      <c r="A8" t="s">
        <v>159</v>
      </c>
    </row>
    <row r="9" spans="1:12" x14ac:dyDescent="0.25">
      <c r="A9" t="s">
        <v>160</v>
      </c>
    </row>
    <row r="11" spans="1:12" x14ac:dyDescent="0.25">
      <c r="A11" t="s">
        <v>10</v>
      </c>
    </row>
    <row r="12" spans="1:12" x14ac:dyDescent="0.25">
      <c r="A12" s="2" t="s">
        <v>157</v>
      </c>
    </row>
    <row r="13" spans="1:12" x14ac:dyDescent="0.25">
      <c r="A13" t="s">
        <v>1</v>
      </c>
    </row>
    <row r="15" spans="1:12" x14ac:dyDescent="0.25">
      <c r="A15" t="s">
        <v>2</v>
      </c>
      <c r="C15" t="s">
        <v>3</v>
      </c>
    </row>
    <row r="16" spans="1:12" x14ac:dyDescent="0.25">
      <c r="C16" t="s">
        <v>4</v>
      </c>
    </row>
    <row r="18" spans="1:5" x14ac:dyDescent="0.25">
      <c r="A18" t="s">
        <v>5</v>
      </c>
      <c r="E18" t="s">
        <v>6</v>
      </c>
    </row>
    <row r="19" spans="1:5" x14ac:dyDescent="0.25">
      <c r="E19" t="s">
        <v>7</v>
      </c>
    </row>
    <row r="20" spans="1:5" x14ac:dyDescent="0.25">
      <c r="E20" t="s">
        <v>8</v>
      </c>
    </row>
    <row r="23" spans="1:5" x14ac:dyDescent="0.25">
      <c r="A23" t="s">
        <v>158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33"/>
  <sheetViews>
    <sheetView tabSelected="1" topLeftCell="B1" zoomScale="93" zoomScaleNormal="93" workbookViewId="0">
      <selection activeCell="O102" sqref="O102"/>
    </sheetView>
  </sheetViews>
  <sheetFormatPr defaultRowHeight="12.75" x14ac:dyDescent="0.2"/>
  <cols>
    <col min="1" max="1" width="9.140625" style="13"/>
    <col min="2" max="2" width="6" style="9" bestFit="1" customWidth="1"/>
    <col min="3" max="3" width="9.140625" style="10"/>
    <col min="4" max="4" width="12.7109375" style="11" customWidth="1"/>
    <col min="5" max="5" width="15" style="14" bestFit="1" customWidth="1"/>
    <col min="6" max="6" width="9" style="11" customWidth="1"/>
    <col min="7" max="7" width="6.85546875" style="11" customWidth="1"/>
    <col min="8" max="8" width="5.7109375" style="11" customWidth="1"/>
    <col min="9" max="9" width="5.42578125" style="10" customWidth="1"/>
    <col min="10" max="12" width="9.140625" style="10"/>
    <col min="13" max="13" width="0.7109375" style="7" customWidth="1"/>
    <col min="14" max="15" width="9.140625" style="6"/>
    <col min="16" max="16" width="10.85546875" style="6" bestFit="1" customWidth="1"/>
    <col min="17" max="17" width="1.28515625" style="7" customWidth="1"/>
    <col min="18" max="18" width="1.85546875" style="7" customWidth="1"/>
    <col min="19" max="16384" width="9.140625" style="7"/>
  </cols>
  <sheetData>
    <row r="1" spans="1:16" x14ac:dyDescent="0.2">
      <c r="A1" s="3" t="s">
        <v>11</v>
      </c>
      <c r="B1" s="19" t="s">
        <v>12</v>
      </c>
      <c r="C1" s="20" t="s">
        <v>13</v>
      </c>
      <c r="D1" s="20" t="s">
        <v>15</v>
      </c>
      <c r="E1" s="19" t="s">
        <v>16</v>
      </c>
      <c r="F1" s="20" t="s">
        <v>17</v>
      </c>
      <c r="G1" s="20" t="s">
        <v>18</v>
      </c>
      <c r="H1" s="20" t="s">
        <v>19</v>
      </c>
      <c r="I1" s="21" t="s">
        <v>20</v>
      </c>
      <c r="J1" s="22" t="s">
        <v>150</v>
      </c>
      <c r="K1" s="22" t="s">
        <v>151</v>
      </c>
      <c r="L1" s="22" t="s">
        <v>152</v>
      </c>
      <c r="M1" s="23"/>
      <c r="N1" s="21" t="s">
        <v>153</v>
      </c>
      <c r="O1" s="21" t="s">
        <v>154</v>
      </c>
      <c r="P1" s="21" t="s">
        <v>155</v>
      </c>
    </row>
    <row r="2" spans="1:16" x14ac:dyDescent="0.2">
      <c r="A2" s="8">
        <v>1</v>
      </c>
      <c r="B2" s="9" t="s">
        <v>163</v>
      </c>
      <c r="C2" s="10">
        <v>27801</v>
      </c>
      <c r="D2" s="11" t="s">
        <v>21</v>
      </c>
      <c r="E2" s="12" t="s">
        <v>22</v>
      </c>
      <c r="F2" s="11" t="s">
        <v>23</v>
      </c>
      <c r="G2" s="11" t="s">
        <v>24</v>
      </c>
      <c r="H2" s="11" t="s">
        <v>25</v>
      </c>
      <c r="I2" s="10">
        <v>1</v>
      </c>
      <c r="J2" s="10">
        <v>32.5</v>
      </c>
      <c r="K2" s="10">
        <v>28.7</v>
      </c>
      <c r="L2" s="10">
        <v>18.5</v>
      </c>
      <c r="N2" s="5">
        <f>100*(K2-L2)/K2</f>
        <v>35.540069686411144</v>
      </c>
      <c r="O2" s="5">
        <f>(100-N2)</f>
        <v>64.459930313588856</v>
      </c>
      <c r="P2" s="5">
        <f>J2*(O2/100)</f>
        <v>20.949477351916379</v>
      </c>
    </row>
    <row r="3" spans="1:16" x14ac:dyDescent="0.2">
      <c r="A3" s="8">
        <v>2</v>
      </c>
      <c r="B3" s="9" t="s">
        <v>163</v>
      </c>
      <c r="C3" s="10">
        <v>27810</v>
      </c>
      <c r="D3" s="11" t="s">
        <v>21</v>
      </c>
      <c r="E3" s="12" t="s">
        <v>26</v>
      </c>
      <c r="F3" s="11" t="s">
        <v>23</v>
      </c>
      <c r="G3" s="11" t="s">
        <v>24</v>
      </c>
      <c r="H3" s="11" t="s">
        <v>27</v>
      </c>
      <c r="I3" s="10">
        <v>1</v>
      </c>
      <c r="J3" s="10">
        <v>1642.2</v>
      </c>
      <c r="K3" s="10">
        <v>193.5</v>
      </c>
      <c r="L3" s="10">
        <v>142.30000000000001</v>
      </c>
      <c r="N3" s="5">
        <f t="shared" ref="N3:N66" si="0">100*(K3-L3)/K3</f>
        <v>26.459948320413432</v>
      </c>
      <c r="O3" s="5">
        <f t="shared" ref="O3:O66" si="1">(100-N3)</f>
        <v>73.540051679586568</v>
      </c>
      <c r="P3" s="5">
        <f t="shared" ref="P3:P66" si="2">J3*(O3/100)</f>
        <v>1207.6747286821708</v>
      </c>
    </row>
    <row r="4" spans="1:16" x14ac:dyDescent="0.2">
      <c r="A4" s="8">
        <v>3</v>
      </c>
      <c r="B4" s="9" t="s">
        <v>163</v>
      </c>
      <c r="C4" s="10">
        <v>27819</v>
      </c>
      <c r="D4" s="11" t="s">
        <v>21</v>
      </c>
      <c r="E4" s="12" t="s">
        <v>28</v>
      </c>
      <c r="F4" s="11" t="s">
        <v>23</v>
      </c>
      <c r="G4" s="11" t="s">
        <v>24</v>
      </c>
      <c r="H4" s="11" t="s">
        <v>29</v>
      </c>
      <c r="I4" s="10">
        <v>1</v>
      </c>
      <c r="J4" s="10">
        <v>571.1</v>
      </c>
      <c r="K4" s="10">
        <v>134.5</v>
      </c>
      <c r="L4" s="10">
        <v>101.8</v>
      </c>
      <c r="N4" s="5">
        <f t="shared" si="0"/>
        <v>24.312267657992567</v>
      </c>
      <c r="O4" s="5">
        <f t="shared" si="1"/>
        <v>75.687732342007436</v>
      </c>
      <c r="P4" s="5">
        <f t="shared" si="2"/>
        <v>432.25263940520449</v>
      </c>
    </row>
    <row r="5" spans="1:16" x14ac:dyDescent="0.2">
      <c r="A5" s="9">
        <v>4</v>
      </c>
      <c r="B5" s="9" t="s">
        <v>163</v>
      </c>
      <c r="C5" s="10">
        <v>27827</v>
      </c>
      <c r="D5" s="11" t="s">
        <v>21</v>
      </c>
      <c r="E5" s="12" t="s">
        <v>30</v>
      </c>
      <c r="F5" s="11" t="s">
        <v>23</v>
      </c>
      <c r="G5" s="11" t="s">
        <v>24</v>
      </c>
      <c r="H5" s="11" t="s">
        <v>31</v>
      </c>
      <c r="I5" s="10">
        <v>1</v>
      </c>
      <c r="J5" s="10">
        <v>1269.9000000000001</v>
      </c>
      <c r="K5" s="10">
        <v>148.5</v>
      </c>
      <c r="L5" s="10">
        <v>107.5</v>
      </c>
      <c r="N5" s="5">
        <f t="shared" si="0"/>
        <v>27.609427609427609</v>
      </c>
      <c r="O5" s="5">
        <f t="shared" si="1"/>
        <v>72.390572390572387</v>
      </c>
      <c r="P5" s="5">
        <f t="shared" si="2"/>
        <v>919.28787878787875</v>
      </c>
    </row>
    <row r="6" spans="1:16" x14ac:dyDescent="0.2">
      <c r="A6" s="9">
        <v>5</v>
      </c>
      <c r="B6" s="9" t="s">
        <v>163</v>
      </c>
      <c r="C6" s="10">
        <v>27835</v>
      </c>
      <c r="D6" s="11" t="s">
        <v>21</v>
      </c>
      <c r="E6" s="12" t="s">
        <v>32</v>
      </c>
      <c r="F6" s="11" t="s">
        <v>23</v>
      </c>
      <c r="G6" s="11" t="s">
        <v>24</v>
      </c>
      <c r="H6" s="11" t="s">
        <v>33</v>
      </c>
      <c r="I6" s="10">
        <v>1</v>
      </c>
      <c r="J6" s="10">
        <v>705.4</v>
      </c>
      <c r="K6" s="10">
        <v>110.5</v>
      </c>
      <c r="L6" s="10">
        <v>88.4</v>
      </c>
      <c r="N6" s="5">
        <f t="shared" si="0"/>
        <v>19.999999999999996</v>
      </c>
      <c r="O6" s="5">
        <f t="shared" si="1"/>
        <v>80</v>
      </c>
      <c r="P6" s="5">
        <f t="shared" si="2"/>
        <v>564.32000000000005</v>
      </c>
    </row>
    <row r="7" spans="1:16" x14ac:dyDescent="0.2">
      <c r="A7" s="8">
        <v>6</v>
      </c>
      <c r="B7" s="9" t="s">
        <v>163</v>
      </c>
      <c r="C7" s="10">
        <v>61696</v>
      </c>
      <c r="D7" s="11" t="s">
        <v>21</v>
      </c>
      <c r="E7" s="12" t="s">
        <v>34</v>
      </c>
      <c r="F7" s="11" t="s">
        <v>23</v>
      </c>
      <c r="G7" s="11" t="s">
        <v>24</v>
      </c>
      <c r="H7" s="11" t="s">
        <v>35</v>
      </c>
      <c r="I7" s="10">
        <v>0</v>
      </c>
      <c r="N7" s="5"/>
      <c r="O7" s="5"/>
      <c r="P7" s="5"/>
    </row>
    <row r="8" spans="1:16" x14ac:dyDescent="0.2">
      <c r="A8" s="8">
        <v>7</v>
      </c>
      <c r="B8" s="9" t="s">
        <v>163</v>
      </c>
      <c r="C8" s="10">
        <v>27852</v>
      </c>
      <c r="D8" s="11" t="s">
        <v>21</v>
      </c>
      <c r="E8" s="12" t="s">
        <v>36</v>
      </c>
      <c r="F8" s="11" t="s">
        <v>23</v>
      </c>
      <c r="G8" s="11" t="s">
        <v>24</v>
      </c>
      <c r="H8" s="11" t="s">
        <v>37</v>
      </c>
      <c r="I8" s="10">
        <v>1</v>
      </c>
      <c r="J8" s="10">
        <v>698.2</v>
      </c>
      <c r="K8" s="10">
        <v>138.30000000000001</v>
      </c>
      <c r="L8" s="10">
        <v>109.1</v>
      </c>
      <c r="N8" s="5">
        <f t="shared" si="0"/>
        <v>21.113521330441081</v>
      </c>
      <c r="O8" s="5">
        <f t="shared" si="1"/>
        <v>78.886478669558926</v>
      </c>
      <c r="P8" s="5">
        <f t="shared" si="2"/>
        <v>550.78539407086043</v>
      </c>
    </row>
    <row r="9" spans="1:16" x14ac:dyDescent="0.2">
      <c r="A9" s="8">
        <v>8</v>
      </c>
      <c r="B9" s="9" t="s">
        <v>163</v>
      </c>
      <c r="C9" s="10">
        <v>27861</v>
      </c>
      <c r="D9" s="11" t="s">
        <v>21</v>
      </c>
      <c r="E9" s="12" t="s">
        <v>38</v>
      </c>
      <c r="F9" s="11" t="s">
        <v>23</v>
      </c>
      <c r="G9" s="11" t="s">
        <v>24</v>
      </c>
      <c r="H9" s="11" t="s">
        <v>39</v>
      </c>
      <c r="I9" s="10">
        <v>1</v>
      </c>
      <c r="J9" s="10">
        <v>547.20000000000005</v>
      </c>
      <c r="K9" s="10">
        <v>167.5</v>
      </c>
      <c r="L9" s="10">
        <v>113.5</v>
      </c>
      <c r="N9" s="5">
        <f t="shared" si="0"/>
        <v>32.238805970149251</v>
      </c>
      <c r="O9" s="5">
        <f t="shared" si="1"/>
        <v>67.761194029850742</v>
      </c>
      <c r="P9" s="5">
        <f t="shared" si="2"/>
        <v>370.78925373134331</v>
      </c>
    </row>
    <row r="10" spans="1:16" x14ac:dyDescent="0.2">
      <c r="A10" s="9">
        <v>9</v>
      </c>
      <c r="B10" s="9" t="s">
        <v>163</v>
      </c>
      <c r="C10" s="10">
        <v>27870</v>
      </c>
      <c r="D10" s="11" t="s">
        <v>21</v>
      </c>
      <c r="E10" s="12" t="s">
        <v>40</v>
      </c>
      <c r="F10" s="11" t="s">
        <v>23</v>
      </c>
      <c r="G10" s="11" t="s">
        <v>24</v>
      </c>
      <c r="H10" s="11" t="s">
        <v>41</v>
      </c>
      <c r="I10" s="10">
        <v>1</v>
      </c>
      <c r="J10" s="10">
        <v>930.8</v>
      </c>
      <c r="K10" s="10">
        <v>151.1</v>
      </c>
      <c r="L10" s="10">
        <v>120.1</v>
      </c>
      <c r="N10" s="5">
        <f t="shared" si="0"/>
        <v>20.516214427531438</v>
      </c>
      <c r="O10" s="5">
        <f t="shared" si="1"/>
        <v>79.483785572468562</v>
      </c>
      <c r="P10" s="5">
        <f t="shared" si="2"/>
        <v>739.83507610853724</v>
      </c>
    </row>
    <row r="11" spans="1:16" x14ac:dyDescent="0.2">
      <c r="A11" s="9">
        <v>10</v>
      </c>
      <c r="B11" s="9" t="s">
        <v>163</v>
      </c>
      <c r="C11" s="10">
        <v>27878</v>
      </c>
      <c r="D11" s="11" t="s">
        <v>21</v>
      </c>
      <c r="E11" s="12" t="s">
        <v>42</v>
      </c>
      <c r="F11" s="11" t="s">
        <v>23</v>
      </c>
      <c r="G11" s="11" t="s">
        <v>24</v>
      </c>
      <c r="H11" s="11" t="s">
        <v>43</v>
      </c>
      <c r="I11" s="10">
        <v>1</v>
      </c>
      <c r="J11" s="10">
        <v>1166.5999999999999</v>
      </c>
      <c r="K11" s="10">
        <v>206.3</v>
      </c>
      <c r="L11" s="10">
        <v>141</v>
      </c>
      <c r="N11" s="5">
        <f t="shared" si="0"/>
        <v>31.652932622394573</v>
      </c>
      <c r="O11" s="5">
        <f t="shared" si="1"/>
        <v>68.347067377605427</v>
      </c>
      <c r="P11" s="5">
        <f t="shared" si="2"/>
        <v>797.33688802714494</v>
      </c>
    </row>
    <row r="12" spans="1:16" x14ac:dyDescent="0.2">
      <c r="A12" s="8">
        <v>11</v>
      </c>
      <c r="B12" s="9" t="s">
        <v>163</v>
      </c>
      <c r="C12" s="10">
        <v>27887</v>
      </c>
      <c r="D12" s="11" t="s">
        <v>21</v>
      </c>
      <c r="E12" s="12" t="s">
        <v>44</v>
      </c>
      <c r="F12" s="11" t="s">
        <v>23</v>
      </c>
      <c r="G12" s="11" t="s">
        <v>24</v>
      </c>
      <c r="H12" s="11" t="s">
        <v>45</v>
      </c>
      <c r="I12" s="10">
        <v>1</v>
      </c>
      <c r="J12" s="10">
        <v>1008.2</v>
      </c>
      <c r="K12" s="10">
        <v>147.19999999999999</v>
      </c>
      <c r="L12" s="10">
        <v>107.6</v>
      </c>
      <c r="N12" s="5">
        <f t="shared" si="0"/>
        <v>26.902173913043477</v>
      </c>
      <c r="O12" s="5">
        <f t="shared" si="1"/>
        <v>73.09782608695653</v>
      </c>
      <c r="P12" s="5">
        <f t="shared" si="2"/>
        <v>736.97228260869576</v>
      </c>
    </row>
    <row r="13" spans="1:16" x14ac:dyDescent="0.2">
      <c r="A13" s="8">
        <v>12</v>
      </c>
      <c r="B13" s="9" t="s">
        <v>163</v>
      </c>
      <c r="C13" s="10">
        <v>27895</v>
      </c>
      <c r="D13" s="11" t="s">
        <v>21</v>
      </c>
      <c r="E13" s="12" t="s">
        <v>46</v>
      </c>
      <c r="F13" s="11" t="s">
        <v>23</v>
      </c>
      <c r="G13" s="11" t="s">
        <v>24</v>
      </c>
      <c r="H13" s="11" t="s">
        <v>47</v>
      </c>
      <c r="I13" s="10">
        <v>1</v>
      </c>
      <c r="J13" s="10">
        <v>904.6</v>
      </c>
      <c r="K13" s="10">
        <v>136.6</v>
      </c>
      <c r="L13" s="10">
        <v>107.6</v>
      </c>
      <c r="N13" s="5">
        <f t="shared" si="0"/>
        <v>21.229868228404101</v>
      </c>
      <c r="O13" s="5">
        <f t="shared" si="1"/>
        <v>78.770131771595899</v>
      </c>
      <c r="P13" s="5">
        <f t="shared" si="2"/>
        <v>712.55461200585648</v>
      </c>
    </row>
    <row r="14" spans="1:16" x14ac:dyDescent="0.2">
      <c r="A14" s="8">
        <v>13</v>
      </c>
      <c r="B14" s="9" t="s">
        <v>163</v>
      </c>
      <c r="C14" s="10">
        <v>61697</v>
      </c>
      <c r="D14" s="11" t="s">
        <v>21</v>
      </c>
      <c r="E14" s="12" t="s">
        <v>34</v>
      </c>
      <c r="F14" s="11" t="s">
        <v>23</v>
      </c>
      <c r="G14" s="11" t="s">
        <v>48</v>
      </c>
      <c r="H14" s="11" t="s">
        <v>47</v>
      </c>
      <c r="I14" s="10">
        <v>1</v>
      </c>
      <c r="J14" s="10">
        <v>1776.2</v>
      </c>
      <c r="K14" s="10">
        <v>201.4</v>
      </c>
      <c r="L14" s="10">
        <v>141.30000000000001</v>
      </c>
      <c r="N14" s="5">
        <f t="shared" si="0"/>
        <v>29.841112214498505</v>
      </c>
      <c r="O14" s="5">
        <f t="shared" si="1"/>
        <v>70.158887785501491</v>
      </c>
      <c r="P14" s="5">
        <f t="shared" si="2"/>
        <v>1246.1621648460775</v>
      </c>
    </row>
    <row r="15" spans="1:16" x14ac:dyDescent="0.2">
      <c r="A15" s="9">
        <v>14</v>
      </c>
      <c r="B15" s="9" t="s">
        <v>163</v>
      </c>
      <c r="C15" s="10">
        <v>61698</v>
      </c>
      <c r="D15" s="11" t="s">
        <v>21</v>
      </c>
      <c r="E15" s="12" t="s">
        <v>34</v>
      </c>
      <c r="F15" s="11" t="s">
        <v>23</v>
      </c>
      <c r="G15" s="11" t="s">
        <v>48</v>
      </c>
      <c r="H15" s="11" t="s">
        <v>45</v>
      </c>
      <c r="I15" s="10">
        <v>0</v>
      </c>
      <c r="N15" s="5"/>
      <c r="O15" s="5"/>
      <c r="P15" s="5"/>
    </row>
    <row r="16" spans="1:16" x14ac:dyDescent="0.2">
      <c r="A16" s="9">
        <v>15</v>
      </c>
      <c r="B16" s="9" t="s">
        <v>163</v>
      </c>
      <c r="C16" s="10">
        <v>27879</v>
      </c>
      <c r="D16" s="11" t="s">
        <v>21</v>
      </c>
      <c r="E16" s="12" t="s">
        <v>49</v>
      </c>
      <c r="F16" s="11" t="s">
        <v>23</v>
      </c>
      <c r="G16" s="11" t="s">
        <v>48</v>
      </c>
      <c r="H16" s="11" t="s">
        <v>43</v>
      </c>
      <c r="I16" s="10">
        <v>1</v>
      </c>
      <c r="J16" s="10">
        <v>1536.2</v>
      </c>
      <c r="K16" s="10">
        <v>234.1</v>
      </c>
      <c r="L16" s="10">
        <v>160.9</v>
      </c>
      <c r="N16" s="5">
        <f t="shared" si="0"/>
        <v>31.268688594617682</v>
      </c>
      <c r="O16" s="5">
        <f t="shared" si="1"/>
        <v>68.731311405382314</v>
      </c>
      <c r="P16" s="5">
        <f t="shared" si="2"/>
        <v>1055.8504058094832</v>
      </c>
    </row>
    <row r="17" spans="1:16" x14ac:dyDescent="0.2">
      <c r="A17" s="8">
        <v>16</v>
      </c>
      <c r="B17" s="9" t="s">
        <v>163</v>
      </c>
      <c r="C17" s="10">
        <v>27871</v>
      </c>
      <c r="D17" s="11" t="s">
        <v>21</v>
      </c>
      <c r="E17" s="12" t="s">
        <v>50</v>
      </c>
      <c r="F17" s="11" t="s">
        <v>23</v>
      </c>
      <c r="G17" s="11" t="s">
        <v>48</v>
      </c>
      <c r="H17" s="11" t="s">
        <v>41</v>
      </c>
      <c r="I17" s="10">
        <v>1</v>
      </c>
      <c r="J17" s="10">
        <v>1712.5</v>
      </c>
      <c r="K17" s="10">
        <v>157.6</v>
      </c>
      <c r="L17" s="10">
        <v>119.7</v>
      </c>
      <c r="N17" s="5">
        <f t="shared" si="0"/>
        <v>24.048223350253803</v>
      </c>
      <c r="O17" s="5">
        <f t="shared" si="1"/>
        <v>75.951776649746193</v>
      </c>
      <c r="P17" s="5">
        <f t="shared" si="2"/>
        <v>1300.6741751269035</v>
      </c>
    </row>
    <row r="18" spans="1:16" x14ac:dyDescent="0.2">
      <c r="A18" s="8">
        <v>17</v>
      </c>
      <c r="B18" s="9" t="s">
        <v>163</v>
      </c>
      <c r="C18" s="10">
        <v>27862</v>
      </c>
      <c r="D18" s="11" t="s">
        <v>21</v>
      </c>
      <c r="E18" s="12" t="s">
        <v>51</v>
      </c>
      <c r="F18" s="11" t="s">
        <v>23</v>
      </c>
      <c r="G18" s="11" t="s">
        <v>48</v>
      </c>
      <c r="H18" s="11" t="s">
        <v>39</v>
      </c>
      <c r="I18" s="10">
        <v>1</v>
      </c>
      <c r="J18" s="10">
        <v>1373.4</v>
      </c>
      <c r="K18" s="10">
        <v>171.8</v>
      </c>
      <c r="L18" s="10">
        <v>138.30000000000001</v>
      </c>
      <c r="N18" s="5">
        <f t="shared" si="0"/>
        <v>19.49941792782305</v>
      </c>
      <c r="O18" s="5">
        <f t="shared" si="1"/>
        <v>80.500582072176954</v>
      </c>
      <c r="P18" s="5">
        <f t="shared" si="2"/>
        <v>1105.5949941792783</v>
      </c>
    </row>
    <row r="19" spans="1:16" x14ac:dyDescent="0.2">
      <c r="A19" s="8">
        <v>18</v>
      </c>
      <c r="B19" s="9" t="s">
        <v>163</v>
      </c>
      <c r="C19" s="10">
        <v>27853</v>
      </c>
      <c r="D19" s="11" t="s">
        <v>21</v>
      </c>
      <c r="E19" s="12" t="s">
        <v>52</v>
      </c>
      <c r="F19" s="11" t="s">
        <v>23</v>
      </c>
      <c r="G19" s="11" t="s">
        <v>48</v>
      </c>
      <c r="H19" s="11" t="s">
        <v>37</v>
      </c>
      <c r="I19" s="10">
        <v>1</v>
      </c>
      <c r="J19" s="10">
        <v>910.1</v>
      </c>
      <c r="K19" s="10">
        <v>150.5</v>
      </c>
      <c r="L19" s="10">
        <v>112.7</v>
      </c>
      <c r="N19" s="5">
        <f t="shared" si="0"/>
        <v>25.11627906976744</v>
      </c>
      <c r="O19" s="5">
        <f t="shared" si="1"/>
        <v>74.883720930232556</v>
      </c>
      <c r="P19" s="5">
        <f t="shared" si="2"/>
        <v>681.51674418604648</v>
      </c>
    </row>
    <row r="20" spans="1:16" x14ac:dyDescent="0.2">
      <c r="A20" s="9">
        <v>19</v>
      </c>
      <c r="B20" s="9" t="s">
        <v>163</v>
      </c>
      <c r="C20" s="10">
        <v>27844</v>
      </c>
      <c r="D20" s="11" t="s">
        <v>21</v>
      </c>
      <c r="E20" s="12" t="s">
        <v>53</v>
      </c>
      <c r="F20" s="11" t="s">
        <v>23</v>
      </c>
      <c r="G20" s="11" t="s">
        <v>48</v>
      </c>
      <c r="H20" s="11" t="s">
        <v>35</v>
      </c>
      <c r="I20" s="10">
        <v>1</v>
      </c>
      <c r="J20" s="10">
        <v>2130.5</v>
      </c>
      <c r="K20" s="10">
        <v>171.9</v>
      </c>
      <c r="L20" s="10">
        <v>130.6</v>
      </c>
      <c r="N20" s="5">
        <f t="shared" si="0"/>
        <v>24.025596276905183</v>
      </c>
      <c r="O20" s="5">
        <f t="shared" si="1"/>
        <v>75.974403723094809</v>
      </c>
      <c r="P20" s="5">
        <f t="shared" si="2"/>
        <v>1618.6346713205348</v>
      </c>
    </row>
    <row r="21" spans="1:16" x14ac:dyDescent="0.2">
      <c r="A21" s="9">
        <v>20</v>
      </c>
      <c r="B21" s="9" t="s">
        <v>163</v>
      </c>
      <c r="C21" s="10">
        <v>27836</v>
      </c>
      <c r="D21" s="11" t="s">
        <v>21</v>
      </c>
      <c r="E21" s="12" t="s">
        <v>54</v>
      </c>
      <c r="F21" s="11" t="s">
        <v>23</v>
      </c>
      <c r="G21" s="11" t="s">
        <v>48</v>
      </c>
      <c r="H21" s="11" t="s">
        <v>33</v>
      </c>
      <c r="I21" s="10">
        <v>1</v>
      </c>
      <c r="J21" s="10">
        <v>786.9</v>
      </c>
      <c r="K21" s="10">
        <v>156.80000000000001</v>
      </c>
      <c r="L21" s="10">
        <v>129.69999999999999</v>
      </c>
      <c r="N21" s="5">
        <f t="shared" si="0"/>
        <v>17.283163265306136</v>
      </c>
      <c r="O21" s="5">
        <f t="shared" si="1"/>
        <v>82.716836734693857</v>
      </c>
      <c r="P21" s="5">
        <f t="shared" si="2"/>
        <v>650.89878826530594</v>
      </c>
    </row>
    <row r="22" spans="1:16" x14ac:dyDescent="0.2">
      <c r="A22" s="8">
        <v>21</v>
      </c>
      <c r="B22" s="9" t="s">
        <v>163</v>
      </c>
      <c r="C22" s="10">
        <v>27828</v>
      </c>
      <c r="D22" s="11" t="s">
        <v>21</v>
      </c>
      <c r="E22" s="12" t="s">
        <v>55</v>
      </c>
      <c r="F22" s="11" t="s">
        <v>23</v>
      </c>
      <c r="G22" s="11" t="s">
        <v>48</v>
      </c>
      <c r="H22" s="11" t="s">
        <v>31</v>
      </c>
      <c r="I22" s="10">
        <v>1</v>
      </c>
      <c r="J22" s="10">
        <v>1203.5999999999999</v>
      </c>
      <c r="K22" s="10">
        <v>199.1</v>
      </c>
      <c r="L22" s="10">
        <v>124.2</v>
      </c>
      <c r="N22" s="5">
        <f t="shared" si="0"/>
        <v>37.619286790557503</v>
      </c>
      <c r="O22" s="5">
        <f t="shared" si="1"/>
        <v>62.380713209442497</v>
      </c>
      <c r="P22" s="5">
        <f t="shared" si="2"/>
        <v>750.81426418884985</v>
      </c>
    </row>
    <row r="23" spans="1:16" x14ac:dyDescent="0.2">
      <c r="A23" s="8">
        <v>22</v>
      </c>
      <c r="B23" s="9" t="s">
        <v>163</v>
      </c>
      <c r="C23" s="10">
        <v>27820</v>
      </c>
      <c r="D23" s="11" t="s">
        <v>21</v>
      </c>
      <c r="E23" s="12" t="s">
        <v>56</v>
      </c>
      <c r="F23" s="11" t="s">
        <v>23</v>
      </c>
      <c r="G23" s="11" t="s">
        <v>48</v>
      </c>
      <c r="H23" s="11" t="s">
        <v>29</v>
      </c>
      <c r="I23" s="10">
        <v>1</v>
      </c>
      <c r="J23" s="10">
        <v>870.1</v>
      </c>
      <c r="K23" s="10">
        <v>153.80000000000001</v>
      </c>
      <c r="L23" s="10">
        <v>115.5</v>
      </c>
      <c r="N23" s="5">
        <f t="shared" si="0"/>
        <v>24.90247074122237</v>
      </c>
      <c r="O23" s="5">
        <f t="shared" si="1"/>
        <v>75.097529258777627</v>
      </c>
      <c r="P23" s="5">
        <f t="shared" si="2"/>
        <v>653.42360208062416</v>
      </c>
    </row>
    <row r="24" spans="1:16" x14ac:dyDescent="0.2">
      <c r="A24" s="8">
        <v>23</v>
      </c>
      <c r="B24" s="9" t="s">
        <v>163</v>
      </c>
      <c r="C24" s="10">
        <v>27811</v>
      </c>
      <c r="D24" s="11" t="s">
        <v>21</v>
      </c>
      <c r="E24" s="12" t="s">
        <v>57</v>
      </c>
      <c r="F24" s="11" t="s">
        <v>23</v>
      </c>
      <c r="G24" s="11" t="s">
        <v>48</v>
      </c>
      <c r="H24" s="11" t="s">
        <v>27</v>
      </c>
      <c r="I24" s="10">
        <v>1</v>
      </c>
      <c r="J24" s="10">
        <v>651.6</v>
      </c>
      <c r="K24" s="10">
        <v>162.80000000000001</v>
      </c>
      <c r="L24" s="10">
        <v>126.9</v>
      </c>
      <c r="N24" s="5">
        <f t="shared" si="0"/>
        <v>22.051597051597053</v>
      </c>
      <c r="O24" s="5">
        <f t="shared" si="1"/>
        <v>77.948402948402943</v>
      </c>
      <c r="P24" s="5">
        <f t="shared" si="2"/>
        <v>507.9117936117936</v>
      </c>
    </row>
    <row r="25" spans="1:16" x14ac:dyDescent="0.2">
      <c r="A25" s="9">
        <v>24</v>
      </c>
      <c r="B25" s="9" t="s">
        <v>163</v>
      </c>
      <c r="C25" s="10">
        <v>27802</v>
      </c>
      <c r="D25" s="11" t="s">
        <v>21</v>
      </c>
      <c r="E25" s="12" t="s">
        <v>58</v>
      </c>
      <c r="F25" s="11" t="s">
        <v>23</v>
      </c>
      <c r="G25" s="11" t="s">
        <v>48</v>
      </c>
      <c r="H25" s="11" t="s">
        <v>25</v>
      </c>
      <c r="I25" s="10">
        <v>1</v>
      </c>
      <c r="J25" s="10">
        <v>1138.2</v>
      </c>
      <c r="K25" s="10">
        <v>187.1</v>
      </c>
      <c r="L25" s="10">
        <v>146</v>
      </c>
      <c r="N25" s="5">
        <f t="shared" si="0"/>
        <v>21.966862640299301</v>
      </c>
      <c r="O25" s="5">
        <f t="shared" si="1"/>
        <v>78.033137359700703</v>
      </c>
      <c r="P25" s="5">
        <f t="shared" si="2"/>
        <v>888.1731694281134</v>
      </c>
    </row>
    <row r="26" spans="1:16" x14ac:dyDescent="0.2">
      <c r="A26" s="9">
        <v>25</v>
      </c>
      <c r="B26" s="9" t="s">
        <v>163</v>
      </c>
      <c r="C26" s="10">
        <v>27803</v>
      </c>
      <c r="D26" s="11" t="s">
        <v>21</v>
      </c>
      <c r="E26" s="12" t="s">
        <v>59</v>
      </c>
      <c r="F26" s="11" t="s">
        <v>23</v>
      </c>
      <c r="G26" s="11" t="s">
        <v>60</v>
      </c>
      <c r="H26" s="11" t="s">
        <v>25</v>
      </c>
      <c r="I26" s="10">
        <v>1</v>
      </c>
      <c r="J26" s="10">
        <v>1830.8</v>
      </c>
      <c r="K26" s="10">
        <v>167.9</v>
      </c>
      <c r="L26" s="10">
        <v>132.1</v>
      </c>
      <c r="N26" s="5">
        <f t="shared" si="0"/>
        <v>21.322215604526509</v>
      </c>
      <c r="O26" s="5">
        <f t="shared" si="1"/>
        <v>78.677784395473495</v>
      </c>
      <c r="P26" s="5">
        <f t="shared" si="2"/>
        <v>1440.4328767123286</v>
      </c>
    </row>
    <row r="27" spans="1:16" x14ac:dyDescent="0.2">
      <c r="A27" s="8">
        <v>26</v>
      </c>
      <c r="B27" s="9" t="s">
        <v>163</v>
      </c>
      <c r="C27" s="10">
        <v>27812</v>
      </c>
      <c r="D27" s="11" t="s">
        <v>21</v>
      </c>
      <c r="E27" s="12" t="s">
        <v>61</v>
      </c>
      <c r="F27" s="11" t="s">
        <v>23</v>
      </c>
      <c r="G27" s="11" t="s">
        <v>60</v>
      </c>
      <c r="H27" s="11" t="s">
        <v>27</v>
      </c>
      <c r="I27" s="10">
        <v>1</v>
      </c>
      <c r="J27" s="10">
        <v>437.9</v>
      </c>
      <c r="K27" s="10">
        <v>141.9</v>
      </c>
      <c r="L27" s="10">
        <v>115.3</v>
      </c>
      <c r="N27" s="5">
        <f t="shared" si="0"/>
        <v>18.745595489781543</v>
      </c>
      <c r="O27" s="5">
        <f t="shared" si="1"/>
        <v>81.25440451021845</v>
      </c>
      <c r="P27" s="5">
        <f t="shared" si="2"/>
        <v>355.81303735024659</v>
      </c>
    </row>
    <row r="28" spans="1:16" x14ac:dyDescent="0.2">
      <c r="A28" s="8">
        <v>27</v>
      </c>
      <c r="B28" s="9" t="s">
        <v>163</v>
      </c>
      <c r="C28" s="10">
        <v>27821</v>
      </c>
      <c r="D28" s="11" t="s">
        <v>21</v>
      </c>
      <c r="E28" s="12" t="s">
        <v>62</v>
      </c>
      <c r="F28" s="11" t="s">
        <v>23</v>
      </c>
      <c r="G28" s="11" t="s">
        <v>60</v>
      </c>
      <c r="H28" s="11" t="s">
        <v>29</v>
      </c>
      <c r="I28" s="10">
        <v>1</v>
      </c>
      <c r="J28" s="10">
        <v>170</v>
      </c>
      <c r="K28" s="10">
        <v>167.4</v>
      </c>
      <c r="L28" s="10">
        <v>107.8</v>
      </c>
      <c r="N28" s="5">
        <f t="shared" si="0"/>
        <v>35.603345280764643</v>
      </c>
      <c r="O28" s="5">
        <f t="shared" si="1"/>
        <v>64.396654719235357</v>
      </c>
      <c r="P28" s="5">
        <f t="shared" si="2"/>
        <v>109.4743130227001</v>
      </c>
    </row>
    <row r="29" spans="1:16" x14ac:dyDescent="0.2">
      <c r="A29" s="8">
        <v>28</v>
      </c>
      <c r="B29" s="9" t="s">
        <v>163</v>
      </c>
      <c r="C29" s="10">
        <v>61699</v>
      </c>
      <c r="D29" s="11" t="s">
        <v>21</v>
      </c>
      <c r="E29" s="12" t="s">
        <v>34</v>
      </c>
      <c r="F29" s="11" t="s">
        <v>23</v>
      </c>
      <c r="G29" s="11" t="s">
        <v>60</v>
      </c>
      <c r="H29" s="11" t="s">
        <v>31</v>
      </c>
      <c r="I29" s="10">
        <v>1</v>
      </c>
      <c r="J29" s="10">
        <v>1004.2</v>
      </c>
      <c r="K29" s="10">
        <v>133.19999999999999</v>
      </c>
      <c r="L29" s="10">
        <v>104.4</v>
      </c>
      <c r="N29" s="5">
        <f t="shared" si="0"/>
        <v>21.62162162162161</v>
      </c>
      <c r="O29" s="5">
        <f t="shared" si="1"/>
        <v>78.378378378378386</v>
      </c>
      <c r="P29" s="5">
        <f t="shared" si="2"/>
        <v>787.07567567567583</v>
      </c>
    </row>
    <row r="30" spans="1:16" x14ac:dyDescent="0.2">
      <c r="A30" s="9">
        <v>29</v>
      </c>
      <c r="B30" s="9" t="s">
        <v>163</v>
      </c>
      <c r="C30" s="10">
        <v>27837</v>
      </c>
      <c r="D30" s="11" t="s">
        <v>21</v>
      </c>
      <c r="E30" s="12" t="s">
        <v>63</v>
      </c>
      <c r="F30" s="11" t="s">
        <v>23</v>
      </c>
      <c r="G30" s="11" t="s">
        <v>60</v>
      </c>
      <c r="H30" s="11" t="s">
        <v>33</v>
      </c>
      <c r="I30" s="10">
        <v>1</v>
      </c>
      <c r="J30" s="10">
        <v>882</v>
      </c>
      <c r="K30" s="10">
        <v>146.4</v>
      </c>
      <c r="L30" s="10">
        <v>119.9</v>
      </c>
      <c r="N30" s="5">
        <f t="shared" si="0"/>
        <v>18.101092896174862</v>
      </c>
      <c r="O30" s="5">
        <f t="shared" si="1"/>
        <v>81.898907103825138</v>
      </c>
      <c r="P30" s="5">
        <f t="shared" si="2"/>
        <v>722.34836065573768</v>
      </c>
    </row>
    <row r="31" spans="1:16" x14ac:dyDescent="0.2">
      <c r="A31" s="9">
        <v>30</v>
      </c>
      <c r="B31" s="9" t="s">
        <v>163</v>
      </c>
      <c r="C31" s="10">
        <v>27845</v>
      </c>
      <c r="D31" s="11" t="s">
        <v>21</v>
      </c>
      <c r="E31" s="12" t="s">
        <v>64</v>
      </c>
      <c r="F31" s="11" t="s">
        <v>23</v>
      </c>
      <c r="G31" s="11" t="s">
        <v>60</v>
      </c>
      <c r="H31" s="11" t="s">
        <v>35</v>
      </c>
      <c r="I31" s="10">
        <v>1</v>
      </c>
      <c r="J31" s="10">
        <v>895.8</v>
      </c>
      <c r="K31" s="10">
        <v>131</v>
      </c>
      <c r="L31" s="10">
        <v>107</v>
      </c>
      <c r="N31" s="5">
        <f t="shared" si="0"/>
        <v>18.320610687022899</v>
      </c>
      <c r="O31" s="5">
        <f t="shared" si="1"/>
        <v>81.679389312977094</v>
      </c>
      <c r="P31" s="5">
        <f t="shared" si="2"/>
        <v>731.68396946564872</v>
      </c>
    </row>
    <row r="32" spans="1:16" x14ac:dyDescent="0.2">
      <c r="A32" s="8">
        <v>31</v>
      </c>
      <c r="B32" s="9" t="s">
        <v>163</v>
      </c>
      <c r="C32" s="10">
        <v>27854</v>
      </c>
      <c r="D32" s="11" t="s">
        <v>21</v>
      </c>
      <c r="E32" s="12" t="s">
        <v>65</v>
      </c>
      <c r="F32" s="11" t="s">
        <v>23</v>
      </c>
      <c r="G32" s="11" t="s">
        <v>60</v>
      </c>
      <c r="H32" s="11" t="s">
        <v>37</v>
      </c>
      <c r="I32" s="10">
        <v>1</v>
      </c>
      <c r="J32" s="10">
        <v>306.2</v>
      </c>
      <c r="K32" s="10">
        <v>150.69999999999999</v>
      </c>
      <c r="L32" s="10">
        <v>112.5</v>
      </c>
      <c r="N32" s="5">
        <f t="shared" si="0"/>
        <v>25.348374253483737</v>
      </c>
      <c r="O32" s="5">
        <f t="shared" si="1"/>
        <v>74.65162574651626</v>
      </c>
      <c r="P32" s="5">
        <f t="shared" si="2"/>
        <v>228.58327803583279</v>
      </c>
    </row>
    <row r="33" spans="1:16" x14ac:dyDescent="0.2">
      <c r="A33" s="8">
        <v>32</v>
      </c>
      <c r="B33" s="9" t="s">
        <v>163</v>
      </c>
      <c r="C33" s="10">
        <v>27863</v>
      </c>
      <c r="D33" s="11" t="s">
        <v>21</v>
      </c>
      <c r="E33" s="12" t="s">
        <v>66</v>
      </c>
      <c r="F33" s="11" t="s">
        <v>23</v>
      </c>
      <c r="G33" s="11" t="s">
        <v>60</v>
      </c>
      <c r="H33" s="11" t="s">
        <v>39</v>
      </c>
      <c r="I33" s="10">
        <v>1</v>
      </c>
      <c r="J33" s="10">
        <v>892.2</v>
      </c>
      <c r="K33" s="10">
        <v>136.6</v>
      </c>
      <c r="L33" s="10">
        <v>109.9</v>
      </c>
      <c r="N33" s="5">
        <f t="shared" si="0"/>
        <v>19.546120058565148</v>
      </c>
      <c r="O33" s="5">
        <f t="shared" si="1"/>
        <v>80.453879941434849</v>
      </c>
      <c r="P33" s="5">
        <f t="shared" si="2"/>
        <v>717.80951683748174</v>
      </c>
    </row>
    <row r="34" spans="1:16" x14ac:dyDescent="0.2">
      <c r="A34" s="8">
        <v>33</v>
      </c>
      <c r="B34" s="9" t="s">
        <v>163</v>
      </c>
      <c r="C34" s="10">
        <v>27872</v>
      </c>
      <c r="D34" s="11" t="s">
        <v>21</v>
      </c>
      <c r="E34" s="12" t="s">
        <v>67</v>
      </c>
      <c r="F34" s="11" t="s">
        <v>23</v>
      </c>
      <c r="G34" s="11" t="s">
        <v>60</v>
      </c>
      <c r="H34" s="11" t="s">
        <v>41</v>
      </c>
      <c r="I34" s="10">
        <v>1</v>
      </c>
      <c r="J34" s="10">
        <v>1471.4</v>
      </c>
      <c r="K34" s="10">
        <v>144.5</v>
      </c>
      <c r="L34" s="10">
        <v>108.1</v>
      </c>
      <c r="N34" s="5">
        <f t="shared" si="0"/>
        <v>25.190311418685123</v>
      </c>
      <c r="O34" s="5">
        <f t="shared" si="1"/>
        <v>74.809688581314873</v>
      </c>
      <c r="P34" s="5">
        <f t="shared" si="2"/>
        <v>1100.7497577854672</v>
      </c>
    </row>
    <row r="35" spans="1:16" x14ac:dyDescent="0.2">
      <c r="A35" s="9">
        <v>34</v>
      </c>
      <c r="B35" s="9" t="s">
        <v>163</v>
      </c>
      <c r="C35" s="10">
        <v>27880</v>
      </c>
      <c r="D35" s="11" t="s">
        <v>21</v>
      </c>
      <c r="E35" s="12" t="s">
        <v>68</v>
      </c>
      <c r="F35" s="11" t="s">
        <v>23</v>
      </c>
      <c r="G35" s="11" t="s">
        <v>60</v>
      </c>
      <c r="H35" s="11" t="s">
        <v>43</v>
      </c>
      <c r="I35" s="10">
        <v>1</v>
      </c>
      <c r="J35" s="10">
        <v>1331</v>
      </c>
      <c r="K35" s="10">
        <v>194.9</v>
      </c>
      <c r="L35" s="10">
        <v>145.9</v>
      </c>
      <c r="N35" s="5">
        <f t="shared" si="0"/>
        <v>25.141097998973834</v>
      </c>
      <c r="O35" s="5">
        <f t="shared" si="1"/>
        <v>74.858902001026166</v>
      </c>
      <c r="P35" s="5">
        <f t="shared" si="2"/>
        <v>996.37198563365826</v>
      </c>
    </row>
    <row r="36" spans="1:16" x14ac:dyDescent="0.2">
      <c r="A36" s="9">
        <v>35</v>
      </c>
      <c r="B36" s="9" t="s">
        <v>163</v>
      </c>
      <c r="C36" s="10">
        <v>27888</v>
      </c>
      <c r="D36" s="11" t="s">
        <v>21</v>
      </c>
      <c r="E36" s="12" t="s">
        <v>69</v>
      </c>
      <c r="F36" s="11" t="s">
        <v>23</v>
      </c>
      <c r="G36" s="11" t="s">
        <v>60</v>
      </c>
      <c r="H36" s="11" t="s">
        <v>45</v>
      </c>
      <c r="I36" s="10">
        <v>1</v>
      </c>
      <c r="J36" s="10">
        <v>1492.2</v>
      </c>
      <c r="K36" s="10">
        <v>166.6</v>
      </c>
      <c r="L36" s="10">
        <v>135</v>
      </c>
      <c r="N36" s="5">
        <f t="shared" si="0"/>
        <v>18.967587034813924</v>
      </c>
      <c r="O36" s="5">
        <f t="shared" si="1"/>
        <v>81.032412965186069</v>
      </c>
      <c r="P36" s="5">
        <f t="shared" si="2"/>
        <v>1209.1656662665066</v>
      </c>
    </row>
    <row r="37" spans="1:16" x14ac:dyDescent="0.2">
      <c r="A37" s="8">
        <v>36</v>
      </c>
      <c r="B37" s="9" t="s">
        <v>163</v>
      </c>
      <c r="C37" s="10">
        <v>27896</v>
      </c>
      <c r="D37" s="11" t="s">
        <v>21</v>
      </c>
      <c r="E37" s="12" t="s">
        <v>70</v>
      </c>
      <c r="F37" s="11" t="s">
        <v>23</v>
      </c>
      <c r="G37" s="11" t="s">
        <v>60</v>
      </c>
      <c r="H37" s="11" t="s">
        <v>47</v>
      </c>
      <c r="I37" s="10">
        <v>1</v>
      </c>
      <c r="J37" s="10">
        <v>1564.8</v>
      </c>
      <c r="K37" s="10">
        <v>154.80000000000001</v>
      </c>
      <c r="L37" s="10">
        <v>125.5</v>
      </c>
      <c r="N37" s="5">
        <f t="shared" si="0"/>
        <v>18.927648578811375</v>
      </c>
      <c r="O37" s="5">
        <f t="shared" si="1"/>
        <v>81.072351421188628</v>
      </c>
      <c r="P37" s="5">
        <f t="shared" si="2"/>
        <v>1268.6201550387595</v>
      </c>
    </row>
    <row r="38" spans="1:16" x14ac:dyDescent="0.2">
      <c r="A38" s="8">
        <v>37</v>
      </c>
      <c r="B38" s="9" t="s">
        <v>163</v>
      </c>
      <c r="C38" s="10">
        <v>27897</v>
      </c>
      <c r="D38" s="11" t="s">
        <v>21</v>
      </c>
      <c r="E38" s="12" t="s">
        <v>71</v>
      </c>
      <c r="F38" s="11" t="s">
        <v>23</v>
      </c>
      <c r="G38" s="11" t="s">
        <v>72</v>
      </c>
      <c r="H38" s="11" t="s">
        <v>47</v>
      </c>
      <c r="I38" s="10">
        <v>1</v>
      </c>
      <c r="J38" s="10">
        <v>804.4</v>
      </c>
      <c r="K38" s="10">
        <v>155.19999999999999</v>
      </c>
      <c r="L38" s="10">
        <v>129.19999999999999</v>
      </c>
      <c r="N38" s="5">
        <f t="shared" si="0"/>
        <v>16.75257731958763</v>
      </c>
      <c r="O38" s="5">
        <f t="shared" si="1"/>
        <v>83.24742268041237</v>
      </c>
      <c r="P38" s="5">
        <f t="shared" si="2"/>
        <v>669.64226804123712</v>
      </c>
    </row>
    <row r="39" spans="1:16" x14ac:dyDescent="0.2">
      <c r="A39" s="8">
        <v>38</v>
      </c>
      <c r="B39" s="9" t="s">
        <v>163</v>
      </c>
      <c r="C39" s="10">
        <v>27889</v>
      </c>
      <c r="D39" s="11" t="s">
        <v>21</v>
      </c>
      <c r="E39" s="12" t="s">
        <v>73</v>
      </c>
      <c r="F39" s="11" t="s">
        <v>23</v>
      </c>
      <c r="G39" s="11" t="s">
        <v>72</v>
      </c>
      <c r="H39" s="11" t="s">
        <v>45</v>
      </c>
      <c r="I39" s="10">
        <v>0</v>
      </c>
      <c r="N39" s="5"/>
      <c r="O39" s="5"/>
      <c r="P39" s="5"/>
    </row>
    <row r="40" spans="1:16" x14ac:dyDescent="0.2">
      <c r="A40" s="9">
        <v>39</v>
      </c>
      <c r="B40" s="9" t="s">
        <v>163</v>
      </c>
      <c r="C40" s="10">
        <v>27881</v>
      </c>
      <c r="D40" s="11" t="s">
        <v>21</v>
      </c>
      <c r="E40" s="12" t="s">
        <v>74</v>
      </c>
      <c r="F40" s="11" t="s">
        <v>23</v>
      </c>
      <c r="G40" s="11" t="s">
        <v>72</v>
      </c>
      <c r="H40" s="11" t="s">
        <v>43</v>
      </c>
      <c r="I40" s="10">
        <v>0</v>
      </c>
      <c r="N40" s="5"/>
      <c r="O40" s="5"/>
      <c r="P40" s="5"/>
    </row>
    <row r="41" spans="1:16" x14ac:dyDescent="0.2">
      <c r="A41" s="9">
        <v>40</v>
      </c>
      <c r="B41" s="9" t="s">
        <v>163</v>
      </c>
      <c r="C41" s="10">
        <v>27873</v>
      </c>
      <c r="D41" s="11" t="s">
        <v>21</v>
      </c>
      <c r="E41" s="12" t="s">
        <v>75</v>
      </c>
      <c r="F41" s="11" t="s">
        <v>23</v>
      </c>
      <c r="G41" s="11" t="s">
        <v>72</v>
      </c>
      <c r="H41" s="11" t="s">
        <v>41</v>
      </c>
      <c r="I41" s="10">
        <v>1</v>
      </c>
      <c r="J41" s="10">
        <v>122</v>
      </c>
      <c r="K41" s="10">
        <v>120.2</v>
      </c>
      <c r="L41" s="10">
        <v>79.5</v>
      </c>
      <c r="N41" s="5">
        <f t="shared" si="0"/>
        <v>33.860232945091518</v>
      </c>
      <c r="O41" s="5">
        <f t="shared" si="1"/>
        <v>66.139767054908475</v>
      </c>
      <c r="P41" s="5">
        <f t="shared" si="2"/>
        <v>80.69051580698833</v>
      </c>
    </row>
    <row r="42" spans="1:16" x14ac:dyDescent="0.2">
      <c r="A42" s="8">
        <v>41</v>
      </c>
      <c r="B42" s="9" t="s">
        <v>163</v>
      </c>
      <c r="C42" s="10">
        <v>27864</v>
      </c>
      <c r="D42" s="11" t="s">
        <v>21</v>
      </c>
      <c r="E42" s="12" t="s">
        <v>76</v>
      </c>
      <c r="F42" s="11" t="s">
        <v>23</v>
      </c>
      <c r="G42" s="11" t="s">
        <v>72</v>
      </c>
      <c r="H42" s="11" t="s">
        <v>39</v>
      </c>
      <c r="I42" s="10">
        <v>1</v>
      </c>
      <c r="J42" s="10">
        <v>1786.1</v>
      </c>
      <c r="K42" s="10">
        <v>158.6</v>
      </c>
      <c r="L42" s="10">
        <v>122.6</v>
      </c>
      <c r="N42" s="5">
        <f t="shared" si="0"/>
        <v>22.698612862547289</v>
      </c>
      <c r="O42" s="5">
        <f t="shared" si="1"/>
        <v>77.301387137452707</v>
      </c>
      <c r="P42" s="5">
        <f t="shared" si="2"/>
        <v>1380.6800756620428</v>
      </c>
    </row>
    <row r="43" spans="1:16" x14ac:dyDescent="0.2">
      <c r="A43" s="8">
        <v>42</v>
      </c>
      <c r="B43" s="9" t="s">
        <v>163</v>
      </c>
      <c r="C43" s="10">
        <v>27855</v>
      </c>
      <c r="D43" s="11" t="s">
        <v>21</v>
      </c>
      <c r="E43" s="12" t="s">
        <v>77</v>
      </c>
      <c r="F43" s="11" t="s">
        <v>23</v>
      </c>
      <c r="G43" s="11" t="s">
        <v>72</v>
      </c>
      <c r="H43" s="11" t="s">
        <v>37</v>
      </c>
      <c r="I43" s="10">
        <v>1</v>
      </c>
      <c r="J43" s="10">
        <v>693.7</v>
      </c>
      <c r="K43" s="10">
        <v>189.4</v>
      </c>
      <c r="L43" s="10">
        <v>140.9</v>
      </c>
      <c r="N43" s="5">
        <f t="shared" si="0"/>
        <v>25.607180570221754</v>
      </c>
      <c r="O43" s="5">
        <f t="shared" si="1"/>
        <v>74.392819429778243</v>
      </c>
      <c r="P43" s="5">
        <f t="shared" si="2"/>
        <v>516.06298838437169</v>
      </c>
    </row>
    <row r="44" spans="1:16" x14ac:dyDescent="0.2">
      <c r="A44" s="8">
        <v>43</v>
      </c>
      <c r="B44" s="9" t="s">
        <v>163</v>
      </c>
      <c r="C44" s="10">
        <v>27846</v>
      </c>
      <c r="D44" s="11" t="s">
        <v>21</v>
      </c>
      <c r="E44" s="12" t="s">
        <v>78</v>
      </c>
      <c r="F44" s="11" t="s">
        <v>23</v>
      </c>
      <c r="G44" s="11" t="s">
        <v>72</v>
      </c>
      <c r="H44" s="11" t="s">
        <v>35</v>
      </c>
      <c r="I44" s="10">
        <v>1</v>
      </c>
      <c r="J44" s="10">
        <v>391.8</v>
      </c>
      <c r="K44" s="10">
        <v>189</v>
      </c>
      <c r="L44" s="10">
        <v>115.8</v>
      </c>
      <c r="N44" s="5">
        <f t="shared" si="0"/>
        <v>38.730158730158728</v>
      </c>
      <c r="O44" s="5">
        <f t="shared" si="1"/>
        <v>61.269841269841272</v>
      </c>
      <c r="P44" s="5">
        <f t="shared" si="2"/>
        <v>240.05523809523811</v>
      </c>
    </row>
    <row r="45" spans="1:16" x14ac:dyDescent="0.2">
      <c r="A45" s="9">
        <v>44</v>
      </c>
      <c r="B45" s="9" t="s">
        <v>163</v>
      </c>
      <c r="C45" s="10">
        <v>27838</v>
      </c>
      <c r="D45" s="11" t="s">
        <v>21</v>
      </c>
      <c r="E45" s="12" t="s">
        <v>79</v>
      </c>
      <c r="F45" s="11" t="s">
        <v>23</v>
      </c>
      <c r="G45" s="11" t="s">
        <v>72</v>
      </c>
      <c r="H45" s="11" t="s">
        <v>33</v>
      </c>
      <c r="I45" s="10">
        <v>1</v>
      </c>
      <c r="J45" s="10">
        <v>1086.5999999999999</v>
      </c>
      <c r="K45" s="10">
        <v>131</v>
      </c>
      <c r="L45" s="10">
        <v>108.5</v>
      </c>
      <c r="N45" s="5">
        <f t="shared" si="0"/>
        <v>17.175572519083971</v>
      </c>
      <c r="O45" s="5">
        <f t="shared" si="1"/>
        <v>82.824427480916029</v>
      </c>
      <c r="P45" s="5">
        <f t="shared" si="2"/>
        <v>899.97022900763352</v>
      </c>
    </row>
    <row r="46" spans="1:16" x14ac:dyDescent="0.2">
      <c r="A46" s="9">
        <v>45</v>
      </c>
      <c r="B46" s="9" t="s">
        <v>163</v>
      </c>
      <c r="C46" s="10">
        <v>27829</v>
      </c>
      <c r="D46" s="11" t="s">
        <v>21</v>
      </c>
      <c r="E46" s="12" t="s">
        <v>80</v>
      </c>
      <c r="F46" s="11" t="s">
        <v>23</v>
      </c>
      <c r="G46" s="11" t="s">
        <v>72</v>
      </c>
      <c r="H46" s="11" t="s">
        <v>31</v>
      </c>
      <c r="I46" s="10">
        <v>1</v>
      </c>
      <c r="J46" s="10">
        <v>365.9</v>
      </c>
      <c r="K46" s="10">
        <v>134</v>
      </c>
      <c r="L46" s="10">
        <v>90.8</v>
      </c>
      <c r="N46" s="5">
        <f t="shared" si="0"/>
        <v>32.238805970149251</v>
      </c>
      <c r="O46" s="5">
        <f t="shared" si="1"/>
        <v>67.761194029850742</v>
      </c>
      <c r="P46" s="5">
        <f t="shared" si="2"/>
        <v>247.93820895522387</v>
      </c>
    </row>
    <row r="47" spans="1:16" x14ac:dyDescent="0.2">
      <c r="A47" s="8">
        <v>46</v>
      </c>
      <c r="B47" s="9" t="s">
        <v>163</v>
      </c>
      <c r="C47" s="10">
        <v>27822</v>
      </c>
      <c r="D47" s="11" t="s">
        <v>21</v>
      </c>
      <c r="E47" s="12" t="s">
        <v>81</v>
      </c>
      <c r="F47" s="11" t="s">
        <v>23</v>
      </c>
      <c r="G47" s="11" t="s">
        <v>72</v>
      </c>
      <c r="H47" s="11" t="s">
        <v>29</v>
      </c>
      <c r="I47" s="10">
        <v>1</v>
      </c>
      <c r="J47" s="10">
        <v>657.6</v>
      </c>
      <c r="K47" s="10">
        <v>135.1</v>
      </c>
      <c r="L47" s="10">
        <v>106.8</v>
      </c>
      <c r="N47" s="5">
        <f t="shared" si="0"/>
        <v>20.947446336047371</v>
      </c>
      <c r="O47" s="5">
        <f t="shared" si="1"/>
        <v>79.052553663952636</v>
      </c>
      <c r="P47" s="5">
        <f t="shared" si="2"/>
        <v>519.84959289415258</v>
      </c>
    </row>
    <row r="48" spans="1:16" x14ac:dyDescent="0.2">
      <c r="A48" s="8">
        <v>47</v>
      </c>
      <c r="B48" s="9" t="s">
        <v>163</v>
      </c>
      <c r="C48" s="10">
        <v>27813</v>
      </c>
      <c r="D48" s="11" t="s">
        <v>21</v>
      </c>
      <c r="E48" s="12" t="s">
        <v>82</v>
      </c>
      <c r="F48" s="11" t="s">
        <v>23</v>
      </c>
      <c r="G48" s="11" t="s">
        <v>72</v>
      </c>
      <c r="H48" s="11" t="s">
        <v>27</v>
      </c>
      <c r="I48" s="10">
        <v>1</v>
      </c>
      <c r="J48" s="10">
        <v>711</v>
      </c>
      <c r="K48" s="10">
        <v>154</v>
      </c>
      <c r="L48" s="10">
        <v>113.7</v>
      </c>
      <c r="N48" s="5">
        <f t="shared" si="0"/>
        <v>26.168831168831165</v>
      </c>
      <c r="O48" s="5">
        <f t="shared" si="1"/>
        <v>73.831168831168839</v>
      </c>
      <c r="P48" s="5">
        <f t="shared" si="2"/>
        <v>524.93961038961038</v>
      </c>
    </row>
    <row r="49" spans="1:16" x14ac:dyDescent="0.2">
      <c r="A49" s="8">
        <v>48</v>
      </c>
      <c r="B49" s="9" t="s">
        <v>163</v>
      </c>
      <c r="C49" s="10">
        <v>27804</v>
      </c>
      <c r="D49" s="11" t="s">
        <v>21</v>
      </c>
      <c r="E49" s="12" t="s">
        <v>83</v>
      </c>
      <c r="F49" s="11" t="s">
        <v>23</v>
      </c>
      <c r="G49" s="11" t="s">
        <v>72</v>
      </c>
      <c r="H49" s="11" t="s">
        <v>25</v>
      </c>
      <c r="I49" s="10">
        <v>1</v>
      </c>
      <c r="J49" s="10">
        <v>1451.9</v>
      </c>
      <c r="K49" s="10">
        <v>160.1</v>
      </c>
      <c r="L49" s="10">
        <v>131.69999999999999</v>
      </c>
      <c r="N49" s="5">
        <f t="shared" si="0"/>
        <v>17.738913179262966</v>
      </c>
      <c r="O49" s="5">
        <f t="shared" si="1"/>
        <v>82.261086820737034</v>
      </c>
      <c r="P49" s="5">
        <f t="shared" si="2"/>
        <v>1194.3487195502812</v>
      </c>
    </row>
    <row r="50" spans="1:16" x14ac:dyDescent="0.2">
      <c r="A50" s="9">
        <v>49</v>
      </c>
      <c r="B50" s="9" t="s">
        <v>163</v>
      </c>
      <c r="C50" s="10">
        <v>27805</v>
      </c>
      <c r="D50" s="11" t="s">
        <v>21</v>
      </c>
      <c r="E50" s="12" t="s">
        <v>84</v>
      </c>
      <c r="F50" s="11" t="s">
        <v>23</v>
      </c>
      <c r="G50" s="11" t="s">
        <v>85</v>
      </c>
      <c r="H50" s="11" t="s">
        <v>25</v>
      </c>
      <c r="I50" s="10">
        <v>1</v>
      </c>
      <c r="J50" s="10">
        <v>1349.1</v>
      </c>
      <c r="K50" s="10">
        <v>166.3</v>
      </c>
      <c r="L50" s="10">
        <v>117.7</v>
      </c>
      <c r="N50" s="5">
        <f t="shared" si="0"/>
        <v>29.22429344558028</v>
      </c>
      <c r="O50" s="5">
        <f t="shared" si="1"/>
        <v>70.775706554419713</v>
      </c>
      <c r="P50" s="5">
        <f t="shared" si="2"/>
        <v>954.83505712567626</v>
      </c>
    </row>
    <row r="51" spans="1:16" x14ac:dyDescent="0.2">
      <c r="A51" s="9">
        <v>50</v>
      </c>
      <c r="B51" s="9" t="s">
        <v>163</v>
      </c>
      <c r="C51" s="10">
        <v>27814</v>
      </c>
      <c r="D51" s="11" t="s">
        <v>21</v>
      </c>
      <c r="E51" s="12" t="s">
        <v>86</v>
      </c>
      <c r="F51" s="11" t="s">
        <v>23</v>
      </c>
      <c r="G51" s="11" t="s">
        <v>85</v>
      </c>
      <c r="H51" s="11" t="s">
        <v>27</v>
      </c>
      <c r="I51" s="10">
        <v>1</v>
      </c>
      <c r="J51" s="10">
        <v>1302.4000000000001</v>
      </c>
      <c r="K51" s="10">
        <v>144.30000000000001</v>
      </c>
      <c r="L51" s="10">
        <v>113.5</v>
      </c>
      <c r="N51" s="5">
        <f t="shared" si="0"/>
        <v>21.344421344421349</v>
      </c>
      <c r="O51" s="5">
        <f t="shared" si="1"/>
        <v>78.655578655578651</v>
      </c>
      <c r="P51" s="5">
        <f t="shared" si="2"/>
        <v>1024.4102564102564</v>
      </c>
    </row>
    <row r="52" spans="1:16" x14ac:dyDescent="0.2">
      <c r="A52" s="8">
        <v>51</v>
      </c>
      <c r="B52" s="9" t="s">
        <v>163</v>
      </c>
      <c r="C52" s="10">
        <v>27823</v>
      </c>
      <c r="D52" s="11" t="s">
        <v>21</v>
      </c>
      <c r="E52" s="12" t="s">
        <v>87</v>
      </c>
      <c r="F52" s="11" t="s">
        <v>23</v>
      </c>
      <c r="G52" s="11" t="s">
        <v>85</v>
      </c>
      <c r="H52" s="11" t="s">
        <v>29</v>
      </c>
      <c r="I52" s="10">
        <v>1</v>
      </c>
      <c r="J52" s="10">
        <v>925.3</v>
      </c>
      <c r="K52" s="10">
        <v>139.30000000000001</v>
      </c>
      <c r="L52" s="10">
        <v>112.5</v>
      </c>
      <c r="N52" s="5">
        <f t="shared" si="0"/>
        <v>19.239052404881555</v>
      </c>
      <c r="O52" s="5">
        <f t="shared" si="1"/>
        <v>80.760947595118438</v>
      </c>
      <c r="P52" s="5">
        <f t="shared" si="2"/>
        <v>747.2810480976309</v>
      </c>
    </row>
    <row r="53" spans="1:16" x14ac:dyDescent="0.2">
      <c r="A53" s="8">
        <v>52</v>
      </c>
      <c r="B53" s="9" t="s">
        <v>163</v>
      </c>
      <c r="C53" s="10">
        <v>27830</v>
      </c>
      <c r="D53" s="11" t="s">
        <v>21</v>
      </c>
      <c r="E53" s="12" t="s">
        <v>88</v>
      </c>
      <c r="F53" s="11" t="s">
        <v>23</v>
      </c>
      <c r="G53" s="11" t="s">
        <v>85</v>
      </c>
      <c r="H53" s="11" t="s">
        <v>31</v>
      </c>
      <c r="I53" s="10">
        <v>1</v>
      </c>
      <c r="J53" s="16">
        <v>553.9</v>
      </c>
      <c r="K53" s="16">
        <v>168.3</v>
      </c>
      <c r="L53" s="16">
        <v>123.5</v>
      </c>
      <c r="M53" s="17"/>
      <c r="N53" s="18">
        <f t="shared" si="0"/>
        <v>26.619132501485446</v>
      </c>
      <c r="O53" s="18">
        <f t="shared" si="1"/>
        <v>73.380867498514561</v>
      </c>
      <c r="P53" s="18">
        <f t="shared" si="2"/>
        <v>406.4566250742721</v>
      </c>
    </row>
    <row r="54" spans="1:16" x14ac:dyDescent="0.2">
      <c r="A54" s="8">
        <v>53</v>
      </c>
      <c r="B54" s="9" t="s">
        <v>163</v>
      </c>
      <c r="C54" s="10">
        <v>27839</v>
      </c>
      <c r="D54" s="11" t="s">
        <v>21</v>
      </c>
      <c r="E54" s="12" t="s">
        <v>89</v>
      </c>
      <c r="F54" s="11" t="s">
        <v>23</v>
      </c>
      <c r="G54" s="11" t="s">
        <v>85</v>
      </c>
      <c r="H54" s="11" t="s">
        <v>33</v>
      </c>
      <c r="I54" s="10">
        <v>1</v>
      </c>
      <c r="J54" s="10">
        <v>1032</v>
      </c>
      <c r="K54" s="10">
        <v>151</v>
      </c>
      <c r="L54" s="10">
        <v>122.2</v>
      </c>
      <c r="N54" s="5">
        <f t="shared" si="0"/>
        <v>19.072847682119203</v>
      </c>
      <c r="O54" s="5">
        <f t="shared" si="1"/>
        <v>80.927152317880797</v>
      </c>
      <c r="P54" s="5">
        <f t="shared" si="2"/>
        <v>835.16821192052987</v>
      </c>
    </row>
    <row r="55" spans="1:16" x14ac:dyDescent="0.2">
      <c r="A55" s="9">
        <v>54</v>
      </c>
      <c r="B55" s="9" t="s">
        <v>163</v>
      </c>
      <c r="C55" s="10">
        <v>27847</v>
      </c>
      <c r="D55" s="11" t="s">
        <v>21</v>
      </c>
      <c r="E55" s="12" t="s">
        <v>90</v>
      </c>
      <c r="F55" s="11" t="s">
        <v>23</v>
      </c>
      <c r="G55" s="11" t="s">
        <v>85</v>
      </c>
      <c r="H55" s="11" t="s">
        <v>35</v>
      </c>
      <c r="I55" s="10">
        <v>1</v>
      </c>
      <c r="J55" s="10">
        <v>822</v>
      </c>
      <c r="K55" s="10">
        <v>167.3</v>
      </c>
      <c r="L55" s="10">
        <v>103.1</v>
      </c>
      <c r="N55" s="5">
        <f t="shared" si="0"/>
        <v>38.374178123132104</v>
      </c>
      <c r="O55" s="5">
        <f t="shared" si="1"/>
        <v>61.625821876867896</v>
      </c>
      <c r="P55" s="5">
        <f t="shared" si="2"/>
        <v>506.56425582785408</v>
      </c>
    </row>
    <row r="56" spans="1:16" x14ac:dyDescent="0.2">
      <c r="A56" s="9">
        <v>55</v>
      </c>
      <c r="B56" s="9" t="s">
        <v>163</v>
      </c>
      <c r="C56" s="10">
        <v>27856</v>
      </c>
      <c r="D56" s="11" t="s">
        <v>21</v>
      </c>
      <c r="E56" s="12" t="s">
        <v>91</v>
      </c>
      <c r="F56" s="11" t="s">
        <v>23</v>
      </c>
      <c r="G56" s="11" t="s">
        <v>85</v>
      </c>
      <c r="H56" s="11" t="s">
        <v>37</v>
      </c>
      <c r="I56" s="10">
        <v>1</v>
      </c>
      <c r="J56" s="10">
        <v>975.4</v>
      </c>
      <c r="K56" s="10">
        <v>140.4</v>
      </c>
      <c r="L56" s="10">
        <v>114.7</v>
      </c>
      <c r="N56" s="5">
        <f t="shared" si="0"/>
        <v>18.304843304843306</v>
      </c>
      <c r="O56" s="5">
        <f t="shared" si="1"/>
        <v>81.695156695156697</v>
      </c>
      <c r="P56" s="5">
        <f t="shared" si="2"/>
        <v>796.85455840455847</v>
      </c>
    </row>
    <row r="57" spans="1:16" x14ac:dyDescent="0.2">
      <c r="A57" s="8">
        <v>56</v>
      </c>
      <c r="B57" s="9" t="s">
        <v>163</v>
      </c>
      <c r="C57" s="10">
        <v>27865</v>
      </c>
      <c r="D57" s="11" t="s">
        <v>21</v>
      </c>
      <c r="E57" s="12" t="s">
        <v>92</v>
      </c>
      <c r="F57" s="11" t="s">
        <v>23</v>
      </c>
      <c r="G57" s="11" t="s">
        <v>85</v>
      </c>
      <c r="H57" s="11" t="s">
        <v>39</v>
      </c>
      <c r="I57" s="10">
        <v>1</v>
      </c>
      <c r="J57" s="10">
        <v>1534.4</v>
      </c>
      <c r="K57" s="10">
        <v>172.1</v>
      </c>
      <c r="L57" s="10">
        <v>120.6</v>
      </c>
      <c r="N57" s="5">
        <f t="shared" si="0"/>
        <v>29.924462521789657</v>
      </c>
      <c r="O57" s="5">
        <f t="shared" si="1"/>
        <v>70.07553747821035</v>
      </c>
      <c r="P57" s="5">
        <f t="shared" si="2"/>
        <v>1075.2390470656596</v>
      </c>
    </row>
    <row r="58" spans="1:16" x14ac:dyDescent="0.2">
      <c r="A58" s="8">
        <v>57</v>
      </c>
      <c r="B58" s="9" t="s">
        <v>163</v>
      </c>
      <c r="C58" s="10">
        <v>27874</v>
      </c>
      <c r="D58" s="11" t="s">
        <v>21</v>
      </c>
      <c r="E58" s="12" t="s">
        <v>93</v>
      </c>
      <c r="F58" s="11" t="s">
        <v>23</v>
      </c>
      <c r="G58" s="11" t="s">
        <v>85</v>
      </c>
      <c r="H58" s="11" t="s">
        <v>41</v>
      </c>
      <c r="I58" s="10">
        <v>1</v>
      </c>
      <c r="J58" s="10">
        <v>1595.5</v>
      </c>
      <c r="K58" s="10">
        <v>189.7</v>
      </c>
      <c r="L58" s="10">
        <v>140.30000000000001</v>
      </c>
      <c r="N58" s="5">
        <f t="shared" si="0"/>
        <v>26.041117554032674</v>
      </c>
      <c r="O58" s="5">
        <f t="shared" si="1"/>
        <v>73.958882445967333</v>
      </c>
      <c r="P58" s="5">
        <f t="shared" si="2"/>
        <v>1180.0139694254087</v>
      </c>
    </row>
    <row r="59" spans="1:16" x14ac:dyDescent="0.2">
      <c r="A59" s="8">
        <v>58</v>
      </c>
      <c r="B59" s="9" t="s">
        <v>163</v>
      </c>
      <c r="C59" s="10">
        <v>27882</v>
      </c>
      <c r="D59" s="11" t="s">
        <v>21</v>
      </c>
      <c r="E59" s="12" t="s">
        <v>94</v>
      </c>
      <c r="F59" s="11" t="s">
        <v>23</v>
      </c>
      <c r="G59" s="11" t="s">
        <v>85</v>
      </c>
      <c r="H59" s="11" t="s">
        <v>43</v>
      </c>
      <c r="I59" s="10">
        <v>1</v>
      </c>
      <c r="J59" s="10">
        <v>2769.5</v>
      </c>
      <c r="K59" s="10">
        <v>147.80000000000001</v>
      </c>
      <c r="L59" s="10">
        <v>114.5</v>
      </c>
      <c r="N59" s="5">
        <f t="shared" si="0"/>
        <v>22.530446549391073</v>
      </c>
      <c r="O59" s="5">
        <f t="shared" si="1"/>
        <v>77.469553450608927</v>
      </c>
      <c r="P59" s="5">
        <f t="shared" si="2"/>
        <v>2145.5192828146141</v>
      </c>
    </row>
    <row r="60" spans="1:16" x14ac:dyDescent="0.2">
      <c r="A60" s="9">
        <v>59</v>
      </c>
      <c r="B60" s="9" t="s">
        <v>163</v>
      </c>
      <c r="C60" s="10">
        <v>27890</v>
      </c>
      <c r="D60" s="11" t="s">
        <v>21</v>
      </c>
      <c r="E60" s="12" t="s">
        <v>95</v>
      </c>
      <c r="F60" s="11" t="s">
        <v>23</v>
      </c>
      <c r="G60" s="11" t="s">
        <v>85</v>
      </c>
      <c r="H60" s="11" t="s">
        <v>45</v>
      </c>
      <c r="I60" s="10">
        <v>1</v>
      </c>
      <c r="J60" s="10">
        <v>1032.3</v>
      </c>
      <c r="K60" s="10">
        <v>148.30000000000001</v>
      </c>
      <c r="L60" s="10">
        <v>120.5</v>
      </c>
      <c r="N60" s="5">
        <f t="shared" si="0"/>
        <v>18.745785569790968</v>
      </c>
      <c r="O60" s="5">
        <f t="shared" si="1"/>
        <v>81.254214430209032</v>
      </c>
      <c r="P60" s="5">
        <f t="shared" si="2"/>
        <v>838.78725556304789</v>
      </c>
    </row>
    <row r="61" spans="1:16" x14ac:dyDescent="0.2">
      <c r="A61" s="9">
        <v>60</v>
      </c>
      <c r="B61" s="9" t="s">
        <v>163</v>
      </c>
      <c r="C61" s="10">
        <v>27898</v>
      </c>
      <c r="D61" s="11" t="s">
        <v>21</v>
      </c>
      <c r="E61" s="12" t="s">
        <v>96</v>
      </c>
      <c r="F61" s="11" t="s">
        <v>23</v>
      </c>
      <c r="G61" s="11" t="s">
        <v>85</v>
      </c>
      <c r="H61" s="11" t="s">
        <v>47</v>
      </c>
      <c r="I61" s="10">
        <v>1</v>
      </c>
      <c r="J61" s="10">
        <v>1055.0999999999999</v>
      </c>
      <c r="K61" s="10">
        <v>170.6</v>
      </c>
      <c r="L61" s="10">
        <v>134.4</v>
      </c>
      <c r="N61" s="5">
        <f t="shared" si="0"/>
        <v>21.219226260257908</v>
      </c>
      <c r="O61" s="5">
        <f t="shared" si="1"/>
        <v>78.780773739742088</v>
      </c>
      <c r="P61" s="5">
        <f t="shared" si="2"/>
        <v>831.2159437280186</v>
      </c>
    </row>
    <row r="62" spans="1:16" x14ac:dyDescent="0.2">
      <c r="A62" s="8">
        <v>61</v>
      </c>
      <c r="B62" s="9" t="s">
        <v>163</v>
      </c>
      <c r="C62" s="10">
        <v>27899</v>
      </c>
      <c r="D62" s="11" t="s">
        <v>21</v>
      </c>
      <c r="E62" s="12" t="s">
        <v>97</v>
      </c>
      <c r="F62" s="11" t="s">
        <v>23</v>
      </c>
      <c r="G62" s="11" t="s">
        <v>98</v>
      </c>
      <c r="H62" s="11" t="s">
        <v>47</v>
      </c>
      <c r="I62" s="10">
        <v>1</v>
      </c>
      <c r="J62" s="10">
        <v>1688.3</v>
      </c>
      <c r="K62" s="10">
        <v>172</v>
      </c>
      <c r="L62" s="10">
        <v>139.19999999999999</v>
      </c>
      <c r="N62" s="5">
        <f t="shared" si="0"/>
        <v>19.069767441860471</v>
      </c>
      <c r="O62" s="5">
        <f t="shared" si="1"/>
        <v>80.930232558139522</v>
      </c>
      <c r="P62" s="5">
        <f t="shared" si="2"/>
        <v>1366.3451162790695</v>
      </c>
    </row>
    <row r="63" spans="1:16" x14ac:dyDescent="0.2">
      <c r="A63" s="8">
        <v>62</v>
      </c>
      <c r="B63" s="9" t="s">
        <v>163</v>
      </c>
      <c r="C63" s="10">
        <v>27891</v>
      </c>
      <c r="D63" s="11" t="s">
        <v>21</v>
      </c>
      <c r="E63" s="12" t="s">
        <v>99</v>
      </c>
      <c r="F63" s="11" t="s">
        <v>23</v>
      </c>
      <c r="G63" s="11" t="s">
        <v>98</v>
      </c>
      <c r="H63" s="11" t="s">
        <v>45</v>
      </c>
      <c r="I63" s="10">
        <v>1</v>
      </c>
      <c r="J63" s="10">
        <v>1885.8</v>
      </c>
      <c r="K63" s="10">
        <v>175.6</v>
      </c>
      <c r="L63" s="10">
        <v>138.30000000000001</v>
      </c>
      <c r="N63" s="5">
        <f t="shared" si="0"/>
        <v>21.241457858769923</v>
      </c>
      <c r="O63" s="5">
        <f t="shared" si="1"/>
        <v>78.75854214123008</v>
      </c>
      <c r="P63" s="5">
        <f t="shared" si="2"/>
        <v>1485.2285876993169</v>
      </c>
    </row>
    <row r="64" spans="1:16" x14ac:dyDescent="0.2">
      <c r="A64" s="8">
        <v>63</v>
      </c>
      <c r="B64" s="9" t="s">
        <v>163</v>
      </c>
      <c r="C64" s="10">
        <v>27883</v>
      </c>
      <c r="D64" s="11" t="s">
        <v>21</v>
      </c>
      <c r="E64" s="12" t="s">
        <v>100</v>
      </c>
      <c r="F64" s="11" t="s">
        <v>23</v>
      </c>
      <c r="G64" s="11" t="s">
        <v>98</v>
      </c>
      <c r="H64" s="11" t="s">
        <v>43</v>
      </c>
      <c r="I64" s="10">
        <v>1</v>
      </c>
      <c r="J64" s="10">
        <v>1204.2</v>
      </c>
      <c r="K64" s="10">
        <v>152.6</v>
      </c>
      <c r="L64" s="10">
        <v>118.5</v>
      </c>
      <c r="N64" s="5">
        <f t="shared" si="0"/>
        <v>22.346002621231978</v>
      </c>
      <c r="O64" s="5">
        <f t="shared" si="1"/>
        <v>77.653997378768025</v>
      </c>
      <c r="P64" s="5">
        <f t="shared" si="2"/>
        <v>935.10943643512462</v>
      </c>
    </row>
    <row r="65" spans="1:16" x14ac:dyDescent="0.2">
      <c r="A65" s="9">
        <v>64</v>
      </c>
      <c r="B65" s="9" t="s">
        <v>163</v>
      </c>
      <c r="C65" s="10">
        <v>27875</v>
      </c>
      <c r="D65" s="11" t="s">
        <v>21</v>
      </c>
      <c r="E65" s="12" t="s">
        <v>101</v>
      </c>
      <c r="F65" s="11" t="s">
        <v>23</v>
      </c>
      <c r="G65" s="11" t="s">
        <v>98</v>
      </c>
      <c r="H65" s="11" t="s">
        <v>41</v>
      </c>
      <c r="I65" s="10">
        <v>1</v>
      </c>
      <c r="J65" s="10">
        <v>1876.8</v>
      </c>
      <c r="K65" s="10">
        <v>169.7</v>
      </c>
      <c r="L65" s="10">
        <v>121.4</v>
      </c>
      <c r="N65" s="5">
        <f t="shared" si="0"/>
        <v>28.461991750147309</v>
      </c>
      <c r="O65" s="5">
        <f t="shared" si="1"/>
        <v>71.538008249852695</v>
      </c>
      <c r="P65" s="5">
        <f t="shared" si="2"/>
        <v>1342.6253388332352</v>
      </c>
    </row>
    <row r="66" spans="1:16" x14ac:dyDescent="0.2">
      <c r="A66" s="9">
        <v>65</v>
      </c>
      <c r="B66" s="9" t="s">
        <v>163</v>
      </c>
      <c r="C66" s="10">
        <v>27866</v>
      </c>
      <c r="D66" s="11" t="s">
        <v>21</v>
      </c>
      <c r="E66" s="12" t="s">
        <v>102</v>
      </c>
      <c r="F66" s="11" t="s">
        <v>23</v>
      </c>
      <c r="G66" s="11" t="s">
        <v>98</v>
      </c>
      <c r="H66" s="11" t="s">
        <v>39</v>
      </c>
      <c r="I66" s="10">
        <v>1</v>
      </c>
      <c r="J66" s="10">
        <v>922.2</v>
      </c>
      <c r="K66" s="10">
        <v>173.1</v>
      </c>
      <c r="L66" s="10">
        <v>122.8</v>
      </c>
      <c r="N66" s="5">
        <f t="shared" si="0"/>
        <v>29.058347775852109</v>
      </c>
      <c r="O66" s="5">
        <f t="shared" si="1"/>
        <v>70.941652224147887</v>
      </c>
      <c r="P66" s="5">
        <f t="shared" si="2"/>
        <v>654.22391681109184</v>
      </c>
    </row>
    <row r="67" spans="1:16" x14ac:dyDescent="0.2">
      <c r="A67" s="8">
        <v>66</v>
      </c>
      <c r="B67" s="9" t="s">
        <v>163</v>
      </c>
      <c r="C67" s="10">
        <v>27857</v>
      </c>
      <c r="D67" s="11" t="s">
        <v>21</v>
      </c>
      <c r="E67" s="12" t="s">
        <v>103</v>
      </c>
      <c r="F67" s="11" t="s">
        <v>23</v>
      </c>
      <c r="G67" s="11" t="s">
        <v>98</v>
      </c>
      <c r="H67" s="11" t="s">
        <v>37</v>
      </c>
      <c r="I67" s="10">
        <v>1</v>
      </c>
      <c r="J67" s="10">
        <v>1653.1</v>
      </c>
      <c r="K67" s="10">
        <v>195.7</v>
      </c>
      <c r="L67" s="10">
        <v>141.6</v>
      </c>
      <c r="N67" s="5">
        <f t="shared" ref="N67:N130" si="3">100*(K67-L67)/K67</f>
        <v>27.644353602452732</v>
      </c>
      <c r="O67" s="5">
        <f t="shared" ref="O67:O130" si="4">(100-N67)</f>
        <v>72.355646397547275</v>
      </c>
      <c r="P67" s="5">
        <f t="shared" ref="P67:P130" si="5">J67*(O67/100)</f>
        <v>1196.1111905978539</v>
      </c>
    </row>
    <row r="68" spans="1:16" x14ac:dyDescent="0.2">
      <c r="A68" s="8">
        <v>67</v>
      </c>
      <c r="B68" s="9" t="s">
        <v>163</v>
      </c>
      <c r="C68" s="10">
        <v>27848</v>
      </c>
      <c r="D68" s="11" t="s">
        <v>21</v>
      </c>
      <c r="E68" s="12" t="s">
        <v>104</v>
      </c>
      <c r="F68" s="11" t="s">
        <v>23</v>
      </c>
      <c r="G68" s="11" t="s">
        <v>98</v>
      </c>
      <c r="H68" s="11" t="s">
        <v>35</v>
      </c>
      <c r="I68" s="10">
        <v>1</v>
      </c>
      <c r="J68" s="10">
        <v>141.19999999999999</v>
      </c>
      <c r="K68" s="10">
        <v>138.6</v>
      </c>
      <c r="L68" s="10">
        <v>91.3</v>
      </c>
      <c r="N68" s="5">
        <f t="shared" si="3"/>
        <v>34.126984126984127</v>
      </c>
      <c r="O68" s="5">
        <f t="shared" si="4"/>
        <v>65.873015873015873</v>
      </c>
      <c r="P68" s="5">
        <f t="shared" si="5"/>
        <v>93.012698412698398</v>
      </c>
    </row>
    <row r="69" spans="1:16" x14ac:dyDescent="0.2">
      <c r="A69" s="8">
        <v>68</v>
      </c>
      <c r="B69" s="9" t="s">
        <v>163</v>
      </c>
      <c r="C69" s="10">
        <v>27840</v>
      </c>
      <c r="D69" s="11" t="s">
        <v>21</v>
      </c>
      <c r="E69" s="12" t="s">
        <v>105</v>
      </c>
      <c r="F69" s="11" t="s">
        <v>23</v>
      </c>
      <c r="G69" s="11" t="s">
        <v>98</v>
      </c>
      <c r="H69" s="11" t="s">
        <v>33</v>
      </c>
      <c r="I69" s="10">
        <v>0</v>
      </c>
      <c r="N69" s="5"/>
      <c r="O69" s="5"/>
      <c r="P69" s="5"/>
    </row>
    <row r="70" spans="1:16" x14ac:dyDescent="0.2">
      <c r="A70" s="9">
        <v>69</v>
      </c>
      <c r="B70" s="9" t="s">
        <v>163</v>
      </c>
      <c r="C70" s="10">
        <v>27831</v>
      </c>
      <c r="D70" s="11" t="s">
        <v>21</v>
      </c>
      <c r="E70" s="12" t="s">
        <v>106</v>
      </c>
      <c r="F70" s="11" t="s">
        <v>23</v>
      </c>
      <c r="G70" s="11" t="s">
        <v>98</v>
      </c>
      <c r="H70" s="11" t="s">
        <v>31</v>
      </c>
      <c r="I70" s="10">
        <v>0</v>
      </c>
      <c r="N70" s="5"/>
      <c r="O70" s="5"/>
      <c r="P70" s="5"/>
    </row>
    <row r="71" spans="1:16" x14ac:dyDescent="0.2">
      <c r="A71" s="9">
        <v>70</v>
      </c>
      <c r="B71" s="9" t="s">
        <v>163</v>
      </c>
      <c r="C71" s="10">
        <v>27824</v>
      </c>
      <c r="D71" s="11" t="s">
        <v>21</v>
      </c>
      <c r="E71" s="12" t="s">
        <v>107</v>
      </c>
      <c r="F71" s="11" t="s">
        <v>23</v>
      </c>
      <c r="G71" s="11" t="s">
        <v>98</v>
      </c>
      <c r="H71" s="11" t="s">
        <v>29</v>
      </c>
      <c r="I71" s="10">
        <v>1</v>
      </c>
      <c r="J71" s="10">
        <v>1118.2</v>
      </c>
      <c r="K71" s="10">
        <v>131.69999999999999</v>
      </c>
      <c r="L71" s="10">
        <v>106.5</v>
      </c>
      <c r="N71" s="5">
        <f t="shared" si="3"/>
        <v>19.134396355353068</v>
      </c>
      <c r="O71" s="5">
        <f t="shared" si="4"/>
        <v>80.865603644646939</v>
      </c>
      <c r="P71" s="5">
        <f t="shared" si="5"/>
        <v>904.23917995444219</v>
      </c>
    </row>
    <row r="72" spans="1:16" x14ac:dyDescent="0.2">
      <c r="A72" s="8">
        <v>71</v>
      </c>
      <c r="B72" s="9" t="s">
        <v>163</v>
      </c>
      <c r="C72" s="10">
        <v>27815</v>
      </c>
      <c r="D72" s="11" t="s">
        <v>21</v>
      </c>
      <c r="E72" s="12" t="s">
        <v>108</v>
      </c>
      <c r="F72" s="11" t="s">
        <v>23</v>
      </c>
      <c r="G72" s="11" t="s">
        <v>98</v>
      </c>
      <c r="H72" s="11" t="s">
        <v>27</v>
      </c>
      <c r="I72" s="10">
        <v>1</v>
      </c>
      <c r="J72" s="10">
        <v>230.9</v>
      </c>
      <c r="K72" s="10">
        <v>128.80000000000001</v>
      </c>
      <c r="L72" s="10">
        <v>87.5</v>
      </c>
      <c r="N72" s="5">
        <f t="shared" si="3"/>
        <v>32.065217391304351</v>
      </c>
      <c r="O72" s="5">
        <f t="shared" si="4"/>
        <v>67.934782608695656</v>
      </c>
      <c r="P72" s="5">
        <f t="shared" si="5"/>
        <v>156.86141304347828</v>
      </c>
    </row>
    <row r="73" spans="1:16" x14ac:dyDescent="0.2">
      <c r="A73" s="8">
        <v>72</v>
      </c>
      <c r="B73" s="9" t="s">
        <v>163</v>
      </c>
      <c r="C73" s="10">
        <v>27806</v>
      </c>
      <c r="D73" s="11" t="s">
        <v>21</v>
      </c>
      <c r="E73" s="12" t="s">
        <v>109</v>
      </c>
      <c r="F73" s="11" t="s">
        <v>23</v>
      </c>
      <c r="G73" s="11" t="s">
        <v>98</v>
      </c>
      <c r="H73" s="11" t="s">
        <v>25</v>
      </c>
      <c r="I73" s="10">
        <v>1</v>
      </c>
      <c r="J73" s="10">
        <v>1050.0999999999999</v>
      </c>
      <c r="K73" s="10">
        <v>136.19999999999999</v>
      </c>
      <c r="L73" s="10">
        <v>109.9</v>
      </c>
      <c r="N73" s="5">
        <f t="shared" si="3"/>
        <v>19.309838472834056</v>
      </c>
      <c r="O73" s="5">
        <f t="shared" si="4"/>
        <v>80.690161527165941</v>
      </c>
      <c r="P73" s="5">
        <f t="shared" si="5"/>
        <v>847.32738619676945</v>
      </c>
    </row>
    <row r="74" spans="1:16" x14ac:dyDescent="0.2">
      <c r="A74" s="8">
        <v>73</v>
      </c>
      <c r="B74" s="9" t="s">
        <v>163</v>
      </c>
      <c r="C74" s="10">
        <v>27807</v>
      </c>
      <c r="D74" s="11" t="s">
        <v>21</v>
      </c>
      <c r="E74" s="12" t="s">
        <v>110</v>
      </c>
      <c r="F74" s="11" t="s">
        <v>23</v>
      </c>
      <c r="G74" s="11" t="s">
        <v>111</v>
      </c>
      <c r="H74" s="11" t="s">
        <v>25</v>
      </c>
      <c r="I74" s="10">
        <v>1</v>
      </c>
      <c r="J74" s="10">
        <v>739.7</v>
      </c>
      <c r="K74" s="10">
        <v>167.4</v>
      </c>
      <c r="L74" s="10">
        <v>125</v>
      </c>
      <c r="N74" s="5">
        <f t="shared" si="3"/>
        <v>25.328554360812429</v>
      </c>
      <c r="O74" s="5">
        <f t="shared" si="4"/>
        <v>74.671445639187567</v>
      </c>
      <c r="P74" s="5">
        <f t="shared" si="5"/>
        <v>552.34468339307045</v>
      </c>
    </row>
    <row r="75" spans="1:16" x14ac:dyDescent="0.2">
      <c r="A75" s="9">
        <v>74</v>
      </c>
      <c r="B75" s="9" t="s">
        <v>163</v>
      </c>
      <c r="C75" s="10">
        <v>27816</v>
      </c>
      <c r="D75" s="11" t="s">
        <v>21</v>
      </c>
      <c r="E75" s="12" t="s">
        <v>112</v>
      </c>
      <c r="F75" s="11" t="s">
        <v>23</v>
      </c>
      <c r="G75" s="11" t="s">
        <v>111</v>
      </c>
      <c r="H75" s="11" t="s">
        <v>27</v>
      </c>
      <c r="I75" s="10">
        <v>1</v>
      </c>
      <c r="J75" s="10">
        <v>1407.3</v>
      </c>
      <c r="K75" s="10">
        <v>154.30000000000001</v>
      </c>
      <c r="L75" s="10">
        <v>122</v>
      </c>
      <c r="N75" s="5">
        <f t="shared" si="3"/>
        <v>20.93324692158134</v>
      </c>
      <c r="O75" s="5">
        <f t="shared" si="4"/>
        <v>79.066753078418657</v>
      </c>
      <c r="P75" s="5">
        <f t="shared" si="5"/>
        <v>1112.7064160725859</v>
      </c>
    </row>
    <row r="76" spans="1:16" x14ac:dyDescent="0.2">
      <c r="A76" s="9">
        <v>75</v>
      </c>
      <c r="B76" s="9" t="s">
        <v>163</v>
      </c>
      <c r="C76" s="9" t="s">
        <v>14</v>
      </c>
      <c r="D76" s="11" t="s">
        <v>21</v>
      </c>
      <c r="E76" s="12" t="s">
        <v>113</v>
      </c>
      <c r="F76" s="11" t="s">
        <v>23</v>
      </c>
      <c r="G76" s="11" t="s">
        <v>111</v>
      </c>
      <c r="H76" s="11" t="s">
        <v>29</v>
      </c>
      <c r="I76" s="10">
        <v>0</v>
      </c>
      <c r="J76" s="11"/>
      <c r="N76" s="5"/>
      <c r="O76" s="5"/>
      <c r="P76" s="5"/>
    </row>
    <row r="77" spans="1:16" x14ac:dyDescent="0.2">
      <c r="A77" s="8">
        <v>76</v>
      </c>
      <c r="B77" s="9" t="s">
        <v>163</v>
      </c>
      <c r="C77" s="10">
        <v>27832</v>
      </c>
      <c r="D77" s="11" t="s">
        <v>21</v>
      </c>
      <c r="E77" s="12" t="s">
        <v>114</v>
      </c>
      <c r="F77" s="11" t="s">
        <v>23</v>
      </c>
      <c r="G77" s="11" t="s">
        <v>111</v>
      </c>
      <c r="H77" s="11" t="s">
        <v>31</v>
      </c>
      <c r="I77" s="10">
        <v>1</v>
      </c>
      <c r="J77" s="10">
        <v>283.89999999999998</v>
      </c>
      <c r="K77" s="10">
        <v>140.5</v>
      </c>
      <c r="L77" s="10">
        <v>103.7</v>
      </c>
      <c r="N77" s="5">
        <f t="shared" si="3"/>
        <v>26.192170818505335</v>
      </c>
      <c r="O77" s="5">
        <f t="shared" si="4"/>
        <v>73.807829181494668</v>
      </c>
      <c r="P77" s="5">
        <f t="shared" si="5"/>
        <v>209.54042704626335</v>
      </c>
    </row>
    <row r="78" spans="1:16" x14ac:dyDescent="0.2">
      <c r="A78" s="8">
        <v>77</v>
      </c>
      <c r="B78" s="9" t="s">
        <v>163</v>
      </c>
      <c r="C78" s="10">
        <v>27841</v>
      </c>
      <c r="D78" s="11" t="s">
        <v>21</v>
      </c>
      <c r="E78" s="12" t="s">
        <v>115</v>
      </c>
      <c r="F78" s="11" t="s">
        <v>23</v>
      </c>
      <c r="G78" s="11" t="s">
        <v>111</v>
      </c>
      <c r="H78" s="11" t="s">
        <v>33</v>
      </c>
      <c r="I78" s="10">
        <v>1</v>
      </c>
      <c r="J78" s="10">
        <v>514.70000000000005</v>
      </c>
      <c r="K78" s="10">
        <v>163.69999999999999</v>
      </c>
      <c r="L78" s="10">
        <v>126</v>
      </c>
      <c r="N78" s="5">
        <f t="shared" si="3"/>
        <v>23.029932803909588</v>
      </c>
      <c r="O78" s="5">
        <f t="shared" si="4"/>
        <v>76.970067196090412</v>
      </c>
      <c r="P78" s="5">
        <f t="shared" si="5"/>
        <v>396.16493585827737</v>
      </c>
    </row>
    <row r="79" spans="1:16" x14ac:dyDescent="0.2">
      <c r="A79" s="8">
        <v>78</v>
      </c>
      <c r="B79" s="9" t="s">
        <v>163</v>
      </c>
      <c r="C79" s="10">
        <v>27849</v>
      </c>
      <c r="D79" s="11" t="s">
        <v>21</v>
      </c>
      <c r="E79" s="12" t="s">
        <v>116</v>
      </c>
      <c r="F79" s="11" t="s">
        <v>23</v>
      </c>
      <c r="G79" s="11" t="s">
        <v>111</v>
      </c>
      <c r="H79" s="11" t="s">
        <v>35</v>
      </c>
      <c r="I79" s="10">
        <v>1</v>
      </c>
      <c r="J79" s="10">
        <v>751.3</v>
      </c>
      <c r="K79" s="10">
        <v>133.1</v>
      </c>
      <c r="L79" s="10">
        <v>104.8</v>
      </c>
      <c r="N79" s="5">
        <f t="shared" si="3"/>
        <v>21.262208865514648</v>
      </c>
      <c r="O79" s="5">
        <f t="shared" si="4"/>
        <v>78.737791134485349</v>
      </c>
      <c r="P79" s="5">
        <f t="shared" si="5"/>
        <v>591.55702479338834</v>
      </c>
    </row>
    <row r="80" spans="1:16" x14ac:dyDescent="0.2">
      <c r="A80" s="9">
        <v>79</v>
      </c>
      <c r="B80" s="9" t="s">
        <v>163</v>
      </c>
      <c r="C80" s="10">
        <v>27858</v>
      </c>
      <c r="D80" s="11" t="s">
        <v>21</v>
      </c>
      <c r="E80" s="12" t="s">
        <v>117</v>
      </c>
      <c r="F80" s="11" t="s">
        <v>23</v>
      </c>
      <c r="G80" s="11" t="s">
        <v>111</v>
      </c>
      <c r="H80" s="11" t="s">
        <v>37</v>
      </c>
      <c r="I80" s="10">
        <v>1</v>
      </c>
      <c r="J80" s="10">
        <v>493.7</v>
      </c>
      <c r="K80" s="10">
        <v>116.9</v>
      </c>
      <c r="L80" s="10">
        <v>86</v>
      </c>
      <c r="N80" s="5">
        <f t="shared" si="3"/>
        <v>26.432848588537215</v>
      </c>
      <c r="O80" s="5">
        <f t="shared" si="4"/>
        <v>73.567151411462788</v>
      </c>
      <c r="P80" s="5">
        <f t="shared" si="5"/>
        <v>363.20102651839176</v>
      </c>
    </row>
    <row r="81" spans="1:16" x14ac:dyDescent="0.2">
      <c r="A81" s="9">
        <v>80</v>
      </c>
      <c r="B81" s="9" t="s">
        <v>163</v>
      </c>
      <c r="C81" s="10">
        <v>27867</v>
      </c>
      <c r="D81" s="11" t="s">
        <v>21</v>
      </c>
      <c r="E81" s="12" t="s">
        <v>118</v>
      </c>
      <c r="F81" s="11" t="s">
        <v>23</v>
      </c>
      <c r="G81" s="11" t="s">
        <v>111</v>
      </c>
      <c r="H81" s="11" t="s">
        <v>39</v>
      </c>
      <c r="I81" s="10">
        <v>1</v>
      </c>
      <c r="J81" s="10">
        <v>2319.8000000000002</v>
      </c>
      <c r="K81" s="10">
        <v>157.4</v>
      </c>
      <c r="L81" s="10">
        <v>118.6</v>
      </c>
      <c r="N81" s="5">
        <f t="shared" si="3"/>
        <v>24.650571791613729</v>
      </c>
      <c r="O81" s="5">
        <f t="shared" si="4"/>
        <v>75.349428208386271</v>
      </c>
      <c r="P81" s="5">
        <f t="shared" si="5"/>
        <v>1747.9560355781448</v>
      </c>
    </row>
    <row r="82" spans="1:16" x14ac:dyDescent="0.2">
      <c r="A82" s="8">
        <v>81</v>
      </c>
      <c r="B82" s="9" t="s">
        <v>163</v>
      </c>
      <c r="C82" s="10">
        <v>27876</v>
      </c>
      <c r="D82" s="11" t="s">
        <v>21</v>
      </c>
      <c r="E82" s="12" t="s">
        <v>119</v>
      </c>
      <c r="F82" s="11" t="s">
        <v>23</v>
      </c>
      <c r="G82" s="11" t="s">
        <v>111</v>
      </c>
      <c r="H82" s="11" t="s">
        <v>41</v>
      </c>
      <c r="I82" s="10">
        <v>1</v>
      </c>
      <c r="J82" s="10">
        <v>863.8</v>
      </c>
      <c r="K82" s="10">
        <v>129.5</v>
      </c>
      <c r="L82" s="10">
        <v>92.6</v>
      </c>
      <c r="N82" s="5">
        <f t="shared" si="3"/>
        <v>28.494208494208497</v>
      </c>
      <c r="O82" s="5">
        <f t="shared" si="4"/>
        <v>71.505791505791507</v>
      </c>
      <c r="P82" s="5">
        <f t="shared" si="5"/>
        <v>617.66702702702696</v>
      </c>
    </row>
    <row r="83" spans="1:16" x14ac:dyDescent="0.2">
      <c r="A83" s="8">
        <v>82</v>
      </c>
      <c r="B83" s="9" t="s">
        <v>163</v>
      </c>
      <c r="C83" s="10">
        <v>27884</v>
      </c>
      <c r="D83" s="11" t="s">
        <v>21</v>
      </c>
      <c r="E83" s="12" t="s">
        <v>120</v>
      </c>
      <c r="F83" s="11" t="s">
        <v>23</v>
      </c>
      <c r="G83" s="11" t="s">
        <v>111</v>
      </c>
      <c r="H83" s="11" t="s">
        <v>43</v>
      </c>
      <c r="I83" s="10">
        <v>1</v>
      </c>
      <c r="J83" s="10">
        <v>354.7</v>
      </c>
      <c r="K83" s="10">
        <v>89.5</v>
      </c>
      <c r="L83" s="10">
        <v>70.5</v>
      </c>
      <c r="N83" s="5">
        <f t="shared" si="3"/>
        <v>21.229050279329609</v>
      </c>
      <c r="O83" s="5">
        <f t="shared" si="4"/>
        <v>78.770949720670387</v>
      </c>
      <c r="P83" s="5">
        <f t="shared" si="5"/>
        <v>279.40055865921789</v>
      </c>
    </row>
    <row r="84" spans="1:16" x14ac:dyDescent="0.2">
      <c r="A84" s="8">
        <v>83</v>
      </c>
      <c r="B84" s="9" t="s">
        <v>163</v>
      </c>
      <c r="C84" s="10">
        <v>27892</v>
      </c>
      <c r="D84" s="11" t="s">
        <v>21</v>
      </c>
      <c r="E84" s="12" t="s">
        <v>121</v>
      </c>
      <c r="F84" s="11" t="s">
        <v>23</v>
      </c>
      <c r="G84" s="11" t="s">
        <v>111</v>
      </c>
      <c r="H84" s="11" t="s">
        <v>45</v>
      </c>
      <c r="I84" s="10">
        <v>0</v>
      </c>
      <c r="N84" s="5"/>
      <c r="O84" s="5"/>
      <c r="P84" s="5"/>
    </row>
    <row r="85" spans="1:16" x14ac:dyDescent="0.2">
      <c r="A85" s="9">
        <v>84</v>
      </c>
      <c r="B85" s="9" t="s">
        <v>163</v>
      </c>
      <c r="C85" s="10">
        <v>27900</v>
      </c>
      <c r="D85" s="11" t="s">
        <v>21</v>
      </c>
      <c r="E85" s="12" t="s">
        <v>122</v>
      </c>
      <c r="F85" s="11" t="s">
        <v>23</v>
      </c>
      <c r="G85" s="11" t="s">
        <v>111</v>
      </c>
      <c r="H85" s="11" t="s">
        <v>47</v>
      </c>
      <c r="I85" s="10">
        <v>1</v>
      </c>
      <c r="J85" s="10">
        <v>873.6</v>
      </c>
      <c r="K85" s="10">
        <v>199.9</v>
      </c>
      <c r="L85" s="10">
        <v>132.80000000000001</v>
      </c>
      <c r="N85" s="5">
        <f t="shared" si="3"/>
        <v>33.566783391695843</v>
      </c>
      <c r="O85" s="5">
        <f t="shared" si="4"/>
        <v>66.43321660830415</v>
      </c>
      <c r="P85" s="5">
        <f t="shared" si="5"/>
        <v>580.36058029014509</v>
      </c>
    </row>
    <row r="86" spans="1:16" x14ac:dyDescent="0.2">
      <c r="A86" s="9">
        <v>85</v>
      </c>
      <c r="B86" s="9" t="s">
        <v>163</v>
      </c>
      <c r="C86" s="10">
        <v>27901</v>
      </c>
      <c r="D86" s="11" t="s">
        <v>21</v>
      </c>
      <c r="E86" s="12" t="s">
        <v>123</v>
      </c>
      <c r="F86" s="11" t="s">
        <v>23</v>
      </c>
      <c r="G86" s="11" t="s">
        <v>124</v>
      </c>
      <c r="H86" s="11" t="s">
        <v>47</v>
      </c>
      <c r="I86" s="10">
        <v>1</v>
      </c>
      <c r="J86" s="10">
        <v>523.5</v>
      </c>
      <c r="K86" s="10">
        <v>155.69999999999999</v>
      </c>
      <c r="L86" s="10">
        <v>117.2</v>
      </c>
      <c r="N86" s="5">
        <f t="shared" si="3"/>
        <v>24.727039177906224</v>
      </c>
      <c r="O86" s="5">
        <f t="shared" si="4"/>
        <v>75.272960822093779</v>
      </c>
      <c r="P86" s="5">
        <f t="shared" si="5"/>
        <v>394.05394990366096</v>
      </c>
    </row>
    <row r="87" spans="1:16" x14ac:dyDescent="0.2">
      <c r="A87" s="8">
        <v>86</v>
      </c>
      <c r="B87" s="9" t="s">
        <v>163</v>
      </c>
      <c r="C87" s="10">
        <v>27893</v>
      </c>
      <c r="D87" s="11" t="s">
        <v>21</v>
      </c>
      <c r="E87" s="12" t="s">
        <v>125</v>
      </c>
      <c r="F87" s="11" t="s">
        <v>23</v>
      </c>
      <c r="G87" s="11" t="s">
        <v>124</v>
      </c>
      <c r="H87" s="11" t="s">
        <v>45</v>
      </c>
      <c r="I87" s="10">
        <v>1</v>
      </c>
      <c r="J87" s="10">
        <v>1450</v>
      </c>
      <c r="K87" s="10">
        <v>189.7</v>
      </c>
      <c r="L87" s="10">
        <v>136.69999999999999</v>
      </c>
      <c r="N87" s="5">
        <f t="shared" si="3"/>
        <v>27.938850817079601</v>
      </c>
      <c r="O87" s="5">
        <f t="shared" si="4"/>
        <v>72.061149182920403</v>
      </c>
      <c r="P87" s="5">
        <f t="shared" si="5"/>
        <v>1044.8866631523458</v>
      </c>
    </row>
    <row r="88" spans="1:16" x14ac:dyDescent="0.2">
      <c r="A88" s="8">
        <v>87</v>
      </c>
      <c r="B88" s="9" t="s">
        <v>163</v>
      </c>
      <c r="C88" s="10">
        <v>27885</v>
      </c>
      <c r="D88" s="11" t="s">
        <v>21</v>
      </c>
      <c r="E88" s="12" t="s">
        <v>126</v>
      </c>
      <c r="F88" s="11" t="s">
        <v>23</v>
      </c>
      <c r="G88" s="11" t="s">
        <v>124</v>
      </c>
      <c r="H88" s="11" t="s">
        <v>43</v>
      </c>
      <c r="I88" s="10">
        <v>1</v>
      </c>
      <c r="J88" s="10">
        <v>1999.1</v>
      </c>
      <c r="K88" s="10">
        <v>126.1</v>
      </c>
      <c r="L88" s="10">
        <v>99.5</v>
      </c>
      <c r="N88" s="5">
        <f t="shared" si="3"/>
        <v>21.094369547977792</v>
      </c>
      <c r="O88" s="5">
        <f t="shared" si="4"/>
        <v>78.905630452022208</v>
      </c>
      <c r="P88" s="5">
        <f t="shared" si="5"/>
        <v>1577.4024583663761</v>
      </c>
    </row>
    <row r="89" spans="1:16" x14ac:dyDescent="0.2">
      <c r="A89" s="8">
        <v>88</v>
      </c>
      <c r="B89" s="9" t="s">
        <v>163</v>
      </c>
      <c r="C89" s="10">
        <v>27877</v>
      </c>
      <c r="D89" s="11" t="s">
        <v>21</v>
      </c>
      <c r="E89" s="12" t="s">
        <v>127</v>
      </c>
      <c r="F89" s="11" t="s">
        <v>23</v>
      </c>
      <c r="G89" s="11" t="s">
        <v>124</v>
      </c>
      <c r="H89" s="11" t="s">
        <v>41</v>
      </c>
      <c r="I89" s="10">
        <v>1</v>
      </c>
      <c r="J89" s="10">
        <v>1987.7</v>
      </c>
      <c r="K89" s="10">
        <v>179.5</v>
      </c>
      <c r="L89" s="10">
        <v>117.4</v>
      </c>
      <c r="N89" s="5">
        <f t="shared" si="3"/>
        <v>34.596100278551525</v>
      </c>
      <c r="O89" s="5">
        <f t="shared" si="4"/>
        <v>65.403899721448482</v>
      </c>
      <c r="P89" s="5">
        <f t="shared" si="5"/>
        <v>1300.0333147632314</v>
      </c>
    </row>
    <row r="90" spans="1:16" x14ac:dyDescent="0.2">
      <c r="A90" s="9">
        <v>89</v>
      </c>
      <c r="B90" s="9" t="s">
        <v>163</v>
      </c>
      <c r="C90" s="10">
        <v>27868</v>
      </c>
      <c r="D90" s="11" t="s">
        <v>21</v>
      </c>
      <c r="E90" s="12" t="s">
        <v>128</v>
      </c>
      <c r="F90" s="11" t="s">
        <v>23</v>
      </c>
      <c r="G90" s="11" t="s">
        <v>124</v>
      </c>
      <c r="H90" s="11" t="s">
        <v>39</v>
      </c>
      <c r="I90" s="10">
        <v>1</v>
      </c>
      <c r="J90" s="10">
        <v>1714.4</v>
      </c>
      <c r="K90" s="10">
        <v>212</v>
      </c>
      <c r="L90" s="10">
        <v>144</v>
      </c>
      <c r="N90" s="5">
        <f t="shared" si="3"/>
        <v>32.075471698113205</v>
      </c>
      <c r="O90" s="5">
        <f t="shared" si="4"/>
        <v>67.924528301886795</v>
      </c>
      <c r="P90" s="5">
        <f t="shared" si="5"/>
        <v>1164.4981132075472</v>
      </c>
    </row>
    <row r="91" spans="1:16" x14ac:dyDescent="0.2">
      <c r="A91" s="9">
        <v>90</v>
      </c>
      <c r="B91" s="9" t="s">
        <v>163</v>
      </c>
      <c r="C91" s="10">
        <v>27859</v>
      </c>
      <c r="D91" s="11" t="s">
        <v>21</v>
      </c>
      <c r="E91" s="12" t="s">
        <v>129</v>
      </c>
      <c r="F91" s="11" t="s">
        <v>23</v>
      </c>
      <c r="G91" s="11" t="s">
        <v>124</v>
      </c>
      <c r="H91" s="11" t="s">
        <v>37</v>
      </c>
      <c r="I91" s="10">
        <v>1</v>
      </c>
      <c r="J91" s="10">
        <v>1554.2</v>
      </c>
      <c r="K91" s="10">
        <v>157.80000000000001</v>
      </c>
      <c r="L91" s="10">
        <v>111.7</v>
      </c>
      <c r="N91" s="5">
        <f t="shared" si="3"/>
        <v>29.214195183776937</v>
      </c>
      <c r="O91" s="5">
        <f t="shared" si="4"/>
        <v>70.785804816223063</v>
      </c>
      <c r="P91" s="5">
        <f t="shared" si="5"/>
        <v>1100.1529784537388</v>
      </c>
    </row>
    <row r="92" spans="1:16" x14ac:dyDescent="0.2">
      <c r="A92" s="8">
        <v>91</v>
      </c>
      <c r="B92" s="9" t="s">
        <v>163</v>
      </c>
      <c r="C92" s="10">
        <v>27850</v>
      </c>
      <c r="D92" s="11" t="s">
        <v>21</v>
      </c>
      <c r="E92" s="12" t="s">
        <v>130</v>
      </c>
      <c r="F92" s="11" t="s">
        <v>23</v>
      </c>
      <c r="G92" s="11" t="s">
        <v>124</v>
      </c>
      <c r="H92" s="11" t="s">
        <v>35</v>
      </c>
      <c r="I92" s="10">
        <v>1</v>
      </c>
      <c r="J92" s="10">
        <v>2724.7</v>
      </c>
      <c r="K92" s="10">
        <v>121</v>
      </c>
      <c r="L92" s="10">
        <v>95.9</v>
      </c>
      <c r="N92" s="5">
        <f t="shared" si="3"/>
        <v>20.743801652892557</v>
      </c>
      <c r="O92" s="5">
        <f t="shared" si="4"/>
        <v>79.256198347107443</v>
      </c>
      <c r="P92" s="5">
        <f t="shared" si="5"/>
        <v>2159.4936363636361</v>
      </c>
    </row>
    <row r="93" spans="1:16" x14ac:dyDescent="0.2">
      <c r="A93" s="8">
        <v>92</v>
      </c>
      <c r="B93" s="9" t="s">
        <v>163</v>
      </c>
      <c r="C93" s="10">
        <v>27842</v>
      </c>
      <c r="D93" s="11" t="s">
        <v>21</v>
      </c>
      <c r="E93" s="12" t="s">
        <v>131</v>
      </c>
      <c r="F93" s="11" t="s">
        <v>23</v>
      </c>
      <c r="G93" s="11" t="s">
        <v>124</v>
      </c>
      <c r="H93" s="11" t="s">
        <v>33</v>
      </c>
      <c r="I93" s="10">
        <v>1</v>
      </c>
      <c r="J93" s="10">
        <v>1363.3</v>
      </c>
      <c r="K93" s="10">
        <v>140.6</v>
      </c>
      <c r="L93" s="10">
        <v>113.9</v>
      </c>
      <c r="N93" s="5">
        <f t="shared" si="3"/>
        <v>18.990042674253196</v>
      </c>
      <c r="O93" s="5">
        <f t="shared" si="4"/>
        <v>81.009957325746797</v>
      </c>
      <c r="P93" s="5">
        <f t="shared" si="5"/>
        <v>1104.4087482219061</v>
      </c>
    </row>
    <row r="94" spans="1:16" x14ac:dyDescent="0.2">
      <c r="A94" s="8">
        <v>93</v>
      </c>
      <c r="B94" s="9" t="s">
        <v>163</v>
      </c>
      <c r="C94" s="10">
        <v>27833</v>
      </c>
      <c r="D94" s="11" t="s">
        <v>21</v>
      </c>
      <c r="E94" s="12" t="s">
        <v>132</v>
      </c>
      <c r="F94" s="11" t="s">
        <v>23</v>
      </c>
      <c r="G94" s="11" t="s">
        <v>124</v>
      </c>
      <c r="H94" s="11" t="s">
        <v>31</v>
      </c>
      <c r="I94" s="10">
        <v>1</v>
      </c>
      <c r="J94" s="10">
        <v>1544.9</v>
      </c>
      <c r="K94" s="10">
        <v>152.19999999999999</v>
      </c>
      <c r="L94" s="10">
        <v>97.7</v>
      </c>
      <c r="N94" s="5">
        <f t="shared" si="3"/>
        <v>35.808147174770028</v>
      </c>
      <c r="O94" s="5">
        <f t="shared" si="4"/>
        <v>64.191852825229972</v>
      </c>
      <c r="P94" s="5">
        <f t="shared" si="5"/>
        <v>991.69993429697786</v>
      </c>
    </row>
    <row r="95" spans="1:16" x14ac:dyDescent="0.2">
      <c r="A95" s="9">
        <v>94</v>
      </c>
      <c r="B95" s="9" t="s">
        <v>163</v>
      </c>
      <c r="C95" s="10">
        <v>27825</v>
      </c>
      <c r="D95" s="11" t="s">
        <v>21</v>
      </c>
      <c r="E95" s="12" t="s">
        <v>133</v>
      </c>
      <c r="F95" s="11" t="s">
        <v>23</v>
      </c>
      <c r="G95" s="11" t="s">
        <v>124</v>
      </c>
      <c r="H95" s="11" t="s">
        <v>29</v>
      </c>
      <c r="I95" s="10">
        <v>1</v>
      </c>
      <c r="J95" s="10">
        <v>1054.9000000000001</v>
      </c>
      <c r="K95" s="10">
        <v>148.6</v>
      </c>
      <c r="L95" s="10">
        <v>100.5</v>
      </c>
      <c r="N95" s="5">
        <f t="shared" si="3"/>
        <v>32.368775235531622</v>
      </c>
      <c r="O95" s="5">
        <f t="shared" si="4"/>
        <v>67.631224764468385</v>
      </c>
      <c r="P95" s="5">
        <f t="shared" si="5"/>
        <v>713.4417900403771</v>
      </c>
    </row>
    <row r="96" spans="1:16" x14ac:dyDescent="0.2">
      <c r="A96" s="9">
        <v>95</v>
      </c>
      <c r="B96" s="9" t="s">
        <v>163</v>
      </c>
      <c r="C96" s="10">
        <v>27817</v>
      </c>
      <c r="D96" s="11" t="s">
        <v>21</v>
      </c>
      <c r="E96" s="12" t="s">
        <v>134</v>
      </c>
      <c r="F96" s="11" t="s">
        <v>23</v>
      </c>
      <c r="G96" s="11" t="s">
        <v>124</v>
      </c>
      <c r="H96" s="11" t="s">
        <v>27</v>
      </c>
      <c r="I96" s="10">
        <v>1</v>
      </c>
      <c r="J96" s="10">
        <v>1594.3</v>
      </c>
      <c r="K96" s="10">
        <v>147.19999999999999</v>
      </c>
      <c r="L96" s="10">
        <v>113.2</v>
      </c>
      <c r="N96" s="5">
        <f t="shared" si="3"/>
        <v>23.097826086956513</v>
      </c>
      <c r="O96" s="5">
        <f t="shared" si="4"/>
        <v>76.902173913043484</v>
      </c>
      <c r="P96" s="5">
        <f t="shared" si="5"/>
        <v>1226.0513586956522</v>
      </c>
    </row>
    <row r="97" spans="1:16" x14ac:dyDescent="0.2">
      <c r="A97" s="8">
        <v>96</v>
      </c>
      <c r="B97" s="9" t="s">
        <v>163</v>
      </c>
      <c r="C97" s="10">
        <v>27808</v>
      </c>
      <c r="D97" s="11" t="s">
        <v>21</v>
      </c>
      <c r="E97" s="12" t="s">
        <v>135</v>
      </c>
      <c r="F97" s="11" t="s">
        <v>23</v>
      </c>
      <c r="G97" s="11" t="s">
        <v>124</v>
      </c>
      <c r="H97" s="11" t="s">
        <v>25</v>
      </c>
      <c r="I97" s="10">
        <v>1</v>
      </c>
      <c r="J97" s="10">
        <v>1147.3</v>
      </c>
      <c r="K97" s="10">
        <v>216.9</v>
      </c>
      <c r="L97" s="10">
        <v>127.2</v>
      </c>
      <c r="N97" s="5">
        <f t="shared" si="3"/>
        <v>41.355463347164594</v>
      </c>
      <c r="O97" s="5">
        <f t="shared" si="4"/>
        <v>58.644536652835406</v>
      </c>
      <c r="P97" s="5">
        <f t="shared" si="5"/>
        <v>672.82876901798068</v>
      </c>
    </row>
    <row r="98" spans="1:16" x14ac:dyDescent="0.2">
      <c r="A98" s="8">
        <v>97</v>
      </c>
      <c r="B98" s="9" t="s">
        <v>163</v>
      </c>
      <c r="C98" s="10">
        <v>27809</v>
      </c>
      <c r="D98" s="11" t="s">
        <v>21</v>
      </c>
      <c r="E98" s="12" t="s">
        <v>136</v>
      </c>
      <c r="F98" s="11" t="s">
        <v>23</v>
      </c>
      <c r="G98" s="11" t="s">
        <v>137</v>
      </c>
      <c r="H98" s="11" t="s">
        <v>25</v>
      </c>
      <c r="I98" s="10">
        <v>1</v>
      </c>
      <c r="J98" s="10">
        <v>1308.5</v>
      </c>
      <c r="K98" s="10">
        <v>202.3</v>
      </c>
      <c r="L98" s="10">
        <v>123.1</v>
      </c>
      <c r="N98" s="5">
        <f t="shared" si="3"/>
        <v>39.149777558082064</v>
      </c>
      <c r="O98" s="5">
        <f t="shared" si="4"/>
        <v>60.850222441917936</v>
      </c>
      <c r="P98" s="5">
        <f t="shared" si="5"/>
        <v>796.22516065249613</v>
      </c>
    </row>
    <row r="99" spans="1:16" x14ac:dyDescent="0.2">
      <c r="A99" s="8">
        <v>98</v>
      </c>
      <c r="B99" s="9" t="s">
        <v>163</v>
      </c>
      <c r="C99" s="10">
        <v>27818</v>
      </c>
      <c r="D99" s="11" t="s">
        <v>21</v>
      </c>
      <c r="E99" s="12" t="s">
        <v>138</v>
      </c>
      <c r="F99" s="11" t="s">
        <v>23</v>
      </c>
      <c r="G99" s="11" t="s">
        <v>137</v>
      </c>
      <c r="H99" s="11" t="s">
        <v>27</v>
      </c>
      <c r="I99" s="10">
        <v>1</v>
      </c>
      <c r="J99" s="10">
        <v>1426.6</v>
      </c>
      <c r="K99" s="10">
        <v>130.4</v>
      </c>
      <c r="L99" s="10">
        <v>104.6</v>
      </c>
      <c r="N99" s="5">
        <f t="shared" si="3"/>
        <v>19.785276073619638</v>
      </c>
      <c r="O99" s="5">
        <f t="shared" si="4"/>
        <v>80.214723926380358</v>
      </c>
      <c r="P99" s="5">
        <f t="shared" si="5"/>
        <v>1144.3432515337422</v>
      </c>
    </row>
    <row r="100" spans="1:16" x14ac:dyDescent="0.2">
      <c r="A100" s="9">
        <v>99</v>
      </c>
      <c r="B100" s="9" t="s">
        <v>163</v>
      </c>
      <c r="C100" s="10">
        <v>27826</v>
      </c>
      <c r="D100" s="11" t="s">
        <v>21</v>
      </c>
      <c r="E100" s="12" t="s">
        <v>139</v>
      </c>
      <c r="F100" s="11" t="s">
        <v>23</v>
      </c>
      <c r="G100" s="11" t="s">
        <v>137</v>
      </c>
      <c r="H100" s="11" t="s">
        <v>29</v>
      </c>
      <c r="I100" s="10">
        <v>1</v>
      </c>
      <c r="J100" s="10">
        <v>531.29999999999995</v>
      </c>
      <c r="K100" s="10">
        <v>104.9</v>
      </c>
      <c r="L100" s="10">
        <v>82.9</v>
      </c>
      <c r="N100" s="5">
        <f t="shared" si="3"/>
        <v>20.972354623450904</v>
      </c>
      <c r="O100" s="5">
        <f t="shared" si="4"/>
        <v>79.027645376549088</v>
      </c>
      <c r="P100" s="5">
        <f t="shared" si="5"/>
        <v>419.87387988560528</v>
      </c>
    </row>
    <row r="101" spans="1:16" x14ac:dyDescent="0.2">
      <c r="A101" s="9">
        <v>100</v>
      </c>
      <c r="B101" s="9" t="s">
        <v>163</v>
      </c>
      <c r="C101" s="10">
        <v>27834</v>
      </c>
      <c r="D101" s="11" t="s">
        <v>21</v>
      </c>
      <c r="E101" s="12" t="s">
        <v>140</v>
      </c>
      <c r="F101" s="11" t="s">
        <v>23</v>
      </c>
      <c r="G101" s="11" t="s">
        <v>137</v>
      </c>
      <c r="H101" s="11" t="s">
        <v>31</v>
      </c>
      <c r="I101" s="10">
        <v>1</v>
      </c>
      <c r="J101" s="10">
        <v>1650.2</v>
      </c>
      <c r="K101" s="10">
        <v>159.6</v>
      </c>
      <c r="L101" s="10">
        <v>101</v>
      </c>
      <c r="N101" s="5">
        <f t="shared" si="3"/>
        <v>36.716791979949868</v>
      </c>
      <c r="O101" s="5">
        <f t="shared" si="4"/>
        <v>63.283208020050132</v>
      </c>
      <c r="P101" s="5">
        <f t="shared" si="5"/>
        <v>1044.2994987468674</v>
      </c>
    </row>
    <row r="102" spans="1:16" x14ac:dyDescent="0.2">
      <c r="A102" s="8">
        <v>101</v>
      </c>
      <c r="B102" s="9" t="s">
        <v>163</v>
      </c>
      <c r="C102" s="10">
        <v>27843</v>
      </c>
      <c r="D102" s="11" t="s">
        <v>21</v>
      </c>
      <c r="E102" s="12" t="s">
        <v>141</v>
      </c>
      <c r="F102" s="11" t="s">
        <v>23</v>
      </c>
      <c r="G102" s="11" t="s">
        <v>137</v>
      </c>
      <c r="H102" s="11" t="s">
        <v>33</v>
      </c>
      <c r="I102" s="10">
        <v>1</v>
      </c>
      <c r="J102" s="10">
        <v>1699.8</v>
      </c>
      <c r="K102" s="10">
        <v>158.1</v>
      </c>
      <c r="L102" s="10">
        <v>108.3</v>
      </c>
      <c r="N102" s="5">
        <f t="shared" si="3"/>
        <v>31.499051233396585</v>
      </c>
      <c r="O102" s="5">
        <f t="shared" si="4"/>
        <v>68.500948766603415</v>
      </c>
      <c r="P102" s="5">
        <f t="shared" si="5"/>
        <v>1164.379127134725</v>
      </c>
    </row>
    <row r="103" spans="1:16" x14ac:dyDescent="0.2">
      <c r="A103" s="8">
        <v>102</v>
      </c>
      <c r="B103" s="9" t="s">
        <v>163</v>
      </c>
      <c r="C103" s="10">
        <v>27851</v>
      </c>
      <c r="D103" s="11" t="s">
        <v>21</v>
      </c>
      <c r="E103" s="12" t="s">
        <v>142</v>
      </c>
      <c r="F103" s="11" t="s">
        <v>23</v>
      </c>
      <c r="G103" s="11" t="s">
        <v>137</v>
      </c>
      <c r="H103" s="11" t="s">
        <v>35</v>
      </c>
      <c r="I103" s="10">
        <v>1</v>
      </c>
      <c r="J103" s="10">
        <v>1951.1</v>
      </c>
      <c r="K103" s="10">
        <v>163.30000000000001</v>
      </c>
      <c r="L103" s="10">
        <v>115.3</v>
      </c>
      <c r="N103" s="5">
        <f t="shared" si="3"/>
        <v>29.393753827311706</v>
      </c>
      <c r="O103" s="5">
        <f t="shared" si="4"/>
        <v>70.606246172688287</v>
      </c>
      <c r="P103" s="5">
        <f t="shared" si="5"/>
        <v>1377.5984690753212</v>
      </c>
    </row>
    <row r="104" spans="1:16" x14ac:dyDescent="0.2">
      <c r="A104" s="8">
        <v>103</v>
      </c>
      <c r="B104" s="9" t="s">
        <v>163</v>
      </c>
      <c r="C104" s="10">
        <v>27860</v>
      </c>
      <c r="D104" s="11" t="s">
        <v>21</v>
      </c>
      <c r="E104" s="12" t="s">
        <v>143</v>
      </c>
      <c r="F104" s="11" t="s">
        <v>23</v>
      </c>
      <c r="G104" s="11" t="s">
        <v>137</v>
      </c>
      <c r="H104" s="11" t="s">
        <v>37</v>
      </c>
      <c r="I104" s="10">
        <v>1</v>
      </c>
      <c r="J104" s="10">
        <v>159.9</v>
      </c>
      <c r="K104" s="10">
        <v>159.6</v>
      </c>
      <c r="L104" s="10">
        <v>98.9</v>
      </c>
      <c r="N104" s="5">
        <f t="shared" si="3"/>
        <v>38.03258145363408</v>
      </c>
      <c r="O104" s="5">
        <f t="shared" si="4"/>
        <v>61.96741854636592</v>
      </c>
      <c r="P104" s="5">
        <f t="shared" si="5"/>
        <v>99.085902255639098</v>
      </c>
    </row>
    <row r="105" spans="1:16" x14ac:dyDescent="0.2">
      <c r="A105" s="9">
        <v>104</v>
      </c>
      <c r="B105" s="9" t="s">
        <v>163</v>
      </c>
      <c r="C105" s="10">
        <v>27869</v>
      </c>
      <c r="D105" s="11" t="s">
        <v>21</v>
      </c>
      <c r="E105" s="12" t="s">
        <v>144</v>
      </c>
      <c r="F105" s="11" t="s">
        <v>23</v>
      </c>
      <c r="G105" s="11" t="s">
        <v>137</v>
      </c>
      <c r="H105" s="11" t="s">
        <v>39</v>
      </c>
      <c r="I105" s="10">
        <v>1</v>
      </c>
      <c r="J105" s="10">
        <v>2328.1</v>
      </c>
      <c r="K105" s="10">
        <v>157.9</v>
      </c>
      <c r="L105" s="10">
        <v>124.1</v>
      </c>
      <c r="N105" s="5">
        <f t="shared" si="3"/>
        <v>21.405953134895508</v>
      </c>
      <c r="O105" s="5">
        <f t="shared" si="4"/>
        <v>78.594046865104488</v>
      </c>
      <c r="P105" s="5">
        <f t="shared" si="5"/>
        <v>1829.7480050664974</v>
      </c>
    </row>
    <row r="106" spans="1:16" x14ac:dyDescent="0.2">
      <c r="A106" s="9">
        <v>105</v>
      </c>
      <c r="B106" s="9" t="s">
        <v>163</v>
      </c>
      <c r="C106" s="10">
        <v>61700</v>
      </c>
      <c r="D106" s="11" t="s">
        <v>21</v>
      </c>
      <c r="E106" s="12" t="s">
        <v>34</v>
      </c>
      <c r="F106" s="11" t="s">
        <v>23</v>
      </c>
      <c r="G106" s="11" t="s">
        <v>137</v>
      </c>
      <c r="H106" s="11" t="s">
        <v>41</v>
      </c>
      <c r="I106" s="10">
        <v>1</v>
      </c>
      <c r="J106" s="10">
        <v>865.6</v>
      </c>
      <c r="K106" s="10">
        <v>139.30000000000001</v>
      </c>
      <c r="L106" s="10">
        <v>97</v>
      </c>
      <c r="N106" s="5">
        <f t="shared" si="3"/>
        <v>30.366116295764542</v>
      </c>
      <c r="O106" s="5">
        <f t="shared" si="4"/>
        <v>69.633883704235458</v>
      </c>
      <c r="P106" s="5">
        <f t="shared" si="5"/>
        <v>602.75089734386211</v>
      </c>
    </row>
    <row r="107" spans="1:16" x14ac:dyDescent="0.2">
      <c r="A107" s="8">
        <v>106</v>
      </c>
      <c r="B107" s="9" t="s">
        <v>163</v>
      </c>
      <c r="C107" s="10">
        <v>27886</v>
      </c>
      <c r="D107" s="11" t="s">
        <v>21</v>
      </c>
      <c r="E107" s="12" t="s">
        <v>145</v>
      </c>
      <c r="F107" s="11" t="s">
        <v>23</v>
      </c>
      <c r="G107" s="11" t="s">
        <v>137</v>
      </c>
      <c r="H107" s="11" t="s">
        <v>43</v>
      </c>
      <c r="I107" s="10">
        <v>1</v>
      </c>
      <c r="J107" s="10">
        <v>827.9</v>
      </c>
      <c r="K107" s="10">
        <v>164.5</v>
      </c>
      <c r="L107" s="10">
        <v>120.6</v>
      </c>
      <c r="N107" s="5">
        <f t="shared" si="3"/>
        <v>26.686930091185417</v>
      </c>
      <c r="O107" s="5">
        <f t="shared" si="4"/>
        <v>73.313069908814583</v>
      </c>
      <c r="P107" s="5">
        <f t="shared" si="5"/>
        <v>606.958905775076</v>
      </c>
    </row>
    <row r="108" spans="1:16" x14ac:dyDescent="0.2">
      <c r="A108" s="8">
        <v>107</v>
      </c>
      <c r="B108" s="9" t="s">
        <v>163</v>
      </c>
      <c r="C108" s="10">
        <v>27894</v>
      </c>
      <c r="D108" s="11" t="s">
        <v>21</v>
      </c>
      <c r="E108" s="12" t="s">
        <v>146</v>
      </c>
      <c r="F108" s="11" t="s">
        <v>23</v>
      </c>
      <c r="G108" s="11" t="s">
        <v>137</v>
      </c>
      <c r="H108" s="11" t="s">
        <v>45</v>
      </c>
      <c r="I108" s="10">
        <v>1</v>
      </c>
      <c r="J108" s="10">
        <v>973.9</v>
      </c>
      <c r="K108" s="10">
        <v>138.19999999999999</v>
      </c>
      <c r="L108" s="10">
        <v>108.7</v>
      </c>
      <c r="N108" s="5">
        <f t="shared" si="3"/>
        <v>21.345875542691743</v>
      </c>
      <c r="O108" s="5">
        <f t="shared" si="4"/>
        <v>78.654124457308257</v>
      </c>
      <c r="P108" s="5">
        <f t="shared" si="5"/>
        <v>766.01251808972518</v>
      </c>
    </row>
    <row r="109" spans="1:16" x14ac:dyDescent="0.2">
      <c r="A109" s="8">
        <v>108</v>
      </c>
      <c r="B109" s="9" t="s">
        <v>163</v>
      </c>
      <c r="C109" s="10">
        <v>27902</v>
      </c>
      <c r="D109" s="11" t="s">
        <v>21</v>
      </c>
      <c r="E109" s="12" t="s">
        <v>147</v>
      </c>
      <c r="F109" s="11" t="s">
        <v>23</v>
      </c>
      <c r="G109" s="11" t="s">
        <v>137</v>
      </c>
      <c r="H109" s="11" t="s">
        <v>47</v>
      </c>
      <c r="I109" s="10">
        <v>1</v>
      </c>
      <c r="J109" s="10">
        <v>1413</v>
      </c>
      <c r="K109" s="10">
        <v>152.19999999999999</v>
      </c>
      <c r="L109" s="10">
        <v>103.9</v>
      </c>
      <c r="N109" s="5">
        <f t="shared" si="3"/>
        <v>31.734559789750318</v>
      </c>
      <c r="O109" s="5">
        <f t="shared" si="4"/>
        <v>68.265440210249679</v>
      </c>
      <c r="P109" s="5">
        <f t="shared" si="5"/>
        <v>964.59067017082805</v>
      </c>
    </row>
    <row r="110" spans="1:16" x14ac:dyDescent="0.2">
      <c r="A110" s="9">
        <v>109</v>
      </c>
      <c r="B110" s="9" t="s">
        <v>163</v>
      </c>
      <c r="C110" s="10">
        <v>27903</v>
      </c>
      <c r="D110" s="11" t="s">
        <v>21</v>
      </c>
      <c r="E110" s="12" t="s">
        <v>71</v>
      </c>
      <c r="F110" s="11" t="s">
        <v>148</v>
      </c>
      <c r="G110" s="11" t="s">
        <v>24</v>
      </c>
      <c r="H110" s="11" t="s">
        <v>25</v>
      </c>
      <c r="I110" s="10">
        <v>1</v>
      </c>
      <c r="J110" s="10">
        <v>2352.8000000000002</v>
      </c>
      <c r="K110" s="10">
        <v>202.6</v>
      </c>
      <c r="L110" s="10">
        <v>170.1</v>
      </c>
      <c r="N110" s="5">
        <f t="shared" si="3"/>
        <v>16.041461006910168</v>
      </c>
      <c r="O110" s="5">
        <f t="shared" si="4"/>
        <v>83.958538993089832</v>
      </c>
      <c r="P110" s="5">
        <f t="shared" si="5"/>
        <v>1975.3765054294176</v>
      </c>
    </row>
    <row r="111" spans="1:16" x14ac:dyDescent="0.2">
      <c r="A111" s="9">
        <v>110</v>
      </c>
      <c r="B111" s="9" t="s">
        <v>163</v>
      </c>
      <c r="C111" s="10">
        <v>27912</v>
      </c>
      <c r="D111" s="11" t="s">
        <v>21</v>
      </c>
      <c r="E111" s="12" t="s">
        <v>100</v>
      </c>
      <c r="F111" s="11" t="s">
        <v>148</v>
      </c>
      <c r="G111" s="11" t="s">
        <v>24</v>
      </c>
      <c r="H111" s="11" t="s">
        <v>27</v>
      </c>
      <c r="I111" s="10">
        <v>0</v>
      </c>
      <c r="N111" s="5"/>
      <c r="O111" s="5"/>
      <c r="P111" s="5"/>
    </row>
    <row r="112" spans="1:16" x14ac:dyDescent="0.2">
      <c r="A112" s="8">
        <v>111</v>
      </c>
      <c r="B112" s="9" t="s">
        <v>163</v>
      </c>
      <c r="C112" s="10">
        <v>27921</v>
      </c>
      <c r="D112" s="11" t="s">
        <v>21</v>
      </c>
      <c r="E112" s="12" t="s">
        <v>96</v>
      </c>
      <c r="F112" s="11" t="s">
        <v>148</v>
      </c>
      <c r="G112" s="11" t="s">
        <v>24</v>
      </c>
      <c r="H112" s="11" t="s">
        <v>29</v>
      </c>
      <c r="I112" s="10">
        <v>1</v>
      </c>
      <c r="J112" s="10">
        <v>1490.5</v>
      </c>
      <c r="K112" s="10">
        <v>211.2</v>
      </c>
      <c r="L112" s="10">
        <v>146.69999999999999</v>
      </c>
      <c r="N112" s="5">
        <f t="shared" si="3"/>
        <v>30.53977272727273</v>
      </c>
      <c r="O112" s="5">
        <f t="shared" si="4"/>
        <v>69.460227272727266</v>
      </c>
      <c r="P112" s="5">
        <f t="shared" si="5"/>
        <v>1035.3046875</v>
      </c>
    </row>
    <row r="113" spans="1:20" x14ac:dyDescent="0.2">
      <c r="A113" s="8">
        <v>112</v>
      </c>
      <c r="B113" s="9" t="s">
        <v>163</v>
      </c>
      <c r="C113" s="10">
        <v>27930</v>
      </c>
      <c r="D113" s="11" t="s">
        <v>21</v>
      </c>
      <c r="E113" s="12" t="s">
        <v>57</v>
      </c>
      <c r="F113" s="11" t="s">
        <v>148</v>
      </c>
      <c r="G113" s="11" t="s">
        <v>24</v>
      </c>
      <c r="H113" s="11" t="s">
        <v>31</v>
      </c>
      <c r="I113" s="10">
        <v>1</v>
      </c>
      <c r="J113" s="10">
        <v>1738.3</v>
      </c>
      <c r="K113" s="10">
        <v>197.7</v>
      </c>
      <c r="L113" s="10">
        <v>162.1</v>
      </c>
      <c r="N113" s="5">
        <f t="shared" si="3"/>
        <v>18.007081436519979</v>
      </c>
      <c r="O113" s="5">
        <f t="shared" si="4"/>
        <v>81.992918563480018</v>
      </c>
      <c r="P113" s="5">
        <f t="shared" si="5"/>
        <v>1425.2829033889732</v>
      </c>
    </row>
    <row r="114" spans="1:20" x14ac:dyDescent="0.2">
      <c r="A114" s="8">
        <v>113</v>
      </c>
      <c r="B114" s="9" t="s">
        <v>163</v>
      </c>
      <c r="C114" s="10">
        <v>27939</v>
      </c>
      <c r="D114" s="11" t="s">
        <v>21</v>
      </c>
      <c r="E114" s="12" t="s">
        <v>99</v>
      </c>
      <c r="F114" s="11" t="s">
        <v>148</v>
      </c>
      <c r="G114" s="11" t="s">
        <v>24</v>
      </c>
      <c r="H114" s="11" t="s">
        <v>33</v>
      </c>
      <c r="I114" s="10">
        <v>1</v>
      </c>
      <c r="J114" s="10">
        <v>2404.1999999999998</v>
      </c>
      <c r="K114" s="10">
        <v>170.1</v>
      </c>
      <c r="L114" s="10">
        <v>137</v>
      </c>
      <c r="N114" s="5">
        <f t="shared" si="3"/>
        <v>19.459141681363903</v>
      </c>
      <c r="O114" s="5">
        <f t="shared" si="4"/>
        <v>80.540858318636097</v>
      </c>
      <c r="P114" s="5">
        <f t="shared" si="5"/>
        <v>1936.3633156966489</v>
      </c>
    </row>
    <row r="115" spans="1:20" x14ac:dyDescent="0.2">
      <c r="A115" s="9">
        <v>114</v>
      </c>
      <c r="B115" s="9" t="s">
        <v>163</v>
      </c>
      <c r="C115" s="10">
        <v>27948</v>
      </c>
      <c r="D115" s="11" t="s">
        <v>21</v>
      </c>
      <c r="E115" s="12" t="s">
        <v>145</v>
      </c>
      <c r="F115" s="11" t="s">
        <v>148</v>
      </c>
      <c r="G115" s="11" t="s">
        <v>24</v>
      </c>
      <c r="H115" s="11" t="s">
        <v>35</v>
      </c>
      <c r="I115" s="10">
        <v>1</v>
      </c>
      <c r="J115" s="16">
        <v>1094.5</v>
      </c>
      <c r="K115" s="16">
        <v>179.4</v>
      </c>
      <c r="L115" s="16">
        <v>136.19999999999999</v>
      </c>
      <c r="M115" s="17"/>
      <c r="N115" s="18">
        <f t="shared" si="3"/>
        <v>24.080267558528437</v>
      </c>
      <c r="O115" s="18">
        <f t="shared" si="4"/>
        <v>75.919732441471567</v>
      </c>
      <c r="P115" s="18">
        <f t="shared" si="5"/>
        <v>830.94147157190628</v>
      </c>
    </row>
    <row r="116" spans="1:20" x14ac:dyDescent="0.2">
      <c r="A116" s="9">
        <v>115</v>
      </c>
      <c r="B116" s="9" t="s">
        <v>163</v>
      </c>
      <c r="C116" s="10">
        <v>27956</v>
      </c>
      <c r="D116" s="11" t="s">
        <v>21</v>
      </c>
      <c r="E116" s="12" t="s">
        <v>131</v>
      </c>
      <c r="F116" s="11" t="s">
        <v>148</v>
      </c>
      <c r="G116" s="11" t="s">
        <v>24</v>
      </c>
      <c r="H116" s="11" t="s">
        <v>37</v>
      </c>
      <c r="I116" s="10">
        <v>1</v>
      </c>
      <c r="J116" s="10">
        <v>1201.2</v>
      </c>
      <c r="K116" s="10">
        <v>173</v>
      </c>
      <c r="L116" s="10">
        <v>140.1</v>
      </c>
      <c r="N116" s="5">
        <f t="shared" si="3"/>
        <v>19.01734104046243</v>
      </c>
      <c r="O116" s="5">
        <f t="shared" si="4"/>
        <v>80.982658959537574</v>
      </c>
      <c r="P116" s="5">
        <f t="shared" si="5"/>
        <v>972.76369942196538</v>
      </c>
    </row>
    <row r="117" spans="1:20" x14ac:dyDescent="0.2">
      <c r="A117" s="8">
        <v>116</v>
      </c>
      <c r="B117" s="9" t="s">
        <v>163</v>
      </c>
      <c r="C117" s="10">
        <v>27965</v>
      </c>
      <c r="D117" s="11" t="s">
        <v>21</v>
      </c>
      <c r="E117" s="12" t="s">
        <v>36</v>
      </c>
      <c r="F117" s="11" t="s">
        <v>148</v>
      </c>
      <c r="G117" s="11" t="s">
        <v>24</v>
      </c>
      <c r="H117" s="11" t="s">
        <v>39</v>
      </c>
      <c r="I117" s="10">
        <v>0</v>
      </c>
      <c r="N117" s="5"/>
      <c r="O117" s="5"/>
      <c r="P117" s="5"/>
    </row>
    <row r="118" spans="1:20" x14ac:dyDescent="0.2">
      <c r="A118" s="8">
        <v>117</v>
      </c>
      <c r="B118" s="9" t="s">
        <v>163</v>
      </c>
      <c r="C118" s="10">
        <v>27973</v>
      </c>
      <c r="D118" s="11" t="s">
        <v>21</v>
      </c>
      <c r="E118" s="12" t="s">
        <v>116</v>
      </c>
      <c r="F118" s="11" t="s">
        <v>148</v>
      </c>
      <c r="G118" s="11" t="s">
        <v>24</v>
      </c>
      <c r="H118" s="11" t="s">
        <v>41</v>
      </c>
      <c r="I118" s="10">
        <v>1</v>
      </c>
      <c r="J118" s="10">
        <v>1114.7</v>
      </c>
      <c r="K118" s="16">
        <v>193.2</v>
      </c>
      <c r="L118" s="10">
        <v>148.1</v>
      </c>
      <c r="N118" s="5">
        <f t="shared" si="3"/>
        <v>23.343685300207035</v>
      </c>
      <c r="O118" s="5">
        <f t="shared" si="4"/>
        <v>76.656314699792972</v>
      </c>
      <c r="P118" s="5">
        <f t="shared" si="5"/>
        <v>854.48793995859228</v>
      </c>
    </row>
    <row r="119" spans="1:20" x14ac:dyDescent="0.2">
      <c r="A119" s="8">
        <v>118</v>
      </c>
      <c r="B119" s="9" t="s">
        <v>163</v>
      </c>
      <c r="C119" s="10">
        <v>27981</v>
      </c>
      <c r="D119" s="11" t="s">
        <v>21</v>
      </c>
      <c r="E119" s="12" t="s">
        <v>104</v>
      </c>
      <c r="F119" s="11" t="s">
        <v>148</v>
      </c>
      <c r="G119" s="11" t="s">
        <v>24</v>
      </c>
      <c r="H119" s="11" t="s">
        <v>43</v>
      </c>
      <c r="I119" s="10">
        <v>1</v>
      </c>
      <c r="J119" s="10">
        <v>25.2</v>
      </c>
      <c r="K119" s="10">
        <v>22.8</v>
      </c>
      <c r="L119" s="10">
        <v>14.6</v>
      </c>
      <c r="N119" s="5">
        <f t="shared" si="3"/>
        <v>35.96491228070176</v>
      </c>
      <c r="O119" s="5">
        <f t="shared" si="4"/>
        <v>64.035087719298247</v>
      </c>
      <c r="P119" s="5">
        <f t="shared" si="5"/>
        <v>16.136842105263156</v>
      </c>
    </row>
    <row r="120" spans="1:20" x14ac:dyDescent="0.2">
      <c r="A120" s="9">
        <v>119</v>
      </c>
      <c r="B120" s="9" t="s">
        <v>163</v>
      </c>
      <c r="C120" s="10">
        <v>27990</v>
      </c>
      <c r="D120" s="11" t="s">
        <v>21</v>
      </c>
      <c r="E120" s="12" t="s">
        <v>91</v>
      </c>
      <c r="F120" s="11" t="s">
        <v>148</v>
      </c>
      <c r="G120" s="11" t="s">
        <v>24</v>
      </c>
      <c r="H120" s="11" t="s">
        <v>45</v>
      </c>
      <c r="I120" s="10">
        <v>0</v>
      </c>
      <c r="N120" s="5"/>
      <c r="O120" s="5"/>
      <c r="P120" s="5"/>
    </row>
    <row r="121" spans="1:20" x14ac:dyDescent="0.2">
      <c r="A121" s="9">
        <v>120</v>
      </c>
      <c r="B121" s="9" t="s">
        <v>163</v>
      </c>
      <c r="C121" s="10">
        <v>27997</v>
      </c>
      <c r="D121" s="11" t="s">
        <v>21</v>
      </c>
      <c r="E121" s="12" t="s">
        <v>112</v>
      </c>
      <c r="F121" s="11" t="s">
        <v>148</v>
      </c>
      <c r="G121" s="11" t="s">
        <v>24</v>
      </c>
      <c r="H121" s="11" t="s">
        <v>47</v>
      </c>
      <c r="I121" s="10">
        <v>0</v>
      </c>
      <c r="N121" s="5"/>
      <c r="O121" s="5"/>
      <c r="P121" s="5"/>
    </row>
    <row r="122" spans="1:20" x14ac:dyDescent="0.2">
      <c r="A122" s="8">
        <v>121</v>
      </c>
      <c r="B122" s="9" t="s">
        <v>163</v>
      </c>
      <c r="C122" s="10">
        <v>27998</v>
      </c>
      <c r="D122" s="11" t="s">
        <v>21</v>
      </c>
      <c r="E122" s="12" t="s">
        <v>77</v>
      </c>
      <c r="F122" s="11" t="s">
        <v>148</v>
      </c>
      <c r="G122" s="11" t="s">
        <v>48</v>
      </c>
      <c r="H122" s="11" t="s">
        <v>47</v>
      </c>
      <c r="I122" s="10">
        <v>1</v>
      </c>
      <c r="J122" s="10">
        <v>1397.2</v>
      </c>
      <c r="K122" s="10">
        <v>219.1</v>
      </c>
      <c r="L122" s="10">
        <v>182</v>
      </c>
      <c r="N122" s="5">
        <f t="shared" si="3"/>
        <v>16.932907348242811</v>
      </c>
      <c r="O122" s="5">
        <f t="shared" si="4"/>
        <v>83.067092651757193</v>
      </c>
      <c r="P122" s="5">
        <f t="shared" si="5"/>
        <v>1160.6134185303515</v>
      </c>
    </row>
    <row r="123" spans="1:20" x14ac:dyDescent="0.2">
      <c r="A123" s="8">
        <v>122</v>
      </c>
      <c r="B123" s="9" t="s">
        <v>163</v>
      </c>
      <c r="C123" s="10">
        <v>27991</v>
      </c>
      <c r="D123" s="11" t="s">
        <v>21</v>
      </c>
      <c r="E123" s="12" t="s">
        <v>61</v>
      </c>
      <c r="F123" s="11" t="s">
        <v>148</v>
      </c>
      <c r="G123" s="11" t="s">
        <v>48</v>
      </c>
      <c r="H123" s="11" t="s">
        <v>45</v>
      </c>
      <c r="I123" s="10">
        <v>1</v>
      </c>
      <c r="J123" s="10">
        <v>1471</v>
      </c>
      <c r="K123" s="10">
        <v>193</v>
      </c>
      <c r="L123" s="10">
        <v>141</v>
      </c>
      <c r="N123" s="5">
        <f t="shared" si="3"/>
        <v>26.94300518134715</v>
      </c>
      <c r="O123" s="5">
        <f t="shared" si="4"/>
        <v>73.056994818652853</v>
      </c>
      <c r="P123" s="5">
        <f t="shared" si="5"/>
        <v>1074.6683937823834</v>
      </c>
    </row>
    <row r="124" spans="1:20" x14ac:dyDescent="0.2">
      <c r="A124" s="8">
        <v>123</v>
      </c>
      <c r="B124" s="9" t="s">
        <v>163</v>
      </c>
      <c r="C124" s="10">
        <v>27982</v>
      </c>
      <c r="D124" s="11" t="s">
        <v>21</v>
      </c>
      <c r="E124" s="12" t="s">
        <v>86</v>
      </c>
      <c r="F124" s="11" t="s">
        <v>148</v>
      </c>
      <c r="G124" s="11" t="s">
        <v>48</v>
      </c>
      <c r="H124" s="11" t="s">
        <v>43</v>
      </c>
      <c r="I124" s="10">
        <v>1</v>
      </c>
      <c r="J124" s="10">
        <v>1442.8</v>
      </c>
      <c r="K124" s="10">
        <v>223.1</v>
      </c>
      <c r="L124" s="10">
        <v>166</v>
      </c>
      <c r="N124" s="5">
        <f t="shared" si="3"/>
        <v>25.593904078888386</v>
      </c>
      <c r="O124" s="5">
        <f t="shared" si="4"/>
        <v>74.406095921111614</v>
      </c>
      <c r="P124" s="5">
        <f t="shared" si="5"/>
        <v>1073.5311519497984</v>
      </c>
    </row>
    <row r="125" spans="1:20" x14ac:dyDescent="0.2">
      <c r="A125" s="9">
        <v>124</v>
      </c>
      <c r="B125" s="9" t="s">
        <v>163</v>
      </c>
      <c r="C125" s="10">
        <v>27974</v>
      </c>
      <c r="D125" s="11" t="s">
        <v>21</v>
      </c>
      <c r="E125" s="12" t="s">
        <v>101</v>
      </c>
      <c r="F125" s="11" t="s">
        <v>148</v>
      </c>
      <c r="G125" s="11" t="s">
        <v>48</v>
      </c>
      <c r="H125" s="11" t="s">
        <v>41</v>
      </c>
      <c r="I125" s="10">
        <v>1</v>
      </c>
      <c r="J125" s="10">
        <v>1917.2</v>
      </c>
      <c r="K125" s="10">
        <v>192.1</v>
      </c>
      <c r="L125" s="10">
        <v>152</v>
      </c>
      <c r="N125" s="5">
        <f t="shared" si="3"/>
        <v>20.874544508068713</v>
      </c>
      <c r="O125" s="5">
        <f t="shared" si="4"/>
        <v>79.125455491931291</v>
      </c>
      <c r="P125" s="5">
        <f t="shared" si="5"/>
        <v>1516.9932326913067</v>
      </c>
    </row>
    <row r="126" spans="1:20" x14ac:dyDescent="0.2">
      <c r="A126" s="9">
        <v>125</v>
      </c>
      <c r="B126" s="9" t="s">
        <v>163</v>
      </c>
      <c r="C126" s="10">
        <v>27966</v>
      </c>
      <c r="D126" s="11" t="s">
        <v>21</v>
      </c>
      <c r="E126" s="12" t="s">
        <v>115</v>
      </c>
      <c r="F126" s="11" t="s">
        <v>148</v>
      </c>
      <c r="G126" s="11" t="s">
        <v>48</v>
      </c>
      <c r="H126" s="11" t="s">
        <v>39</v>
      </c>
      <c r="I126" s="10">
        <v>1</v>
      </c>
      <c r="J126" s="15">
        <v>389.6</v>
      </c>
      <c r="K126" s="10">
        <v>195.8</v>
      </c>
      <c r="L126" s="10">
        <v>141.4</v>
      </c>
      <c r="N126" s="5">
        <f t="shared" si="3"/>
        <v>27.783452502553629</v>
      </c>
      <c r="O126" s="5">
        <f t="shared" si="4"/>
        <v>72.216547497446371</v>
      </c>
      <c r="P126" s="5">
        <f t="shared" si="5"/>
        <v>281.35566905005106</v>
      </c>
      <c r="T126" s="7" t="s">
        <v>161</v>
      </c>
    </row>
    <row r="127" spans="1:20" x14ac:dyDescent="0.2">
      <c r="A127" s="8">
        <v>126</v>
      </c>
      <c r="B127" s="9" t="s">
        <v>163</v>
      </c>
      <c r="C127" s="10">
        <v>27957</v>
      </c>
      <c r="D127" s="11" t="s">
        <v>21</v>
      </c>
      <c r="E127" s="12" t="s">
        <v>107</v>
      </c>
      <c r="F127" s="11" t="s">
        <v>148</v>
      </c>
      <c r="G127" s="11" t="s">
        <v>48</v>
      </c>
      <c r="H127" s="11" t="s">
        <v>37</v>
      </c>
      <c r="I127" s="10">
        <v>0</v>
      </c>
      <c r="N127" s="5"/>
      <c r="O127" s="5"/>
      <c r="P127" s="5"/>
    </row>
    <row r="128" spans="1:20" x14ac:dyDescent="0.2">
      <c r="A128" s="8">
        <v>127</v>
      </c>
      <c r="B128" s="9" t="s">
        <v>163</v>
      </c>
      <c r="C128" s="10">
        <v>27949</v>
      </c>
      <c r="D128" s="11" t="s">
        <v>21</v>
      </c>
      <c r="E128" s="12" t="s">
        <v>141</v>
      </c>
      <c r="F128" s="11" t="s">
        <v>148</v>
      </c>
      <c r="G128" s="11" t="s">
        <v>48</v>
      </c>
      <c r="H128" s="11" t="s">
        <v>35</v>
      </c>
      <c r="I128" s="10">
        <v>1</v>
      </c>
      <c r="J128" s="10">
        <v>2090.8000000000002</v>
      </c>
      <c r="K128" s="10">
        <v>225.9</v>
      </c>
      <c r="L128" s="10">
        <v>149</v>
      </c>
      <c r="N128" s="5">
        <f t="shared" si="3"/>
        <v>34.041611332447992</v>
      </c>
      <c r="O128" s="5">
        <f t="shared" si="4"/>
        <v>65.958388667552015</v>
      </c>
      <c r="P128" s="5">
        <f t="shared" si="5"/>
        <v>1379.0579902611776</v>
      </c>
    </row>
    <row r="129" spans="1:16" x14ac:dyDescent="0.2">
      <c r="A129" s="8">
        <v>128</v>
      </c>
      <c r="B129" s="9" t="s">
        <v>163</v>
      </c>
      <c r="C129" s="10">
        <v>27940</v>
      </c>
      <c r="D129" s="11" t="s">
        <v>21</v>
      </c>
      <c r="E129" s="12" t="s">
        <v>147</v>
      </c>
      <c r="F129" s="11" t="s">
        <v>148</v>
      </c>
      <c r="G129" s="11" t="s">
        <v>48</v>
      </c>
      <c r="H129" s="11" t="s">
        <v>33</v>
      </c>
      <c r="I129" s="10">
        <v>1</v>
      </c>
      <c r="J129" s="10">
        <v>1787.3</v>
      </c>
      <c r="K129" s="10">
        <v>220.3</v>
      </c>
      <c r="L129" s="10">
        <v>153.4</v>
      </c>
      <c r="N129" s="5">
        <f t="shared" si="3"/>
        <v>30.367680435769408</v>
      </c>
      <c r="O129" s="5">
        <f t="shared" si="4"/>
        <v>69.632319564230585</v>
      </c>
      <c r="P129" s="5">
        <f t="shared" si="5"/>
        <v>1244.5384475714932</v>
      </c>
    </row>
    <row r="130" spans="1:16" x14ac:dyDescent="0.2">
      <c r="A130" s="9">
        <v>129</v>
      </c>
      <c r="B130" s="9" t="s">
        <v>163</v>
      </c>
      <c r="C130" s="10">
        <v>27931</v>
      </c>
      <c r="D130" s="11" t="s">
        <v>21</v>
      </c>
      <c r="E130" s="12" t="s">
        <v>51</v>
      </c>
      <c r="F130" s="11" t="s">
        <v>148</v>
      </c>
      <c r="G130" s="11" t="s">
        <v>48</v>
      </c>
      <c r="H130" s="11" t="s">
        <v>31</v>
      </c>
      <c r="I130" s="10">
        <v>1</v>
      </c>
      <c r="J130" s="10">
        <v>1968.8</v>
      </c>
      <c r="K130" s="10">
        <v>174.7</v>
      </c>
      <c r="L130" s="10">
        <v>141.5</v>
      </c>
      <c r="N130" s="5">
        <f t="shared" si="3"/>
        <v>19.004006868918143</v>
      </c>
      <c r="O130" s="5">
        <f t="shared" si="4"/>
        <v>80.99599313108186</v>
      </c>
      <c r="P130" s="5">
        <f t="shared" si="5"/>
        <v>1594.6491127647396</v>
      </c>
    </row>
    <row r="131" spans="1:16" x14ac:dyDescent="0.2">
      <c r="A131" s="9">
        <v>130</v>
      </c>
      <c r="B131" s="9" t="s">
        <v>163</v>
      </c>
      <c r="C131" s="10">
        <v>27922</v>
      </c>
      <c r="D131" s="11" t="s">
        <v>21</v>
      </c>
      <c r="E131" s="12" t="s">
        <v>102</v>
      </c>
      <c r="F131" s="11" t="s">
        <v>148</v>
      </c>
      <c r="G131" s="11" t="s">
        <v>48</v>
      </c>
      <c r="H131" s="11" t="s">
        <v>29</v>
      </c>
      <c r="I131" s="10">
        <v>1</v>
      </c>
      <c r="J131" s="10">
        <v>1262.0999999999999</v>
      </c>
      <c r="K131" s="10">
        <v>241.6</v>
      </c>
      <c r="L131" s="10">
        <v>171</v>
      </c>
      <c r="N131" s="5">
        <f t="shared" ref="N131:N194" si="6">100*(K131-L131)/K131</f>
        <v>29.221854304635759</v>
      </c>
      <c r="O131" s="5">
        <f t="shared" ref="O131:O194" si="7">(100-N131)</f>
        <v>70.778145695364245</v>
      </c>
      <c r="P131" s="5">
        <f t="shared" ref="P131:P194" si="8">J131*(O131/100)</f>
        <v>893.29097682119209</v>
      </c>
    </row>
    <row r="132" spans="1:16" x14ac:dyDescent="0.2">
      <c r="A132" s="8">
        <v>131</v>
      </c>
      <c r="B132" s="9" t="s">
        <v>163</v>
      </c>
      <c r="C132" s="10">
        <v>27913</v>
      </c>
      <c r="D132" s="11" t="s">
        <v>21</v>
      </c>
      <c r="E132" s="12" t="s">
        <v>67</v>
      </c>
      <c r="F132" s="11" t="s">
        <v>148</v>
      </c>
      <c r="G132" s="11" t="s">
        <v>48</v>
      </c>
      <c r="H132" s="11" t="s">
        <v>27</v>
      </c>
      <c r="I132" s="10">
        <v>1</v>
      </c>
      <c r="J132" s="10">
        <v>2322.4</v>
      </c>
      <c r="K132" s="10">
        <v>178.7</v>
      </c>
      <c r="L132" s="10">
        <v>138.4</v>
      </c>
      <c r="N132" s="5">
        <f t="shared" si="6"/>
        <v>22.55176273083379</v>
      </c>
      <c r="O132" s="5">
        <f t="shared" si="7"/>
        <v>77.448237269166214</v>
      </c>
      <c r="P132" s="5">
        <f t="shared" si="8"/>
        <v>1798.657862339116</v>
      </c>
    </row>
    <row r="133" spans="1:16" x14ac:dyDescent="0.2">
      <c r="A133" s="8">
        <v>132</v>
      </c>
      <c r="B133" s="9" t="s">
        <v>163</v>
      </c>
      <c r="C133" s="10">
        <v>27904</v>
      </c>
      <c r="D133" s="11" t="s">
        <v>21</v>
      </c>
      <c r="E133" s="12" t="s">
        <v>123</v>
      </c>
      <c r="F133" s="11" t="s">
        <v>148</v>
      </c>
      <c r="G133" s="11" t="s">
        <v>48</v>
      </c>
      <c r="H133" s="11" t="s">
        <v>25</v>
      </c>
      <c r="I133" s="10">
        <v>1</v>
      </c>
      <c r="J133" s="10">
        <v>654.1</v>
      </c>
      <c r="K133" s="10">
        <v>216.1</v>
      </c>
      <c r="L133" s="10">
        <v>155</v>
      </c>
      <c r="N133" s="5">
        <f t="shared" si="6"/>
        <v>28.273947246645069</v>
      </c>
      <c r="O133" s="5">
        <f t="shared" si="7"/>
        <v>71.726052753354935</v>
      </c>
      <c r="P133" s="5">
        <f t="shared" si="8"/>
        <v>469.1601110596946</v>
      </c>
    </row>
    <row r="134" spans="1:16" x14ac:dyDescent="0.2">
      <c r="A134" s="8">
        <v>133</v>
      </c>
      <c r="B134" s="9" t="s">
        <v>163</v>
      </c>
      <c r="C134" s="10">
        <v>27905</v>
      </c>
      <c r="D134" s="11" t="s">
        <v>21</v>
      </c>
      <c r="E134" s="12" t="s">
        <v>135</v>
      </c>
      <c r="F134" s="11" t="s">
        <v>148</v>
      </c>
      <c r="G134" s="11" t="s">
        <v>60</v>
      </c>
      <c r="H134" s="11" t="s">
        <v>25</v>
      </c>
      <c r="I134" s="10">
        <v>1</v>
      </c>
      <c r="J134" s="10">
        <v>606.29999999999995</v>
      </c>
      <c r="K134" s="10">
        <v>245.3</v>
      </c>
      <c r="L134" s="10">
        <v>158.19999999999999</v>
      </c>
      <c r="N134" s="5">
        <f t="shared" si="6"/>
        <v>35.507541785568698</v>
      </c>
      <c r="O134" s="5">
        <f t="shared" si="7"/>
        <v>64.492458214431309</v>
      </c>
      <c r="P134" s="5">
        <f t="shared" si="8"/>
        <v>391.01777415409703</v>
      </c>
    </row>
    <row r="135" spans="1:16" x14ac:dyDescent="0.2">
      <c r="A135" s="9">
        <v>134</v>
      </c>
      <c r="B135" s="9" t="s">
        <v>163</v>
      </c>
      <c r="C135" s="10">
        <v>27914</v>
      </c>
      <c r="D135" s="11" t="s">
        <v>21</v>
      </c>
      <c r="E135" s="12" t="s">
        <v>49</v>
      </c>
      <c r="F135" s="11" t="s">
        <v>148</v>
      </c>
      <c r="G135" s="11" t="s">
        <v>60</v>
      </c>
      <c r="H135" s="11" t="s">
        <v>27</v>
      </c>
      <c r="I135" s="10">
        <v>1</v>
      </c>
      <c r="J135" s="10">
        <v>874.4</v>
      </c>
      <c r="K135" s="10">
        <v>163.69999999999999</v>
      </c>
      <c r="L135" s="10">
        <v>127</v>
      </c>
      <c r="N135" s="5">
        <f t="shared" si="6"/>
        <v>22.419059254734265</v>
      </c>
      <c r="O135" s="5">
        <f t="shared" si="7"/>
        <v>77.580940745265735</v>
      </c>
      <c r="P135" s="5">
        <f t="shared" si="8"/>
        <v>678.36774587660364</v>
      </c>
    </row>
    <row r="136" spans="1:16" x14ac:dyDescent="0.2">
      <c r="A136" s="9">
        <v>135</v>
      </c>
      <c r="B136" s="9" t="s">
        <v>163</v>
      </c>
      <c r="C136" s="10">
        <v>27923</v>
      </c>
      <c r="D136" s="11" t="s">
        <v>21</v>
      </c>
      <c r="E136" s="12" t="s">
        <v>28</v>
      </c>
      <c r="F136" s="11" t="s">
        <v>148</v>
      </c>
      <c r="G136" s="11" t="s">
        <v>60</v>
      </c>
      <c r="H136" s="11" t="s">
        <v>29</v>
      </c>
      <c r="I136" s="10">
        <v>1</v>
      </c>
      <c r="J136" s="10">
        <v>613.6</v>
      </c>
      <c r="K136" s="10">
        <v>169.3</v>
      </c>
      <c r="L136" s="10">
        <v>127.9</v>
      </c>
      <c r="N136" s="5">
        <f t="shared" si="6"/>
        <v>24.453632604843477</v>
      </c>
      <c r="O136" s="5">
        <f t="shared" si="7"/>
        <v>75.546367395156523</v>
      </c>
      <c r="P136" s="5">
        <f t="shared" si="8"/>
        <v>463.55251033668043</v>
      </c>
    </row>
    <row r="137" spans="1:16" x14ac:dyDescent="0.2">
      <c r="A137" s="8">
        <v>136</v>
      </c>
      <c r="B137" s="9" t="s">
        <v>163</v>
      </c>
      <c r="C137" s="10">
        <v>27932</v>
      </c>
      <c r="D137" s="11" t="s">
        <v>21</v>
      </c>
      <c r="E137" s="12" t="s">
        <v>105</v>
      </c>
      <c r="F137" s="11" t="s">
        <v>148</v>
      </c>
      <c r="G137" s="11" t="s">
        <v>60</v>
      </c>
      <c r="H137" s="11" t="s">
        <v>31</v>
      </c>
      <c r="I137" s="10">
        <v>1</v>
      </c>
      <c r="J137" s="10">
        <v>327.3</v>
      </c>
      <c r="K137" s="10">
        <v>187.6</v>
      </c>
      <c r="L137" s="10">
        <v>118.9</v>
      </c>
      <c r="N137" s="5">
        <f t="shared" si="6"/>
        <v>36.620469083155648</v>
      </c>
      <c r="O137" s="5">
        <f t="shared" si="7"/>
        <v>63.379530916844352</v>
      </c>
      <c r="P137" s="5">
        <f t="shared" si="8"/>
        <v>207.44120469083157</v>
      </c>
    </row>
    <row r="138" spans="1:16" x14ac:dyDescent="0.2">
      <c r="A138" s="8">
        <v>137</v>
      </c>
      <c r="B138" s="9" t="s">
        <v>163</v>
      </c>
      <c r="C138" s="10">
        <v>27941</v>
      </c>
      <c r="D138" s="11" t="s">
        <v>21</v>
      </c>
      <c r="E138" s="12" t="s">
        <v>78</v>
      </c>
      <c r="F138" s="11" t="s">
        <v>148</v>
      </c>
      <c r="G138" s="11" t="s">
        <v>60</v>
      </c>
      <c r="H138" s="11" t="s">
        <v>33</v>
      </c>
      <c r="I138" s="10">
        <v>1</v>
      </c>
      <c r="J138" s="10">
        <v>537.29999999999995</v>
      </c>
      <c r="K138" s="10">
        <v>243.5</v>
      </c>
      <c r="L138" s="10">
        <v>145.6</v>
      </c>
      <c r="N138" s="5">
        <f t="shared" si="6"/>
        <v>40.205338809034906</v>
      </c>
      <c r="O138" s="5">
        <f t="shared" si="7"/>
        <v>59.794661190965094</v>
      </c>
      <c r="P138" s="5">
        <f t="shared" si="8"/>
        <v>321.27671457905541</v>
      </c>
    </row>
    <row r="139" spans="1:16" x14ac:dyDescent="0.2">
      <c r="A139" s="8">
        <v>138</v>
      </c>
      <c r="B139" s="9" t="s">
        <v>163</v>
      </c>
      <c r="C139" s="10">
        <v>27950</v>
      </c>
      <c r="D139" s="11" t="s">
        <v>21</v>
      </c>
      <c r="E139" s="12" t="s">
        <v>82</v>
      </c>
      <c r="F139" s="11" t="s">
        <v>148</v>
      </c>
      <c r="G139" s="11" t="s">
        <v>60</v>
      </c>
      <c r="H139" s="11" t="s">
        <v>35</v>
      </c>
      <c r="I139" s="10">
        <v>1</v>
      </c>
      <c r="J139" s="10">
        <v>841.2</v>
      </c>
      <c r="K139" s="10">
        <v>202.4</v>
      </c>
      <c r="L139" s="10">
        <v>138.9</v>
      </c>
      <c r="N139" s="5">
        <f t="shared" si="6"/>
        <v>31.373517786561266</v>
      </c>
      <c r="O139" s="5">
        <f t="shared" si="7"/>
        <v>68.626482213438734</v>
      </c>
      <c r="P139" s="5">
        <f t="shared" si="8"/>
        <v>577.28596837944667</v>
      </c>
    </row>
    <row r="140" spans="1:16" x14ac:dyDescent="0.2">
      <c r="A140" s="9">
        <v>139</v>
      </c>
      <c r="B140" s="9" t="s">
        <v>163</v>
      </c>
      <c r="C140" s="10">
        <v>27958</v>
      </c>
      <c r="D140" s="11" t="s">
        <v>21</v>
      </c>
      <c r="E140" s="12" t="s">
        <v>93</v>
      </c>
      <c r="F140" s="11" t="s">
        <v>148</v>
      </c>
      <c r="G140" s="11" t="s">
        <v>60</v>
      </c>
      <c r="H140" s="11" t="s">
        <v>37</v>
      </c>
      <c r="I140" s="10">
        <v>1</v>
      </c>
      <c r="J140" s="10">
        <v>1940.2</v>
      </c>
      <c r="K140" s="10">
        <v>233.2</v>
      </c>
      <c r="L140" s="10">
        <v>169.9</v>
      </c>
      <c r="N140" s="5">
        <f t="shared" si="6"/>
        <v>27.14408233276157</v>
      </c>
      <c r="O140" s="5">
        <f t="shared" si="7"/>
        <v>72.85591766723843</v>
      </c>
      <c r="P140" s="5">
        <f t="shared" si="8"/>
        <v>1413.5505145797601</v>
      </c>
    </row>
    <row r="141" spans="1:16" x14ac:dyDescent="0.2">
      <c r="A141" s="9">
        <v>140</v>
      </c>
      <c r="B141" s="9" t="s">
        <v>163</v>
      </c>
      <c r="C141" s="10">
        <v>27967</v>
      </c>
      <c r="D141" s="11" t="s">
        <v>21</v>
      </c>
      <c r="E141" s="12" t="s">
        <v>73</v>
      </c>
      <c r="F141" s="11" t="s">
        <v>148</v>
      </c>
      <c r="G141" s="11" t="s">
        <v>60</v>
      </c>
      <c r="H141" s="11" t="s">
        <v>39</v>
      </c>
      <c r="I141" s="10">
        <v>1</v>
      </c>
      <c r="J141" s="10">
        <v>2452</v>
      </c>
      <c r="K141" s="10">
        <v>213.5</v>
      </c>
      <c r="L141" s="10">
        <v>159.69999999999999</v>
      </c>
      <c r="N141" s="5">
        <f t="shared" si="6"/>
        <v>25.199063231850122</v>
      </c>
      <c r="O141" s="5">
        <f t="shared" si="7"/>
        <v>74.800936768149882</v>
      </c>
      <c r="P141" s="5">
        <f t="shared" si="8"/>
        <v>1834.1189695550352</v>
      </c>
    </row>
    <row r="142" spans="1:16" x14ac:dyDescent="0.2">
      <c r="A142" s="8">
        <v>141</v>
      </c>
      <c r="B142" s="9" t="s">
        <v>163</v>
      </c>
      <c r="C142" s="10">
        <v>27975</v>
      </c>
      <c r="D142" s="11" t="s">
        <v>21</v>
      </c>
      <c r="E142" s="12" t="s">
        <v>119</v>
      </c>
      <c r="F142" s="11" t="s">
        <v>148</v>
      </c>
      <c r="G142" s="11" t="s">
        <v>60</v>
      </c>
      <c r="H142" s="11" t="s">
        <v>41</v>
      </c>
      <c r="I142" s="10">
        <v>1</v>
      </c>
      <c r="J142" s="10">
        <v>872</v>
      </c>
      <c r="K142" s="10">
        <v>196.1</v>
      </c>
      <c r="L142" s="10">
        <v>138.5</v>
      </c>
      <c r="N142" s="5">
        <f t="shared" si="6"/>
        <v>29.3727689954105</v>
      </c>
      <c r="O142" s="5">
        <f t="shared" si="7"/>
        <v>70.627231004589504</v>
      </c>
      <c r="P142" s="5">
        <f t="shared" si="8"/>
        <v>615.86945436002054</v>
      </c>
    </row>
    <row r="143" spans="1:16" x14ac:dyDescent="0.2">
      <c r="A143" s="8">
        <v>142</v>
      </c>
      <c r="B143" s="9" t="s">
        <v>163</v>
      </c>
      <c r="C143" s="10">
        <v>27983</v>
      </c>
      <c r="D143" s="11" t="s">
        <v>21</v>
      </c>
      <c r="E143" s="12" t="s">
        <v>144</v>
      </c>
      <c r="F143" s="11" t="s">
        <v>148</v>
      </c>
      <c r="G143" s="11" t="s">
        <v>60</v>
      </c>
      <c r="H143" s="11" t="s">
        <v>43</v>
      </c>
      <c r="I143" s="10">
        <v>1</v>
      </c>
      <c r="J143" s="10">
        <v>1888.6</v>
      </c>
      <c r="K143" s="10">
        <v>191</v>
      </c>
      <c r="L143" s="10">
        <v>151.80000000000001</v>
      </c>
      <c r="N143" s="5">
        <f t="shared" si="6"/>
        <v>20.52356020942408</v>
      </c>
      <c r="O143" s="5">
        <f t="shared" si="7"/>
        <v>79.476439790575924</v>
      </c>
      <c r="P143" s="5">
        <f t="shared" si="8"/>
        <v>1500.9920418848169</v>
      </c>
    </row>
    <row r="144" spans="1:16" x14ac:dyDescent="0.2">
      <c r="A144" s="8">
        <v>143</v>
      </c>
      <c r="B144" s="9" t="s">
        <v>163</v>
      </c>
      <c r="C144" s="10">
        <v>27992</v>
      </c>
      <c r="D144" s="11" t="s">
        <v>21</v>
      </c>
      <c r="E144" s="12" t="s">
        <v>94</v>
      </c>
      <c r="F144" s="11" t="s">
        <v>148</v>
      </c>
      <c r="G144" s="11" t="s">
        <v>60</v>
      </c>
      <c r="H144" s="11" t="s">
        <v>45</v>
      </c>
      <c r="I144" s="10">
        <v>1</v>
      </c>
      <c r="J144" s="10">
        <v>1551.8</v>
      </c>
      <c r="K144" s="10">
        <v>183.6</v>
      </c>
      <c r="L144" s="10">
        <v>145.80000000000001</v>
      </c>
      <c r="N144" s="5">
        <f t="shared" si="6"/>
        <v>20.588235294117638</v>
      </c>
      <c r="O144" s="5">
        <f t="shared" si="7"/>
        <v>79.411764705882362</v>
      </c>
      <c r="P144" s="5">
        <f t="shared" si="8"/>
        <v>1232.3117647058825</v>
      </c>
    </row>
    <row r="145" spans="1:16" x14ac:dyDescent="0.2">
      <c r="A145" s="9">
        <v>144</v>
      </c>
      <c r="B145" s="9" t="s">
        <v>163</v>
      </c>
      <c r="C145" s="10">
        <v>27999</v>
      </c>
      <c r="D145" s="11" t="s">
        <v>21</v>
      </c>
      <c r="E145" s="12" t="s">
        <v>139</v>
      </c>
      <c r="F145" s="11" t="s">
        <v>148</v>
      </c>
      <c r="G145" s="11" t="s">
        <v>60</v>
      </c>
      <c r="H145" s="11" t="s">
        <v>47</v>
      </c>
      <c r="I145" s="10">
        <v>0</v>
      </c>
      <c r="N145" s="5"/>
      <c r="O145" s="5"/>
      <c r="P145" s="5"/>
    </row>
    <row r="146" spans="1:16" x14ac:dyDescent="0.2">
      <c r="A146" s="9">
        <v>145</v>
      </c>
      <c r="B146" s="9" t="s">
        <v>163</v>
      </c>
      <c r="C146" s="10">
        <v>28000</v>
      </c>
      <c r="D146" s="11" t="s">
        <v>21</v>
      </c>
      <c r="E146" s="12" t="s">
        <v>140</v>
      </c>
      <c r="F146" s="11" t="s">
        <v>148</v>
      </c>
      <c r="G146" s="11" t="s">
        <v>72</v>
      </c>
      <c r="H146" s="11" t="s">
        <v>47</v>
      </c>
      <c r="I146" s="10">
        <v>1</v>
      </c>
      <c r="J146" s="10">
        <v>2470.4</v>
      </c>
      <c r="K146" s="10">
        <v>236.9</v>
      </c>
      <c r="L146" s="10">
        <v>156.30000000000001</v>
      </c>
      <c r="N146" s="5">
        <f t="shared" si="6"/>
        <v>34.022794428028696</v>
      </c>
      <c r="O146" s="5">
        <f t="shared" si="7"/>
        <v>65.977205571971297</v>
      </c>
      <c r="P146" s="5">
        <f t="shared" si="8"/>
        <v>1629.900886449979</v>
      </c>
    </row>
    <row r="147" spans="1:16" x14ac:dyDescent="0.2">
      <c r="A147" s="8">
        <v>146</v>
      </c>
      <c r="B147" s="9" t="s">
        <v>163</v>
      </c>
      <c r="C147" s="10">
        <v>61701</v>
      </c>
      <c r="D147" s="11" t="s">
        <v>21</v>
      </c>
      <c r="E147" s="12" t="s">
        <v>34</v>
      </c>
      <c r="F147" s="11" t="s">
        <v>148</v>
      </c>
      <c r="G147" s="11" t="s">
        <v>72</v>
      </c>
      <c r="H147" s="11" t="s">
        <v>45</v>
      </c>
      <c r="I147" s="10">
        <v>1</v>
      </c>
      <c r="J147" s="10">
        <v>1286.7</v>
      </c>
      <c r="K147" s="10">
        <v>186.1</v>
      </c>
      <c r="L147" s="10">
        <v>142.19999999999999</v>
      </c>
      <c r="N147" s="5">
        <f t="shared" si="6"/>
        <v>23.589468027941972</v>
      </c>
      <c r="O147" s="5">
        <f t="shared" si="7"/>
        <v>76.410531972058024</v>
      </c>
      <c r="P147" s="5">
        <f t="shared" si="8"/>
        <v>983.17431488447062</v>
      </c>
    </row>
    <row r="148" spans="1:16" x14ac:dyDescent="0.2">
      <c r="A148" s="8">
        <v>147</v>
      </c>
      <c r="B148" s="9" t="s">
        <v>163</v>
      </c>
      <c r="C148" s="10">
        <v>27984</v>
      </c>
      <c r="D148" s="11" t="s">
        <v>21</v>
      </c>
      <c r="E148" s="12" t="s">
        <v>109</v>
      </c>
      <c r="F148" s="11" t="s">
        <v>148</v>
      </c>
      <c r="G148" s="11" t="s">
        <v>72</v>
      </c>
      <c r="H148" s="11" t="s">
        <v>43</v>
      </c>
      <c r="I148" s="10">
        <v>1</v>
      </c>
      <c r="J148" s="10">
        <v>603.70000000000005</v>
      </c>
      <c r="K148" s="10">
        <v>158.69999999999999</v>
      </c>
      <c r="L148" s="10">
        <v>133.30000000000001</v>
      </c>
      <c r="N148" s="5">
        <f t="shared" si="6"/>
        <v>16.005040957781965</v>
      </c>
      <c r="O148" s="5">
        <f t="shared" si="7"/>
        <v>83.994959042218028</v>
      </c>
      <c r="P148" s="5">
        <f t="shared" si="8"/>
        <v>507.07756773787031</v>
      </c>
    </row>
    <row r="149" spans="1:16" x14ac:dyDescent="0.2">
      <c r="A149" s="8">
        <v>148</v>
      </c>
      <c r="B149" s="9" t="s">
        <v>163</v>
      </c>
      <c r="C149" s="10">
        <v>27976</v>
      </c>
      <c r="D149" s="11" t="s">
        <v>21</v>
      </c>
      <c r="E149" s="12" t="s">
        <v>126</v>
      </c>
      <c r="F149" s="11" t="s">
        <v>148</v>
      </c>
      <c r="G149" s="11" t="s">
        <v>72</v>
      </c>
      <c r="H149" s="11" t="s">
        <v>41</v>
      </c>
      <c r="I149" s="10">
        <v>1</v>
      </c>
      <c r="J149" s="10">
        <v>2714.5</v>
      </c>
      <c r="K149" s="10">
        <v>181.8</v>
      </c>
      <c r="L149" s="10">
        <v>137.9</v>
      </c>
      <c r="N149" s="5">
        <f t="shared" si="6"/>
        <v>24.147414741474151</v>
      </c>
      <c r="O149" s="5">
        <f t="shared" si="7"/>
        <v>75.852585258525849</v>
      </c>
      <c r="P149" s="5">
        <f t="shared" si="8"/>
        <v>2059.0184268426842</v>
      </c>
    </row>
    <row r="150" spans="1:16" x14ac:dyDescent="0.2">
      <c r="A150" s="9">
        <v>149</v>
      </c>
      <c r="B150" s="9" t="s">
        <v>163</v>
      </c>
      <c r="C150" s="10">
        <v>27968</v>
      </c>
      <c r="D150" s="11" t="s">
        <v>21</v>
      </c>
      <c r="E150" s="12" t="s">
        <v>38</v>
      </c>
      <c r="F150" s="11" t="s">
        <v>148</v>
      </c>
      <c r="G150" s="11" t="s">
        <v>72</v>
      </c>
      <c r="H150" s="11" t="s">
        <v>39</v>
      </c>
      <c r="I150" s="10">
        <v>1</v>
      </c>
      <c r="J150" s="10">
        <v>1088.0999999999999</v>
      </c>
      <c r="K150" s="10">
        <v>211.7</v>
      </c>
      <c r="L150" s="10">
        <v>149.1</v>
      </c>
      <c r="N150" s="5">
        <f t="shared" si="6"/>
        <v>29.570146433632495</v>
      </c>
      <c r="O150" s="5">
        <f t="shared" si="7"/>
        <v>70.429853566367512</v>
      </c>
      <c r="P150" s="5">
        <f t="shared" si="8"/>
        <v>766.34723665564491</v>
      </c>
    </row>
    <row r="151" spans="1:16" x14ac:dyDescent="0.2">
      <c r="A151" s="9">
        <v>150</v>
      </c>
      <c r="B151" s="9" t="s">
        <v>163</v>
      </c>
      <c r="C151" s="10">
        <v>27959</v>
      </c>
      <c r="D151" s="11" t="s">
        <v>21</v>
      </c>
      <c r="E151" s="12" t="s">
        <v>52</v>
      </c>
      <c r="F151" s="11" t="s">
        <v>148</v>
      </c>
      <c r="G151" s="11" t="s">
        <v>72</v>
      </c>
      <c r="H151" s="11" t="s">
        <v>37</v>
      </c>
      <c r="I151" s="10">
        <v>1</v>
      </c>
      <c r="J151" s="10">
        <v>453.9</v>
      </c>
      <c r="K151" s="10">
        <v>153.69999999999999</v>
      </c>
      <c r="L151" s="10">
        <v>114</v>
      </c>
      <c r="N151" s="5">
        <f t="shared" si="6"/>
        <v>25.829538061158097</v>
      </c>
      <c r="O151" s="5">
        <f t="shared" si="7"/>
        <v>74.170461938841896</v>
      </c>
      <c r="P151" s="5">
        <f t="shared" si="8"/>
        <v>336.65972674040336</v>
      </c>
    </row>
    <row r="152" spans="1:16" x14ac:dyDescent="0.2">
      <c r="A152" s="8">
        <v>151</v>
      </c>
      <c r="B152" s="9" t="s">
        <v>163</v>
      </c>
      <c r="C152" s="10">
        <v>27951</v>
      </c>
      <c r="D152" s="11" t="s">
        <v>21</v>
      </c>
      <c r="E152" s="12" t="s">
        <v>136</v>
      </c>
      <c r="F152" s="11" t="s">
        <v>148</v>
      </c>
      <c r="G152" s="11" t="s">
        <v>72</v>
      </c>
      <c r="H152" s="11" t="s">
        <v>35</v>
      </c>
      <c r="I152" s="10">
        <v>1</v>
      </c>
      <c r="J152" s="10">
        <v>1906.8</v>
      </c>
      <c r="K152" s="10">
        <v>255.9</v>
      </c>
      <c r="L152" s="10">
        <v>166</v>
      </c>
      <c r="N152" s="5">
        <f t="shared" si="6"/>
        <v>35.130910511918721</v>
      </c>
      <c r="O152" s="5">
        <f t="shared" si="7"/>
        <v>64.869089488081272</v>
      </c>
      <c r="P152" s="5">
        <f t="shared" si="8"/>
        <v>1236.9237983587338</v>
      </c>
    </row>
    <row r="153" spans="1:16" x14ac:dyDescent="0.2">
      <c r="A153" s="8">
        <v>152</v>
      </c>
      <c r="B153" s="9" t="s">
        <v>163</v>
      </c>
      <c r="C153" s="10">
        <v>27942</v>
      </c>
      <c r="D153" s="11" t="s">
        <v>21</v>
      </c>
      <c r="E153" s="12" t="s">
        <v>122</v>
      </c>
      <c r="F153" s="11" t="s">
        <v>148</v>
      </c>
      <c r="G153" s="11" t="s">
        <v>72</v>
      </c>
      <c r="H153" s="11" t="s">
        <v>33</v>
      </c>
      <c r="I153" s="10">
        <v>1</v>
      </c>
      <c r="J153" s="10">
        <v>1084.3</v>
      </c>
      <c r="K153" s="10">
        <v>238</v>
      </c>
      <c r="L153" s="10">
        <v>154</v>
      </c>
      <c r="N153" s="5">
        <f t="shared" si="6"/>
        <v>35.294117647058826</v>
      </c>
      <c r="O153" s="5">
        <f t="shared" si="7"/>
        <v>64.705882352941174</v>
      </c>
      <c r="P153" s="5">
        <f t="shared" si="8"/>
        <v>701.60588235294108</v>
      </c>
    </row>
    <row r="154" spans="1:16" x14ac:dyDescent="0.2">
      <c r="A154" s="8">
        <v>153</v>
      </c>
      <c r="B154" s="9" t="s">
        <v>163</v>
      </c>
      <c r="C154" s="10">
        <v>27933</v>
      </c>
      <c r="D154" s="11" t="s">
        <v>21</v>
      </c>
      <c r="E154" s="12" t="s">
        <v>103</v>
      </c>
      <c r="F154" s="11" t="s">
        <v>148</v>
      </c>
      <c r="G154" s="11" t="s">
        <v>72</v>
      </c>
      <c r="H154" s="11" t="s">
        <v>31</v>
      </c>
      <c r="I154" s="10">
        <v>1</v>
      </c>
      <c r="J154" s="10">
        <v>2510.8000000000002</v>
      </c>
      <c r="K154" s="10">
        <v>237.3</v>
      </c>
      <c r="L154" s="10">
        <v>182.7</v>
      </c>
      <c r="N154" s="5">
        <f t="shared" si="6"/>
        <v>23.008849557522129</v>
      </c>
      <c r="O154" s="5">
        <f t="shared" si="7"/>
        <v>76.991150442477874</v>
      </c>
      <c r="P154" s="5">
        <f t="shared" si="8"/>
        <v>1933.0938053097345</v>
      </c>
    </row>
    <row r="155" spans="1:16" x14ac:dyDescent="0.2">
      <c r="A155" s="9">
        <v>154</v>
      </c>
      <c r="B155" s="9" t="s">
        <v>163</v>
      </c>
      <c r="C155" s="10">
        <v>27924</v>
      </c>
      <c r="D155" s="11" t="s">
        <v>21</v>
      </c>
      <c r="E155" s="12" t="s">
        <v>128</v>
      </c>
      <c r="F155" s="11" t="s">
        <v>148</v>
      </c>
      <c r="G155" s="11" t="s">
        <v>72</v>
      </c>
      <c r="H155" s="11" t="s">
        <v>29</v>
      </c>
      <c r="I155" s="10">
        <v>1</v>
      </c>
      <c r="J155" s="10">
        <v>1707.5</v>
      </c>
      <c r="K155" s="10">
        <v>236.1</v>
      </c>
      <c r="L155" s="10">
        <v>186.8</v>
      </c>
      <c r="N155" s="5">
        <f t="shared" si="6"/>
        <v>20.880982634476908</v>
      </c>
      <c r="O155" s="5">
        <f t="shared" si="7"/>
        <v>79.119017365523092</v>
      </c>
      <c r="P155" s="5">
        <f t="shared" si="8"/>
        <v>1350.9572215163068</v>
      </c>
    </row>
    <row r="156" spans="1:16" x14ac:dyDescent="0.2">
      <c r="A156" s="9">
        <v>155</v>
      </c>
      <c r="B156" s="9" t="s">
        <v>163</v>
      </c>
      <c r="C156" s="10">
        <v>27915</v>
      </c>
      <c r="D156" s="11" t="s">
        <v>21</v>
      </c>
      <c r="E156" s="12" t="s">
        <v>95</v>
      </c>
      <c r="F156" s="11" t="s">
        <v>148</v>
      </c>
      <c r="G156" s="11" t="s">
        <v>72</v>
      </c>
      <c r="H156" s="11" t="s">
        <v>27</v>
      </c>
      <c r="I156" s="10">
        <v>1</v>
      </c>
      <c r="J156" s="10">
        <v>681.3</v>
      </c>
      <c r="K156" s="10">
        <v>179.8</v>
      </c>
      <c r="L156" s="10">
        <v>147.30000000000001</v>
      </c>
      <c r="N156" s="5">
        <f t="shared" si="6"/>
        <v>18.07563959955506</v>
      </c>
      <c r="O156" s="5">
        <f t="shared" si="7"/>
        <v>81.92436040044494</v>
      </c>
      <c r="P156" s="5">
        <f t="shared" si="8"/>
        <v>558.15066740823136</v>
      </c>
    </row>
    <row r="157" spans="1:16" x14ac:dyDescent="0.2">
      <c r="A157" s="8">
        <v>156</v>
      </c>
      <c r="B157" s="9" t="s">
        <v>163</v>
      </c>
      <c r="C157" s="10">
        <v>27906</v>
      </c>
      <c r="D157" s="11" t="s">
        <v>21</v>
      </c>
      <c r="E157" s="12" t="s">
        <v>50</v>
      </c>
      <c r="F157" s="11" t="s">
        <v>148</v>
      </c>
      <c r="G157" s="11" t="s">
        <v>72</v>
      </c>
      <c r="H157" s="11" t="s">
        <v>25</v>
      </c>
      <c r="I157" s="10">
        <v>1</v>
      </c>
      <c r="J157" s="10">
        <v>2831.6</v>
      </c>
      <c r="K157" s="10">
        <v>206.8</v>
      </c>
      <c r="L157" s="10">
        <v>156.80000000000001</v>
      </c>
      <c r="N157" s="5">
        <f t="shared" si="6"/>
        <v>24.177949709864603</v>
      </c>
      <c r="O157" s="5">
        <f t="shared" si="7"/>
        <v>75.822050290135394</v>
      </c>
      <c r="P157" s="5">
        <f t="shared" si="8"/>
        <v>2146.9771760154736</v>
      </c>
    </row>
    <row r="158" spans="1:16" x14ac:dyDescent="0.2">
      <c r="A158" s="8">
        <v>157</v>
      </c>
      <c r="B158" s="9" t="s">
        <v>163</v>
      </c>
      <c r="C158" s="10">
        <v>27907</v>
      </c>
      <c r="D158" s="11" t="s">
        <v>21</v>
      </c>
      <c r="E158" s="12" t="s">
        <v>59</v>
      </c>
      <c r="F158" s="11" t="s">
        <v>148</v>
      </c>
      <c r="G158" s="11" t="s">
        <v>85</v>
      </c>
      <c r="H158" s="11" t="s">
        <v>25</v>
      </c>
      <c r="I158" s="10">
        <v>1</v>
      </c>
      <c r="J158" s="10">
        <v>2297.9</v>
      </c>
      <c r="K158" s="10">
        <v>188.4</v>
      </c>
      <c r="L158" s="10">
        <v>148.19999999999999</v>
      </c>
      <c r="N158" s="5">
        <f t="shared" si="6"/>
        <v>21.337579617834404</v>
      </c>
      <c r="O158" s="5">
        <f t="shared" si="7"/>
        <v>78.662420382165593</v>
      </c>
      <c r="P158" s="5">
        <f t="shared" si="8"/>
        <v>1807.583757961783</v>
      </c>
    </row>
    <row r="159" spans="1:16" x14ac:dyDescent="0.2">
      <c r="A159" s="8">
        <v>158</v>
      </c>
      <c r="B159" s="9" t="s">
        <v>163</v>
      </c>
      <c r="C159" s="10">
        <v>27916</v>
      </c>
      <c r="D159" s="11" t="s">
        <v>21</v>
      </c>
      <c r="E159" s="12" t="s">
        <v>54</v>
      </c>
      <c r="F159" s="11" t="s">
        <v>148</v>
      </c>
      <c r="G159" s="11" t="s">
        <v>85</v>
      </c>
      <c r="H159" s="11" t="s">
        <v>27</v>
      </c>
      <c r="I159" s="10">
        <v>1</v>
      </c>
      <c r="J159" s="10">
        <v>1621.8</v>
      </c>
      <c r="K159" s="10">
        <v>197.3</v>
      </c>
      <c r="L159" s="10">
        <v>164.5</v>
      </c>
      <c r="N159" s="5">
        <f t="shared" si="6"/>
        <v>16.624429802331477</v>
      </c>
      <c r="O159" s="5">
        <f t="shared" si="7"/>
        <v>83.375570197668523</v>
      </c>
      <c r="P159" s="5">
        <f t="shared" si="8"/>
        <v>1352.184997465788</v>
      </c>
    </row>
    <row r="160" spans="1:16" x14ac:dyDescent="0.2">
      <c r="A160" s="9">
        <v>159</v>
      </c>
      <c r="B160" s="9" t="s">
        <v>163</v>
      </c>
      <c r="C160" s="10">
        <v>27925</v>
      </c>
      <c r="D160" s="11" t="s">
        <v>21</v>
      </c>
      <c r="E160" s="12" t="s">
        <v>89</v>
      </c>
      <c r="F160" s="11" t="s">
        <v>148</v>
      </c>
      <c r="G160" s="11" t="s">
        <v>85</v>
      </c>
      <c r="H160" s="11" t="s">
        <v>29</v>
      </c>
      <c r="I160" s="10">
        <v>1</v>
      </c>
      <c r="J160" s="10">
        <v>1636.6</v>
      </c>
      <c r="K160" s="10">
        <v>228.4</v>
      </c>
      <c r="L160" s="10">
        <v>171</v>
      </c>
      <c r="N160" s="5">
        <f t="shared" si="6"/>
        <v>25.131348511383543</v>
      </c>
      <c r="O160" s="5">
        <f t="shared" si="7"/>
        <v>74.86865148861645</v>
      </c>
      <c r="P160" s="5">
        <f t="shared" si="8"/>
        <v>1225.3003502626968</v>
      </c>
    </row>
    <row r="161" spans="1:16" x14ac:dyDescent="0.2">
      <c r="A161" s="9">
        <v>160</v>
      </c>
      <c r="B161" s="9" t="s">
        <v>163</v>
      </c>
      <c r="C161" s="10">
        <v>27934</v>
      </c>
      <c r="D161" s="11" t="s">
        <v>21</v>
      </c>
      <c r="E161" s="12" t="s">
        <v>134</v>
      </c>
      <c r="F161" s="11" t="s">
        <v>148</v>
      </c>
      <c r="G161" s="11" t="s">
        <v>85</v>
      </c>
      <c r="H161" s="11" t="s">
        <v>31</v>
      </c>
      <c r="I161" s="10">
        <v>1</v>
      </c>
      <c r="J161" s="10">
        <v>1840.1</v>
      </c>
      <c r="K161" s="10">
        <v>197.1</v>
      </c>
      <c r="L161" s="10">
        <v>152.5</v>
      </c>
      <c r="N161" s="5">
        <f t="shared" si="6"/>
        <v>22.628107559614406</v>
      </c>
      <c r="O161" s="5">
        <f t="shared" si="7"/>
        <v>77.371892440385594</v>
      </c>
      <c r="P161" s="5">
        <f t="shared" si="8"/>
        <v>1423.7201927955352</v>
      </c>
    </row>
    <row r="162" spans="1:16" x14ac:dyDescent="0.2">
      <c r="A162" s="8">
        <v>161</v>
      </c>
      <c r="B162" s="9" t="s">
        <v>163</v>
      </c>
      <c r="C162" s="10">
        <v>27943</v>
      </c>
      <c r="D162" s="11" t="s">
        <v>21</v>
      </c>
      <c r="E162" s="12" t="s">
        <v>66</v>
      </c>
      <c r="F162" s="11" t="s">
        <v>148</v>
      </c>
      <c r="G162" s="11" t="s">
        <v>85</v>
      </c>
      <c r="H162" s="11" t="s">
        <v>33</v>
      </c>
      <c r="I162" s="10">
        <v>1</v>
      </c>
      <c r="J162" s="10">
        <v>1764</v>
      </c>
      <c r="K162" s="10">
        <v>211</v>
      </c>
      <c r="L162" s="10">
        <v>164.8</v>
      </c>
      <c r="N162" s="5">
        <f t="shared" si="6"/>
        <v>21.895734597156395</v>
      </c>
      <c r="O162" s="5">
        <f t="shared" si="7"/>
        <v>78.104265402843609</v>
      </c>
      <c r="P162" s="5">
        <f t="shared" si="8"/>
        <v>1377.7592417061612</v>
      </c>
    </row>
    <row r="163" spans="1:16" x14ac:dyDescent="0.2">
      <c r="A163" s="8">
        <v>162</v>
      </c>
      <c r="B163" s="9" t="s">
        <v>163</v>
      </c>
      <c r="C163" s="10">
        <v>27952</v>
      </c>
      <c r="D163" s="11" t="s">
        <v>21</v>
      </c>
      <c r="E163" s="12" t="s">
        <v>92</v>
      </c>
      <c r="F163" s="11" t="s">
        <v>148</v>
      </c>
      <c r="G163" s="11" t="s">
        <v>85</v>
      </c>
      <c r="H163" s="11" t="s">
        <v>35</v>
      </c>
      <c r="I163" s="10">
        <v>1</v>
      </c>
      <c r="J163" s="10">
        <v>2229.8000000000002</v>
      </c>
      <c r="K163" s="10">
        <v>228.1</v>
      </c>
      <c r="L163" s="10">
        <v>157.80000000000001</v>
      </c>
      <c r="N163" s="5">
        <f t="shared" si="6"/>
        <v>30.819815870232347</v>
      </c>
      <c r="O163" s="5">
        <f t="shared" si="7"/>
        <v>69.180184129767653</v>
      </c>
      <c r="P163" s="5">
        <f t="shared" si="8"/>
        <v>1542.5797457255592</v>
      </c>
    </row>
    <row r="164" spans="1:16" x14ac:dyDescent="0.2">
      <c r="A164" s="8">
        <v>163</v>
      </c>
      <c r="B164" s="9" t="s">
        <v>163</v>
      </c>
      <c r="C164" s="10">
        <v>27960</v>
      </c>
      <c r="D164" s="11" t="s">
        <v>21</v>
      </c>
      <c r="E164" s="12" t="s">
        <v>90</v>
      </c>
      <c r="F164" s="11" t="s">
        <v>148</v>
      </c>
      <c r="G164" s="11" t="s">
        <v>85</v>
      </c>
      <c r="H164" s="11" t="s">
        <v>37</v>
      </c>
      <c r="I164" s="10">
        <v>1</v>
      </c>
      <c r="J164" s="10">
        <v>704.4</v>
      </c>
      <c r="K164" s="10">
        <v>210.4</v>
      </c>
      <c r="L164" s="10">
        <v>125.8</v>
      </c>
      <c r="N164" s="5">
        <f t="shared" si="6"/>
        <v>40.20912547528517</v>
      </c>
      <c r="O164" s="5">
        <f t="shared" si="7"/>
        <v>59.79087452471483</v>
      </c>
      <c r="P164" s="5">
        <f t="shared" si="8"/>
        <v>421.16692015209128</v>
      </c>
    </row>
    <row r="165" spans="1:16" x14ac:dyDescent="0.2">
      <c r="A165" s="9">
        <v>164</v>
      </c>
      <c r="B165" s="9" t="s">
        <v>163</v>
      </c>
      <c r="C165" s="10">
        <v>27969</v>
      </c>
      <c r="D165" s="11" t="s">
        <v>21</v>
      </c>
      <c r="E165" s="12" t="s">
        <v>83</v>
      </c>
      <c r="F165" s="11" t="s">
        <v>148</v>
      </c>
      <c r="G165" s="11" t="s">
        <v>85</v>
      </c>
      <c r="H165" s="11" t="s">
        <v>39</v>
      </c>
      <c r="I165" s="10">
        <v>1</v>
      </c>
      <c r="J165" s="10">
        <v>2214.9</v>
      </c>
      <c r="K165" s="10">
        <v>185.3</v>
      </c>
      <c r="L165" s="10">
        <v>154.4</v>
      </c>
      <c r="N165" s="5">
        <f t="shared" si="6"/>
        <v>16.675661090124123</v>
      </c>
      <c r="O165" s="5">
        <f t="shared" si="7"/>
        <v>83.324338909875877</v>
      </c>
      <c r="P165" s="5">
        <f t="shared" si="8"/>
        <v>1845.5507825148409</v>
      </c>
    </row>
    <row r="166" spans="1:16" x14ac:dyDescent="0.2">
      <c r="A166" s="9">
        <v>165</v>
      </c>
      <c r="B166" s="9" t="s">
        <v>163</v>
      </c>
      <c r="C166" s="10">
        <v>27977</v>
      </c>
      <c r="D166" s="11" t="s">
        <v>21</v>
      </c>
      <c r="E166" s="12" t="s">
        <v>117</v>
      </c>
      <c r="F166" s="11" t="s">
        <v>148</v>
      </c>
      <c r="G166" s="11" t="s">
        <v>85</v>
      </c>
      <c r="H166" s="11" t="s">
        <v>41</v>
      </c>
      <c r="I166" s="10">
        <v>1</v>
      </c>
      <c r="J166" s="10">
        <v>2167.5</v>
      </c>
      <c r="K166" s="10">
        <v>184.2</v>
      </c>
      <c r="L166" s="10">
        <v>137.5</v>
      </c>
      <c r="N166" s="5">
        <f t="shared" si="6"/>
        <v>25.352877307274699</v>
      </c>
      <c r="O166" s="5">
        <f t="shared" si="7"/>
        <v>74.647122692725304</v>
      </c>
      <c r="P166" s="5">
        <f t="shared" si="8"/>
        <v>1617.9763843648211</v>
      </c>
    </row>
    <row r="167" spans="1:16" x14ac:dyDescent="0.2">
      <c r="A167" s="8">
        <v>166</v>
      </c>
      <c r="B167" s="9" t="s">
        <v>163</v>
      </c>
      <c r="C167" s="10">
        <v>27985</v>
      </c>
      <c r="D167" s="11" t="s">
        <v>21</v>
      </c>
      <c r="E167" s="12" t="s">
        <v>79</v>
      </c>
      <c r="F167" s="11" t="s">
        <v>148</v>
      </c>
      <c r="G167" s="11" t="s">
        <v>85</v>
      </c>
      <c r="H167" s="11" t="s">
        <v>43</v>
      </c>
      <c r="I167" s="10">
        <v>0</v>
      </c>
      <c r="N167" s="5"/>
      <c r="O167" s="5"/>
      <c r="P167" s="5"/>
    </row>
    <row r="168" spans="1:16" x14ac:dyDescent="0.2">
      <c r="A168" s="8">
        <v>167</v>
      </c>
      <c r="B168" s="9" t="s">
        <v>163</v>
      </c>
      <c r="C168" s="9" t="s">
        <v>14</v>
      </c>
      <c r="D168" s="11" t="s">
        <v>21</v>
      </c>
      <c r="E168" s="12" t="s">
        <v>113</v>
      </c>
      <c r="F168" s="11" t="s">
        <v>148</v>
      </c>
      <c r="G168" s="11" t="s">
        <v>85</v>
      </c>
      <c r="H168" s="11" t="s">
        <v>45</v>
      </c>
      <c r="I168" s="10">
        <v>0</v>
      </c>
      <c r="J168" s="11"/>
      <c r="N168" s="5"/>
      <c r="O168" s="5"/>
      <c r="P168" s="5"/>
    </row>
    <row r="169" spans="1:16" x14ac:dyDescent="0.2">
      <c r="A169" s="8">
        <v>168</v>
      </c>
      <c r="B169" s="9" t="s">
        <v>163</v>
      </c>
      <c r="C169" s="10">
        <v>28001</v>
      </c>
      <c r="D169" s="11" t="s">
        <v>21</v>
      </c>
      <c r="E169" s="12" t="s">
        <v>69</v>
      </c>
      <c r="F169" s="11" t="s">
        <v>148</v>
      </c>
      <c r="G169" s="11" t="s">
        <v>85</v>
      </c>
      <c r="H169" s="11" t="s">
        <v>47</v>
      </c>
      <c r="I169" s="10">
        <v>1</v>
      </c>
      <c r="J169" s="10">
        <v>1609.4</v>
      </c>
      <c r="K169" s="10">
        <v>223.8</v>
      </c>
      <c r="L169" s="10">
        <v>169.5</v>
      </c>
      <c r="N169" s="5">
        <f t="shared" si="6"/>
        <v>24.262734584450406</v>
      </c>
      <c r="O169" s="5">
        <f t="shared" si="7"/>
        <v>75.737265415549587</v>
      </c>
      <c r="P169" s="5">
        <f t="shared" si="8"/>
        <v>1218.915549597855</v>
      </c>
    </row>
    <row r="170" spans="1:16" x14ac:dyDescent="0.2">
      <c r="A170" s="9">
        <v>169</v>
      </c>
      <c r="B170" s="9" t="s">
        <v>163</v>
      </c>
      <c r="C170" s="10">
        <v>28002</v>
      </c>
      <c r="D170" s="11" t="s">
        <v>21</v>
      </c>
      <c r="E170" s="12" t="s">
        <v>146</v>
      </c>
      <c r="F170" s="11" t="s">
        <v>148</v>
      </c>
      <c r="G170" s="11" t="s">
        <v>98</v>
      </c>
      <c r="H170" s="11" t="s">
        <v>47</v>
      </c>
      <c r="I170" s="10">
        <v>1</v>
      </c>
      <c r="J170" s="10">
        <v>942.3</v>
      </c>
      <c r="K170" s="10">
        <v>239.2</v>
      </c>
      <c r="L170" s="10">
        <v>199.6</v>
      </c>
      <c r="N170" s="5">
        <f t="shared" si="6"/>
        <v>16.555183946488292</v>
      </c>
      <c r="O170" s="5">
        <f t="shared" si="7"/>
        <v>83.444816053511715</v>
      </c>
      <c r="P170" s="5">
        <f t="shared" si="8"/>
        <v>786.3005016722409</v>
      </c>
    </row>
    <row r="171" spans="1:16" x14ac:dyDescent="0.2">
      <c r="A171" s="9">
        <v>170</v>
      </c>
      <c r="B171" s="9" t="s">
        <v>163</v>
      </c>
      <c r="C171" s="10">
        <v>27993</v>
      </c>
      <c r="D171" s="11" t="s">
        <v>21</v>
      </c>
      <c r="E171" s="12" t="s">
        <v>138</v>
      </c>
      <c r="F171" s="11" t="s">
        <v>148</v>
      </c>
      <c r="G171" s="11" t="s">
        <v>98</v>
      </c>
      <c r="H171" s="11" t="s">
        <v>45</v>
      </c>
      <c r="I171" s="10">
        <v>1</v>
      </c>
      <c r="J171" s="10">
        <v>1050.8</v>
      </c>
      <c r="K171" s="10">
        <v>206.2</v>
      </c>
      <c r="L171" s="10">
        <v>172.2</v>
      </c>
      <c r="N171" s="5">
        <f t="shared" si="6"/>
        <v>16.488845780795344</v>
      </c>
      <c r="O171" s="5">
        <f t="shared" si="7"/>
        <v>83.511154219204656</v>
      </c>
      <c r="P171" s="5">
        <f t="shared" si="8"/>
        <v>877.53520853540249</v>
      </c>
    </row>
    <row r="172" spans="1:16" x14ac:dyDescent="0.2">
      <c r="A172" s="8">
        <v>171</v>
      </c>
      <c r="B172" s="9" t="s">
        <v>163</v>
      </c>
      <c r="C172" s="10">
        <v>27986</v>
      </c>
      <c r="D172" s="11" t="s">
        <v>21</v>
      </c>
      <c r="E172" s="12" t="s">
        <v>53</v>
      </c>
      <c r="F172" s="11" t="s">
        <v>148</v>
      </c>
      <c r="G172" s="11" t="s">
        <v>98</v>
      </c>
      <c r="H172" s="11" t="s">
        <v>43</v>
      </c>
      <c r="I172" s="10">
        <v>1</v>
      </c>
      <c r="J172" s="10">
        <v>3134.2</v>
      </c>
      <c r="K172" s="10">
        <v>220.1</v>
      </c>
      <c r="L172" s="10">
        <v>163.69999999999999</v>
      </c>
      <c r="N172" s="5">
        <f t="shared" si="6"/>
        <v>25.624716038164475</v>
      </c>
      <c r="O172" s="5">
        <f t="shared" si="7"/>
        <v>74.375283961835521</v>
      </c>
      <c r="P172" s="5">
        <f t="shared" si="8"/>
        <v>2331.0701499318488</v>
      </c>
    </row>
    <row r="173" spans="1:16" x14ac:dyDescent="0.2">
      <c r="A173" s="8">
        <v>172</v>
      </c>
      <c r="B173" s="9" t="s">
        <v>163</v>
      </c>
      <c r="C173" s="10">
        <v>61702</v>
      </c>
      <c r="D173" s="11" t="s">
        <v>21</v>
      </c>
      <c r="E173" s="12" t="s">
        <v>34</v>
      </c>
      <c r="F173" s="11" t="s">
        <v>148</v>
      </c>
      <c r="G173" s="11" t="s">
        <v>98</v>
      </c>
      <c r="H173" s="11" t="s">
        <v>41</v>
      </c>
      <c r="I173" s="10">
        <v>0</v>
      </c>
      <c r="N173" s="5"/>
      <c r="O173" s="5"/>
      <c r="P173" s="5"/>
    </row>
    <row r="174" spans="1:16" x14ac:dyDescent="0.2">
      <c r="A174" s="8">
        <v>173</v>
      </c>
      <c r="B174" s="9" t="s">
        <v>163</v>
      </c>
      <c r="C174" s="10">
        <v>61703</v>
      </c>
      <c r="D174" s="11" t="s">
        <v>21</v>
      </c>
      <c r="E174" s="12" t="s">
        <v>34</v>
      </c>
      <c r="F174" s="11" t="s">
        <v>148</v>
      </c>
      <c r="G174" s="11" t="s">
        <v>98</v>
      </c>
      <c r="H174" s="11" t="s">
        <v>39</v>
      </c>
      <c r="I174" s="10">
        <v>1</v>
      </c>
      <c r="J174" s="10">
        <v>1957.3</v>
      </c>
      <c r="K174" s="10">
        <v>211.4</v>
      </c>
      <c r="L174" s="10">
        <v>154.4</v>
      </c>
      <c r="N174" s="5">
        <f t="shared" si="6"/>
        <v>26.96310312204352</v>
      </c>
      <c r="O174" s="5">
        <f t="shared" si="7"/>
        <v>73.03689687795648</v>
      </c>
      <c r="P174" s="5">
        <f t="shared" si="8"/>
        <v>1429.5511825922422</v>
      </c>
    </row>
    <row r="175" spans="1:16" x14ac:dyDescent="0.2">
      <c r="A175" s="9">
        <v>174</v>
      </c>
      <c r="B175" s="9" t="s">
        <v>163</v>
      </c>
      <c r="C175" s="10">
        <v>27961</v>
      </c>
      <c r="D175" s="11" t="s">
        <v>21</v>
      </c>
      <c r="E175" s="12" t="s">
        <v>97</v>
      </c>
      <c r="F175" s="11" t="s">
        <v>148</v>
      </c>
      <c r="G175" s="11" t="s">
        <v>98</v>
      </c>
      <c r="H175" s="11" t="s">
        <v>37</v>
      </c>
      <c r="I175" s="10">
        <v>1</v>
      </c>
      <c r="J175" s="10">
        <v>3322.6</v>
      </c>
      <c r="K175" s="10">
        <v>256.10000000000002</v>
      </c>
      <c r="L175" s="10">
        <v>174.6</v>
      </c>
      <c r="N175" s="5">
        <f t="shared" si="6"/>
        <v>31.823506442795789</v>
      </c>
      <c r="O175" s="5">
        <f t="shared" si="7"/>
        <v>68.176493557204211</v>
      </c>
      <c r="P175" s="5">
        <f t="shared" si="8"/>
        <v>2265.232174931667</v>
      </c>
    </row>
    <row r="176" spans="1:16" x14ac:dyDescent="0.2">
      <c r="A176" s="9">
        <v>175</v>
      </c>
      <c r="B176" s="9" t="s">
        <v>163</v>
      </c>
      <c r="C176" s="10">
        <v>27953</v>
      </c>
      <c r="D176" s="11" t="s">
        <v>21</v>
      </c>
      <c r="E176" s="12" t="s">
        <v>22</v>
      </c>
      <c r="F176" s="11" t="s">
        <v>148</v>
      </c>
      <c r="G176" s="11" t="s">
        <v>98</v>
      </c>
      <c r="H176" s="11" t="s">
        <v>35</v>
      </c>
      <c r="I176" s="10">
        <v>1</v>
      </c>
      <c r="J176" s="10">
        <v>150.5</v>
      </c>
      <c r="K176" s="10">
        <v>91.6</v>
      </c>
      <c r="L176" s="10">
        <v>57.8</v>
      </c>
      <c r="N176" s="5">
        <f t="shared" si="6"/>
        <v>36.89956331877729</v>
      </c>
      <c r="O176" s="5">
        <f t="shared" si="7"/>
        <v>63.10043668122271</v>
      </c>
      <c r="P176" s="5">
        <f t="shared" si="8"/>
        <v>94.966157205240194</v>
      </c>
    </row>
    <row r="177" spans="1:16" x14ac:dyDescent="0.2">
      <c r="A177" s="8">
        <v>176</v>
      </c>
      <c r="B177" s="9" t="s">
        <v>163</v>
      </c>
      <c r="C177" s="10">
        <v>27944</v>
      </c>
      <c r="D177" s="11" t="s">
        <v>21</v>
      </c>
      <c r="E177" s="12" t="s">
        <v>121</v>
      </c>
      <c r="F177" s="11" t="s">
        <v>148</v>
      </c>
      <c r="G177" s="11" t="s">
        <v>98</v>
      </c>
      <c r="H177" s="11" t="s">
        <v>33</v>
      </c>
      <c r="I177" s="10">
        <v>1</v>
      </c>
      <c r="J177" s="10">
        <v>232.8</v>
      </c>
      <c r="K177" s="10">
        <v>227.6</v>
      </c>
      <c r="L177" s="10">
        <v>133.9</v>
      </c>
      <c r="N177" s="5">
        <f t="shared" si="6"/>
        <v>41.168717047451665</v>
      </c>
      <c r="O177" s="5">
        <f t="shared" si="7"/>
        <v>58.831282952548335</v>
      </c>
      <c r="P177" s="5">
        <f t="shared" si="8"/>
        <v>136.95922671353253</v>
      </c>
    </row>
    <row r="178" spans="1:16" x14ac:dyDescent="0.2">
      <c r="A178" s="8">
        <v>177</v>
      </c>
      <c r="B178" s="9" t="s">
        <v>163</v>
      </c>
      <c r="C178" s="10">
        <v>27935</v>
      </c>
      <c r="D178" s="11" t="s">
        <v>21</v>
      </c>
      <c r="E178" s="12" t="s">
        <v>55</v>
      </c>
      <c r="F178" s="11" t="s">
        <v>148</v>
      </c>
      <c r="G178" s="11" t="s">
        <v>98</v>
      </c>
      <c r="H178" s="11" t="s">
        <v>31</v>
      </c>
      <c r="I178" s="10">
        <v>1</v>
      </c>
      <c r="J178" s="10">
        <v>1110.2</v>
      </c>
      <c r="K178" s="10">
        <v>269.10000000000002</v>
      </c>
      <c r="L178" s="10">
        <v>163.30000000000001</v>
      </c>
      <c r="N178" s="5">
        <f t="shared" si="6"/>
        <v>39.316239316239319</v>
      </c>
      <c r="O178" s="5">
        <f t="shared" si="7"/>
        <v>60.683760683760681</v>
      </c>
      <c r="P178" s="5">
        <f t="shared" si="8"/>
        <v>673.71111111111111</v>
      </c>
    </row>
    <row r="179" spans="1:16" x14ac:dyDescent="0.2">
      <c r="A179" s="8">
        <v>178</v>
      </c>
      <c r="B179" s="9" t="s">
        <v>163</v>
      </c>
      <c r="C179" s="10">
        <v>27926</v>
      </c>
      <c r="D179" s="11" t="s">
        <v>21</v>
      </c>
      <c r="E179" s="12" t="s">
        <v>46</v>
      </c>
      <c r="F179" s="11" t="s">
        <v>148</v>
      </c>
      <c r="G179" s="11" t="s">
        <v>98</v>
      </c>
      <c r="H179" s="11" t="s">
        <v>29</v>
      </c>
      <c r="I179" s="10">
        <v>1</v>
      </c>
      <c r="J179" s="16">
        <v>941.5</v>
      </c>
      <c r="K179" s="16">
        <v>200.1</v>
      </c>
      <c r="L179" s="16">
        <v>156.19999999999999</v>
      </c>
      <c r="M179" s="17"/>
      <c r="N179" s="18">
        <f t="shared" si="6"/>
        <v>21.939030484757627</v>
      </c>
      <c r="O179" s="18">
        <f t="shared" si="7"/>
        <v>78.060969515242377</v>
      </c>
      <c r="P179" s="18">
        <f t="shared" si="8"/>
        <v>734.94402798600697</v>
      </c>
    </row>
    <row r="180" spans="1:16" x14ac:dyDescent="0.2">
      <c r="A180" s="9">
        <v>179</v>
      </c>
      <c r="B180" s="9" t="s">
        <v>163</v>
      </c>
      <c r="C180" s="10">
        <v>27917</v>
      </c>
      <c r="D180" s="11" t="s">
        <v>21</v>
      </c>
      <c r="E180" s="12" t="s">
        <v>143</v>
      </c>
      <c r="F180" s="11" t="s">
        <v>148</v>
      </c>
      <c r="G180" s="11" t="s">
        <v>98</v>
      </c>
      <c r="H180" s="11" t="s">
        <v>27</v>
      </c>
      <c r="I180" s="10">
        <v>1</v>
      </c>
      <c r="J180" s="10">
        <v>178.8</v>
      </c>
      <c r="K180" s="10">
        <v>172.9</v>
      </c>
      <c r="L180" s="10">
        <v>106</v>
      </c>
      <c r="N180" s="5">
        <f t="shared" si="6"/>
        <v>38.692886061307121</v>
      </c>
      <c r="O180" s="5">
        <f t="shared" si="7"/>
        <v>61.307113938692879</v>
      </c>
      <c r="P180" s="5">
        <f t="shared" si="8"/>
        <v>109.61711972238288</v>
      </c>
    </row>
    <row r="181" spans="1:16" x14ac:dyDescent="0.2">
      <c r="A181" s="9">
        <v>180</v>
      </c>
      <c r="B181" s="9" t="s">
        <v>163</v>
      </c>
      <c r="C181" s="10">
        <v>27908</v>
      </c>
      <c r="D181" s="11" t="s">
        <v>21</v>
      </c>
      <c r="E181" s="12" t="s">
        <v>80</v>
      </c>
      <c r="F181" s="11" t="s">
        <v>148</v>
      </c>
      <c r="G181" s="11" t="s">
        <v>98</v>
      </c>
      <c r="H181" s="11" t="s">
        <v>25</v>
      </c>
      <c r="I181" s="10">
        <v>1</v>
      </c>
      <c r="J181" s="10">
        <v>796.5</v>
      </c>
      <c r="K181" s="10">
        <v>225.3</v>
      </c>
      <c r="L181" s="10">
        <v>152</v>
      </c>
      <c r="N181" s="5">
        <f t="shared" si="6"/>
        <v>32.534398579671553</v>
      </c>
      <c r="O181" s="5">
        <f t="shared" si="7"/>
        <v>67.465601420328454</v>
      </c>
      <c r="P181" s="5">
        <f t="shared" si="8"/>
        <v>537.36351531291621</v>
      </c>
    </row>
    <row r="182" spans="1:16" x14ac:dyDescent="0.2">
      <c r="A182" s="8">
        <v>181</v>
      </c>
      <c r="B182" s="9" t="s">
        <v>163</v>
      </c>
      <c r="C182" s="10">
        <v>27909</v>
      </c>
      <c r="D182" s="11" t="s">
        <v>21</v>
      </c>
      <c r="E182" s="12" t="s">
        <v>127</v>
      </c>
      <c r="F182" s="11" t="s">
        <v>148</v>
      </c>
      <c r="G182" s="11" t="s">
        <v>111</v>
      </c>
      <c r="H182" s="11" t="s">
        <v>25</v>
      </c>
      <c r="I182" s="10">
        <v>1</v>
      </c>
      <c r="J182" s="10">
        <v>2450.1</v>
      </c>
      <c r="K182" s="10">
        <v>252.9</v>
      </c>
      <c r="L182" s="10">
        <v>176.6</v>
      </c>
      <c r="N182" s="5">
        <f t="shared" si="6"/>
        <v>30.17002767892448</v>
      </c>
      <c r="O182" s="5">
        <f t="shared" si="7"/>
        <v>69.829972321075516</v>
      </c>
      <c r="P182" s="5">
        <f t="shared" si="8"/>
        <v>1710.9041518386712</v>
      </c>
    </row>
    <row r="183" spans="1:16" x14ac:dyDescent="0.2">
      <c r="A183" s="8">
        <v>182</v>
      </c>
      <c r="B183" s="9" t="s">
        <v>163</v>
      </c>
      <c r="C183" s="10">
        <v>27918</v>
      </c>
      <c r="D183" s="11" t="s">
        <v>21</v>
      </c>
      <c r="E183" s="12" t="s">
        <v>130</v>
      </c>
      <c r="F183" s="11" t="s">
        <v>148</v>
      </c>
      <c r="G183" s="11" t="s">
        <v>111</v>
      </c>
      <c r="H183" s="11" t="s">
        <v>27</v>
      </c>
      <c r="I183" s="10">
        <v>1</v>
      </c>
      <c r="J183" s="10">
        <v>1349.8</v>
      </c>
      <c r="K183" s="10">
        <v>187.4</v>
      </c>
      <c r="L183" s="10">
        <v>149.5</v>
      </c>
      <c r="N183" s="5">
        <f t="shared" si="6"/>
        <v>20.224119530416225</v>
      </c>
      <c r="O183" s="5">
        <f t="shared" si="7"/>
        <v>79.775880469583768</v>
      </c>
      <c r="P183" s="5">
        <f t="shared" si="8"/>
        <v>1076.8148345784416</v>
      </c>
    </row>
    <row r="184" spans="1:16" x14ac:dyDescent="0.2">
      <c r="A184" s="8">
        <v>183</v>
      </c>
      <c r="B184" s="9" t="s">
        <v>163</v>
      </c>
      <c r="C184" s="10">
        <v>27927</v>
      </c>
      <c r="D184" s="11" t="s">
        <v>21</v>
      </c>
      <c r="E184" s="12" t="s">
        <v>76</v>
      </c>
      <c r="F184" s="11" t="s">
        <v>148</v>
      </c>
      <c r="G184" s="11" t="s">
        <v>111</v>
      </c>
      <c r="H184" s="11" t="s">
        <v>29</v>
      </c>
      <c r="I184" s="10">
        <v>1</v>
      </c>
      <c r="J184" s="10">
        <v>1535.4</v>
      </c>
      <c r="K184" s="10">
        <v>192.5</v>
      </c>
      <c r="L184" s="10">
        <v>154.9</v>
      </c>
      <c r="N184" s="5">
        <f t="shared" si="6"/>
        <v>19.532467532467532</v>
      </c>
      <c r="O184" s="5">
        <f t="shared" si="7"/>
        <v>80.467532467532465</v>
      </c>
      <c r="P184" s="5">
        <f t="shared" si="8"/>
        <v>1235.4984935064936</v>
      </c>
    </row>
    <row r="185" spans="1:16" x14ac:dyDescent="0.2">
      <c r="A185" s="9">
        <v>184</v>
      </c>
      <c r="B185" s="9" t="s">
        <v>163</v>
      </c>
      <c r="C185" s="10">
        <v>27936</v>
      </c>
      <c r="D185" s="11" t="s">
        <v>21</v>
      </c>
      <c r="E185" s="12" t="s">
        <v>84</v>
      </c>
      <c r="F185" s="11" t="s">
        <v>148</v>
      </c>
      <c r="G185" s="11" t="s">
        <v>111</v>
      </c>
      <c r="H185" s="11" t="s">
        <v>31</v>
      </c>
      <c r="I185" s="10">
        <v>1</v>
      </c>
      <c r="J185" s="10">
        <v>580.1</v>
      </c>
      <c r="K185" s="10">
        <v>217.5</v>
      </c>
      <c r="L185" s="10">
        <v>147.6</v>
      </c>
      <c r="N185" s="5">
        <f t="shared" si="6"/>
        <v>32.137931034482762</v>
      </c>
      <c r="O185" s="5">
        <f t="shared" si="7"/>
        <v>67.862068965517238</v>
      </c>
      <c r="P185" s="5">
        <f t="shared" si="8"/>
        <v>393.66786206896552</v>
      </c>
    </row>
    <row r="186" spans="1:16" x14ac:dyDescent="0.2">
      <c r="A186" s="9">
        <v>185</v>
      </c>
      <c r="B186" s="9" t="s">
        <v>163</v>
      </c>
      <c r="C186" s="10">
        <v>27945</v>
      </c>
      <c r="D186" s="11" t="s">
        <v>21</v>
      </c>
      <c r="E186" s="12" t="s">
        <v>62</v>
      </c>
      <c r="F186" s="11" t="s">
        <v>148</v>
      </c>
      <c r="G186" s="11" t="s">
        <v>111</v>
      </c>
      <c r="H186" s="11" t="s">
        <v>33</v>
      </c>
      <c r="I186" s="10">
        <v>0</v>
      </c>
      <c r="N186" s="5"/>
      <c r="O186" s="5"/>
      <c r="P186" s="5"/>
    </row>
    <row r="187" spans="1:16" x14ac:dyDescent="0.2">
      <c r="A187" s="8">
        <v>186</v>
      </c>
      <c r="B187" s="9" t="s">
        <v>163</v>
      </c>
      <c r="C187" s="10">
        <v>27954</v>
      </c>
      <c r="D187" s="11" t="s">
        <v>21</v>
      </c>
      <c r="E187" s="12" t="s">
        <v>30</v>
      </c>
      <c r="F187" s="11" t="s">
        <v>148</v>
      </c>
      <c r="G187" s="11" t="s">
        <v>111</v>
      </c>
      <c r="H187" s="11" t="s">
        <v>35</v>
      </c>
      <c r="I187" s="10">
        <v>1</v>
      </c>
      <c r="J187" s="10">
        <v>1580.4</v>
      </c>
      <c r="K187" s="10">
        <v>223.5</v>
      </c>
      <c r="L187" s="10">
        <v>172.5</v>
      </c>
      <c r="N187" s="5">
        <f t="shared" si="6"/>
        <v>22.818791946308725</v>
      </c>
      <c r="O187" s="5">
        <f t="shared" si="7"/>
        <v>77.181208053691279</v>
      </c>
      <c r="P187" s="5">
        <f t="shared" si="8"/>
        <v>1219.7718120805371</v>
      </c>
    </row>
    <row r="188" spans="1:16" x14ac:dyDescent="0.2">
      <c r="A188" s="8">
        <v>187</v>
      </c>
      <c r="B188" s="9" t="s">
        <v>163</v>
      </c>
      <c r="C188" s="10">
        <v>27962</v>
      </c>
      <c r="D188" s="11" t="s">
        <v>21</v>
      </c>
      <c r="E188" s="12" t="s">
        <v>75</v>
      </c>
      <c r="F188" s="11" t="s">
        <v>148</v>
      </c>
      <c r="G188" s="11" t="s">
        <v>111</v>
      </c>
      <c r="H188" s="11" t="s">
        <v>37</v>
      </c>
      <c r="I188" s="10">
        <v>1</v>
      </c>
      <c r="J188" s="10">
        <v>67.7</v>
      </c>
      <c r="K188" s="10">
        <v>67.099999999999994</v>
      </c>
      <c r="L188" s="10">
        <v>42.3</v>
      </c>
      <c r="N188" s="5">
        <f t="shared" si="6"/>
        <v>36.959761549925481</v>
      </c>
      <c r="O188" s="5">
        <f t="shared" si="7"/>
        <v>63.040238450074519</v>
      </c>
      <c r="P188" s="5">
        <f t="shared" si="8"/>
        <v>42.678241430700446</v>
      </c>
    </row>
    <row r="189" spans="1:16" x14ac:dyDescent="0.2">
      <c r="A189" s="8">
        <v>188</v>
      </c>
      <c r="B189" s="9" t="s">
        <v>163</v>
      </c>
      <c r="C189" s="10">
        <v>27970</v>
      </c>
      <c r="D189" s="11" t="s">
        <v>21</v>
      </c>
      <c r="E189" s="12" t="s">
        <v>26</v>
      </c>
      <c r="F189" s="11" t="s">
        <v>148</v>
      </c>
      <c r="G189" s="11" t="s">
        <v>111</v>
      </c>
      <c r="H189" s="11" t="s">
        <v>39</v>
      </c>
      <c r="I189" s="10">
        <v>1</v>
      </c>
      <c r="J189" s="10">
        <v>2875.8</v>
      </c>
      <c r="K189" s="10">
        <v>238.6</v>
      </c>
      <c r="L189" s="10">
        <v>167.6</v>
      </c>
      <c r="N189" s="5">
        <f t="shared" si="6"/>
        <v>29.756915339480301</v>
      </c>
      <c r="O189" s="5">
        <f t="shared" si="7"/>
        <v>70.243084660519699</v>
      </c>
      <c r="P189" s="5">
        <f t="shared" si="8"/>
        <v>2020.0506286672255</v>
      </c>
    </row>
    <row r="190" spans="1:16" x14ac:dyDescent="0.2">
      <c r="A190" s="9">
        <v>189</v>
      </c>
      <c r="B190" s="9" t="s">
        <v>163</v>
      </c>
      <c r="C190" s="10">
        <v>27978</v>
      </c>
      <c r="D190" s="11" t="s">
        <v>21</v>
      </c>
      <c r="E190" s="12" t="s">
        <v>63</v>
      </c>
      <c r="F190" s="11" t="s">
        <v>148</v>
      </c>
      <c r="G190" s="11" t="s">
        <v>111</v>
      </c>
      <c r="H190" s="11" t="s">
        <v>41</v>
      </c>
      <c r="I190" s="10">
        <v>1</v>
      </c>
      <c r="J190" s="10">
        <v>1736.6</v>
      </c>
      <c r="K190" s="10">
        <v>186.4</v>
      </c>
      <c r="L190" s="10">
        <v>155.69999999999999</v>
      </c>
      <c r="N190" s="5">
        <f t="shared" si="6"/>
        <v>16.469957081545072</v>
      </c>
      <c r="O190" s="5">
        <f t="shared" si="7"/>
        <v>83.530042918454924</v>
      </c>
      <c r="P190" s="5">
        <f t="shared" si="8"/>
        <v>1450.5827253218881</v>
      </c>
    </row>
    <row r="191" spans="1:16" x14ac:dyDescent="0.2">
      <c r="A191" s="9">
        <v>190</v>
      </c>
      <c r="B191" s="9" t="s">
        <v>163</v>
      </c>
      <c r="C191" s="10">
        <v>27987</v>
      </c>
      <c r="D191" s="11" t="s">
        <v>21</v>
      </c>
      <c r="E191" s="12" t="s">
        <v>129</v>
      </c>
      <c r="F191" s="11" t="s">
        <v>148</v>
      </c>
      <c r="G191" s="11" t="s">
        <v>111</v>
      </c>
      <c r="H191" s="11" t="s">
        <v>43</v>
      </c>
      <c r="I191" s="10">
        <v>1</v>
      </c>
      <c r="J191" s="10">
        <v>1826.2</v>
      </c>
      <c r="K191" s="10">
        <v>227.2</v>
      </c>
      <c r="L191" s="10">
        <v>169.8</v>
      </c>
      <c r="N191" s="5">
        <f t="shared" si="6"/>
        <v>25.264084507042245</v>
      </c>
      <c r="O191" s="5">
        <f t="shared" si="7"/>
        <v>74.735915492957758</v>
      </c>
      <c r="P191" s="5">
        <f t="shared" si="8"/>
        <v>1364.8272887323947</v>
      </c>
    </row>
    <row r="192" spans="1:16" x14ac:dyDescent="0.2">
      <c r="A192" s="8">
        <v>191</v>
      </c>
      <c r="B192" s="9" t="s">
        <v>163</v>
      </c>
      <c r="C192" s="10">
        <v>27994</v>
      </c>
      <c r="D192" s="11" t="s">
        <v>21</v>
      </c>
      <c r="E192" s="12" t="s">
        <v>64</v>
      </c>
      <c r="F192" s="11" t="s">
        <v>148</v>
      </c>
      <c r="G192" s="11" t="s">
        <v>111</v>
      </c>
      <c r="H192" s="11" t="s">
        <v>45</v>
      </c>
      <c r="I192" s="10">
        <v>0</v>
      </c>
      <c r="N192" s="5"/>
      <c r="O192" s="5"/>
      <c r="P192" s="5"/>
    </row>
    <row r="193" spans="1:16" x14ac:dyDescent="0.2">
      <c r="A193" s="8">
        <v>192</v>
      </c>
      <c r="B193" s="9" t="s">
        <v>163</v>
      </c>
      <c r="C193" s="10">
        <v>28003</v>
      </c>
      <c r="D193" s="11" t="s">
        <v>21</v>
      </c>
      <c r="E193" s="12" t="s">
        <v>114</v>
      </c>
      <c r="F193" s="11" t="s">
        <v>148</v>
      </c>
      <c r="G193" s="11" t="s">
        <v>111</v>
      </c>
      <c r="H193" s="11" t="s">
        <v>47</v>
      </c>
      <c r="I193" s="10">
        <v>1</v>
      </c>
      <c r="J193" s="10">
        <v>542.70000000000005</v>
      </c>
      <c r="K193" s="10">
        <v>170</v>
      </c>
      <c r="L193" s="10">
        <v>129.5</v>
      </c>
      <c r="N193" s="5">
        <f t="shared" si="6"/>
        <v>23.823529411764707</v>
      </c>
      <c r="O193" s="5">
        <f t="shared" si="7"/>
        <v>76.17647058823529</v>
      </c>
      <c r="P193" s="5">
        <f t="shared" si="8"/>
        <v>413.40970588235297</v>
      </c>
    </row>
    <row r="194" spans="1:16" x14ac:dyDescent="0.2">
      <c r="A194" s="8">
        <v>193</v>
      </c>
      <c r="B194" s="9" t="s">
        <v>163</v>
      </c>
      <c r="C194" s="10">
        <v>28004</v>
      </c>
      <c r="D194" s="11" t="s">
        <v>21</v>
      </c>
      <c r="E194" s="12" t="s">
        <v>42</v>
      </c>
      <c r="F194" s="11" t="s">
        <v>148</v>
      </c>
      <c r="G194" s="11" t="s">
        <v>124</v>
      </c>
      <c r="H194" s="11" t="s">
        <v>47</v>
      </c>
      <c r="I194" s="10">
        <v>1</v>
      </c>
      <c r="J194" s="10">
        <v>1279.5</v>
      </c>
      <c r="K194" s="10">
        <v>247.2</v>
      </c>
      <c r="L194" s="10">
        <v>181.7</v>
      </c>
      <c r="N194" s="5">
        <f t="shared" si="6"/>
        <v>26.496763754045308</v>
      </c>
      <c r="O194" s="5">
        <f t="shared" si="7"/>
        <v>73.503236245954696</v>
      </c>
      <c r="P194" s="5">
        <f t="shared" si="8"/>
        <v>940.47390776699035</v>
      </c>
    </row>
    <row r="195" spans="1:16" x14ac:dyDescent="0.2">
      <c r="A195" s="9">
        <v>194</v>
      </c>
      <c r="B195" s="9" t="s">
        <v>163</v>
      </c>
      <c r="C195" s="10">
        <v>27995</v>
      </c>
      <c r="D195" s="11" t="s">
        <v>21</v>
      </c>
      <c r="E195" s="12" t="s">
        <v>118</v>
      </c>
      <c r="F195" s="11" t="s">
        <v>148</v>
      </c>
      <c r="G195" s="11" t="s">
        <v>124</v>
      </c>
      <c r="H195" s="11" t="s">
        <v>45</v>
      </c>
      <c r="I195" s="10">
        <v>1</v>
      </c>
      <c r="J195" s="10">
        <v>1841.9</v>
      </c>
      <c r="K195" s="10">
        <v>215.2</v>
      </c>
      <c r="L195" s="10">
        <v>162.1</v>
      </c>
      <c r="N195" s="5">
        <f t="shared" ref="N195:N258" si="9">100*(K195-L195)/K195</f>
        <v>24.674721189591075</v>
      </c>
      <c r="O195" s="5">
        <f t="shared" ref="O195:O258" si="10">(100-N195)</f>
        <v>75.325278810408918</v>
      </c>
      <c r="P195" s="5">
        <f t="shared" ref="P195:P258" si="11">J195*(O195/100)</f>
        <v>1387.4163104089218</v>
      </c>
    </row>
    <row r="196" spans="1:16" x14ac:dyDescent="0.2">
      <c r="A196" s="9">
        <v>195</v>
      </c>
      <c r="B196" s="9" t="s">
        <v>163</v>
      </c>
      <c r="C196" s="10">
        <v>27988</v>
      </c>
      <c r="D196" s="11" t="s">
        <v>21</v>
      </c>
      <c r="E196" s="12" t="s">
        <v>56</v>
      </c>
      <c r="F196" s="11" t="s">
        <v>148</v>
      </c>
      <c r="G196" s="11" t="s">
        <v>124</v>
      </c>
      <c r="H196" s="11" t="s">
        <v>43</v>
      </c>
      <c r="I196" s="10">
        <v>1</v>
      </c>
      <c r="J196" s="10">
        <v>1106.5</v>
      </c>
      <c r="K196" s="10">
        <v>218.9</v>
      </c>
      <c r="L196" s="10">
        <v>170.2</v>
      </c>
      <c r="N196" s="5">
        <f t="shared" si="9"/>
        <v>22.247601644586577</v>
      </c>
      <c r="O196" s="5">
        <f t="shared" si="10"/>
        <v>77.752398355413419</v>
      </c>
      <c r="P196" s="5">
        <f t="shared" si="11"/>
        <v>860.33028780264954</v>
      </c>
    </row>
    <row r="197" spans="1:16" x14ac:dyDescent="0.2">
      <c r="A197" s="8">
        <v>196</v>
      </c>
      <c r="B197" s="9" t="s">
        <v>163</v>
      </c>
      <c r="C197" s="10">
        <v>27979</v>
      </c>
      <c r="D197" s="11" t="s">
        <v>21</v>
      </c>
      <c r="E197" s="12" t="s">
        <v>120</v>
      </c>
      <c r="F197" s="11" t="s">
        <v>148</v>
      </c>
      <c r="G197" s="11" t="s">
        <v>124</v>
      </c>
      <c r="H197" s="11" t="s">
        <v>41</v>
      </c>
      <c r="I197" s="10">
        <v>1</v>
      </c>
      <c r="J197" s="10">
        <v>658.5</v>
      </c>
      <c r="K197" s="10">
        <v>175</v>
      </c>
      <c r="L197" s="10">
        <v>147.5</v>
      </c>
      <c r="N197" s="5">
        <f t="shared" si="9"/>
        <v>15.714285714285714</v>
      </c>
      <c r="O197" s="5">
        <f t="shared" si="10"/>
        <v>84.285714285714292</v>
      </c>
      <c r="P197" s="5">
        <f t="shared" si="11"/>
        <v>555.0214285714286</v>
      </c>
    </row>
    <row r="198" spans="1:16" x14ac:dyDescent="0.2">
      <c r="A198" s="8">
        <v>197</v>
      </c>
      <c r="B198" s="9" t="s">
        <v>163</v>
      </c>
      <c r="C198" s="10">
        <v>27971</v>
      </c>
      <c r="D198" s="11" t="s">
        <v>21</v>
      </c>
      <c r="E198" s="12" t="s">
        <v>87</v>
      </c>
      <c r="F198" s="11" t="s">
        <v>148</v>
      </c>
      <c r="G198" s="11" t="s">
        <v>124</v>
      </c>
      <c r="H198" s="11" t="s">
        <v>39</v>
      </c>
      <c r="I198" s="10">
        <v>1</v>
      </c>
      <c r="J198" s="10">
        <v>1460.2</v>
      </c>
      <c r="K198" s="10">
        <v>196.6</v>
      </c>
      <c r="L198" s="10">
        <v>155.5</v>
      </c>
      <c r="N198" s="5">
        <f t="shared" si="9"/>
        <v>20.905391658189213</v>
      </c>
      <c r="O198" s="5">
        <f t="shared" si="10"/>
        <v>79.094608341810783</v>
      </c>
      <c r="P198" s="5">
        <f t="shared" si="11"/>
        <v>1154.939471007121</v>
      </c>
    </row>
    <row r="199" spans="1:16" x14ac:dyDescent="0.2">
      <c r="A199" s="8">
        <v>198</v>
      </c>
      <c r="B199" s="9" t="s">
        <v>163</v>
      </c>
      <c r="C199" s="10">
        <v>27963</v>
      </c>
      <c r="D199" s="11" t="s">
        <v>21</v>
      </c>
      <c r="E199" s="12" t="s">
        <v>68</v>
      </c>
      <c r="F199" s="11" t="s">
        <v>148</v>
      </c>
      <c r="G199" s="11" t="s">
        <v>124</v>
      </c>
      <c r="H199" s="11" t="s">
        <v>37</v>
      </c>
      <c r="I199" s="10">
        <v>1</v>
      </c>
      <c r="J199" s="10">
        <v>1529.2</v>
      </c>
      <c r="K199" s="10">
        <v>215.6</v>
      </c>
      <c r="L199" s="10">
        <v>159.80000000000001</v>
      </c>
      <c r="N199" s="5">
        <f t="shared" si="9"/>
        <v>25.881261595547301</v>
      </c>
      <c r="O199" s="5">
        <f t="shared" si="10"/>
        <v>74.118738404452699</v>
      </c>
      <c r="P199" s="5">
        <f t="shared" si="11"/>
        <v>1133.4237476808908</v>
      </c>
    </row>
    <row r="200" spans="1:16" x14ac:dyDescent="0.2">
      <c r="A200" s="9">
        <v>199</v>
      </c>
      <c r="B200" s="9" t="s">
        <v>163</v>
      </c>
      <c r="C200" s="10">
        <v>27955</v>
      </c>
      <c r="D200" s="11" t="s">
        <v>21</v>
      </c>
      <c r="E200" s="12" t="s">
        <v>110</v>
      </c>
      <c r="F200" s="11" t="s">
        <v>148</v>
      </c>
      <c r="G200" s="11" t="s">
        <v>124</v>
      </c>
      <c r="H200" s="11" t="s">
        <v>35</v>
      </c>
      <c r="I200" s="10">
        <v>1</v>
      </c>
      <c r="J200" s="10">
        <v>394.2</v>
      </c>
      <c r="K200" s="10">
        <v>153.9</v>
      </c>
      <c r="L200" s="10">
        <v>122</v>
      </c>
      <c r="N200" s="5">
        <f t="shared" si="9"/>
        <v>20.7277452891488</v>
      </c>
      <c r="O200" s="5">
        <f t="shared" si="10"/>
        <v>79.2722547108512</v>
      </c>
      <c r="P200" s="5">
        <f t="shared" si="11"/>
        <v>312.4912280701754</v>
      </c>
    </row>
    <row r="201" spans="1:16" x14ac:dyDescent="0.2">
      <c r="A201" s="9">
        <v>200</v>
      </c>
      <c r="B201" s="9" t="s">
        <v>163</v>
      </c>
      <c r="C201" s="10">
        <v>27946</v>
      </c>
      <c r="D201" s="11" t="s">
        <v>21</v>
      </c>
      <c r="E201" s="12" t="s">
        <v>108</v>
      </c>
      <c r="F201" s="11" t="s">
        <v>148</v>
      </c>
      <c r="G201" s="11" t="s">
        <v>124</v>
      </c>
      <c r="H201" s="11" t="s">
        <v>33</v>
      </c>
      <c r="I201" s="10">
        <v>1</v>
      </c>
      <c r="J201" s="10">
        <v>384.4</v>
      </c>
      <c r="K201" s="10">
        <v>163.80000000000001</v>
      </c>
      <c r="L201" s="10">
        <v>114.3</v>
      </c>
      <c r="N201" s="5">
        <f t="shared" si="9"/>
        <v>30.21978021978023</v>
      </c>
      <c r="O201" s="5">
        <f t="shared" si="10"/>
        <v>69.780219780219767</v>
      </c>
      <c r="P201" s="5">
        <f t="shared" si="11"/>
        <v>268.23516483516477</v>
      </c>
    </row>
    <row r="202" spans="1:16" x14ac:dyDescent="0.2">
      <c r="A202" s="8">
        <v>201</v>
      </c>
      <c r="B202" s="9" t="s">
        <v>163</v>
      </c>
      <c r="C202" s="10">
        <v>27937</v>
      </c>
      <c r="D202" s="11" t="s">
        <v>21</v>
      </c>
      <c r="E202" s="12" t="s">
        <v>88</v>
      </c>
      <c r="F202" s="11" t="s">
        <v>148</v>
      </c>
      <c r="G202" s="11" t="s">
        <v>124</v>
      </c>
      <c r="H202" s="11" t="s">
        <v>31</v>
      </c>
      <c r="I202" s="10">
        <v>0</v>
      </c>
      <c r="N202" s="5"/>
      <c r="O202" s="5"/>
      <c r="P202" s="5"/>
    </row>
    <row r="203" spans="1:16" x14ac:dyDescent="0.2">
      <c r="A203" s="8">
        <v>202</v>
      </c>
      <c r="B203" s="9" t="s">
        <v>163</v>
      </c>
      <c r="C203" s="10">
        <v>27928</v>
      </c>
      <c r="D203" s="11" t="s">
        <v>21</v>
      </c>
      <c r="E203" s="12" t="s">
        <v>106</v>
      </c>
      <c r="F203" s="11" t="s">
        <v>148</v>
      </c>
      <c r="G203" s="11" t="s">
        <v>124</v>
      </c>
      <c r="H203" s="11" t="s">
        <v>29</v>
      </c>
      <c r="I203" s="10">
        <v>1</v>
      </c>
      <c r="J203" s="10">
        <v>1935.8</v>
      </c>
      <c r="K203" s="10">
        <v>181.3</v>
      </c>
      <c r="L203" s="10">
        <v>145.9</v>
      </c>
      <c r="N203" s="5">
        <f t="shared" si="9"/>
        <v>19.525648097076669</v>
      </c>
      <c r="O203" s="5">
        <f t="shared" si="10"/>
        <v>80.474351902923331</v>
      </c>
      <c r="P203" s="5">
        <f t="shared" si="11"/>
        <v>1557.8225041367898</v>
      </c>
    </row>
    <row r="204" spans="1:16" x14ac:dyDescent="0.2">
      <c r="A204" s="8">
        <v>203</v>
      </c>
      <c r="B204" s="9" t="s">
        <v>163</v>
      </c>
      <c r="C204" s="10">
        <v>27919</v>
      </c>
      <c r="D204" s="11" t="s">
        <v>21</v>
      </c>
      <c r="E204" s="12" t="s">
        <v>125</v>
      </c>
      <c r="F204" s="11" t="s">
        <v>148</v>
      </c>
      <c r="G204" s="11" t="s">
        <v>124</v>
      </c>
      <c r="H204" s="11" t="s">
        <v>27</v>
      </c>
      <c r="I204" s="10">
        <v>1</v>
      </c>
      <c r="J204" s="10">
        <v>720.2</v>
      </c>
      <c r="K204" s="10">
        <v>152.9</v>
      </c>
      <c r="L204" s="10">
        <v>122.3</v>
      </c>
      <c r="N204" s="5">
        <f t="shared" si="9"/>
        <v>20.013080444735127</v>
      </c>
      <c r="O204" s="5">
        <f t="shared" si="10"/>
        <v>79.986919555264876</v>
      </c>
      <c r="P204" s="5">
        <f t="shared" si="11"/>
        <v>576.06579463701769</v>
      </c>
    </row>
    <row r="205" spans="1:16" x14ac:dyDescent="0.2">
      <c r="A205" s="9">
        <v>204</v>
      </c>
      <c r="B205" s="9" t="s">
        <v>163</v>
      </c>
      <c r="C205" s="10">
        <v>27910</v>
      </c>
      <c r="D205" s="11" t="s">
        <v>21</v>
      </c>
      <c r="E205" s="12" t="s">
        <v>74</v>
      </c>
      <c r="F205" s="11" t="s">
        <v>148</v>
      </c>
      <c r="G205" s="11" t="s">
        <v>124</v>
      </c>
      <c r="H205" s="11" t="s">
        <v>25</v>
      </c>
      <c r="I205" s="10">
        <v>0</v>
      </c>
      <c r="N205" s="5"/>
      <c r="O205" s="5"/>
      <c r="P205" s="5"/>
    </row>
    <row r="206" spans="1:16" x14ac:dyDescent="0.2">
      <c r="A206" s="9">
        <v>205</v>
      </c>
      <c r="B206" s="9" t="s">
        <v>163</v>
      </c>
      <c r="C206" s="10">
        <v>27911</v>
      </c>
      <c r="D206" s="11" t="s">
        <v>21</v>
      </c>
      <c r="E206" s="12" t="s">
        <v>138</v>
      </c>
      <c r="F206" s="11" t="s">
        <v>148</v>
      </c>
      <c r="G206" s="11" t="s">
        <v>137</v>
      </c>
      <c r="H206" s="11" t="s">
        <v>25</v>
      </c>
      <c r="I206" s="10">
        <v>1</v>
      </c>
      <c r="J206" s="10">
        <v>612.4</v>
      </c>
      <c r="K206" s="10">
        <v>178.4</v>
      </c>
      <c r="L206" s="10">
        <v>144.80000000000001</v>
      </c>
      <c r="N206" s="5">
        <f t="shared" si="9"/>
        <v>18.834080717488785</v>
      </c>
      <c r="O206" s="5">
        <f t="shared" si="10"/>
        <v>81.165919282511211</v>
      </c>
      <c r="P206" s="5">
        <f t="shared" si="11"/>
        <v>497.06008968609865</v>
      </c>
    </row>
    <row r="207" spans="1:16" x14ac:dyDescent="0.2">
      <c r="A207" s="8">
        <v>206</v>
      </c>
      <c r="B207" s="9" t="s">
        <v>163</v>
      </c>
      <c r="C207" s="10">
        <v>27920</v>
      </c>
      <c r="D207" s="11" t="s">
        <v>21</v>
      </c>
      <c r="E207" s="12" t="s">
        <v>65</v>
      </c>
      <c r="F207" s="11" t="s">
        <v>148</v>
      </c>
      <c r="G207" s="11" t="s">
        <v>137</v>
      </c>
      <c r="H207" s="11" t="s">
        <v>27</v>
      </c>
      <c r="I207" s="10">
        <v>1</v>
      </c>
      <c r="J207" s="10">
        <v>805.7</v>
      </c>
      <c r="K207" s="10">
        <v>175.9</v>
      </c>
      <c r="L207" s="10">
        <v>140.1</v>
      </c>
      <c r="N207" s="5">
        <f t="shared" si="9"/>
        <v>20.35247299602047</v>
      </c>
      <c r="O207" s="5">
        <f t="shared" si="10"/>
        <v>79.647527003979533</v>
      </c>
      <c r="P207" s="5">
        <f t="shared" si="11"/>
        <v>641.72012507106319</v>
      </c>
    </row>
    <row r="208" spans="1:16" x14ac:dyDescent="0.2">
      <c r="A208" s="8">
        <v>207</v>
      </c>
      <c r="B208" s="9" t="s">
        <v>163</v>
      </c>
      <c r="C208" s="10">
        <v>27929</v>
      </c>
      <c r="D208" s="11" t="s">
        <v>21</v>
      </c>
      <c r="E208" s="12" t="s">
        <v>70</v>
      </c>
      <c r="F208" s="11" t="s">
        <v>148</v>
      </c>
      <c r="G208" s="11" t="s">
        <v>137</v>
      </c>
      <c r="H208" s="11" t="s">
        <v>29</v>
      </c>
      <c r="I208" s="10">
        <v>1</v>
      </c>
      <c r="J208" s="10">
        <v>426.4</v>
      </c>
      <c r="K208" s="10">
        <v>200.5</v>
      </c>
      <c r="L208" s="10">
        <v>131</v>
      </c>
      <c r="N208" s="5">
        <f t="shared" si="9"/>
        <v>34.663341645885289</v>
      </c>
      <c r="O208" s="5">
        <f t="shared" si="10"/>
        <v>65.336658354114718</v>
      </c>
      <c r="P208" s="5">
        <f t="shared" si="11"/>
        <v>278.59551122194512</v>
      </c>
    </row>
    <row r="209" spans="1:16" x14ac:dyDescent="0.2">
      <c r="A209" s="8">
        <v>208</v>
      </c>
      <c r="B209" s="9" t="s">
        <v>163</v>
      </c>
      <c r="C209" s="10">
        <v>27938</v>
      </c>
      <c r="D209" s="11" t="s">
        <v>21</v>
      </c>
      <c r="E209" s="12" t="s">
        <v>132</v>
      </c>
      <c r="F209" s="11" t="s">
        <v>148</v>
      </c>
      <c r="G209" s="11" t="s">
        <v>137</v>
      </c>
      <c r="H209" s="11" t="s">
        <v>31</v>
      </c>
      <c r="I209" s="10">
        <v>1</v>
      </c>
      <c r="J209" s="10">
        <v>2009.8</v>
      </c>
      <c r="K209" s="10">
        <v>234.9</v>
      </c>
      <c r="L209" s="10">
        <v>157.80000000000001</v>
      </c>
      <c r="N209" s="5">
        <f t="shared" si="9"/>
        <v>32.822477650063853</v>
      </c>
      <c r="O209" s="5">
        <f t="shared" si="10"/>
        <v>67.17752234993614</v>
      </c>
      <c r="P209" s="5">
        <f t="shared" si="11"/>
        <v>1350.1338441890164</v>
      </c>
    </row>
    <row r="210" spans="1:16" x14ac:dyDescent="0.2">
      <c r="A210" s="9">
        <v>209</v>
      </c>
      <c r="B210" s="9" t="s">
        <v>163</v>
      </c>
      <c r="C210" s="10">
        <v>27947</v>
      </c>
      <c r="D210" s="11" t="s">
        <v>21</v>
      </c>
      <c r="E210" s="12" t="s">
        <v>142</v>
      </c>
      <c r="F210" s="11" t="s">
        <v>148</v>
      </c>
      <c r="G210" s="11" t="s">
        <v>137</v>
      </c>
      <c r="H210" s="11" t="s">
        <v>33</v>
      </c>
      <c r="I210" s="10">
        <v>1</v>
      </c>
      <c r="J210" s="10">
        <v>1905</v>
      </c>
      <c r="K210" s="10">
        <v>216.1</v>
      </c>
      <c r="L210" s="10">
        <v>158.4</v>
      </c>
      <c r="N210" s="5">
        <f t="shared" si="9"/>
        <v>26.700601573345669</v>
      </c>
      <c r="O210" s="5">
        <f t="shared" si="10"/>
        <v>73.299398426654335</v>
      </c>
      <c r="P210" s="5">
        <f t="shared" si="11"/>
        <v>1396.3535400277651</v>
      </c>
    </row>
    <row r="211" spans="1:16" x14ac:dyDescent="0.2">
      <c r="A211" s="9">
        <v>210</v>
      </c>
      <c r="B211" s="9" t="s">
        <v>163</v>
      </c>
      <c r="C211" s="10">
        <v>61704</v>
      </c>
      <c r="D211" s="11" t="s">
        <v>21</v>
      </c>
      <c r="E211" s="12" t="s">
        <v>34</v>
      </c>
      <c r="F211" s="11" t="s">
        <v>148</v>
      </c>
      <c r="G211" s="11" t="s">
        <v>137</v>
      </c>
      <c r="H211" s="11" t="s">
        <v>35</v>
      </c>
      <c r="I211" s="10">
        <v>1</v>
      </c>
      <c r="J211" s="10">
        <v>1948.5</v>
      </c>
      <c r="K211" s="10">
        <v>176.4</v>
      </c>
      <c r="L211" s="10">
        <v>134.5</v>
      </c>
      <c r="N211" s="5">
        <f t="shared" si="9"/>
        <v>23.752834467120184</v>
      </c>
      <c r="O211" s="5">
        <f t="shared" si="10"/>
        <v>76.247165532879819</v>
      </c>
      <c r="P211" s="5">
        <f t="shared" si="11"/>
        <v>1485.6760204081634</v>
      </c>
    </row>
    <row r="212" spans="1:16" x14ac:dyDescent="0.2">
      <c r="A212" s="8">
        <v>211</v>
      </c>
      <c r="B212" s="9" t="s">
        <v>163</v>
      </c>
      <c r="C212" s="10">
        <v>27964</v>
      </c>
      <c r="D212" s="11" t="s">
        <v>21</v>
      </c>
      <c r="E212" s="12" t="s">
        <v>81</v>
      </c>
      <c r="F212" s="11" t="s">
        <v>148</v>
      </c>
      <c r="G212" s="11" t="s">
        <v>137</v>
      </c>
      <c r="H212" s="11" t="s">
        <v>37</v>
      </c>
      <c r="I212" s="10">
        <v>1</v>
      </c>
      <c r="J212" s="10">
        <v>282.89999999999998</v>
      </c>
      <c r="K212" s="10">
        <v>183.6</v>
      </c>
      <c r="L212" s="10">
        <v>134.80000000000001</v>
      </c>
      <c r="N212" s="5">
        <f t="shared" si="9"/>
        <v>26.579520697167748</v>
      </c>
      <c r="O212" s="5">
        <f t="shared" si="10"/>
        <v>73.420479302832248</v>
      </c>
      <c r="P212" s="5">
        <f t="shared" si="11"/>
        <v>207.70653594771244</v>
      </c>
    </row>
    <row r="213" spans="1:16" x14ac:dyDescent="0.2">
      <c r="A213" s="8">
        <v>212</v>
      </c>
      <c r="B213" s="9" t="s">
        <v>163</v>
      </c>
      <c r="C213" s="10">
        <v>27972</v>
      </c>
      <c r="D213" s="11" t="s">
        <v>21</v>
      </c>
      <c r="E213" s="12" t="s">
        <v>32</v>
      </c>
      <c r="F213" s="11" t="s">
        <v>148</v>
      </c>
      <c r="G213" s="11" t="s">
        <v>137</v>
      </c>
      <c r="H213" s="11" t="s">
        <v>39</v>
      </c>
      <c r="I213" s="10">
        <v>1</v>
      </c>
      <c r="J213" s="10">
        <v>908.5</v>
      </c>
      <c r="K213" s="10">
        <v>212</v>
      </c>
      <c r="L213" s="10">
        <v>162.1</v>
      </c>
      <c r="N213" s="5">
        <f t="shared" si="9"/>
        <v>23.53773584905661</v>
      </c>
      <c r="O213" s="5">
        <f t="shared" si="10"/>
        <v>76.462264150943383</v>
      </c>
      <c r="P213" s="5">
        <f t="shared" si="11"/>
        <v>694.65966981132067</v>
      </c>
    </row>
    <row r="214" spans="1:16" x14ac:dyDescent="0.2">
      <c r="A214" s="8">
        <v>213</v>
      </c>
      <c r="B214" s="9" t="s">
        <v>163</v>
      </c>
      <c r="C214" s="10">
        <v>27980</v>
      </c>
      <c r="D214" s="11" t="s">
        <v>21</v>
      </c>
      <c r="E214" s="12" t="s">
        <v>58</v>
      </c>
      <c r="F214" s="11" t="s">
        <v>148</v>
      </c>
      <c r="G214" s="11" t="s">
        <v>137</v>
      </c>
      <c r="H214" s="11" t="s">
        <v>41</v>
      </c>
      <c r="I214" s="10">
        <v>1</v>
      </c>
      <c r="J214" s="10">
        <v>1360</v>
      </c>
      <c r="K214" s="10">
        <v>206.1</v>
      </c>
      <c r="L214" s="10">
        <v>169.7</v>
      </c>
      <c r="N214" s="5">
        <f t="shared" si="9"/>
        <v>17.661329451722466</v>
      </c>
      <c r="O214" s="5">
        <f t="shared" si="10"/>
        <v>82.338670548277534</v>
      </c>
      <c r="P214" s="5">
        <f t="shared" si="11"/>
        <v>1119.8059194565744</v>
      </c>
    </row>
    <row r="215" spans="1:16" x14ac:dyDescent="0.2">
      <c r="A215" s="9">
        <v>214</v>
      </c>
      <c r="B215" s="9" t="s">
        <v>163</v>
      </c>
      <c r="C215" s="10">
        <v>27989</v>
      </c>
      <c r="D215" s="11" t="s">
        <v>21</v>
      </c>
      <c r="E215" s="12" t="s">
        <v>40</v>
      </c>
      <c r="F215" s="11" t="s">
        <v>148</v>
      </c>
      <c r="G215" s="11" t="s">
        <v>137</v>
      </c>
      <c r="H215" s="11" t="s">
        <v>43</v>
      </c>
      <c r="I215" s="10">
        <v>1</v>
      </c>
      <c r="J215" s="10">
        <v>918.1</v>
      </c>
      <c r="K215" s="10">
        <v>179.1</v>
      </c>
      <c r="L215" s="10">
        <v>145.80000000000001</v>
      </c>
      <c r="N215" s="5">
        <f t="shared" si="9"/>
        <v>18.592964824120592</v>
      </c>
      <c r="O215" s="5">
        <f t="shared" si="10"/>
        <v>81.4070351758794</v>
      </c>
      <c r="P215" s="5">
        <f t="shared" si="11"/>
        <v>747.39798994974888</v>
      </c>
    </row>
    <row r="216" spans="1:16" x14ac:dyDescent="0.2">
      <c r="A216" s="9">
        <v>215</v>
      </c>
      <c r="B216" s="9" t="s">
        <v>163</v>
      </c>
      <c r="C216" s="10">
        <v>27996</v>
      </c>
      <c r="D216" s="11" t="s">
        <v>21</v>
      </c>
      <c r="E216" s="12" t="s">
        <v>44</v>
      </c>
      <c r="F216" s="11" t="s">
        <v>148</v>
      </c>
      <c r="G216" s="11" t="s">
        <v>137</v>
      </c>
      <c r="H216" s="11" t="s">
        <v>45</v>
      </c>
      <c r="I216" s="10">
        <v>1</v>
      </c>
      <c r="J216" s="10">
        <v>313.60000000000002</v>
      </c>
      <c r="K216" s="10">
        <v>142.6</v>
      </c>
      <c r="L216" s="10">
        <v>94.8</v>
      </c>
      <c r="N216" s="5">
        <f t="shared" si="9"/>
        <v>33.520336605890606</v>
      </c>
      <c r="O216" s="5">
        <f t="shared" si="10"/>
        <v>66.479663394109394</v>
      </c>
      <c r="P216" s="5">
        <f t="shared" si="11"/>
        <v>208.48022440392705</v>
      </c>
    </row>
    <row r="217" spans="1:16" x14ac:dyDescent="0.2">
      <c r="A217" s="8">
        <v>216</v>
      </c>
      <c r="B217" s="9" t="s">
        <v>163</v>
      </c>
      <c r="C217" s="10">
        <v>28005</v>
      </c>
      <c r="D217" s="11" t="s">
        <v>21</v>
      </c>
      <c r="E217" s="12" t="s">
        <v>133</v>
      </c>
      <c r="F217" s="11" t="s">
        <v>148</v>
      </c>
      <c r="G217" s="11" t="s">
        <v>137</v>
      </c>
      <c r="H217" s="11" t="s">
        <v>47</v>
      </c>
      <c r="I217" s="10">
        <v>1</v>
      </c>
      <c r="J217" s="10">
        <v>885.1</v>
      </c>
      <c r="K217" s="10">
        <v>165.9</v>
      </c>
      <c r="L217" s="10">
        <v>137.69999999999999</v>
      </c>
      <c r="N217" s="5">
        <f t="shared" si="9"/>
        <v>16.998191681735996</v>
      </c>
      <c r="O217" s="5">
        <f t="shared" si="10"/>
        <v>83.001808318264011</v>
      </c>
      <c r="P217" s="5">
        <f t="shared" si="11"/>
        <v>734.64900542495479</v>
      </c>
    </row>
    <row r="218" spans="1:16" x14ac:dyDescent="0.2">
      <c r="A218" s="8">
        <v>217</v>
      </c>
      <c r="B218" s="9" t="s">
        <v>163</v>
      </c>
      <c r="C218" s="10">
        <v>28006</v>
      </c>
      <c r="D218" s="11" t="s">
        <v>21</v>
      </c>
      <c r="E218" s="12" t="s">
        <v>56</v>
      </c>
      <c r="F218" s="11" t="s">
        <v>149</v>
      </c>
      <c r="G218" s="11" t="s">
        <v>24</v>
      </c>
      <c r="H218" s="11" t="s">
        <v>25</v>
      </c>
      <c r="I218" s="10">
        <v>1</v>
      </c>
      <c r="J218" s="10">
        <v>1407.8</v>
      </c>
      <c r="K218" s="10">
        <v>215.4</v>
      </c>
      <c r="L218" s="10">
        <v>164.1</v>
      </c>
      <c r="N218" s="5">
        <f t="shared" si="9"/>
        <v>23.816155988857943</v>
      </c>
      <c r="O218" s="5">
        <f t="shared" si="10"/>
        <v>76.183844011142057</v>
      </c>
      <c r="P218" s="5">
        <f t="shared" si="11"/>
        <v>1072.5161559888579</v>
      </c>
    </row>
    <row r="219" spans="1:16" x14ac:dyDescent="0.2">
      <c r="A219" s="8">
        <v>218</v>
      </c>
      <c r="B219" s="9" t="s">
        <v>163</v>
      </c>
      <c r="C219" s="10">
        <v>28015</v>
      </c>
      <c r="D219" s="11" t="s">
        <v>21</v>
      </c>
      <c r="E219" s="12" t="s">
        <v>123</v>
      </c>
      <c r="F219" s="11" t="s">
        <v>149</v>
      </c>
      <c r="G219" s="11" t="s">
        <v>24</v>
      </c>
      <c r="H219" s="11" t="s">
        <v>27</v>
      </c>
      <c r="I219" s="10">
        <v>1</v>
      </c>
      <c r="J219" s="10">
        <v>185.3</v>
      </c>
      <c r="K219" s="10">
        <v>182.7</v>
      </c>
      <c r="L219" s="10">
        <v>140.80000000000001</v>
      </c>
      <c r="N219" s="5">
        <f t="shared" si="9"/>
        <v>22.933771209633271</v>
      </c>
      <c r="O219" s="5">
        <f t="shared" si="10"/>
        <v>77.066228790366722</v>
      </c>
      <c r="P219" s="5">
        <f t="shared" si="11"/>
        <v>142.80372194854954</v>
      </c>
    </row>
    <row r="220" spans="1:16" x14ac:dyDescent="0.2">
      <c r="A220" s="9">
        <v>219</v>
      </c>
      <c r="B220" s="9" t="s">
        <v>163</v>
      </c>
      <c r="C220" s="10">
        <v>28023</v>
      </c>
      <c r="D220" s="11" t="s">
        <v>21</v>
      </c>
      <c r="E220" s="12" t="s">
        <v>147</v>
      </c>
      <c r="F220" s="11" t="s">
        <v>149</v>
      </c>
      <c r="G220" s="11" t="s">
        <v>24</v>
      </c>
      <c r="H220" s="11" t="s">
        <v>29</v>
      </c>
      <c r="I220" s="10">
        <v>1</v>
      </c>
      <c r="J220" s="10">
        <v>309.60000000000002</v>
      </c>
      <c r="K220" s="10">
        <v>150.9</v>
      </c>
      <c r="L220" s="10">
        <v>117.2</v>
      </c>
      <c r="N220" s="5">
        <f t="shared" si="9"/>
        <v>22.332670642809809</v>
      </c>
      <c r="O220" s="5">
        <f t="shared" si="10"/>
        <v>77.667329357190198</v>
      </c>
      <c r="P220" s="5">
        <f t="shared" si="11"/>
        <v>240.45805168986087</v>
      </c>
    </row>
    <row r="221" spans="1:16" x14ac:dyDescent="0.2">
      <c r="A221" s="9">
        <v>220</v>
      </c>
      <c r="B221" s="9" t="s">
        <v>163</v>
      </c>
      <c r="C221" s="10">
        <v>28032</v>
      </c>
      <c r="D221" s="11" t="s">
        <v>21</v>
      </c>
      <c r="E221" s="12" t="s">
        <v>117</v>
      </c>
      <c r="F221" s="11" t="s">
        <v>149</v>
      </c>
      <c r="G221" s="11" t="s">
        <v>24</v>
      </c>
      <c r="H221" s="11" t="s">
        <v>31</v>
      </c>
      <c r="I221" s="10">
        <v>1</v>
      </c>
      <c r="J221" s="10">
        <v>940.9</v>
      </c>
      <c r="K221" s="10">
        <v>175.6</v>
      </c>
      <c r="L221" s="10">
        <v>133.5</v>
      </c>
      <c r="N221" s="5">
        <f t="shared" si="9"/>
        <v>23.974943052391794</v>
      </c>
      <c r="O221" s="5">
        <f t="shared" si="10"/>
        <v>76.025056947608206</v>
      </c>
      <c r="P221" s="5">
        <f t="shared" si="11"/>
        <v>715.31976082004553</v>
      </c>
    </row>
    <row r="222" spans="1:16" x14ac:dyDescent="0.2">
      <c r="A222" s="8">
        <v>221</v>
      </c>
      <c r="B222" s="9" t="s">
        <v>163</v>
      </c>
      <c r="C222" s="10">
        <v>28040</v>
      </c>
      <c r="D222" s="11" t="s">
        <v>21</v>
      </c>
      <c r="E222" s="12" t="s">
        <v>68</v>
      </c>
      <c r="F222" s="11" t="s">
        <v>149</v>
      </c>
      <c r="G222" s="11" t="s">
        <v>24</v>
      </c>
      <c r="H222" s="11" t="s">
        <v>33</v>
      </c>
      <c r="I222" s="10">
        <v>1</v>
      </c>
      <c r="J222" s="10">
        <v>1373</v>
      </c>
      <c r="K222" s="10">
        <v>246.7</v>
      </c>
      <c r="L222" s="10">
        <v>182.8</v>
      </c>
      <c r="N222" s="5">
        <f t="shared" si="9"/>
        <v>25.901905147952974</v>
      </c>
      <c r="O222" s="5">
        <f t="shared" si="10"/>
        <v>74.098094852047026</v>
      </c>
      <c r="P222" s="5">
        <f t="shared" si="11"/>
        <v>1017.3668423186057</v>
      </c>
    </row>
    <row r="223" spans="1:16" x14ac:dyDescent="0.2">
      <c r="A223" s="8">
        <v>222</v>
      </c>
      <c r="B223" s="9" t="s">
        <v>163</v>
      </c>
      <c r="C223" s="10">
        <v>28049</v>
      </c>
      <c r="D223" s="11" t="s">
        <v>21</v>
      </c>
      <c r="E223" s="12" t="s">
        <v>38</v>
      </c>
      <c r="F223" s="11" t="s">
        <v>149</v>
      </c>
      <c r="G223" s="11" t="s">
        <v>24</v>
      </c>
      <c r="H223" s="11" t="s">
        <v>35</v>
      </c>
      <c r="I223" s="10">
        <v>1</v>
      </c>
      <c r="J223" s="10">
        <v>916.2</v>
      </c>
      <c r="K223" s="10">
        <v>227.3</v>
      </c>
      <c r="L223" s="10">
        <v>166.1</v>
      </c>
      <c r="N223" s="5">
        <f t="shared" si="9"/>
        <v>26.924769027716682</v>
      </c>
      <c r="O223" s="5">
        <f t="shared" si="10"/>
        <v>73.075230972283322</v>
      </c>
      <c r="P223" s="5">
        <f t="shared" si="11"/>
        <v>669.51526616805984</v>
      </c>
    </row>
    <row r="224" spans="1:16" x14ac:dyDescent="0.2">
      <c r="A224" s="8">
        <v>223</v>
      </c>
      <c r="B224" s="9" t="s">
        <v>163</v>
      </c>
      <c r="C224" s="10">
        <v>28056</v>
      </c>
      <c r="D224" s="11" t="s">
        <v>21</v>
      </c>
      <c r="E224" s="12" t="s">
        <v>90</v>
      </c>
      <c r="F224" s="11" t="s">
        <v>149</v>
      </c>
      <c r="G224" s="11" t="s">
        <v>24</v>
      </c>
      <c r="H224" s="11" t="s">
        <v>37</v>
      </c>
      <c r="I224" s="10">
        <v>1</v>
      </c>
      <c r="J224" s="10">
        <v>695</v>
      </c>
      <c r="K224" s="10">
        <v>199.2</v>
      </c>
      <c r="L224" s="10">
        <v>127.9</v>
      </c>
      <c r="N224" s="5">
        <f t="shared" si="9"/>
        <v>35.793172690763043</v>
      </c>
      <c r="O224" s="5">
        <f t="shared" si="10"/>
        <v>64.206827309236957</v>
      </c>
      <c r="P224" s="5">
        <f t="shared" si="11"/>
        <v>446.23744979919684</v>
      </c>
    </row>
    <row r="225" spans="1:16" x14ac:dyDescent="0.2">
      <c r="A225" s="9">
        <v>224</v>
      </c>
      <c r="B225" s="9" t="s">
        <v>163</v>
      </c>
      <c r="C225" s="10">
        <v>28065</v>
      </c>
      <c r="D225" s="11" t="s">
        <v>21</v>
      </c>
      <c r="E225" s="12" t="s">
        <v>141</v>
      </c>
      <c r="F225" s="11" t="s">
        <v>149</v>
      </c>
      <c r="G225" s="11" t="s">
        <v>24</v>
      </c>
      <c r="H225" s="11" t="s">
        <v>39</v>
      </c>
      <c r="I225" s="10">
        <v>1</v>
      </c>
      <c r="J225" s="10">
        <v>1509.9</v>
      </c>
      <c r="K225" s="10">
        <v>251.8</v>
      </c>
      <c r="L225" s="10">
        <v>177.8</v>
      </c>
      <c r="N225" s="5">
        <f t="shared" si="9"/>
        <v>29.388403494837171</v>
      </c>
      <c r="O225" s="5">
        <f t="shared" si="10"/>
        <v>70.611596505162822</v>
      </c>
      <c r="P225" s="5">
        <f t="shared" si="11"/>
        <v>1066.1644956314535</v>
      </c>
    </row>
    <row r="226" spans="1:16" x14ac:dyDescent="0.2">
      <c r="A226" s="9">
        <v>225</v>
      </c>
      <c r="B226" s="9" t="s">
        <v>163</v>
      </c>
      <c r="C226" s="10">
        <v>28074</v>
      </c>
      <c r="D226" s="11" t="s">
        <v>21</v>
      </c>
      <c r="E226" s="12" t="s">
        <v>145</v>
      </c>
      <c r="F226" s="11" t="s">
        <v>149</v>
      </c>
      <c r="G226" s="11" t="s">
        <v>24</v>
      </c>
      <c r="H226" s="11" t="s">
        <v>41</v>
      </c>
      <c r="I226" s="10">
        <v>1</v>
      </c>
      <c r="J226" s="10">
        <v>1213.2</v>
      </c>
      <c r="K226" s="10">
        <v>200</v>
      </c>
      <c r="L226" s="10">
        <v>153.5</v>
      </c>
      <c r="N226" s="5">
        <f t="shared" si="9"/>
        <v>23.25</v>
      </c>
      <c r="O226" s="5">
        <f t="shared" si="10"/>
        <v>76.75</v>
      </c>
      <c r="P226" s="5">
        <f t="shared" si="11"/>
        <v>931.13099999999997</v>
      </c>
    </row>
    <row r="227" spans="1:16" x14ac:dyDescent="0.2">
      <c r="A227" s="8">
        <v>226</v>
      </c>
      <c r="B227" s="9" t="s">
        <v>163</v>
      </c>
      <c r="C227" s="10">
        <v>28083</v>
      </c>
      <c r="D227" s="11" t="s">
        <v>21</v>
      </c>
      <c r="E227" s="12" t="s">
        <v>55</v>
      </c>
      <c r="F227" s="11" t="s">
        <v>149</v>
      </c>
      <c r="G227" s="11" t="s">
        <v>24</v>
      </c>
      <c r="H227" s="11" t="s">
        <v>43</v>
      </c>
      <c r="I227" s="10">
        <v>1</v>
      </c>
      <c r="J227" s="10">
        <v>1037.5999999999999</v>
      </c>
      <c r="K227" s="10">
        <v>250.3</v>
      </c>
      <c r="L227" s="10">
        <v>154.19999999999999</v>
      </c>
      <c r="N227" s="5">
        <f t="shared" si="9"/>
        <v>38.393927287255302</v>
      </c>
      <c r="O227" s="5">
        <f t="shared" si="10"/>
        <v>61.606072712744698</v>
      </c>
      <c r="P227" s="5">
        <f t="shared" si="11"/>
        <v>639.22461046743888</v>
      </c>
    </row>
    <row r="228" spans="1:16" x14ac:dyDescent="0.2">
      <c r="A228" s="8">
        <v>227</v>
      </c>
      <c r="B228" s="9" t="s">
        <v>163</v>
      </c>
      <c r="C228" s="10">
        <v>28092</v>
      </c>
      <c r="D228" s="11" t="s">
        <v>21</v>
      </c>
      <c r="E228" s="12" t="s">
        <v>80</v>
      </c>
      <c r="F228" s="11" t="s">
        <v>149</v>
      </c>
      <c r="G228" s="11" t="s">
        <v>24</v>
      </c>
      <c r="H228" s="11" t="s">
        <v>45</v>
      </c>
      <c r="I228" s="10">
        <v>1</v>
      </c>
      <c r="J228" s="10">
        <v>346.9</v>
      </c>
      <c r="K228" s="10">
        <v>171.1</v>
      </c>
      <c r="L228" s="10">
        <v>115.8</v>
      </c>
      <c r="N228" s="5">
        <f t="shared" si="9"/>
        <v>32.320280537697251</v>
      </c>
      <c r="O228" s="5">
        <f t="shared" si="10"/>
        <v>67.679719462302756</v>
      </c>
      <c r="P228" s="5">
        <f t="shared" si="11"/>
        <v>234.78094681472825</v>
      </c>
    </row>
    <row r="229" spans="1:16" x14ac:dyDescent="0.2">
      <c r="A229" s="8">
        <v>228</v>
      </c>
      <c r="B229" s="9" t="s">
        <v>163</v>
      </c>
      <c r="C229" s="10">
        <v>28101</v>
      </c>
      <c r="D229" s="11" t="s">
        <v>21</v>
      </c>
      <c r="E229" s="12" t="s">
        <v>116</v>
      </c>
      <c r="F229" s="11" t="s">
        <v>149</v>
      </c>
      <c r="G229" s="11" t="s">
        <v>24</v>
      </c>
      <c r="H229" s="11" t="s">
        <v>47</v>
      </c>
      <c r="I229" s="10">
        <v>1</v>
      </c>
      <c r="J229" s="10">
        <v>422.4</v>
      </c>
      <c r="K229" s="10">
        <v>240</v>
      </c>
      <c r="L229" s="10">
        <v>155.6</v>
      </c>
      <c r="N229" s="5">
        <f t="shared" si="9"/>
        <v>35.166666666666664</v>
      </c>
      <c r="O229" s="5">
        <f t="shared" si="10"/>
        <v>64.833333333333343</v>
      </c>
      <c r="P229" s="5">
        <f t="shared" si="11"/>
        <v>273.85600000000005</v>
      </c>
    </row>
    <row r="230" spans="1:16" x14ac:dyDescent="0.2">
      <c r="A230" s="9">
        <v>229</v>
      </c>
      <c r="B230" s="9" t="s">
        <v>163</v>
      </c>
      <c r="C230" s="10">
        <v>28102</v>
      </c>
      <c r="D230" s="11" t="s">
        <v>21</v>
      </c>
      <c r="E230" s="12" t="s">
        <v>75</v>
      </c>
      <c r="F230" s="11" t="s">
        <v>149</v>
      </c>
      <c r="G230" s="11" t="s">
        <v>48</v>
      </c>
      <c r="H230" s="11" t="s">
        <v>47</v>
      </c>
      <c r="I230" s="10">
        <v>1</v>
      </c>
      <c r="J230" s="10">
        <v>62.7</v>
      </c>
      <c r="K230" s="10">
        <v>60</v>
      </c>
      <c r="L230" s="10">
        <v>38.299999999999997</v>
      </c>
      <c r="N230" s="5">
        <f t="shared" si="9"/>
        <v>36.166666666666671</v>
      </c>
      <c r="O230" s="5">
        <f t="shared" si="10"/>
        <v>63.833333333333329</v>
      </c>
      <c r="P230" s="5">
        <f t="shared" si="11"/>
        <v>40.023499999999999</v>
      </c>
    </row>
    <row r="231" spans="1:16" x14ac:dyDescent="0.2">
      <c r="A231" s="9">
        <v>230</v>
      </c>
      <c r="B231" s="9" t="s">
        <v>163</v>
      </c>
      <c r="C231" s="10">
        <v>28093</v>
      </c>
      <c r="D231" s="11" t="s">
        <v>21</v>
      </c>
      <c r="E231" s="12" t="s">
        <v>57</v>
      </c>
      <c r="F231" s="11" t="s">
        <v>149</v>
      </c>
      <c r="G231" s="11" t="s">
        <v>48</v>
      </c>
      <c r="H231" s="11" t="s">
        <v>45</v>
      </c>
      <c r="I231" s="10">
        <v>1</v>
      </c>
      <c r="J231" s="10">
        <v>1419.9</v>
      </c>
      <c r="K231" s="10">
        <v>221</v>
      </c>
      <c r="L231" s="10">
        <v>173.3</v>
      </c>
      <c r="N231" s="5">
        <f t="shared" si="9"/>
        <v>21.583710407239813</v>
      </c>
      <c r="O231" s="5">
        <f t="shared" si="10"/>
        <v>78.416289592760194</v>
      </c>
      <c r="P231" s="5">
        <f t="shared" si="11"/>
        <v>1113.432895927602</v>
      </c>
    </row>
    <row r="232" spans="1:16" x14ac:dyDescent="0.2">
      <c r="A232" s="8">
        <v>231</v>
      </c>
      <c r="B232" s="9" t="s">
        <v>163</v>
      </c>
      <c r="C232" s="10">
        <v>28084</v>
      </c>
      <c r="D232" s="11" t="s">
        <v>21</v>
      </c>
      <c r="E232" s="12" t="s">
        <v>131</v>
      </c>
      <c r="F232" s="11" t="s">
        <v>149</v>
      </c>
      <c r="G232" s="11" t="s">
        <v>48</v>
      </c>
      <c r="H232" s="11" t="s">
        <v>43</v>
      </c>
      <c r="I232" s="10">
        <v>1</v>
      </c>
      <c r="J232" s="10">
        <v>1670.7</v>
      </c>
      <c r="K232" s="10">
        <v>208.2</v>
      </c>
      <c r="L232" s="10">
        <v>170.8</v>
      </c>
      <c r="N232" s="5">
        <f t="shared" si="9"/>
        <v>17.963496637848213</v>
      </c>
      <c r="O232" s="5">
        <f t="shared" si="10"/>
        <v>82.036503362151791</v>
      </c>
      <c r="P232" s="5">
        <f t="shared" si="11"/>
        <v>1370.58386167147</v>
      </c>
    </row>
    <row r="233" spans="1:16" x14ac:dyDescent="0.2">
      <c r="A233" s="8">
        <v>232</v>
      </c>
      <c r="B233" s="9" t="s">
        <v>163</v>
      </c>
      <c r="C233" s="10">
        <v>28075</v>
      </c>
      <c r="D233" s="11" t="s">
        <v>21</v>
      </c>
      <c r="E233" s="12" t="s">
        <v>83</v>
      </c>
      <c r="F233" s="11" t="s">
        <v>149</v>
      </c>
      <c r="G233" s="11" t="s">
        <v>48</v>
      </c>
      <c r="H233" s="11" t="s">
        <v>41</v>
      </c>
      <c r="I233" s="10">
        <v>1</v>
      </c>
      <c r="J233" s="10">
        <v>1028.9000000000001</v>
      </c>
      <c r="K233" s="10">
        <v>171.6</v>
      </c>
      <c r="L233" s="10">
        <v>142.69999999999999</v>
      </c>
      <c r="N233" s="5">
        <f t="shared" si="9"/>
        <v>16.841491841491845</v>
      </c>
      <c r="O233" s="5">
        <f t="shared" si="10"/>
        <v>83.158508158508155</v>
      </c>
      <c r="P233" s="5">
        <f t="shared" si="11"/>
        <v>855.61789044289048</v>
      </c>
    </row>
    <row r="234" spans="1:16" x14ac:dyDescent="0.2">
      <c r="A234" s="8">
        <v>233</v>
      </c>
      <c r="B234" s="9" t="s">
        <v>163</v>
      </c>
      <c r="C234" s="10">
        <v>28066</v>
      </c>
      <c r="D234" s="11" t="s">
        <v>21</v>
      </c>
      <c r="E234" s="12" t="s">
        <v>128</v>
      </c>
      <c r="F234" s="11" t="s">
        <v>149</v>
      </c>
      <c r="G234" s="11" t="s">
        <v>48</v>
      </c>
      <c r="H234" s="11" t="s">
        <v>39</v>
      </c>
      <c r="I234" s="10">
        <v>1</v>
      </c>
      <c r="J234" s="10">
        <v>1909.4</v>
      </c>
      <c r="K234" s="10">
        <v>253.6</v>
      </c>
      <c r="L234" s="10">
        <v>186.4</v>
      </c>
      <c r="N234" s="5">
        <f t="shared" si="9"/>
        <v>26.498422712933753</v>
      </c>
      <c r="O234" s="5">
        <f t="shared" si="10"/>
        <v>73.501577287066254</v>
      </c>
      <c r="P234" s="5">
        <f t="shared" si="11"/>
        <v>1403.4391167192432</v>
      </c>
    </row>
    <row r="235" spans="1:16" x14ac:dyDescent="0.2">
      <c r="A235" s="9">
        <v>234</v>
      </c>
      <c r="B235" s="9" t="s">
        <v>163</v>
      </c>
      <c r="C235" s="10">
        <v>28057</v>
      </c>
      <c r="D235" s="11" t="s">
        <v>21</v>
      </c>
      <c r="E235" s="12" t="s">
        <v>112</v>
      </c>
      <c r="F235" s="11" t="s">
        <v>149</v>
      </c>
      <c r="G235" s="11" t="s">
        <v>48</v>
      </c>
      <c r="H235" s="11" t="s">
        <v>37</v>
      </c>
      <c r="I235" s="10">
        <v>1</v>
      </c>
      <c r="J235" s="10">
        <v>929.6</v>
      </c>
      <c r="K235" s="10">
        <v>181</v>
      </c>
      <c r="L235" s="10">
        <v>152.80000000000001</v>
      </c>
      <c r="N235" s="5">
        <f t="shared" si="9"/>
        <v>15.580110497237564</v>
      </c>
      <c r="O235" s="5">
        <f t="shared" si="10"/>
        <v>84.41988950276243</v>
      </c>
      <c r="P235" s="5">
        <f t="shared" si="11"/>
        <v>784.76729281767962</v>
      </c>
    </row>
    <row r="236" spans="1:16" x14ac:dyDescent="0.2">
      <c r="A236" s="9">
        <v>235</v>
      </c>
      <c r="B236" s="9" t="s">
        <v>163</v>
      </c>
      <c r="C236" s="10">
        <v>28050</v>
      </c>
      <c r="D236" s="11" t="s">
        <v>21</v>
      </c>
      <c r="E236" s="12" t="s">
        <v>42</v>
      </c>
      <c r="F236" s="11" t="s">
        <v>149</v>
      </c>
      <c r="G236" s="11" t="s">
        <v>48</v>
      </c>
      <c r="H236" s="11" t="s">
        <v>35</v>
      </c>
      <c r="I236" s="10">
        <v>1</v>
      </c>
      <c r="J236" s="10">
        <v>1192.3</v>
      </c>
      <c r="K236" s="10">
        <v>240.6</v>
      </c>
      <c r="L236" s="10">
        <v>165.3</v>
      </c>
      <c r="N236" s="5">
        <f t="shared" si="9"/>
        <v>31.296758104738149</v>
      </c>
      <c r="O236" s="5">
        <f t="shared" si="10"/>
        <v>68.703241895261854</v>
      </c>
      <c r="P236" s="5">
        <f t="shared" si="11"/>
        <v>819.14875311720709</v>
      </c>
    </row>
    <row r="237" spans="1:16" x14ac:dyDescent="0.2">
      <c r="A237" s="8">
        <v>236</v>
      </c>
      <c r="B237" s="9" t="s">
        <v>163</v>
      </c>
      <c r="C237" s="10">
        <v>28041</v>
      </c>
      <c r="D237" s="11" t="s">
        <v>21</v>
      </c>
      <c r="E237" s="12" t="s">
        <v>143</v>
      </c>
      <c r="F237" s="11" t="s">
        <v>149</v>
      </c>
      <c r="G237" s="11" t="s">
        <v>48</v>
      </c>
      <c r="H237" s="11" t="s">
        <v>33</v>
      </c>
      <c r="I237" s="10">
        <v>1</v>
      </c>
      <c r="J237" s="10">
        <v>20.8</v>
      </c>
      <c r="K237" s="10">
        <v>19.8</v>
      </c>
      <c r="L237" s="10">
        <v>11.5</v>
      </c>
      <c r="N237" s="5">
        <f t="shared" si="9"/>
        <v>41.919191919191924</v>
      </c>
      <c r="O237" s="5">
        <f t="shared" si="10"/>
        <v>58.080808080808076</v>
      </c>
      <c r="P237" s="5">
        <f t="shared" si="11"/>
        <v>12.080808080808081</v>
      </c>
    </row>
    <row r="238" spans="1:16" x14ac:dyDescent="0.2">
      <c r="A238" s="8">
        <v>237</v>
      </c>
      <c r="B238" s="9" t="s">
        <v>163</v>
      </c>
      <c r="C238" s="10">
        <v>28033</v>
      </c>
      <c r="D238" s="11" t="s">
        <v>21</v>
      </c>
      <c r="E238" s="12" t="s">
        <v>87</v>
      </c>
      <c r="F238" s="11" t="s">
        <v>149</v>
      </c>
      <c r="G238" s="11" t="s">
        <v>48</v>
      </c>
      <c r="H238" s="11" t="s">
        <v>31</v>
      </c>
      <c r="I238" s="10">
        <v>1</v>
      </c>
      <c r="J238" s="10">
        <v>624.6</v>
      </c>
      <c r="K238" s="10">
        <v>142.1</v>
      </c>
      <c r="L238" s="10">
        <v>117.5</v>
      </c>
      <c r="N238" s="5">
        <f t="shared" si="9"/>
        <v>17.311752287121742</v>
      </c>
      <c r="O238" s="5">
        <f t="shared" si="10"/>
        <v>82.688247712878251</v>
      </c>
      <c r="P238" s="5">
        <f t="shared" si="11"/>
        <v>516.47079521463752</v>
      </c>
    </row>
    <row r="239" spans="1:16" x14ac:dyDescent="0.2">
      <c r="A239" s="8">
        <v>238</v>
      </c>
      <c r="B239" s="9" t="s">
        <v>163</v>
      </c>
      <c r="C239" s="10">
        <v>28024</v>
      </c>
      <c r="D239" s="11" t="s">
        <v>21</v>
      </c>
      <c r="E239" s="12" t="s">
        <v>104</v>
      </c>
      <c r="F239" s="11" t="s">
        <v>149</v>
      </c>
      <c r="G239" s="11" t="s">
        <v>48</v>
      </c>
      <c r="H239" s="11" t="s">
        <v>29</v>
      </c>
      <c r="I239" s="10">
        <v>0</v>
      </c>
      <c r="N239" s="5"/>
      <c r="O239" s="5"/>
      <c r="P239" s="5"/>
    </row>
    <row r="240" spans="1:16" x14ac:dyDescent="0.2">
      <c r="A240" s="9">
        <v>239</v>
      </c>
      <c r="B240" s="9" t="s">
        <v>163</v>
      </c>
      <c r="C240" s="10">
        <v>28016</v>
      </c>
      <c r="D240" s="11" t="s">
        <v>21</v>
      </c>
      <c r="E240" s="12" t="s">
        <v>134</v>
      </c>
      <c r="F240" s="11" t="s">
        <v>149</v>
      </c>
      <c r="G240" s="11" t="s">
        <v>48</v>
      </c>
      <c r="H240" s="11" t="s">
        <v>27</v>
      </c>
      <c r="I240" s="10">
        <v>1</v>
      </c>
      <c r="J240" s="10">
        <v>785.3</v>
      </c>
      <c r="K240" s="10">
        <v>150.69999999999999</v>
      </c>
      <c r="L240" s="10">
        <v>126.5</v>
      </c>
      <c r="N240" s="5">
        <f t="shared" si="9"/>
        <v>16.058394160583937</v>
      </c>
      <c r="O240" s="5">
        <f t="shared" si="10"/>
        <v>83.94160583941607</v>
      </c>
      <c r="P240" s="5">
        <f t="shared" si="11"/>
        <v>659.19343065693431</v>
      </c>
    </row>
    <row r="241" spans="1:16" x14ac:dyDescent="0.2">
      <c r="A241" s="9">
        <v>240</v>
      </c>
      <c r="B241" s="9" t="s">
        <v>163</v>
      </c>
      <c r="C241" s="10">
        <v>28007</v>
      </c>
      <c r="D241" s="11" t="s">
        <v>21</v>
      </c>
      <c r="E241" s="12" t="s">
        <v>63</v>
      </c>
      <c r="F241" s="11" t="s">
        <v>149</v>
      </c>
      <c r="G241" s="11" t="s">
        <v>48</v>
      </c>
      <c r="H241" s="11" t="s">
        <v>25</v>
      </c>
      <c r="I241" s="10">
        <v>1</v>
      </c>
      <c r="J241" s="10">
        <v>1373.6</v>
      </c>
      <c r="K241" s="10">
        <v>171.3</v>
      </c>
      <c r="L241" s="10">
        <v>142.30000000000001</v>
      </c>
      <c r="N241" s="5">
        <f t="shared" si="9"/>
        <v>16.929363689433742</v>
      </c>
      <c r="O241" s="5">
        <f t="shared" si="10"/>
        <v>83.070636310566258</v>
      </c>
      <c r="P241" s="5">
        <f t="shared" si="11"/>
        <v>1141.058260361938</v>
      </c>
    </row>
    <row r="242" spans="1:16" x14ac:dyDescent="0.2">
      <c r="A242" s="8">
        <v>241</v>
      </c>
      <c r="B242" s="9" t="s">
        <v>163</v>
      </c>
      <c r="C242" s="10">
        <v>28008</v>
      </c>
      <c r="D242" s="11" t="s">
        <v>21</v>
      </c>
      <c r="E242" s="12" t="s">
        <v>26</v>
      </c>
      <c r="F242" s="11" t="s">
        <v>149</v>
      </c>
      <c r="G242" s="11" t="s">
        <v>60</v>
      </c>
      <c r="H242" s="11" t="s">
        <v>25</v>
      </c>
      <c r="I242" s="10">
        <v>1</v>
      </c>
      <c r="J242" s="10">
        <v>1865.4</v>
      </c>
      <c r="K242" s="10">
        <v>227.4</v>
      </c>
      <c r="L242" s="10">
        <v>166.8</v>
      </c>
      <c r="N242" s="5">
        <f t="shared" si="9"/>
        <v>26.649076517150391</v>
      </c>
      <c r="O242" s="5">
        <f t="shared" si="10"/>
        <v>73.350923482849609</v>
      </c>
      <c r="P242" s="5">
        <f t="shared" si="11"/>
        <v>1368.2881266490765</v>
      </c>
    </row>
    <row r="243" spans="1:16" x14ac:dyDescent="0.2">
      <c r="A243" s="8">
        <v>242</v>
      </c>
      <c r="B243" s="9" t="s">
        <v>163</v>
      </c>
      <c r="C243" s="10">
        <v>61705</v>
      </c>
      <c r="D243" s="11" t="s">
        <v>21</v>
      </c>
      <c r="E243" s="12" t="s">
        <v>34</v>
      </c>
      <c r="F243" s="11" t="s">
        <v>149</v>
      </c>
      <c r="G243" s="11" t="s">
        <v>60</v>
      </c>
      <c r="H243" s="11" t="s">
        <v>27</v>
      </c>
      <c r="I243" s="10">
        <v>1</v>
      </c>
      <c r="J243" s="10">
        <v>1438.9</v>
      </c>
      <c r="K243" s="10">
        <v>230.5</v>
      </c>
      <c r="L243" s="10">
        <v>165.9</v>
      </c>
      <c r="N243" s="5">
        <f t="shared" si="9"/>
        <v>28.026030368763553</v>
      </c>
      <c r="O243" s="5">
        <f t="shared" si="10"/>
        <v>71.973969631236443</v>
      </c>
      <c r="P243" s="5">
        <f t="shared" si="11"/>
        <v>1035.6334490238612</v>
      </c>
    </row>
    <row r="244" spans="1:16" x14ac:dyDescent="0.2">
      <c r="A244" s="8">
        <v>243</v>
      </c>
      <c r="B244" s="9" t="s">
        <v>163</v>
      </c>
      <c r="C244" s="10">
        <v>28025</v>
      </c>
      <c r="D244" s="11" t="s">
        <v>21</v>
      </c>
      <c r="E244" s="12" t="s">
        <v>132</v>
      </c>
      <c r="F244" s="11" t="s">
        <v>149</v>
      </c>
      <c r="G244" s="11" t="s">
        <v>60</v>
      </c>
      <c r="H244" s="11" t="s">
        <v>29</v>
      </c>
      <c r="I244" s="10">
        <v>1</v>
      </c>
      <c r="J244" s="10">
        <v>1174.4000000000001</v>
      </c>
      <c r="K244" s="10">
        <v>196.9</v>
      </c>
      <c r="L244" s="10">
        <v>141.5</v>
      </c>
      <c r="N244" s="5">
        <f t="shared" si="9"/>
        <v>28.136109700355515</v>
      </c>
      <c r="O244" s="5">
        <f t="shared" si="10"/>
        <v>71.863890299644481</v>
      </c>
      <c r="P244" s="5">
        <f t="shared" si="11"/>
        <v>843.96952767902485</v>
      </c>
    </row>
    <row r="245" spans="1:16" x14ac:dyDescent="0.2">
      <c r="A245" s="9">
        <v>244</v>
      </c>
      <c r="B245" s="9" t="s">
        <v>163</v>
      </c>
      <c r="C245" s="10">
        <v>61706</v>
      </c>
      <c r="D245" s="11" t="s">
        <v>21</v>
      </c>
      <c r="E245" s="12" t="s">
        <v>34</v>
      </c>
      <c r="F245" s="11" t="s">
        <v>149</v>
      </c>
      <c r="G245" s="11" t="s">
        <v>60</v>
      </c>
      <c r="H245" s="11" t="s">
        <v>31</v>
      </c>
      <c r="I245" s="10">
        <v>1</v>
      </c>
      <c r="J245" s="10">
        <v>1119.5999999999999</v>
      </c>
      <c r="K245" s="10">
        <v>179.2</v>
      </c>
      <c r="L245" s="10">
        <v>128.4</v>
      </c>
      <c r="N245" s="5">
        <f t="shared" si="9"/>
        <v>28.348214285714278</v>
      </c>
      <c r="O245" s="5">
        <f t="shared" si="10"/>
        <v>71.651785714285722</v>
      </c>
      <c r="P245" s="5">
        <f t="shared" si="11"/>
        <v>802.21339285714282</v>
      </c>
    </row>
    <row r="246" spans="1:16" x14ac:dyDescent="0.2">
      <c r="A246" s="9">
        <v>245</v>
      </c>
      <c r="B246" s="9" t="s">
        <v>163</v>
      </c>
      <c r="C246" s="10">
        <v>28042</v>
      </c>
      <c r="D246" s="11" t="s">
        <v>21</v>
      </c>
      <c r="E246" s="12" t="s">
        <v>101</v>
      </c>
      <c r="F246" s="11" t="s">
        <v>149</v>
      </c>
      <c r="G246" s="11" t="s">
        <v>60</v>
      </c>
      <c r="H246" s="11" t="s">
        <v>33</v>
      </c>
      <c r="I246" s="10">
        <v>1</v>
      </c>
      <c r="J246" s="10">
        <v>2339</v>
      </c>
      <c r="K246" s="10">
        <v>187.9</v>
      </c>
      <c r="L246" s="10">
        <v>142.80000000000001</v>
      </c>
      <c r="N246" s="5">
        <f t="shared" si="9"/>
        <v>24.002128791910586</v>
      </c>
      <c r="O246" s="5">
        <f t="shared" si="10"/>
        <v>75.997871208089407</v>
      </c>
      <c r="P246" s="5">
        <f t="shared" si="11"/>
        <v>1777.5902075572112</v>
      </c>
    </row>
    <row r="247" spans="1:16" x14ac:dyDescent="0.2">
      <c r="A247" s="8">
        <v>246</v>
      </c>
      <c r="B247" s="9" t="s">
        <v>163</v>
      </c>
      <c r="C247" s="10">
        <v>28051</v>
      </c>
      <c r="D247" s="11" t="s">
        <v>21</v>
      </c>
      <c r="E247" s="12" t="s">
        <v>70</v>
      </c>
      <c r="F247" s="11" t="s">
        <v>149</v>
      </c>
      <c r="G247" s="11" t="s">
        <v>60</v>
      </c>
      <c r="H247" s="11" t="s">
        <v>35</v>
      </c>
      <c r="I247" s="10">
        <v>1</v>
      </c>
      <c r="J247" s="10">
        <v>917</v>
      </c>
      <c r="K247" s="10">
        <v>214.7</v>
      </c>
      <c r="L247" s="10">
        <v>163</v>
      </c>
      <c r="N247" s="5">
        <f t="shared" si="9"/>
        <v>24.080111783884487</v>
      </c>
      <c r="O247" s="5">
        <f t="shared" si="10"/>
        <v>75.91988821611551</v>
      </c>
      <c r="P247" s="5">
        <f t="shared" si="11"/>
        <v>696.18537494177917</v>
      </c>
    </row>
    <row r="248" spans="1:16" x14ac:dyDescent="0.2">
      <c r="A248" s="8">
        <v>247</v>
      </c>
      <c r="B248" s="9" t="s">
        <v>163</v>
      </c>
      <c r="C248" s="10">
        <v>28058</v>
      </c>
      <c r="D248" s="11" t="s">
        <v>21</v>
      </c>
      <c r="E248" s="12" t="s">
        <v>64</v>
      </c>
      <c r="F248" s="11" t="s">
        <v>149</v>
      </c>
      <c r="G248" s="11" t="s">
        <v>60</v>
      </c>
      <c r="H248" s="11" t="s">
        <v>37</v>
      </c>
      <c r="I248" s="10">
        <v>1</v>
      </c>
      <c r="J248" s="10">
        <v>1117.7</v>
      </c>
      <c r="K248" s="10">
        <v>167.8</v>
      </c>
      <c r="L248" s="10">
        <v>131.9</v>
      </c>
      <c r="N248" s="5">
        <f t="shared" si="9"/>
        <v>21.394517282479143</v>
      </c>
      <c r="O248" s="5">
        <f t="shared" si="10"/>
        <v>78.605482717520857</v>
      </c>
      <c r="P248" s="5">
        <f t="shared" si="11"/>
        <v>878.57348033373069</v>
      </c>
    </row>
    <row r="249" spans="1:16" x14ac:dyDescent="0.2">
      <c r="A249" s="8">
        <v>248</v>
      </c>
      <c r="B249" s="9" t="s">
        <v>163</v>
      </c>
      <c r="C249" s="10">
        <v>28067</v>
      </c>
      <c r="D249" s="11" t="s">
        <v>21</v>
      </c>
      <c r="E249" s="12" t="s">
        <v>36</v>
      </c>
      <c r="F249" s="11" t="s">
        <v>149</v>
      </c>
      <c r="G249" s="11" t="s">
        <v>60</v>
      </c>
      <c r="H249" s="11" t="s">
        <v>39</v>
      </c>
      <c r="I249" s="10">
        <v>1</v>
      </c>
      <c r="J249" s="10">
        <v>997.7</v>
      </c>
      <c r="K249" s="10">
        <v>194.3</v>
      </c>
      <c r="L249" s="10">
        <v>146.9</v>
      </c>
      <c r="N249" s="5">
        <f t="shared" si="9"/>
        <v>24.395265054040149</v>
      </c>
      <c r="O249" s="5">
        <f t="shared" si="10"/>
        <v>75.604734945959848</v>
      </c>
      <c r="P249" s="5">
        <f t="shared" si="11"/>
        <v>754.30844055584146</v>
      </c>
    </row>
    <row r="250" spans="1:16" x14ac:dyDescent="0.2">
      <c r="A250" s="9">
        <v>249</v>
      </c>
      <c r="B250" s="9" t="s">
        <v>163</v>
      </c>
      <c r="C250" s="10">
        <v>28076</v>
      </c>
      <c r="D250" s="11" t="s">
        <v>21</v>
      </c>
      <c r="E250" s="12" t="s">
        <v>59</v>
      </c>
      <c r="F250" s="11" t="s">
        <v>149</v>
      </c>
      <c r="G250" s="11" t="s">
        <v>60</v>
      </c>
      <c r="H250" s="11" t="s">
        <v>41</v>
      </c>
      <c r="I250" s="10">
        <v>1</v>
      </c>
      <c r="J250" s="10">
        <v>1494.6</v>
      </c>
      <c r="K250" s="10">
        <v>181.1</v>
      </c>
      <c r="L250" s="10">
        <v>140.4</v>
      </c>
      <c r="N250" s="5">
        <f t="shared" si="9"/>
        <v>22.473771397018218</v>
      </c>
      <c r="O250" s="5">
        <f t="shared" si="10"/>
        <v>77.526228602981774</v>
      </c>
      <c r="P250" s="5">
        <f t="shared" si="11"/>
        <v>1158.7070127001655</v>
      </c>
    </row>
    <row r="251" spans="1:16" x14ac:dyDescent="0.2">
      <c r="A251" s="9">
        <v>250</v>
      </c>
      <c r="B251" s="9" t="s">
        <v>163</v>
      </c>
      <c r="C251" s="10">
        <v>28085</v>
      </c>
      <c r="D251" s="11" t="s">
        <v>21</v>
      </c>
      <c r="E251" s="12" t="s">
        <v>146</v>
      </c>
      <c r="F251" s="11" t="s">
        <v>149</v>
      </c>
      <c r="G251" s="11" t="s">
        <v>60</v>
      </c>
      <c r="H251" s="11" t="s">
        <v>43</v>
      </c>
      <c r="I251" s="10">
        <v>1</v>
      </c>
      <c r="J251" s="10">
        <v>885.8</v>
      </c>
      <c r="K251" s="10">
        <v>150.30000000000001</v>
      </c>
      <c r="L251" s="10">
        <v>128.5</v>
      </c>
      <c r="N251" s="5">
        <f t="shared" si="9"/>
        <v>14.504324683965407</v>
      </c>
      <c r="O251" s="5">
        <f t="shared" si="10"/>
        <v>85.495675316034593</v>
      </c>
      <c r="P251" s="5">
        <f t="shared" si="11"/>
        <v>757.32069194943438</v>
      </c>
    </row>
    <row r="252" spans="1:16" x14ac:dyDescent="0.2">
      <c r="A252" s="8">
        <v>251</v>
      </c>
      <c r="B252" s="9" t="s">
        <v>163</v>
      </c>
      <c r="C252" s="10">
        <v>28094</v>
      </c>
      <c r="D252" s="11" t="s">
        <v>21</v>
      </c>
      <c r="E252" s="12" t="s">
        <v>76</v>
      </c>
      <c r="F252" s="11" t="s">
        <v>149</v>
      </c>
      <c r="G252" s="11" t="s">
        <v>60</v>
      </c>
      <c r="H252" s="11" t="s">
        <v>45</v>
      </c>
      <c r="I252" s="10">
        <v>1</v>
      </c>
      <c r="J252" s="10">
        <v>1856</v>
      </c>
      <c r="K252" s="10">
        <v>157.4</v>
      </c>
      <c r="L252" s="10">
        <v>123.1</v>
      </c>
      <c r="N252" s="5">
        <f t="shared" si="9"/>
        <v>21.791613722998733</v>
      </c>
      <c r="O252" s="5">
        <f t="shared" si="10"/>
        <v>78.208386277001267</v>
      </c>
      <c r="P252" s="5">
        <f t="shared" si="11"/>
        <v>1451.5476493011433</v>
      </c>
    </row>
    <row r="253" spans="1:16" x14ac:dyDescent="0.2">
      <c r="A253" s="8">
        <v>252</v>
      </c>
      <c r="B253" s="9" t="s">
        <v>163</v>
      </c>
      <c r="C253" s="10">
        <v>28103</v>
      </c>
      <c r="D253" s="11" t="s">
        <v>21</v>
      </c>
      <c r="E253" s="12" t="s">
        <v>129</v>
      </c>
      <c r="F253" s="11" t="s">
        <v>149</v>
      </c>
      <c r="G253" s="11" t="s">
        <v>60</v>
      </c>
      <c r="H253" s="11" t="s">
        <v>47</v>
      </c>
      <c r="I253" s="10">
        <v>1</v>
      </c>
      <c r="J253" s="10">
        <v>1923.4</v>
      </c>
      <c r="K253" s="10">
        <v>154.1</v>
      </c>
      <c r="L253" s="10">
        <v>121.1</v>
      </c>
      <c r="N253" s="5">
        <f t="shared" si="9"/>
        <v>21.414665801427645</v>
      </c>
      <c r="O253" s="5">
        <f t="shared" si="10"/>
        <v>78.585334198572355</v>
      </c>
      <c r="P253" s="5">
        <f t="shared" si="11"/>
        <v>1511.5103179753407</v>
      </c>
    </row>
    <row r="254" spans="1:16" x14ac:dyDescent="0.2">
      <c r="A254" s="8">
        <v>253</v>
      </c>
      <c r="B254" s="9" t="s">
        <v>163</v>
      </c>
      <c r="C254" s="10">
        <v>28104</v>
      </c>
      <c r="D254" s="11" t="s">
        <v>21</v>
      </c>
      <c r="E254" s="12" t="s">
        <v>51</v>
      </c>
      <c r="F254" s="11" t="s">
        <v>149</v>
      </c>
      <c r="G254" s="11" t="s">
        <v>72</v>
      </c>
      <c r="H254" s="11" t="s">
        <v>47</v>
      </c>
      <c r="I254" s="10">
        <v>1</v>
      </c>
      <c r="J254" s="10">
        <v>1599.1</v>
      </c>
      <c r="K254" s="10">
        <v>167.6</v>
      </c>
      <c r="L254" s="10">
        <v>134</v>
      </c>
      <c r="N254" s="5">
        <f t="shared" si="9"/>
        <v>20.047732696897373</v>
      </c>
      <c r="O254" s="5">
        <f t="shared" si="10"/>
        <v>79.95226730310263</v>
      </c>
      <c r="P254" s="5">
        <f t="shared" si="11"/>
        <v>1278.516706443914</v>
      </c>
    </row>
    <row r="255" spans="1:16" x14ac:dyDescent="0.2">
      <c r="A255" s="9">
        <v>254</v>
      </c>
      <c r="B255" s="9" t="s">
        <v>163</v>
      </c>
      <c r="C255" s="10">
        <v>28095</v>
      </c>
      <c r="D255" s="11" t="s">
        <v>21</v>
      </c>
      <c r="E255" s="12" t="s">
        <v>82</v>
      </c>
      <c r="F255" s="11" t="s">
        <v>149</v>
      </c>
      <c r="G255" s="11" t="s">
        <v>72</v>
      </c>
      <c r="H255" s="11" t="s">
        <v>45</v>
      </c>
      <c r="I255" s="10">
        <v>1</v>
      </c>
      <c r="J255" s="10">
        <v>454.7</v>
      </c>
      <c r="K255" s="10">
        <v>155.9</v>
      </c>
      <c r="L255" s="10">
        <v>118.8</v>
      </c>
      <c r="N255" s="5">
        <f t="shared" si="9"/>
        <v>23.797305965362415</v>
      </c>
      <c r="O255" s="5">
        <f t="shared" si="10"/>
        <v>76.202694034637588</v>
      </c>
      <c r="P255" s="5">
        <f t="shared" si="11"/>
        <v>346.49364977549709</v>
      </c>
    </row>
    <row r="256" spans="1:16" x14ac:dyDescent="0.2">
      <c r="A256" s="9">
        <v>255</v>
      </c>
      <c r="B256" s="9" t="s">
        <v>163</v>
      </c>
      <c r="C256" s="10">
        <v>28086</v>
      </c>
      <c r="D256" s="11" t="s">
        <v>21</v>
      </c>
      <c r="E256" s="12" t="s">
        <v>107</v>
      </c>
      <c r="F256" s="11" t="s">
        <v>149</v>
      </c>
      <c r="G256" s="11" t="s">
        <v>72</v>
      </c>
      <c r="H256" s="11" t="s">
        <v>43</v>
      </c>
      <c r="I256" s="10">
        <v>1</v>
      </c>
      <c r="J256" s="10">
        <v>1144.5</v>
      </c>
      <c r="K256" s="10">
        <v>163.5</v>
      </c>
      <c r="L256" s="10">
        <v>138.1</v>
      </c>
      <c r="N256" s="5">
        <f t="shared" si="9"/>
        <v>15.535168195718658</v>
      </c>
      <c r="O256" s="5">
        <f t="shared" si="10"/>
        <v>84.464831804281346</v>
      </c>
      <c r="P256" s="5">
        <f t="shared" si="11"/>
        <v>966.7</v>
      </c>
    </row>
    <row r="257" spans="1:17" x14ac:dyDescent="0.2">
      <c r="A257" s="8">
        <v>256</v>
      </c>
      <c r="B257" s="9" t="s">
        <v>163</v>
      </c>
      <c r="C257" s="10">
        <v>28077</v>
      </c>
      <c r="D257" s="11" t="s">
        <v>21</v>
      </c>
      <c r="E257" s="12" t="s">
        <v>69</v>
      </c>
      <c r="F257" s="11" t="s">
        <v>149</v>
      </c>
      <c r="G257" s="11" t="s">
        <v>72</v>
      </c>
      <c r="H257" s="11" t="s">
        <v>41</v>
      </c>
      <c r="I257" s="10">
        <v>1</v>
      </c>
      <c r="J257" s="10">
        <v>989.2</v>
      </c>
      <c r="K257" s="10">
        <v>181.4</v>
      </c>
      <c r="L257" s="10">
        <v>138.30000000000001</v>
      </c>
      <c r="N257" s="5">
        <f t="shared" si="9"/>
        <v>23.75964718853362</v>
      </c>
      <c r="O257" s="5">
        <f t="shared" si="10"/>
        <v>76.24035281146638</v>
      </c>
      <c r="P257" s="5">
        <f t="shared" si="11"/>
        <v>754.16957001102548</v>
      </c>
    </row>
    <row r="258" spans="1:17" x14ac:dyDescent="0.2">
      <c r="A258" s="8">
        <v>257</v>
      </c>
      <c r="B258" s="9" t="s">
        <v>163</v>
      </c>
      <c r="C258" s="10">
        <v>28068</v>
      </c>
      <c r="D258" s="11" t="s">
        <v>21</v>
      </c>
      <c r="E258" s="12" t="s">
        <v>61</v>
      </c>
      <c r="F258" s="11" t="s">
        <v>149</v>
      </c>
      <c r="G258" s="11" t="s">
        <v>72</v>
      </c>
      <c r="H258" s="11" t="s">
        <v>39</v>
      </c>
      <c r="I258" s="10">
        <v>1</v>
      </c>
      <c r="J258" s="10">
        <v>304.89999999999998</v>
      </c>
      <c r="K258" s="10">
        <v>117.6</v>
      </c>
      <c r="L258" s="10">
        <v>95.5</v>
      </c>
      <c r="N258" s="5">
        <f t="shared" si="9"/>
        <v>18.792517006802719</v>
      </c>
      <c r="O258" s="5">
        <f t="shared" si="10"/>
        <v>81.207482993197289</v>
      </c>
      <c r="P258" s="5">
        <f t="shared" si="11"/>
        <v>247.60161564625852</v>
      </c>
    </row>
    <row r="259" spans="1:17" x14ac:dyDescent="0.2">
      <c r="A259" s="8">
        <v>258</v>
      </c>
      <c r="B259" s="9" t="s">
        <v>163</v>
      </c>
      <c r="C259" s="10">
        <v>28059</v>
      </c>
      <c r="D259" s="11" t="s">
        <v>21</v>
      </c>
      <c r="E259" s="12" t="s">
        <v>73</v>
      </c>
      <c r="F259" s="11" t="s">
        <v>149</v>
      </c>
      <c r="G259" s="11" t="s">
        <v>72</v>
      </c>
      <c r="H259" s="11" t="s">
        <v>37</v>
      </c>
      <c r="I259" s="10">
        <v>1</v>
      </c>
      <c r="J259" s="10">
        <v>2074.6</v>
      </c>
      <c r="K259" s="10">
        <v>181.5</v>
      </c>
      <c r="L259" s="10">
        <v>137.69999999999999</v>
      </c>
      <c r="N259" s="5">
        <f t="shared" ref="N259:N322" si="12">100*(K259-L259)/K259</f>
        <v>24.132231404958684</v>
      </c>
      <c r="O259" s="5">
        <f t="shared" ref="O259:O322" si="13">(100-N259)</f>
        <v>75.867768595041312</v>
      </c>
      <c r="P259" s="5">
        <f t="shared" ref="P259:P322" si="14">J259*(O259/100)</f>
        <v>1573.9527272727269</v>
      </c>
    </row>
    <row r="260" spans="1:17" x14ac:dyDescent="0.2">
      <c r="A260" s="9">
        <v>259</v>
      </c>
      <c r="B260" s="9" t="s">
        <v>163</v>
      </c>
      <c r="C260" s="10">
        <v>28052</v>
      </c>
      <c r="D260" s="11" t="s">
        <v>21</v>
      </c>
      <c r="E260" s="12" t="s">
        <v>54</v>
      </c>
      <c r="F260" s="11" t="s">
        <v>149</v>
      </c>
      <c r="G260" s="11" t="s">
        <v>72</v>
      </c>
      <c r="H260" s="11" t="s">
        <v>35</v>
      </c>
      <c r="I260" s="10">
        <v>1</v>
      </c>
      <c r="J260" s="10">
        <v>1179.2</v>
      </c>
      <c r="K260" s="10">
        <v>173.2</v>
      </c>
      <c r="L260" s="10">
        <v>143.80000000000001</v>
      </c>
      <c r="N260" s="5">
        <f t="shared" si="12"/>
        <v>16.974595842956109</v>
      </c>
      <c r="O260" s="5">
        <f t="shared" si="13"/>
        <v>83.025404157043894</v>
      </c>
      <c r="P260" s="5">
        <f t="shared" si="14"/>
        <v>979.03556581986163</v>
      </c>
    </row>
    <row r="261" spans="1:17" x14ac:dyDescent="0.2">
      <c r="A261" s="9">
        <v>260</v>
      </c>
      <c r="B261" s="9" t="s">
        <v>163</v>
      </c>
      <c r="C261" s="10">
        <v>28043</v>
      </c>
      <c r="D261" s="11" t="s">
        <v>21</v>
      </c>
      <c r="E261" s="12" t="s">
        <v>78</v>
      </c>
      <c r="F261" s="11" t="s">
        <v>149</v>
      </c>
      <c r="G261" s="11" t="s">
        <v>72</v>
      </c>
      <c r="H261" s="11" t="s">
        <v>33</v>
      </c>
      <c r="I261" s="10">
        <v>1</v>
      </c>
      <c r="J261" s="16">
        <v>429.8</v>
      </c>
      <c r="K261" s="16">
        <v>183.5</v>
      </c>
      <c r="L261" s="16">
        <v>109.7</v>
      </c>
      <c r="M261" s="17"/>
      <c r="N261" s="18">
        <f t="shared" si="12"/>
        <v>40.217983651226156</v>
      </c>
      <c r="O261" s="18">
        <f t="shared" si="13"/>
        <v>59.782016348773844</v>
      </c>
      <c r="P261" s="18">
        <f t="shared" si="14"/>
        <v>256.94310626703003</v>
      </c>
      <c r="Q261" s="17"/>
    </row>
    <row r="262" spans="1:17" x14ac:dyDescent="0.2">
      <c r="A262" s="8">
        <v>261</v>
      </c>
      <c r="B262" s="9" t="s">
        <v>163</v>
      </c>
      <c r="C262" s="10">
        <v>28034</v>
      </c>
      <c r="D262" s="11" t="s">
        <v>21</v>
      </c>
      <c r="E262" s="12" t="s">
        <v>28</v>
      </c>
      <c r="F262" s="11" t="s">
        <v>149</v>
      </c>
      <c r="G262" s="11" t="s">
        <v>72</v>
      </c>
      <c r="H262" s="11" t="s">
        <v>31</v>
      </c>
      <c r="I262" s="10">
        <v>1</v>
      </c>
      <c r="J262" s="16">
        <v>920.4</v>
      </c>
      <c r="K262" s="16">
        <v>221.4</v>
      </c>
      <c r="L262" s="16">
        <v>135.69999999999999</v>
      </c>
      <c r="M262" s="17"/>
      <c r="N262" s="18">
        <f t="shared" si="12"/>
        <v>38.708220415537497</v>
      </c>
      <c r="O262" s="18">
        <f t="shared" si="13"/>
        <v>61.291779584462503</v>
      </c>
      <c r="P262" s="18">
        <f t="shared" si="14"/>
        <v>564.12953929539287</v>
      </c>
      <c r="Q262" s="17"/>
    </row>
    <row r="263" spans="1:17" x14ac:dyDescent="0.2">
      <c r="A263" s="8">
        <v>262</v>
      </c>
      <c r="B263" s="9" t="s">
        <v>163</v>
      </c>
      <c r="C263" s="10">
        <v>28026</v>
      </c>
      <c r="D263" s="11" t="s">
        <v>21</v>
      </c>
      <c r="E263" s="12" t="s">
        <v>30</v>
      </c>
      <c r="F263" s="11" t="s">
        <v>149</v>
      </c>
      <c r="G263" s="11" t="s">
        <v>72</v>
      </c>
      <c r="H263" s="11" t="s">
        <v>29</v>
      </c>
      <c r="I263" s="10">
        <v>1</v>
      </c>
      <c r="J263" s="16">
        <v>1614.6</v>
      </c>
      <c r="K263" s="16">
        <v>194.6</v>
      </c>
      <c r="L263" s="16">
        <v>143.80000000000001</v>
      </c>
      <c r="M263" s="17"/>
      <c r="N263" s="18">
        <f t="shared" si="12"/>
        <v>26.104830421377176</v>
      </c>
      <c r="O263" s="18">
        <f t="shared" si="13"/>
        <v>73.895169578622827</v>
      </c>
      <c r="P263" s="18">
        <f t="shared" si="14"/>
        <v>1193.1114080164441</v>
      </c>
      <c r="Q263" s="17"/>
    </row>
    <row r="264" spans="1:17" x14ac:dyDescent="0.2">
      <c r="A264" s="8">
        <v>263</v>
      </c>
      <c r="B264" s="9" t="s">
        <v>163</v>
      </c>
      <c r="C264" s="10">
        <v>28017</v>
      </c>
      <c r="D264" s="11" t="s">
        <v>21</v>
      </c>
      <c r="E264" s="12" t="s">
        <v>32</v>
      </c>
      <c r="F264" s="11" t="s">
        <v>149</v>
      </c>
      <c r="G264" s="11" t="s">
        <v>72</v>
      </c>
      <c r="H264" s="11" t="s">
        <v>27</v>
      </c>
      <c r="I264" s="10">
        <v>1</v>
      </c>
      <c r="J264" s="16">
        <v>273</v>
      </c>
      <c r="K264" s="16">
        <v>118.6</v>
      </c>
      <c r="L264" s="16">
        <v>97.9</v>
      </c>
      <c r="M264" s="17"/>
      <c r="N264" s="18">
        <f t="shared" si="12"/>
        <v>17.453625632377733</v>
      </c>
      <c r="O264" s="18">
        <f t="shared" si="13"/>
        <v>82.546374367622263</v>
      </c>
      <c r="P264" s="18">
        <f t="shared" si="14"/>
        <v>225.35160202360879</v>
      </c>
      <c r="Q264" s="17"/>
    </row>
    <row r="265" spans="1:17" x14ac:dyDescent="0.2">
      <c r="A265" s="9">
        <v>264</v>
      </c>
      <c r="B265" s="9" t="s">
        <v>163</v>
      </c>
      <c r="C265" s="10">
        <v>28009</v>
      </c>
      <c r="D265" s="11" t="s">
        <v>21</v>
      </c>
      <c r="E265" s="12" t="s">
        <v>77</v>
      </c>
      <c r="F265" s="11" t="s">
        <v>149</v>
      </c>
      <c r="G265" s="11" t="s">
        <v>72</v>
      </c>
      <c r="H265" s="11" t="s">
        <v>25</v>
      </c>
      <c r="I265" s="10">
        <v>1</v>
      </c>
      <c r="J265" s="16">
        <v>770.9</v>
      </c>
      <c r="K265" s="16">
        <v>175.9</v>
      </c>
      <c r="L265" s="16">
        <v>134.80000000000001</v>
      </c>
      <c r="M265" s="17"/>
      <c r="N265" s="18">
        <f t="shared" si="12"/>
        <v>23.365548607163156</v>
      </c>
      <c r="O265" s="18">
        <f t="shared" si="13"/>
        <v>76.634451392836837</v>
      </c>
      <c r="P265" s="18">
        <f t="shared" si="14"/>
        <v>590.77498578737914</v>
      </c>
      <c r="Q265" s="17"/>
    </row>
    <row r="266" spans="1:17" x14ac:dyDescent="0.2">
      <c r="A266" s="9">
        <v>265</v>
      </c>
      <c r="B266" s="9" t="s">
        <v>163</v>
      </c>
      <c r="C266" s="10">
        <v>28010</v>
      </c>
      <c r="D266" s="11" t="s">
        <v>21</v>
      </c>
      <c r="E266" s="12" t="s">
        <v>102</v>
      </c>
      <c r="F266" s="11" t="s">
        <v>149</v>
      </c>
      <c r="G266" s="11" t="s">
        <v>85</v>
      </c>
      <c r="H266" s="11" t="s">
        <v>25</v>
      </c>
      <c r="I266" s="10">
        <v>1</v>
      </c>
      <c r="J266" s="16">
        <v>635.29999999999995</v>
      </c>
      <c r="K266" s="16">
        <v>176.8</v>
      </c>
      <c r="L266" s="16">
        <v>122.7</v>
      </c>
      <c r="M266" s="17"/>
      <c r="N266" s="18">
        <f t="shared" si="12"/>
        <v>30.59954751131222</v>
      </c>
      <c r="O266" s="18">
        <f t="shared" si="13"/>
        <v>69.400452488687776</v>
      </c>
      <c r="P266" s="18">
        <f t="shared" si="14"/>
        <v>440.90107466063341</v>
      </c>
      <c r="Q266" s="17"/>
    </row>
    <row r="267" spans="1:17" x14ac:dyDescent="0.2">
      <c r="A267" s="8">
        <v>266</v>
      </c>
      <c r="B267" s="9" t="s">
        <v>163</v>
      </c>
      <c r="C267" s="10">
        <v>28018</v>
      </c>
      <c r="D267" s="11" t="s">
        <v>21</v>
      </c>
      <c r="E267" s="12" t="s">
        <v>91</v>
      </c>
      <c r="F267" s="11" t="s">
        <v>149</v>
      </c>
      <c r="G267" s="11" t="s">
        <v>85</v>
      </c>
      <c r="H267" s="11" t="s">
        <v>27</v>
      </c>
      <c r="I267" s="10">
        <v>1</v>
      </c>
      <c r="J267" s="10">
        <v>890.1</v>
      </c>
      <c r="K267" s="10">
        <v>196</v>
      </c>
      <c r="L267" s="10">
        <v>142.9</v>
      </c>
      <c r="N267" s="5">
        <f t="shared" si="12"/>
        <v>27.091836734693874</v>
      </c>
      <c r="O267" s="5">
        <f t="shared" si="13"/>
        <v>72.908163265306129</v>
      </c>
      <c r="P267" s="5">
        <f t="shared" si="14"/>
        <v>648.95556122448988</v>
      </c>
    </row>
    <row r="268" spans="1:17" x14ac:dyDescent="0.2">
      <c r="A268" s="8">
        <v>267</v>
      </c>
      <c r="B268" s="9" t="s">
        <v>163</v>
      </c>
      <c r="C268" s="10">
        <v>28027</v>
      </c>
      <c r="D268" s="11" t="s">
        <v>21</v>
      </c>
      <c r="E268" s="12" t="s">
        <v>100</v>
      </c>
      <c r="F268" s="11" t="s">
        <v>149</v>
      </c>
      <c r="G268" s="11" t="s">
        <v>85</v>
      </c>
      <c r="H268" s="11" t="s">
        <v>29</v>
      </c>
      <c r="I268" s="10">
        <v>1</v>
      </c>
      <c r="J268" s="10">
        <v>1322.2</v>
      </c>
      <c r="K268" s="10">
        <v>147.80000000000001</v>
      </c>
      <c r="L268" s="10">
        <v>116.3</v>
      </c>
      <c r="N268" s="5">
        <f t="shared" si="12"/>
        <v>21.312584573748317</v>
      </c>
      <c r="O268" s="5">
        <f t="shared" si="13"/>
        <v>78.687415426251675</v>
      </c>
      <c r="P268" s="5">
        <f t="shared" si="14"/>
        <v>1040.4050067658995</v>
      </c>
    </row>
    <row r="269" spans="1:17" x14ac:dyDescent="0.2">
      <c r="A269" s="8">
        <v>268</v>
      </c>
      <c r="B269" s="9" t="s">
        <v>163</v>
      </c>
      <c r="C269" s="10">
        <v>28035</v>
      </c>
      <c r="D269" s="11" t="s">
        <v>21</v>
      </c>
      <c r="E269" s="12" t="s">
        <v>93</v>
      </c>
      <c r="F269" s="11" t="s">
        <v>149</v>
      </c>
      <c r="G269" s="11" t="s">
        <v>85</v>
      </c>
      <c r="H269" s="11" t="s">
        <v>31</v>
      </c>
      <c r="I269" s="10">
        <v>1</v>
      </c>
      <c r="J269" s="10">
        <v>2015.9</v>
      </c>
      <c r="K269" s="10">
        <v>158.9</v>
      </c>
      <c r="L269" s="10">
        <v>130.19999999999999</v>
      </c>
      <c r="N269" s="5">
        <f t="shared" si="12"/>
        <v>18.061674008810584</v>
      </c>
      <c r="O269" s="5">
        <f t="shared" si="13"/>
        <v>81.938325991189416</v>
      </c>
      <c r="P269" s="5">
        <f t="shared" si="14"/>
        <v>1651.7947136563876</v>
      </c>
    </row>
    <row r="270" spans="1:17" x14ac:dyDescent="0.2">
      <c r="A270" s="9">
        <v>269</v>
      </c>
      <c r="B270" s="9" t="s">
        <v>163</v>
      </c>
      <c r="C270" s="10">
        <v>28044</v>
      </c>
      <c r="D270" s="11" t="s">
        <v>21</v>
      </c>
      <c r="E270" s="12" t="s">
        <v>94</v>
      </c>
      <c r="F270" s="11" t="s">
        <v>149</v>
      </c>
      <c r="G270" s="11" t="s">
        <v>85</v>
      </c>
      <c r="H270" s="11" t="s">
        <v>33</v>
      </c>
      <c r="I270" s="10">
        <v>1</v>
      </c>
      <c r="J270" s="10">
        <v>880.3</v>
      </c>
      <c r="K270" s="10">
        <v>127</v>
      </c>
      <c r="L270" s="10">
        <v>102</v>
      </c>
      <c r="N270" s="5">
        <f t="shared" si="12"/>
        <v>19.685039370078741</v>
      </c>
      <c r="O270" s="5">
        <f t="shared" si="13"/>
        <v>80.314960629921259</v>
      </c>
      <c r="P270" s="5">
        <f t="shared" si="14"/>
        <v>707.01259842519687</v>
      </c>
    </row>
    <row r="271" spans="1:17" x14ac:dyDescent="0.2">
      <c r="A271" s="9">
        <v>270</v>
      </c>
      <c r="B271" s="9" t="s">
        <v>163</v>
      </c>
      <c r="C271" s="10">
        <v>61707</v>
      </c>
      <c r="D271" s="11" t="s">
        <v>21</v>
      </c>
      <c r="E271" s="12" t="s">
        <v>34</v>
      </c>
      <c r="F271" s="11" t="s">
        <v>149</v>
      </c>
      <c r="G271" s="11" t="s">
        <v>85</v>
      </c>
      <c r="H271" s="11" t="s">
        <v>35</v>
      </c>
      <c r="I271" s="10">
        <v>1</v>
      </c>
      <c r="J271" s="10">
        <v>2144.6999999999998</v>
      </c>
      <c r="K271" s="10">
        <v>157.9</v>
      </c>
      <c r="L271" s="10">
        <v>119.3</v>
      </c>
      <c r="N271" s="5">
        <f t="shared" si="12"/>
        <v>24.445851804939839</v>
      </c>
      <c r="O271" s="5">
        <f t="shared" si="13"/>
        <v>75.554148195060165</v>
      </c>
      <c r="P271" s="5">
        <f t="shared" si="14"/>
        <v>1620.4098163394553</v>
      </c>
    </row>
    <row r="272" spans="1:17" x14ac:dyDescent="0.2">
      <c r="A272" s="8">
        <v>271</v>
      </c>
      <c r="B272" s="9" t="s">
        <v>163</v>
      </c>
      <c r="C272" s="10">
        <v>28060</v>
      </c>
      <c r="D272" s="11" t="s">
        <v>21</v>
      </c>
      <c r="E272" s="12" t="s">
        <v>120</v>
      </c>
      <c r="F272" s="11" t="s">
        <v>149</v>
      </c>
      <c r="G272" s="11" t="s">
        <v>85</v>
      </c>
      <c r="H272" s="11" t="s">
        <v>37</v>
      </c>
      <c r="I272" s="10">
        <v>1</v>
      </c>
      <c r="J272" s="10">
        <v>454.5</v>
      </c>
      <c r="K272" s="10">
        <v>108.4</v>
      </c>
      <c r="L272" s="10">
        <v>82</v>
      </c>
      <c r="N272" s="5">
        <f t="shared" si="12"/>
        <v>24.354243542435427</v>
      </c>
      <c r="O272" s="5">
        <f t="shared" si="13"/>
        <v>75.645756457564573</v>
      </c>
      <c r="P272" s="5">
        <f t="shared" si="14"/>
        <v>343.80996309963098</v>
      </c>
    </row>
    <row r="273" spans="1:16" x14ac:dyDescent="0.2">
      <c r="A273" s="8">
        <v>272</v>
      </c>
      <c r="B273" s="9" t="s">
        <v>163</v>
      </c>
      <c r="C273" s="10">
        <v>28069</v>
      </c>
      <c r="D273" s="11" t="s">
        <v>21</v>
      </c>
      <c r="E273" s="12" t="s">
        <v>119</v>
      </c>
      <c r="F273" s="11" t="s">
        <v>149</v>
      </c>
      <c r="G273" s="11" t="s">
        <v>85</v>
      </c>
      <c r="H273" s="11" t="s">
        <v>39</v>
      </c>
      <c r="I273" s="10">
        <v>1</v>
      </c>
      <c r="J273" s="10">
        <v>1094.9000000000001</v>
      </c>
      <c r="K273" s="10">
        <v>187.5</v>
      </c>
      <c r="L273" s="10">
        <v>135.80000000000001</v>
      </c>
      <c r="N273" s="5">
        <f t="shared" si="12"/>
        <v>27.573333333333327</v>
      </c>
      <c r="O273" s="5">
        <f t="shared" si="13"/>
        <v>72.426666666666677</v>
      </c>
      <c r="P273" s="5">
        <f t="shared" si="14"/>
        <v>792.9995733333335</v>
      </c>
    </row>
    <row r="274" spans="1:16" x14ac:dyDescent="0.2">
      <c r="A274" s="8">
        <v>273</v>
      </c>
      <c r="B274" s="9" t="s">
        <v>163</v>
      </c>
      <c r="C274" s="10">
        <v>28078</v>
      </c>
      <c r="D274" s="11" t="s">
        <v>21</v>
      </c>
      <c r="E274" s="12" t="s">
        <v>50</v>
      </c>
      <c r="F274" s="11" t="s">
        <v>149</v>
      </c>
      <c r="G274" s="11" t="s">
        <v>85</v>
      </c>
      <c r="H274" s="11" t="s">
        <v>41</v>
      </c>
      <c r="I274" s="10">
        <v>1</v>
      </c>
      <c r="J274" s="10">
        <v>2493.3000000000002</v>
      </c>
      <c r="K274" s="10">
        <v>137.80000000000001</v>
      </c>
      <c r="L274" s="10">
        <v>107.4</v>
      </c>
      <c r="N274" s="5">
        <f t="shared" si="12"/>
        <v>22.060957910014515</v>
      </c>
      <c r="O274" s="5">
        <f t="shared" si="13"/>
        <v>77.939042089985492</v>
      </c>
      <c r="P274" s="5">
        <f t="shared" si="14"/>
        <v>1943.2541364296083</v>
      </c>
    </row>
    <row r="275" spans="1:16" x14ac:dyDescent="0.2">
      <c r="A275" s="9">
        <v>274</v>
      </c>
      <c r="B275" s="9" t="s">
        <v>163</v>
      </c>
      <c r="C275" s="10">
        <v>28087</v>
      </c>
      <c r="D275" s="11" t="s">
        <v>21</v>
      </c>
      <c r="E275" s="12" t="s">
        <v>66</v>
      </c>
      <c r="F275" s="11" t="s">
        <v>149</v>
      </c>
      <c r="G275" s="11" t="s">
        <v>85</v>
      </c>
      <c r="H275" s="11" t="s">
        <v>43</v>
      </c>
      <c r="I275" s="10">
        <v>1</v>
      </c>
      <c r="J275" s="10">
        <v>1395</v>
      </c>
      <c r="K275" s="10">
        <v>194.7</v>
      </c>
      <c r="L275" s="10">
        <v>155.1</v>
      </c>
      <c r="N275" s="5">
        <f t="shared" si="12"/>
        <v>20.338983050847457</v>
      </c>
      <c r="O275" s="5">
        <f t="shared" si="13"/>
        <v>79.66101694915254</v>
      </c>
      <c r="P275" s="5">
        <f t="shared" si="14"/>
        <v>1111.2711864406779</v>
      </c>
    </row>
    <row r="276" spans="1:16" x14ac:dyDescent="0.2">
      <c r="A276" s="9">
        <v>275</v>
      </c>
      <c r="B276" s="9" t="s">
        <v>163</v>
      </c>
      <c r="C276" s="10">
        <v>28096</v>
      </c>
      <c r="D276" s="11" t="s">
        <v>21</v>
      </c>
      <c r="E276" s="12" t="s">
        <v>122</v>
      </c>
      <c r="F276" s="11" t="s">
        <v>149</v>
      </c>
      <c r="G276" s="11" t="s">
        <v>85</v>
      </c>
      <c r="H276" s="11" t="s">
        <v>45</v>
      </c>
      <c r="I276" s="10">
        <v>1</v>
      </c>
      <c r="J276" s="10">
        <v>695.7</v>
      </c>
      <c r="K276" s="10">
        <v>146.6</v>
      </c>
      <c r="L276" s="10">
        <v>98.8</v>
      </c>
      <c r="N276" s="5">
        <f t="shared" si="12"/>
        <v>32.605729877216916</v>
      </c>
      <c r="O276" s="5">
        <f t="shared" si="13"/>
        <v>67.394270122783084</v>
      </c>
      <c r="P276" s="5">
        <f t="shared" si="14"/>
        <v>468.86193724420195</v>
      </c>
    </row>
    <row r="277" spans="1:16" x14ac:dyDescent="0.2">
      <c r="A277" s="8">
        <v>276</v>
      </c>
      <c r="B277" s="9" t="s">
        <v>163</v>
      </c>
      <c r="C277" s="10">
        <v>28105</v>
      </c>
      <c r="D277" s="11" t="s">
        <v>21</v>
      </c>
      <c r="E277" s="12" t="s">
        <v>136</v>
      </c>
      <c r="F277" s="11" t="s">
        <v>149</v>
      </c>
      <c r="G277" s="11" t="s">
        <v>85</v>
      </c>
      <c r="H277" s="11" t="s">
        <v>47</v>
      </c>
      <c r="I277" s="10">
        <v>1</v>
      </c>
      <c r="J277" s="10">
        <v>1690.3</v>
      </c>
      <c r="K277" s="10">
        <v>137</v>
      </c>
      <c r="L277" s="10">
        <v>94.7</v>
      </c>
      <c r="N277" s="5">
        <f t="shared" si="12"/>
        <v>30.875912408759124</v>
      </c>
      <c r="O277" s="5">
        <f t="shared" si="13"/>
        <v>69.12408759124088</v>
      </c>
      <c r="P277" s="5">
        <f t="shared" si="14"/>
        <v>1168.4044525547445</v>
      </c>
    </row>
    <row r="278" spans="1:16" x14ac:dyDescent="0.2">
      <c r="A278" s="8">
        <v>277</v>
      </c>
      <c r="B278" s="9" t="s">
        <v>163</v>
      </c>
      <c r="C278" s="10">
        <v>61708</v>
      </c>
      <c r="D278" s="11" t="s">
        <v>21</v>
      </c>
      <c r="E278" s="12" t="s">
        <v>34</v>
      </c>
      <c r="F278" s="11" t="s">
        <v>149</v>
      </c>
      <c r="G278" s="11" t="s">
        <v>98</v>
      </c>
      <c r="H278" s="11" t="s">
        <v>47</v>
      </c>
      <c r="I278" s="10">
        <v>1</v>
      </c>
      <c r="J278" s="10">
        <v>908.4</v>
      </c>
      <c r="K278" s="10">
        <v>179.5</v>
      </c>
      <c r="L278" s="10">
        <v>126.4</v>
      </c>
      <c r="N278" s="5">
        <f t="shared" si="12"/>
        <v>29.582172701949855</v>
      </c>
      <c r="O278" s="5">
        <f t="shared" si="13"/>
        <v>70.417827298050142</v>
      </c>
      <c r="P278" s="5">
        <f t="shared" si="14"/>
        <v>639.67554317548741</v>
      </c>
    </row>
    <row r="279" spans="1:16" x14ac:dyDescent="0.2">
      <c r="A279" s="8">
        <v>278</v>
      </c>
      <c r="B279" s="9" t="s">
        <v>163</v>
      </c>
      <c r="C279" s="10">
        <v>28097</v>
      </c>
      <c r="D279" s="11" t="s">
        <v>21</v>
      </c>
      <c r="E279" s="12" t="s">
        <v>81</v>
      </c>
      <c r="F279" s="11" t="s">
        <v>149</v>
      </c>
      <c r="G279" s="11" t="s">
        <v>98</v>
      </c>
      <c r="H279" s="11" t="s">
        <v>45</v>
      </c>
      <c r="I279" s="10">
        <v>1</v>
      </c>
      <c r="J279" s="10">
        <v>731.9</v>
      </c>
      <c r="K279" s="10">
        <v>132</v>
      </c>
      <c r="L279" s="10">
        <v>106.4</v>
      </c>
      <c r="N279" s="5">
        <f t="shared" si="12"/>
        <v>19.393939393939391</v>
      </c>
      <c r="O279" s="5">
        <f t="shared" si="13"/>
        <v>80.606060606060609</v>
      </c>
      <c r="P279" s="5">
        <f t="shared" si="14"/>
        <v>589.95575757575762</v>
      </c>
    </row>
    <row r="280" spans="1:16" x14ac:dyDescent="0.2">
      <c r="A280" s="9">
        <v>279</v>
      </c>
      <c r="B280" s="9" t="s">
        <v>163</v>
      </c>
      <c r="C280" s="10">
        <v>28088</v>
      </c>
      <c r="D280" s="11" t="s">
        <v>21</v>
      </c>
      <c r="E280" s="12" t="s">
        <v>130</v>
      </c>
      <c r="F280" s="11" t="s">
        <v>149</v>
      </c>
      <c r="G280" s="11" t="s">
        <v>98</v>
      </c>
      <c r="H280" s="11" t="s">
        <v>43</v>
      </c>
      <c r="I280" s="10">
        <v>1</v>
      </c>
      <c r="J280" s="10">
        <v>2391.4</v>
      </c>
      <c r="K280" s="10">
        <v>174.3</v>
      </c>
      <c r="L280" s="10">
        <v>129.5</v>
      </c>
      <c r="N280" s="5">
        <f t="shared" si="12"/>
        <v>25.702811244979923</v>
      </c>
      <c r="O280" s="5">
        <f t="shared" si="13"/>
        <v>74.297188755020073</v>
      </c>
      <c r="P280" s="5">
        <f t="shared" si="14"/>
        <v>1776.7429718875501</v>
      </c>
    </row>
    <row r="281" spans="1:16" x14ac:dyDescent="0.2">
      <c r="A281" s="9">
        <v>280</v>
      </c>
      <c r="B281" s="9" t="s">
        <v>163</v>
      </c>
      <c r="C281" s="10">
        <v>28079</v>
      </c>
      <c r="D281" s="11" t="s">
        <v>21</v>
      </c>
      <c r="E281" s="12" t="s">
        <v>142</v>
      </c>
      <c r="F281" s="11" t="s">
        <v>149</v>
      </c>
      <c r="G281" s="11" t="s">
        <v>98</v>
      </c>
      <c r="H281" s="11" t="s">
        <v>41</v>
      </c>
      <c r="I281" s="10">
        <v>1</v>
      </c>
      <c r="J281" s="10">
        <v>1975.4</v>
      </c>
      <c r="K281" s="10">
        <v>127</v>
      </c>
      <c r="L281" s="10">
        <v>90.8</v>
      </c>
      <c r="N281" s="5">
        <f t="shared" si="12"/>
        <v>28.503937007874018</v>
      </c>
      <c r="O281" s="5">
        <f t="shared" si="13"/>
        <v>71.496062992125985</v>
      </c>
      <c r="P281" s="5">
        <f t="shared" si="14"/>
        <v>1412.3332283464567</v>
      </c>
    </row>
    <row r="282" spans="1:16" x14ac:dyDescent="0.2">
      <c r="A282" s="8">
        <v>281</v>
      </c>
      <c r="B282" s="9" t="s">
        <v>163</v>
      </c>
      <c r="C282" s="10">
        <v>28070</v>
      </c>
      <c r="D282" s="11" t="s">
        <v>21</v>
      </c>
      <c r="E282" s="12" t="s">
        <v>121</v>
      </c>
      <c r="F282" s="11" t="s">
        <v>149</v>
      </c>
      <c r="G282" s="11" t="s">
        <v>98</v>
      </c>
      <c r="H282" s="11" t="s">
        <v>39</v>
      </c>
      <c r="I282" s="10">
        <v>1</v>
      </c>
      <c r="J282" s="10">
        <v>108.4</v>
      </c>
      <c r="K282" s="10">
        <v>76.900000000000006</v>
      </c>
      <c r="L282" s="10">
        <v>47</v>
      </c>
      <c r="N282" s="5">
        <f t="shared" si="12"/>
        <v>38.88166449934981</v>
      </c>
      <c r="O282" s="5">
        <f t="shared" si="13"/>
        <v>61.11833550065019</v>
      </c>
      <c r="P282" s="5">
        <f t="shared" si="14"/>
        <v>66.252275682704806</v>
      </c>
    </row>
    <row r="283" spans="1:16" x14ac:dyDescent="0.2">
      <c r="A283" s="8">
        <v>282</v>
      </c>
      <c r="B283" s="9" t="s">
        <v>163</v>
      </c>
      <c r="C283" s="10">
        <v>28061</v>
      </c>
      <c r="D283" s="11" t="s">
        <v>21</v>
      </c>
      <c r="E283" s="12" t="s">
        <v>46</v>
      </c>
      <c r="F283" s="11" t="s">
        <v>149</v>
      </c>
      <c r="G283" s="11" t="s">
        <v>98</v>
      </c>
      <c r="H283" s="11" t="s">
        <v>37</v>
      </c>
      <c r="I283" s="10">
        <v>1</v>
      </c>
      <c r="J283" s="10">
        <v>922.6</v>
      </c>
      <c r="K283" s="10">
        <v>120.9</v>
      </c>
      <c r="L283" s="10">
        <v>97.2</v>
      </c>
      <c r="N283" s="5">
        <f t="shared" si="12"/>
        <v>19.6029776674938</v>
      </c>
      <c r="O283" s="5">
        <f t="shared" si="13"/>
        <v>80.397022332506197</v>
      </c>
      <c r="P283" s="5">
        <f t="shared" si="14"/>
        <v>741.74292803970218</v>
      </c>
    </row>
    <row r="284" spans="1:16" x14ac:dyDescent="0.2">
      <c r="A284" s="8">
        <v>283</v>
      </c>
      <c r="B284" s="9" t="s">
        <v>163</v>
      </c>
      <c r="C284" s="10">
        <v>28053</v>
      </c>
      <c r="D284" s="11" t="s">
        <v>21</v>
      </c>
      <c r="E284" s="12" t="s">
        <v>127</v>
      </c>
      <c r="F284" s="11" t="s">
        <v>149</v>
      </c>
      <c r="G284" s="11" t="s">
        <v>98</v>
      </c>
      <c r="H284" s="11" t="s">
        <v>35</v>
      </c>
      <c r="I284" s="10">
        <v>1</v>
      </c>
      <c r="J284" s="10">
        <v>1767.4</v>
      </c>
      <c r="K284" s="10">
        <v>153.69999999999999</v>
      </c>
      <c r="L284" s="10">
        <v>102.4</v>
      </c>
      <c r="N284" s="5">
        <f t="shared" si="12"/>
        <v>33.376707872478846</v>
      </c>
      <c r="O284" s="5">
        <f t="shared" si="13"/>
        <v>66.623292127521154</v>
      </c>
      <c r="P284" s="5">
        <f t="shared" si="14"/>
        <v>1177.5000650618088</v>
      </c>
    </row>
    <row r="285" spans="1:16" x14ac:dyDescent="0.2">
      <c r="A285" s="9">
        <v>284</v>
      </c>
      <c r="B285" s="9" t="s">
        <v>163</v>
      </c>
      <c r="C285" s="10">
        <v>28045</v>
      </c>
      <c r="D285" s="11" t="s">
        <v>21</v>
      </c>
      <c r="E285" s="12" t="s">
        <v>144</v>
      </c>
      <c r="F285" s="11" t="s">
        <v>149</v>
      </c>
      <c r="G285" s="11" t="s">
        <v>98</v>
      </c>
      <c r="H285" s="11" t="s">
        <v>33</v>
      </c>
      <c r="I285" s="10">
        <v>1</v>
      </c>
      <c r="J285" s="10">
        <v>1466.7</v>
      </c>
      <c r="K285" s="10">
        <v>127.6</v>
      </c>
      <c r="L285" s="10">
        <v>97.2</v>
      </c>
      <c r="N285" s="5">
        <f t="shared" si="12"/>
        <v>23.824451410658302</v>
      </c>
      <c r="O285" s="5">
        <f t="shared" si="13"/>
        <v>76.175548589341702</v>
      </c>
      <c r="P285" s="5">
        <f t="shared" si="14"/>
        <v>1117.2667711598747</v>
      </c>
    </row>
    <row r="286" spans="1:16" x14ac:dyDescent="0.2">
      <c r="A286" s="9">
        <v>285</v>
      </c>
      <c r="B286" s="9" t="s">
        <v>163</v>
      </c>
      <c r="C286" s="10">
        <v>28036</v>
      </c>
      <c r="D286" s="11" t="s">
        <v>21</v>
      </c>
      <c r="E286" s="12" t="s">
        <v>79</v>
      </c>
      <c r="F286" s="11" t="s">
        <v>149</v>
      </c>
      <c r="G286" s="11" t="s">
        <v>98</v>
      </c>
      <c r="H286" s="11" t="s">
        <v>31</v>
      </c>
      <c r="I286" s="10">
        <v>1</v>
      </c>
      <c r="J286" s="10">
        <v>1468.8</v>
      </c>
      <c r="K286" s="10">
        <v>158.19999999999999</v>
      </c>
      <c r="L286" s="10">
        <v>120.7</v>
      </c>
      <c r="N286" s="5">
        <f t="shared" si="12"/>
        <v>23.704171934260422</v>
      </c>
      <c r="O286" s="5">
        <f t="shared" si="13"/>
        <v>76.295828065739585</v>
      </c>
      <c r="P286" s="5">
        <f t="shared" si="14"/>
        <v>1120.6331226295829</v>
      </c>
    </row>
    <row r="287" spans="1:16" x14ac:dyDescent="0.2">
      <c r="A287" s="8">
        <v>286</v>
      </c>
      <c r="B287" s="9" t="s">
        <v>163</v>
      </c>
      <c r="C287" s="10">
        <v>28028</v>
      </c>
      <c r="D287" s="11" t="s">
        <v>21</v>
      </c>
      <c r="E287" s="12" t="s">
        <v>22</v>
      </c>
      <c r="F287" s="11" t="s">
        <v>149</v>
      </c>
      <c r="G287" s="11" t="s">
        <v>98</v>
      </c>
      <c r="H287" s="11" t="s">
        <v>29</v>
      </c>
      <c r="I287" s="10">
        <v>1</v>
      </c>
      <c r="J287" s="10">
        <v>116.4</v>
      </c>
      <c r="K287" s="10">
        <v>64.3</v>
      </c>
      <c r="L287" s="10">
        <v>38.9</v>
      </c>
      <c r="N287" s="5">
        <f t="shared" si="12"/>
        <v>39.502332814930014</v>
      </c>
      <c r="O287" s="5">
        <f t="shared" si="13"/>
        <v>60.497667185069986</v>
      </c>
      <c r="P287" s="5">
        <f t="shared" si="14"/>
        <v>70.41928460342146</v>
      </c>
    </row>
    <row r="288" spans="1:16" x14ac:dyDescent="0.2">
      <c r="A288" s="8">
        <v>287</v>
      </c>
      <c r="B288" s="9" t="s">
        <v>163</v>
      </c>
      <c r="C288" s="10">
        <v>28019</v>
      </c>
      <c r="D288" s="11" t="s">
        <v>21</v>
      </c>
      <c r="E288" s="12" t="s">
        <v>71</v>
      </c>
      <c r="F288" s="11" t="s">
        <v>149</v>
      </c>
      <c r="G288" s="11" t="s">
        <v>98</v>
      </c>
      <c r="H288" s="11" t="s">
        <v>27</v>
      </c>
      <c r="I288" s="10">
        <v>1</v>
      </c>
      <c r="J288" s="10">
        <v>1526.5</v>
      </c>
      <c r="K288" s="10">
        <v>112.4</v>
      </c>
      <c r="L288" s="10">
        <v>92.9</v>
      </c>
      <c r="N288" s="5">
        <f t="shared" si="12"/>
        <v>17.348754448398576</v>
      </c>
      <c r="O288" s="5">
        <f t="shared" si="13"/>
        <v>82.65124555160142</v>
      </c>
      <c r="P288" s="5">
        <f t="shared" si="14"/>
        <v>1261.6712633451957</v>
      </c>
    </row>
    <row r="289" spans="1:16" x14ac:dyDescent="0.2">
      <c r="A289" s="8">
        <v>288</v>
      </c>
      <c r="B289" s="9" t="s">
        <v>163</v>
      </c>
      <c r="C289" s="10">
        <v>28011</v>
      </c>
      <c r="D289" s="11" t="s">
        <v>21</v>
      </c>
      <c r="E289" s="12" t="s">
        <v>44</v>
      </c>
      <c r="F289" s="11" t="s">
        <v>149</v>
      </c>
      <c r="G289" s="11" t="s">
        <v>98</v>
      </c>
      <c r="H289" s="11" t="s">
        <v>25</v>
      </c>
      <c r="I289" s="10">
        <v>1</v>
      </c>
      <c r="J289" s="10">
        <v>1029.2</v>
      </c>
      <c r="K289" s="10">
        <v>159.19999999999999</v>
      </c>
      <c r="L289" s="10">
        <v>102.7</v>
      </c>
      <c r="N289" s="5">
        <f t="shared" si="12"/>
        <v>35.489949748743712</v>
      </c>
      <c r="O289" s="5">
        <f t="shared" si="13"/>
        <v>64.510050251256288</v>
      </c>
      <c r="P289" s="5">
        <f t="shared" si="14"/>
        <v>663.93743718592975</v>
      </c>
    </row>
    <row r="290" spans="1:16" x14ac:dyDescent="0.2">
      <c r="A290" s="9">
        <v>289</v>
      </c>
      <c r="B290" s="9" t="s">
        <v>163</v>
      </c>
      <c r="C290" s="10">
        <v>28012</v>
      </c>
      <c r="D290" s="11" t="s">
        <v>21</v>
      </c>
      <c r="E290" s="12" t="s">
        <v>109</v>
      </c>
      <c r="F290" s="11" t="s">
        <v>149</v>
      </c>
      <c r="G290" s="11" t="s">
        <v>111</v>
      </c>
      <c r="H290" s="11" t="s">
        <v>25</v>
      </c>
      <c r="I290" s="10">
        <v>1</v>
      </c>
      <c r="J290" s="10">
        <v>985.3</v>
      </c>
      <c r="K290" s="10">
        <v>140.80000000000001</v>
      </c>
      <c r="L290" s="10">
        <v>112.3</v>
      </c>
      <c r="N290" s="5">
        <f t="shared" si="12"/>
        <v>20.24147727272728</v>
      </c>
      <c r="O290" s="5">
        <f t="shared" si="13"/>
        <v>79.75852272727272</v>
      </c>
      <c r="P290" s="5">
        <f t="shared" si="14"/>
        <v>785.86072443181808</v>
      </c>
    </row>
    <row r="291" spans="1:16" x14ac:dyDescent="0.2">
      <c r="A291" s="9">
        <v>290</v>
      </c>
      <c r="B291" s="9" t="s">
        <v>163</v>
      </c>
      <c r="C291" s="10">
        <v>28020</v>
      </c>
      <c r="D291" s="11" t="s">
        <v>21</v>
      </c>
      <c r="E291" s="12" t="s">
        <v>138</v>
      </c>
      <c r="F291" s="11" t="s">
        <v>149</v>
      </c>
      <c r="G291" s="11" t="s">
        <v>111</v>
      </c>
      <c r="H291" s="11" t="s">
        <v>27</v>
      </c>
      <c r="I291" s="10">
        <v>1</v>
      </c>
      <c r="J291" s="10">
        <v>1508.8</v>
      </c>
      <c r="K291" s="10">
        <v>145.9</v>
      </c>
      <c r="L291" s="10">
        <v>117.2</v>
      </c>
      <c r="N291" s="5">
        <f t="shared" si="12"/>
        <v>19.671007539410557</v>
      </c>
      <c r="O291" s="5">
        <f t="shared" si="13"/>
        <v>80.328992460589447</v>
      </c>
      <c r="P291" s="5">
        <f t="shared" si="14"/>
        <v>1212.0038382453736</v>
      </c>
    </row>
    <row r="292" spans="1:16" x14ac:dyDescent="0.2">
      <c r="A292" s="8">
        <v>291</v>
      </c>
      <c r="B292" s="9" t="s">
        <v>163</v>
      </c>
      <c r="C292" s="10">
        <v>28029</v>
      </c>
      <c r="D292" s="11" t="s">
        <v>21</v>
      </c>
      <c r="E292" s="12" t="s">
        <v>40</v>
      </c>
      <c r="F292" s="11" t="s">
        <v>149</v>
      </c>
      <c r="G292" s="11" t="s">
        <v>111</v>
      </c>
      <c r="H292" s="11" t="s">
        <v>29</v>
      </c>
      <c r="I292" s="10">
        <v>1</v>
      </c>
      <c r="J292" s="10">
        <v>1552.1</v>
      </c>
      <c r="K292" s="10">
        <v>130.6</v>
      </c>
      <c r="L292" s="10">
        <v>103.7</v>
      </c>
      <c r="N292" s="5">
        <f t="shared" si="12"/>
        <v>20.597243491577331</v>
      </c>
      <c r="O292" s="5">
        <f t="shared" si="13"/>
        <v>79.402756508422669</v>
      </c>
      <c r="P292" s="5">
        <f t="shared" si="14"/>
        <v>1232.4101837672281</v>
      </c>
    </row>
    <row r="293" spans="1:16" x14ac:dyDescent="0.2">
      <c r="A293" s="8">
        <v>292</v>
      </c>
      <c r="B293" s="9" t="s">
        <v>163</v>
      </c>
      <c r="C293" s="10">
        <v>28037</v>
      </c>
      <c r="D293" s="11" t="s">
        <v>21</v>
      </c>
      <c r="E293" s="12" t="s">
        <v>108</v>
      </c>
      <c r="F293" s="11" t="s">
        <v>149</v>
      </c>
      <c r="G293" s="11" t="s">
        <v>111</v>
      </c>
      <c r="H293" s="11" t="s">
        <v>31</v>
      </c>
      <c r="I293" s="10">
        <v>1</v>
      </c>
      <c r="J293" s="10">
        <v>142.69999999999999</v>
      </c>
      <c r="K293" s="10">
        <v>95.5</v>
      </c>
      <c r="L293" s="10">
        <v>63</v>
      </c>
      <c r="N293" s="5">
        <f t="shared" si="12"/>
        <v>34.031413612565444</v>
      </c>
      <c r="O293" s="5">
        <f t="shared" si="13"/>
        <v>65.968586387434556</v>
      </c>
      <c r="P293" s="5">
        <f t="shared" si="14"/>
        <v>94.1371727748691</v>
      </c>
    </row>
    <row r="294" spans="1:16" x14ac:dyDescent="0.2">
      <c r="A294" s="8">
        <v>293</v>
      </c>
      <c r="B294" s="9" t="s">
        <v>163</v>
      </c>
      <c r="C294" s="10">
        <v>28046</v>
      </c>
      <c r="D294" s="11" t="s">
        <v>21</v>
      </c>
      <c r="E294" s="12" t="s">
        <v>118</v>
      </c>
      <c r="F294" s="11" t="s">
        <v>149</v>
      </c>
      <c r="G294" s="11" t="s">
        <v>111</v>
      </c>
      <c r="H294" s="11" t="s">
        <v>33</v>
      </c>
      <c r="I294" s="10">
        <v>1</v>
      </c>
      <c r="J294" s="10">
        <v>2382</v>
      </c>
      <c r="K294" s="10">
        <v>132</v>
      </c>
      <c r="L294" s="10">
        <v>94.7</v>
      </c>
      <c r="N294" s="5">
        <f t="shared" si="12"/>
        <v>28.257575757575754</v>
      </c>
      <c r="O294" s="5">
        <f t="shared" si="13"/>
        <v>71.742424242424249</v>
      </c>
      <c r="P294" s="5">
        <f t="shared" si="14"/>
        <v>1708.9045454545458</v>
      </c>
    </row>
    <row r="295" spans="1:16" x14ac:dyDescent="0.2">
      <c r="A295" s="9">
        <v>294</v>
      </c>
      <c r="B295" s="9" t="s">
        <v>163</v>
      </c>
      <c r="C295" s="10">
        <v>28054</v>
      </c>
      <c r="D295" s="11" t="s">
        <v>21</v>
      </c>
      <c r="E295" s="12" t="s">
        <v>58</v>
      </c>
      <c r="F295" s="11" t="s">
        <v>149</v>
      </c>
      <c r="G295" s="11" t="s">
        <v>111</v>
      </c>
      <c r="H295" s="11" t="s">
        <v>35</v>
      </c>
      <c r="I295" s="10">
        <v>1</v>
      </c>
      <c r="J295" s="10">
        <v>1665.2</v>
      </c>
      <c r="K295" s="10">
        <v>138.69999999999999</v>
      </c>
      <c r="L295" s="10">
        <v>107.1</v>
      </c>
      <c r="N295" s="5">
        <f t="shared" si="12"/>
        <v>22.782984859408796</v>
      </c>
      <c r="O295" s="5">
        <f t="shared" si="13"/>
        <v>77.217015140591201</v>
      </c>
      <c r="P295" s="5">
        <f t="shared" si="14"/>
        <v>1285.8177361211249</v>
      </c>
    </row>
    <row r="296" spans="1:16" x14ac:dyDescent="0.2">
      <c r="A296" s="9">
        <v>295</v>
      </c>
      <c r="B296" s="9" t="s">
        <v>163</v>
      </c>
      <c r="C296" s="10">
        <v>28062</v>
      </c>
      <c r="D296" s="11" t="s">
        <v>21</v>
      </c>
      <c r="E296" s="12" t="s">
        <v>110</v>
      </c>
      <c r="F296" s="11" t="s">
        <v>149</v>
      </c>
      <c r="G296" s="11" t="s">
        <v>111</v>
      </c>
      <c r="H296" s="11" t="s">
        <v>37</v>
      </c>
      <c r="I296" s="10">
        <v>1</v>
      </c>
      <c r="J296" s="10">
        <v>559.1</v>
      </c>
      <c r="K296" s="10">
        <v>119.9</v>
      </c>
      <c r="L296" s="10">
        <v>92.7</v>
      </c>
      <c r="N296" s="5">
        <f t="shared" si="12"/>
        <v>22.685571309424525</v>
      </c>
      <c r="O296" s="5">
        <f t="shared" si="13"/>
        <v>77.314428690575483</v>
      </c>
      <c r="P296" s="5">
        <f t="shared" si="14"/>
        <v>432.26497080900759</v>
      </c>
    </row>
    <row r="297" spans="1:16" x14ac:dyDescent="0.2">
      <c r="A297" s="8">
        <v>296</v>
      </c>
      <c r="B297" s="9" t="s">
        <v>163</v>
      </c>
      <c r="C297" s="10">
        <v>28071</v>
      </c>
      <c r="D297" s="11" t="s">
        <v>21</v>
      </c>
      <c r="E297" s="12" t="s">
        <v>138</v>
      </c>
      <c r="F297" s="11" t="s">
        <v>149</v>
      </c>
      <c r="G297" s="11" t="s">
        <v>111</v>
      </c>
      <c r="H297" s="11" t="s">
        <v>39</v>
      </c>
      <c r="I297" s="10">
        <v>1</v>
      </c>
      <c r="J297" s="10">
        <v>1571.2</v>
      </c>
      <c r="K297" s="10">
        <v>155.9</v>
      </c>
      <c r="L297" s="10">
        <v>127.6</v>
      </c>
      <c r="N297" s="5">
        <f t="shared" si="12"/>
        <v>18.152661962796671</v>
      </c>
      <c r="O297" s="5">
        <f t="shared" si="13"/>
        <v>81.847338037203329</v>
      </c>
      <c r="P297" s="5">
        <f t="shared" si="14"/>
        <v>1285.9853752405388</v>
      </c>
    </row>
    <row r="298" spans="1:16" x14ac:dyDescent="0.2">
      <c r="A298" s="8">
        <v>297</v>
      </c>
      <c r="B298" s="9" t="s">
        <v>163</v>
      </c>
      <c r="C298" s="10">
        <v>28080</v>
      </c>
      <c r="D298" s="11" t="s">
        <v>21</v>
      </c>
      <c r="E298" s="12" t="s">
        <v>53</v>
      </c>
      <c r="F298" s="11" t="s">
        <v>149</v>
      </c>
      <c r="G298" s="11" t="s">
        <v>111</v>
      </c>
      <c r="H298" s="11" t="s">
        <v>41</v>
      </c>
      <c r="I298" s="10">
        <v>1</v>
      </c>
      <c r="J298" s="10">
        <v>2601.8000000000002</v>
      </c>
      <c r="K298" s="10">
        <v>177.6</v>
      </c>
      <c r="L298" s="10">
        <v>126.4</v>
      </c>
      <c r="N298" s="5">
        <f t="shared" si="12"/>
        <v>28.828828828828826</v>
      </c>
      <c r="O298" s="5">
        <f t="shared" si="13"/>
        <v>71.171171171171181</v>
      </c>
      <c r="P298" s="5">
        <f t="shared" si="14"/>
        <v>1851.7315315315318</v>
      </c>
    </row>
    <row r="299" spans="1:16" x14ac:dyDescent="0.2">
      <c r="A299" s="8">
        <v>298</v>
      </c>
      <c r="B299" s="9" t="s">
        <v>163</v>
      </c>
      <c r="C299" s="10">
        <v>28089</v>
      </c>
      <c r="D299" s="11" t="s">
        <v>21</v>
      </c>
      <c r="E299" s="12" t="s">
        <v>99</v>
      </c>
      <c r="F299" s="11" t="s">
        <v>149</v>
      </c>
      <c r="G299" s="11" t="s">
        <v>111</v>
      </c>
      <c r="H299" s="11" t="s">
        <v>43</v>
      </c>
      <c r="I299" s="10">
        <v>1</v>
      </c>
      <c r="J299" s="10">
        <v>1333.4</v>
      </c>
      <c r="K299" s="10">
        <v>170.5</v>
      </c>
      <c r="L299" s="10">
        <v>128.80000000000001</v>
      </c>
      <c r="N299" s="5">
        <f t="shared" si="12"/>
        <v>24.457478005865099</v>
      </c>
      <c r="O299" s="5">
        <f t="shared" si="13"/>
        <v>75.542521994134901</v>
      </c>
      <c r="P299" s="5">
        <f t="shared" si="14"/>
        <v>1007.2839882697949</v>
      </c>
    </row>
    <row r="300" spans="1:16" x14ac:dyDescent="0.2">
      <c r="A300" s="9">
        <v>299</v>
      </c>
      <c r="B300" s="9" t="s">
        <v>163</v>
      </c>
      <c r="C300" s="10">
        <v>28098</v>
      </c>
      <c r="D300" s="11" t="s">
        <v>21</v>
      </c>
      <c r="E300" s="12" t="s">
        <v>135</v>
      </c>
      <c r="F300" s="11" t="s">
        <v>149</v>
      </c>
      <c r="G300" s="11" t="s">
        <v>111</v>
      </c>
      <c r="H300" s="11" t="s">
        <v>45</v>
      </c>
      <c r="I300" s="10">
        <v>1</v>
      </c>
      <c r="J300" s="10">
        <v>527.1</v>
      </c>
      <c r="K300" s="10">
        <v>174.1</v>
      </c>
      <c r="L300" s="10">
        <v>112.4</v>
      </c>
      <c r="N300" s="5">
        <f t="shared" si="12"/>
        <v>35.439402642159678</v>
      </c>
      <c r="O300" s="5">
        <f t="shared" si="13"/>
        <v>64.560597357840322</v>
      </c>
      <c r="P300" s="5">
        <f t="shared" si="14"/>
        <v>340.29890867317636</v>
      </c>
    </row>
    <row r="301" spans="1:16" x14ac:dyDescent="0.2">
      <c r="A301" s="9">
        <v>300</v>
      </c>
      <c r="B301" s="9" t="s">
        <v>163</v>
      </c>
      <c r="C301" s="10">
        <v>28106</v>
      </c>
      <c r="D301" s="11" t="s">
        <v>21</v>
      </c>
      <c r="E301" s="12" t="s">
        <v>67</v>
      </c>
      <c r="F301" s="11" t="s">
        <v>149</v>
      </c>
      <c r="G301" s="11" t="s">
        <v>111</v>
      </c>
      <c r="H301" s="11" t="s">
        <v>47</v>
      </c>
      <c r="I301" s="10">
        <v>1</v>
      </c>
      <c r="J301" s="10">
        <v>1907.1</v>
      </c>
      <c r="K301" s="10">
        <v>151.19999999999999</v>
      </c>
      <c r="L301" s="10">
        <v>111.7</v>
      </c>
      <c r="N301" s="5">
        <f t="shared" si="12"/>
        <v>26.124338624338616</v>
      </c>
      <c r="O301" s="5">
        <f t="shared" si="13"/>
        <v>73.87566137566138</v>
      </c>
      <c r="P301" s="5">
        <f t="shared" si="14"/>
        <v>1408.8827380952382</v>
      </c>
    </row>
    <row r="302" spans="1:16" x14ac:dyDescent="0.2">
      <c r="A302" s="8">
        <v>301</v>
      </c>
      <c r="B302" s="9" t="s">
        <v>163</v>
      </c>
      <c r="C302" s="10">
        <v>28107</v>
      </c>
      <c r="D302" s="11" t="s">
        <v>21</v>
      </c>
      <c r="E302" s="12" t="s">
        <v>133</v>
      </c>
      <c r="F302" s="11" t="s">
        <v>149</v>
      </c>
      <c r="G302" s="11" t="s">
        <v>124</v>
      </c>
      <c r="H302" s="11" t="s">
        <v>47</v>
      </c>
      <c r="I302" s="10">
        <v>1</v>
      </c>
      <c r="J302" s="10">
        <v>796.3</v>
      </c>
      <c r="K302" s="10">
        <v>128.30000000000001</v>
      </c>
      <c r="L302" s="10">
        <v>97.9</v>
      </c>
      <c r="N302" s="5">
        <f t="shared" si="12"/>
        <v>23.694466095089634</v>
      </c>
      <c r="O302" s="5">
        <f t="shared" si="13"/>
        <v>76.305533904910362</v>
      </c>
      <c r="P302" s="5">
        <f t="shared" si="14"/>
        <v>607.62096648480122</v>
      </c>
    </row>
    <row r="303" spans="1:16" x14ac:dyDescent="0.2">
      <c r="A303" s="8">
        <v>302</v>
      </c>
      <c r="B303" s="9" t="s">
        <v>163</v>
      </c>
      <c r="C303" s="10">
        <v>28099</v>
      </c>
      <c r="D303" s="11" t="s">
        <v>21</v>
      </c>
      <c r="E303" s="12" t="s">
        <v>89</v>
      </c>
      <c r="F303" s="11" t="s">
        <v>149</v>
      </c>
      <c r="G303" s="11" t="s">
        <v>124</v>
      </c>
      <c r="H303" s="11" t="s">
        <v>45</v>
      </c>
      <c r="I303" s="10">
        <v>1</v>
      </c>
      <c r="J303" s="10">
        <v>1466.5</v>
      </c>
      <c r="K303" s="10">
        <v>155.5</v>
      </c>
      <c r="L303" s="10">
        <v>123.5</v>
      </c>
      <c r="N303" s="5">
        <f t="shared" si="12"/>
        <v>20.578778135048232</v>
      </c>
      <c r="O303" s="5">
        <f t="shared" si="13"/>
        <v>79.421221864951775</v>
      </c>
      <c r="P303" s="5">
        <f t="shared" si="14"/>
        <v>1164.7122186495178</v>
      </c>
    </row>
    <row r="304" spans="1:16" x14ac:dyDescent="0.2">
      <c r="A304" s="8">
        <v>303</v>
      </c>
      <c r="B304" s="9" t="s">
        <v>163</v>
      </c>
      <c r="C304" s="10">
        <v>28090</v>
      </c>
      <c r="D304" s="11" t="s">
        <v>21</v>
      </c>
      <c r="E304" s="12" t="s">
        <v>62</v>
      </c>
      <c r="F304" s="11" t="s">
        <v>149</v>
      </c>
      <c r="G304" s="11" t="s">
        <v>124</v>
      </c>
      <c r="H304" s="11" t="s">
        <v>43</v>
      </c>
      <c r="I304" s="10">
        <v>1</v>
      </c>
      <c r="J304" s="10">
        <v>134.19999999999999</v>
      </c>
      <c r="K304" s="10">
        <v>64.8</v>
      </c>
      <c r="L304" s="10">
        <v>39.799999999999997</v>
      </c>
      <c r="N304" s="5">
        <f t="shared" si="12"/>
        <v>38.580246913580247</v>
      </c>
      <c r="O304" s="5">
        <f t="shared" si="13"/>
        <v>61.419753086419753</v>
      </c>
      <c r="P304" s="5">
        <f t="shared" si="14"/>
        <v>82.425308641975292</v>
      </c>
    </row>
    <row r="305" spans="1:16" x14ac:dyDescent="0.2">
      <c r="A305" s="9">
        <v>304</v>
      </c>
      <c r="B305" s="9" t="s">
        <v>163</v>
      </c>
      <c r="C305" s="10">
        <v>28081</v>
      </c>
      <c r="D305" s="11" t="s">
        <v>21</v>
      </c>
      <c r="E305" s="12" t="s">
        <v>115</v>
      </c>
      <c r="F305" s="11" t="s">
        <v>149</v>
      </c>
      <c r="G305" s="11" t="s">
        <v>124</v>
      </c>
      <c r="H305" s="11" t="s">
        <v>41</v>
      </c>
      <c r="I305" s="10">
        <v>1</v>
      </c>
      <c r="J305" s="10">
        <v>930.5</v>
      </c>
      <c r="K305" s="10">
        <v>152.19999999999999</v>
      </c>
      <c r="L305" s="10">
        <v>113.6</v>
      </c>
      <c r="N305" s="5">
        <f t="shared" si="12"/>
        <v>25.361366622864651</v>
      </c>
      <c r="O305" s="5">
        <f t="shared" si="13"/>
        <v>74.638633377135349</v>
      </c>
      <c r="P305" s="5">
        <f t="shared" si="14"/>
        <v>694.51248357424436</v>
      </c>
    </row>
    <row r="306" spans="1:16" x14ac:dyDescent="0.2">
      <c r="A306" s="9">
        <v>305</v>
      </c>
      <c r="B306" s="9" t="s">
        <v>163</v>
      </c>
      <c r="C306" s="10">
        <v>28072</v>
      </c>
      <c r="D306" s="11" t="s">
        <v>21</v>
      </c>
      <c r="E306" s="12" t="s">
        <v>95</v>
      </c>
      <c r="F306" s="11" t="s">
        <v>149</v>
      </c>
      <c r="G306" s="11" t="s">
        <v>124</v>
      </c>
      <c r="H306" s="11" t="s">
        <v>39</v>
      </c>
      <c r="I306" s="10">
        <v>1</v>
      </c>
      <c r="J306" s="10">
        <v>961.5</v>
      </c>
      <c r="K306" s="10">
        <v>128.80000000000001</v>
      </c>
      <c r="L306" s="10">
        <v>100.2</v>
      </c>
      <c r="N306" s="5">
        <f t="shared" si="12"/>
        <v>22.204968944099384</v>
      </c>
      <c r="O306" s="5">
        <f t="shared" si="13"/>
        <v>77.795031055900608</v>
      </c>
      <c r="P306" s="5">
        <f t="shared" si="14"/>
        <v>747.99922360248434</v>
      </c>
    </row>
    <row r="307" spans="1:16" x14ac:dyDescent="0.2">
      <c r="A307" s="8">
        <v>306</v>
      </c>
      <c r="B307" s="9" t="s">
        <v>163</v>
      </c>
      <c r="C307" s="10">
        <v>28063</v>
      </c>
      <c r="D307" s="11" t="s">
        <v>21</v>
      </c>
      <c r="E307" s="12" t="s">
        <v>74</v>
      </c>
      <c r="F307" s="11" t="s">
        <v>149</v>
      </c>
      <c r="G307" s="11" t="s">
        <v>124</v>
      </c>
      <c r="H307" s="11" t="s">
        <v>37</v>
      </c>
      <c r="I307" s="10">
        <v>1</v>
      </c>
      <c r="J307" s="10">
        <v>480.3</v>
      </c>
      <c r="K307" s="10">
        <v>132</v>
      </c>
      <c r="L307" s="10">
        <v>92.8</v>
      </c>
      <c r="N307" s="5">
        <f t="shared" si="12"/>
        <v>29.696969696969699</v>
      </c>
      <c r="O307" s="5">
        <f t="shared" si="13"/>
        <v>70.303030303030297</v>
      </c>
      <c r="P307" s="5">
        <f t="shared" si="14"/>
        <v>337.66545454545457</v>
      </c>
    </row>
    <row r="308" spans="1:16" x14ac:dyDescent="0.2">
      <c r="A308" s="8">
        <v>307</v>
      </c>
      <c r="B308" s="9" t="s">
        <v>163</v>
      </c>
      <c r="C308" s="10">
        <v>28055</v>
      </c>
      <c r="D308" s="11" t="s">
        <v>21</v>
      </c>
      <c r="E308" s="12" t="s">
        <v>105</v>
      </c>
      <c r="F308" s="11" t="s">
        <v>149</v>
      </c>
      <c r="G308" s="11" t="s">
        <v>124</v>
      </c>
      <c r="H308" s="11" t="s">
        <v>35</v>
      </c>
      <c r="I308" s="10">
        <v>1</v>
      </c>
      <c r="J308" s="10">
        <v>322</v>
      </c>
      <c r="K308" s="10">
        <v>133.6</v>
      </c>
      <c r="L308" s="10">
        <v>84.6</v>
      </c>
      <c r="N308" s="5">
        <f t="shared" si="12"/>
        <v>36.67664670658683</v>
      </c>
      <c r="O308" s="5">
        <f t="shared" si="13"/>
        <v>63.32335329341317</v>
      </c>
      <c r="P308" s="5">
        <f t="shared" si="14"/>
        <v>203.90119760479038</v>
      </c>
    </row>
    <row r="309" spans="1:16" x14ac:dyDescent="0.2">
      <c r="A309" s="8">
        <v>308</v>
      </c>
      <c r="B309" s="9" t="s">
        <v>163</v>
      </c>
      <c r="C309" s="10">
        <v>28047</v>
      </c>
      <c r="D309" s="11" t="s">
        <v>21</v>
      </c>
      <c r="E309" s="12" t="s">
        <v>84</v>
      </c>
      <c r="F309" s="11" t="s">
        <v>149</v>
      </c>
      <c r="G309" s="11" t="s">
        <v>124</v>
      </c>
      <c r="H309" s="11" t="s">
        <v>33</v>
      </c>
      <c r="I309" s="10">
        <v>1</v>
      </c>
      <c r="J309" s="10">
        <v>1093.2</v>
      </c>
      <c r="K309" s="10">
        <v>179.3</v>
      </c>
      <c r="L309" s="10">
        <v>124.3</v>
      </c>
      <c r="N309" s="5">
        <f t="shared" si="12"/>
        <v>30.674846625766879</v>
      </c>
      <c r="O309" s="5">
        <f t="shared" si="13"/>
        <v>69.325153374233125</v>
      </c>
      <c r="P309" s="5">
        <f t="shared" si="14"/>
        <v>757.86257668711664</v>
      </c>
    </row>
    <row r="310" spans="1:16" x14ac:dyDescent="0.2">
      <c r="A310" s="9">
        <v>309</v>
      </c>
      <c r="B310" s="9" t="s">
        <v>163</v>
      </c>
      <c r="C310" s="10">
        <v>28038</v>
      </c>
      <c r="D310" s="11" t="s">
        <v>21</v>
      </c>
      <c r="E310" s="12" t="s">
        <v>65</v>
      </c>
      <c r="F310" s="11" t="s">
        <v>149</v>
      </c>
      <c r="G310" s="11" t="s">
        <v>124</v>
      </c>
      <c r="H310" s="11" t="s">
        <v>31</v>
      </c>
      <c r="I310" s="10">
        <v>1</v>
      </c>
      <c r="J310" s="10">
        <v>1384.7</v>
      </c>
      <c r="K310" s="10">
        <v>127.1</v>
      </c>
      <c r="L310" s="10">
        <v>95.6</v>
      </c>
      <c r="N310" s="5">
        <f t="shared" si="12"/>
        <v>24.783634933123526</v>
      </c>
      <c r="O310" s="5">
        <f t="shared" si="13"/>
        <v>75.216365066876477</v>
      </c>
      <c r="P310" s="5">
        <f t="shared" si="14"/>
        <v>1041.5210070810385</v>
      </c>
    </row>
    <row r="311" spans="1:16" x14ac:dyDescent="0.2">
      <c r="A311" s="9">
        <v>310</v>
      </c>
      <c r="B311" s="9" t="s">
        <v>163</v>
      </c>
      <c r="C311" s="10">
        <v>28030</v>
      </c>
      <c r="D311" s="11" t="s">
        <v>21</v>
      </c>
      <c r="E311" s="12" t="s">
        <v>86</v>
      </c>
      <c r="F311" s="11" t="s">
        <v>149</v>
      </c>
      <c r="G311" s="11" t="s">
        <v>124</v>
      </c>
      <c r="H311" s="11" t="s">
        <v>29</v>
      </c>
      <c r="I311" s="10">
        <v>0</v>
      </c>
      <c r="N311" s="5"/>
      <c r="O311" s="5"/>
      <c r="P311" s="5"/>
    </row>
    <row r="312" spans="1:16" x14ac:dyDescent="0.2">
      <c r="A312" s="8">
        <v>311</v>
      </c>
      <c r="B312" s="9" t="s">
        <v>163</v>
      </c>
      <c r="C312" s="10">
        <v>28021</v>
      </c>
      <c r="D312" s="11" t="s">
        <v>21</v>
      </c>
      <c r="E312" s="12" t="s">
        <v>49</v>
      </c>
      <c r="F312" s="11" t="s">
        <v>149</v>
      </c>
      <c r="G312" s="11" t="s">
        <v>124</v>
      </c>
      <c r="H312" s="11" t="s">
        <v>27</v>
      </c>
      <c r="I312" s="10">
        <v>1</v>
      </c>
      <c r="J312" s="10">
        <v>1269</v>
      </c>
      <c r="K312" s="10">
        <v>112.5</v>
      </c>
      <c r="L312" s="10">
        <v>82</v>
      </c>
      <c r="N312" s="5">
        <f t="shared" si="12"/>
        <v>27.111111111111111</v>
      </c>
      <c r="O312" s="5">
        <f t="shared" si="13"/>
        <v>72.888888888888886</v>
      </c>
      <c r="P312" s="5">
        <f t="shared" si="14"/>
        <v>924.95999999999992</v>
      </c>
    </row>
    <row r="313" spans="1:16" x14ac:dyDescent="0.2">
      <c r="A313" s="8">
        <v>312</v>
      </c>
      <c r="B313" s="9" t="s">
        <v>163</v>
      </c>
      <c r="C313" s="10">
        <v>28013</v>
      </c>
      <c r="D313" s="11" t="s">
        <v>21</v>
      </c>
      <c r="E313" s="12" t="s">
        <v>126</v>
      </c>
      <c r="F313" s="11" t="s">
        <v>149</v>
      </c>
      <c r="G313" s="11" t="s">
        <v>124</v>
      </c>
      <c r="H313" s="11" t="s">
        <v>25</v>
      </c>
      <c r="I313" s="10">
        <v>1</v>
      </c>
      <c r="J313" s="10">
        <v>2717.9</v>
      </c>
      <c r="K313" s="10">
        <v>96.2</v>
      </c>
      <c r="L313" s="10">
        <v>74.5</v>
      </c>
      <c r="N313" s="5">
        <f t="shared" si="12"/>
        <v>22.55717255717256</v>
      </c>
      <c r="O313" s="5">
        <f t="shared" si="13"/>
        <v>77.442827442827436</v>
      </c>
      <c r="P313" s="5">
        <f t="shared" si="14"/>
        <v>2104.818607068607</v>
      </c>
    </row>
    <row r="314" spans="1:16" x14ac:dyDescent="0.2">
      <c r="A314" s="8">
        <v>313</v>
      </c>
      <c r="B314" s="9" t="s">
        <v>163</v>
      </c>
      <c r="C314" s="10">
        <v>28014</v>
      </c>
      <c r="D314" s="11" t="s">
        <v>21</v>
      </c>
      <c r="E314" s="12" t="s">
        <v>52</v>
      </c>
      <c r="F314" s="11" t="s">
        <v>149</v>
      </c>
      <c r="G314" s="11" t="s">
        <v>137</v>
      </c>
      <c r="H314" s="11" t="s">
        <v>25</v>
      </c>
      <c r="I314" s="10">
        <v>1</v>
      </c>
      <c r="J314" s="16">
        <v>1554.1</v>
      </c>
      <c r="K314" s="16">
        <v>134</v>
      </c>
      <c r="L314" s="16">
        <v>94</v>
      </c>
      <c r="M314" s="17"/>
      <c r="N314" s="18">
        <f t="shared" si="12"/>
        <v>29.850746268656717</v>
      </c>
      <c r="O314" s="18">
        <f t="shared" si="13"/>
        <v>70.149253731343279</v>
      </c>
      <c r="P314" s="18">
        <f t="shared" si="14"/>
        <v>1090.1895522388058</v>
      </c>
    </row>
    <row r="315" spans="1:16" x14ac:dyDescent="0.2">
      <c r="A315" s="9">
        <v>314</v>
      </c>
      <c r="B315" s="9" t="s">
        <v>163</v>
      </c>
      <c r="C315" s="10">
        <v>28022</v>
      </c>
      <c r="D315" s="11" t="s">
        <v>21</v>
      </c>
      <c r="E315" s="12" t="s">
        <v>139</v>
      </c>
      <c r="F315" s="11" t="s">
        <v>149</v>
      </c>
      <c r="G315" s="11" t="s">
        <v>137</v>
      </c>
      <c r="H315" s="11" t="s">
        <v>27</v>
      </c>
      <c r="I315" s="10">
        <v>1</v>
      </c>
      <c r="J315" s="10">
        <v>613.20000000000005</v>
      </c>
      <c r="K315" s="10">
        <v>120.5</v>
      </c>
      <c r="L315" s="10">
        <v>91.4</v>
      </c>
      <c r="N315" s="5">
        <f t="shared" si="12"/>
        <v>24.149377593360992</v>
      </c>
      <c r="O315" s="5">
        <f t="shared" si="13"/>
        <v>75.850622406639005</v>
      </c>
      <c r="P315" s="5">
        <f t="shared" si="14"/>
        <v>465.1160165975104</v>
      </c>
    </row>
    <row r="316" spans="1:16" x14ac:dyDescent="0.2">
      <c r="A316" s="9">
        <v>315</v>
      </c>
      <c r="B316" s="9" t="s">
        <v>163</v>
      </c>
      <c r="C316" s="10">
        <v>28031</v>
      </c>
      <c r="D316" s="11" t="s">
        <v>21</v>
      </c>
      <c r="E316" s="12" t="s">
        <v>125</v>
      </c>
      <c r="F316" s="11" t="s">
        <v>149</v>
      </c>
      <c r="G316" s="11" t="s">
        <v>137</v>
      </c>
      <c r="H316" s="11" t="s">
        <v>29</v>
      </c>
      <c r="I316" s="10">
        <v>1</v>
      </c>
      <c r="J316" s="10">
        <v>951.3</v>
      </c>
      <c r="K316" s="10">
        <v>139.19999999999999</v>
      </c>
      <c r="L316" s="10">
        <v>99.4</v>
      </c>
      <c r="N316" s="5">
        <f t="shared" si="12"/>
        <v>28.591954022988496</v>
      </c>
      <c r="O316" s="5">
        <f t="shared" si="13"/>
        <v>71.408045977011511</v>
      </c>
      <c r="P316" s="5">
        <f>J316*(O316/100)</f>
        <v>679.30474137931049</v>
      </c>
    </row>
    <row r="317" spans="1:16" x14ac:dyDescent="0.2">
      <c r="A317" s="8">
        <v>316</v>
      </c>
      <c r="B317" s="9" t="s">
        <v>163</v>
      </c>
      <c r="C317" s="10">
        <v>28039</v>
      </c>
      <c r="D317" s="11" t="s">
        <v>21</v>
      </c>
      <c r="E317" s="12" t="s">
        <v>96</v>
      </c>
      <c r="F317" s="11" t="s">
        <v>149</v>
      </c>
      <c r="G317" s="11" t="s">
        <v>137</v>
      </c>
      <c r="H317" s="11" t="s">
        <v>31</v>
      </c>
      <c r="I317" s="10">
        <v>1</v>
      </c>
      <c r="J317" s="10">
        <v>1455.4</v>
      </c>
      <c r="K317" s="10">
        <v>142.6</v>
      </c>
      <c r="L317" s="10">
        <v>100.6</v>
      </c>
      <c r="N317" s="5">
        <f t="shared" si="12"/>
        <v>29.453015427769987</v>
      </c>
      <c r="O317" s="5">
        <f t="shared" si="13"/>
        <v>70.546984572230016</v>
      </c>
      <c r="P317" s="5">
        <f t="shared" si="14"/>
        <v>1026.7408134642358</v>
      </c>
    </row>
    <row r="318" spans="1:16" x14ac:dyDescent="0.2">
      <c r="A318" s="8">
        <v>317</v>
      </c>
      <c r="B318" s="9" t="s">
        <v>163</v>
      </c>
      <c r="C318" s="10">
        <v>28048</v>
      </c>
      <c r="D318" s="11" t="s">
        <v>21</v>
      </c>
      <c r="E318" s="12" t="s">
        <v>106</v>
      </c>
      <c r="F318" s="11" t="s">
        <v>149</v>
      </c>
      <c r="G318" s="11" t="s">
        <v>137</v>
      </c>
      <c r="H318" s="11" t="s">
        <v>33</v>
      </c>
      <c r="I318" s="10">
        <v>1</v>
      </c>
      <c r="J318" s="10">
        <v>2518.3000000000002</v>
      </c>
      <c r="K318" s="10">
        <v>106</v>
      </c>
      <c r="L318" s="10">
        <v>85.5</v>
      </c>
      <c r="N318" s="5">
        <f t="shared" si="12"/>
        <v>19.339622641509433</v>
      </c>
      <c r="O318" s="5">
        <f t="shared" si="13"/>
        <v>80.660377358490564</v>
      </c>
      <c r="P318" s="5">
        <f t="shared" si="14"/>
        <v>2031.270283018868</v>
      </c>
    </row>
    <row r="319" spans="1:16" x14ac:dyDescent="0.2">
      <c r="A319" s="8">
        <v>318</v>
      </c>
      <c r="B319" s="9" t="s">
        <v>163</v>
      </c>
      <c r="C319" s="9" t="s">
        <v>14</v>
      </c>
      <c r="D319" s="11" t="s">
        <v>21</v>
      </c>
      <c r="E319" s="12" t="s">
        <v>113</v>
      </c>
      <c r="F319" s="11" t="s">
        <v>149</v>
      </c>
      <c r="G319" s="11" t="s">
        <v>137</v>
      </c>
      <c r="H319" s="11" t="s">
        <v>35</v>
      </c>
      <c r="I319" s="10">
        <v>0</v>
      </c>
      <c r="J319" s="11"/>
      <c r="N319" s="5"/>
      <c r="O319" s="5"/>
      <c r="P319" s="5"/>
    </row>
    <row r="320" spans="1:16" x14ac:dyDescent="0.2">
      <c r="A320" s="9">
        <v>319</v>
      </c>
      <c r="B320" s="9" t="s">
        <v>163</v>
      </c>
      <c r="C320" s="10">
        <v>28064</v>
      </c>
      <c r="D320" s="11" t="s">
        <v>21</v>
      </c>
      <c r="E320" s="12" t="s">
        <v>103</v>
      </c>
      <c r="F320" s="11" t="s">
        <v>149</v>
      </c>
      <c r="G320" s="11" t="s">
        <v>137</v>
      </c>
      <c r="H320" s="11" t="s">
        <v>37</v>
      </c>
      <c r="I320" s="10">
        <v>1</v>
      </c>
      <c r="J320" s="10">
        <v>2263.6999999999998</v>
      </c>
      <c r="K320" s="10">
        <v>144.4</v>
      </c>
      <c r="L320" s="10">
        <v>102.8</v>
      </c>
      <c r="N320" s="5">
        <f t="shared" si="12"/>
        <v>28.808864265927983</v>
      </c>
      <c r="O320" s="5">
        <f t="shared" si="13"/>
        <v>71.19113573407202</v>
      </c>
      <c r="P320" s="5">
        <f t="shared" si="14"/>
        <v>1611.5537396121881</v>
      </c>
    </row>
    <row r="321" spans="1:16" x14ac:dyDescent="0.2">
      <c r="A321" s="9">
        <v>320</v>
      </c>
      <c r="B321" s="9" t="s">
        <v>163</v>
      </c>
      <c r="C321" s="10">
        <v>28073</v>
      </c>
      <c r="D321" s="11" t="s">
        <v>21</v>
      </c>
      <c r="E321" s="12" t="s">
        <v>88</v>
      </c>
      <c r="F321" s="11" t="s">
        <v>149</v>
      </c>
      <c r="G321" s="11" t="s">
        <v>137</v>
      </c>
      <c r="H321" s="11" t="s">
        <v>39</v>
      </c>
      <c r="I321" s="10">
        <v>1</v>
      </c>
      <c r="J321" s="10">
        <v>707.8</v>
      </c>
      <c r="K321" s="10">
        <v>142.69999999999999</v>
      </c>
      <c r="L321" s="10">
        <v>111.6</v>
      </c>
      <c r="N321" s="5">
        <f t="shared" si="12"/>
        <v>21.793973370707779</v>
      </c>
      <c r="O321" s="5">
        <f t="shared" si="13"/>
        <v>78.206026629292225</v>
      </c>
      <c r="P321" s="5">
        <f t="shared" si="14"/>
        <v>553.54225648213037</v>
      </c>
    </row>
    <row r="322" spans="1:16" x14ac:dyDescent="0.2">
      <c r="A322" s="8">
        <v>321</v>
      </c>
      <c r="B322" s="9" t="s">
        <v>163</v>
      </c>
      <c r="C322" s="10">
        <v>28082</v>
      </c>
      <c r="D322" s="11" t="s">
        <v>21</v>
      </c>
      <c r="E322" s="12" t="s">
        <v>114</v>
      </c>
      <c r="F322" s="11" t="s">
        <v>149</v>
      </c>
      <c r="G322" s="11" t="s">
        <v>137</v>
      </c>
      <c r="H322" s="11" t="s">
        <v>41</v>
      </c>
      <c r="I322" s="10">
        <v>1</v>
      </c>
      <c r="J322" s="10">
        <v>491.8</v>
      </c>
      <c r="K322" s="10">
        <v>118.7</v>
      </c>
      <c r="L322" s="10">
        <v>91.3</v>
      </c>
      <c r="N322" s="5">
        <f t="shared" si="12"/>
        <v>23.083403538331932</v>
      </c>
      <c r="O322" s="5">
        <f t="shared" si="13"/>
        <v>76.916596461668064</v>
      </c>
      <c r="P322" s="5">
        <f t="shared" si="14"/>
        <v>378.27582139848352</v>
      </c>
    </row>
    <row r="323" spans="1:16" x14ac:dyDescent="0.2">
      <c r="A323" s="8">
        <v>322</v>
      </c>
      <c r="B323" s="9" t="s">
        <v>163</v>
      </c>
      <c r="C323" s="10">
        <v>28091</v>
      </c>
      <c r="D323" s="11" t="s">
        <v>21</v>
      </c>
      <c r="E323" s="12" t="s">
        <v>140</v>
      </c>
      <c r="F323" s="11" t="s">
        <v>149</v>
      </c>
      <c r="G323" s="11" t="s">
        <v>137</v>
      </c>
      <c r="H323" s="11" t="s">
        <v>43</v>
      </c>
      <c r="I323" s="10">
        <v>1</v>
      </c>
      <c r="J323" s="10">
        <v>1515.8</v>
      </c>
      <c r="K323" s="10">
        <v>175.7</v>
      </c>
      <c r="L323" s="10">
        <v>112.8</v>
      </c>
      <c r="N323" s="5">
        <f t="shared" ref="N323:N325" si="15">100*(K323-L323)/K323</f>
        <v>35.79965850882185</v>
      </c>
      <c r="O323" s="5">
        <f t="shared" ref="O323:O325" si="16">(100-N323)</f>
        <v>64.20034149117815</v>
      </c>
      <c r="P323" s="5">
        <f t="shared" ref="P323:P325" si="17">J323*(O323/100)</f>
        <v>973.1487763232783</v>
      </c>
    </row>
    <row r="324" spans="1:16" x14ac:dyDescent="0.2">
      <c r="A324" s="8">
        <v>323</v>
      </c>
      <c r="B324" s="9" t="s">
        <v>163</v>
      </c>
      <c r="C324" s="10">
        <v>28100</v>
      </c>
      <c r="D324" s="11" t="s">
        <v>21</v>
      </c>
      <c r="E324" s="12" t="s">
        <v>92</v>
      </c>
      <c r="F324" s="11" t="s">
        <v>149</v>
      </c>
      <c r="G324" s="11" t="s">
        <v>137</v>
      </c>
      <c r="H324" s="11" t="s">
        <v>45</v>
      </c>
      <c r="I324" s="10">
        <v>1</v>
      </c>
      <c r="J324" s="10">
        <v>1975.5</v>
      </c>
      <c r="K324" s="10">
        <v>167.1</v>
      </c>
      <c r="L324" s="10">
        <v>121.5</v>
      </c>
      <c r="N324" s="5">
        <f t="shared" si="15"/>
        <v>27.289048473967679</v>
      </c>
      <c r="O324" s="5">
        <f t="shared" si="16"/>
        <v>72.710951526032318</v>
      </c>
      <c r="P324" s="5">
        <f t="shared" si="17"/>
        <v>1436.4048473967684</v>
      </c>
    </row>
    <row r="325" spans="1:16" x14ac:dyDescent="0.2">
      <c r="A325" s="9">
        <v>324</v>
      </c>
      <c r="B325" s="9" t="s">
        <v>163</v>
      </c>
      <c r="C325" s="10">
        <v>28108</v>
      </c>
      <c r="D325" s="11" t="s">
        <v>21</v>
      </c>
      <c r="E325" s="12" t="s">
        <v>97</v>
      </c>
      <c r="F325" s="11" t="s">
        <v>149</v>
      </c>
      <c r="G325" s="11" t="s">
        <v>137</v>
      </c>
      <c r="H325" s="11" t="s">
        <v>47</v>
      </c>
      <c r="I325" s="10">
        <v>1</v>
      </c>
      <c r="J325" s="10">
        <v>2254.9</v>
      </c>
      <c r="K325" s="10">
        <v>137</v>
      </c>
      <c r="L325" s="10">
        <v>107.2</v>
      </c>
      <c r="N325" s="5">
        <f t="shared" si="15"/>
        <v>21.751824817518244</v>
      </c>
      <c r="O325" s="5">
        <f t="shared" si="16"/>
        <v>78.248175182481759</v>
      </c>
      <c r="P325" s="5">
        <f t="shared" si="17"/>
        <v>1764.4181021897814</v>
      </c>
    </row>
    <row r="327" spans="1:16" x14ac:dyDescent="0.2">
      <c r="H327" s="4"/>
    </row>
    <row r="328" spans="1:16" x14ac:dyDescent="0.2">
      <c r="B328" s="11"/>
    </row>
    <row r="329" spans="1:16" x14ac:dyDescent="0.2">
      <c r="B329" s="11"/>
    </row>
    <row r="330" spans="1:16" x14ac:dyDescent="0.2">
      <c r="B330" s="11"/>
    </row>
    <row r="331" spans="1:16" x14ac:dyDescent="0.2">
      <c r="B331" s="11"/>
    </row>
    <row r="332" spans="1:16" x14ac:dyDescent="0.2">
      <c r="B332" s="11"/>
    </row>
    <row r="333" spans="1:16" x14ac:dyDescent="0.2">
      <c r="B333" s="11"/>
    </row>
  </sheetData>
  <sortState ref="A2:E325">
    <sortCondition ref="A2:A325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QA</vt:lpstr>
      <vt:lpstr>FINAL</vt:lpstr>
    </vt:vector>
  </TitlesOfParts>
  <Company>UWA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Hawkins</dc:creator>
  <cp:lastModifiedBy>Sarah Hawkins</cp:lastModifiedBy>
  <dcterms:created xsi:type="dcterms:W3CDTF">2013-03-05T14:06:38Z</dcterms:created>
  <dcterms:modified xsi:type="dcterms:W3CDTF">2014-03-07T13:28:57Z</dcterms:modified>
</cp:coreProperties>
</file>