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AZUL SOM BATCH-1\"/>
    </mc:Choice>
  </mc:AlternateContent>
  <bookViews>
    <workbookView xWindow="0" yWindow="0" windowWidth="21570" windowHeight="9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I3" i="1" l="1"/>
  <c r="I4" i="1"/>
  <c r="I5" i="1"/>
  <c r="I6" i="1"/>
  <c r="I7" i="1"/>
  <c r="I8" i="1"/>
  <c r="I9" i="1"/>
  <c r="I10" i="1"/>
  <c r="I11" i="1"/>
  <c r="I2" i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2" i="1"/>
  <c r="J2" i="1" s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<sst xmlns="http://schemas.openxmlformats.org/spreadsheetml/2006/main" count="20" uniqueCount="20">
  <si>
    <t>Emp ID</t>
  </si>
  <si>
    <t>Emp Name</t>
  </si>
  <si>
    <t>Fahad</t>
  </si>
  <si>
    <t>Khairul</t>
  </si>
  <si>
    <t>Kamrul</t>
  </si>
  <si>
    <t>Polash</t>
  </si>
  <si>
    <t>Sajib</t>
  </si>
  <si>
    <t>Maknun</t>
  </si>
  <si>
    <t>Faria</t>
  </si>
  <si>
    <t>Ruhil</t>
  </si>
  <si>
    <t>Kamelia</t>
  </si>
  <si>
    <t>Al Amin</t>
  </si>
  <si>
    <t>Basic</t>
  </si>
  <si>
    <t>House Rent</t>
  </si>
  <si>
    <t>Medical Allowance</t>
  </si>
  <si>
    <t>No of Childen</t>
  </si>
  <si>
    <t>Childen Allw</t>
  </si>
  <si>
    <t>Total</t>
  </si>
  <si>
    <t>GPF</t>
  </si>
  <si>
    <t>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</si>
</sst>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1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G3" sqref="G3"/>
    </sheetView>
  </sheetViews>
  <sheetFormatPr defaultRowHeight="15" x14ac:dyDescent="0.25"/>
  <cols>
    <col min="1" max="1" width="14.42578125" customWidth="1"/>
    <col min="2" max="2" width="18.85546875" customWidth="1"/>
    <col min="3" max="3" width="14.140625" customWidth="1"/>
    <col min="4" max="4" width="13.85546875" customWidth="1"/>
    <col min="5" max="5" width="18.28515625" customWidth="1"/>
    <col min="6" max="6" width="18.7109375" customWidth="1"/>
    <col min="7" max="7" width="18.28515625" customWidth="1"/>
    <col min="8" max="8" width="17.42578125" customWidth="1"/>
    <col min="9" max="9" width="12.28515625" customWidth="1"/>
    <col min="10" max="10" width="17.140625" customWidth="1"/>
  </cols>
  <sheetData>
    <row r="1" spans="1:10" s="1" customFormat="1" ht="13.15" customHeight="1" x14ac:dyDescent="0.25">
      <c r="A1" s="2" t="s">
        <v>0</v>
      </c>
      <c r="B1" s="2" t="s">
        <v>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</row>
    <row r="2" spans="1:10" x14ac:dyDescent="0.25">
      <c r="A2" s="3">
        <v>101051</v>
      </c>
      <c r="B2" s="3" t="s">
        <v>11</v>
      </c>
      <c r="C2" s="3">
        <v>60000</v>
      </c>
      <c r="D2" s="4">
        <f>IF(C2&gt;=60000,C2/100*40,IF(C2&gt;=50000,C2/100*45,IF(C2&gt;=40000,C2/100*50,IF(C2&lt;40000,C2/100*55))))</f>
        <v>24000</v>
      </c>
      <c r="E2" s="3">
        <v>1500</v>
      </c>
      <c r="F2" s="3">
        <v>2</v>
      </c>
      <c r="G2" s="3">
        <f>IF(F2=1,500,IF(F2&gt;=2,1000,0))</f>
        <v>1000</v>
      </c>
      <c r="H2" s="3">
        <f>SUM(C2:E2,G2)</f>
        <v>86500</v>
      </c>
      <c r="I2" s="3">
        <f>C2*10%</f>
        <v>6000</v>
      </c>
      <c r="J2" s="3">
        <f>H2-I2</f>
        <v>80500</v>
      </c>
    </row>
    <row r="3" spans="1:10" x14ac:dyDescent="0.25">
      <c r="A3" s="3">
        <v>101052</v>
      </c>
      <c r="B3" s="3" t="s">
        <v>2</v>
      </c>
      <c r="C3" s="3">
        <v>45000</v>
      </c>
      <c r="D3" s="4">
        <f t="shared" ref="D3:D11" si="0">IF(C3&gt;=60000,C3/100*40,IF(C3&gt;=50000,C3/100*45,IF(C3&gt;=40000,C3/100*50,IF(C3&lt;40000,C3/100*55))))</f>
        <v>22500</v>
      </c>
      <c r="E3" s="3">
        <v>1500</v>
      </c>
      <c r="F3" s="3">
        <v>1</v>
      </c>
      <c r="G3" s="3"/>
      <c r="H3" s="3">
        <f t="shared" ref="H3:H11" si="1">SUM(C3:E3,G3)</f>
        <v>69000</v>
      </c>
      <c r="I3" s="3">
        <f t="shared" ref="I3:I11" si="2">C3*10%</f>
        <v>4500</v>
      </c>
      <c r="J3" s="3">
        <f t="shared" ref="J3:J11" si="3">H3-I3</f>
        <v>64500</v>
      </c>
    </row>
    <row r="4" spans="1:10" x14ac:dyDescent="0.25">
      <c r="A4" s="3">
        <v>101053</v>
      </c>
      <c r="B4" s="3" t="s">
        <v>3</v>
      </c>
      <c r="C4" s="3">
        <v>50000</v>
      </c>
      <c r="D4" s="4">
        <f t="shared" si="0"/>
        <v>22500</v>
      </c>
      <c r="E4" s="3">
        <v>1500</v>
      </c>
      <c r="F4" s="3">
        <v>3</v>
      </c>
      <c r="G4" s="3"/>
      <c r="H4" s="3">
        <f t="shared" si="1"/>
        <v>74000</v>
      </c>
      <c r="I4" s="3">
        <f t="shared" si="2"/>
        <v>5000</v>
      </c>
      <c r="J4" s="3">
        <f t="shared" si="3"/>
        <v>69000</v>
      </c>
    </row>
    <row r="5" spans="1:10" x14ac:dyDescent="0.25">
      <c r="A5" s="3">
        <v>101054</v>
      </c>
      <c r="B5" s="3" t="s">
        <v>4</v>
      </c>
      <c r="C5" s="3">
        <v>55000</v>
      </c>
      <c r="D5" s="4">
        <f t="shared" si="0"/>
        <v>24750</v>
      </c>
      <c r="E5" s="3">
        <v>1500</v>
      </c>
      <c r="F5" s="3">
        <v>2</v>
      </c>
      <c r="G5" s="3"/>
      <c r="H5" s="3">
        <f t="shared" si="1"/>
        <v>81250</v>
      </c>
      <c r="I5" s="3">
        <f t="shared" si="2"/>
        <v>5500</v>
      </c>
      <c r="J5" s="3">
        <f t="shared" si="3"/>
        <v>75750</v>
      </c>
    </row>
    <row r="6" spans="1:10" x14ac:dyDescent="0.25">
      <c r="A6" s="3">
        <v>101055</v>
      </c>
      <c r="B6" s="3" t="s">
        <v>5</v>
      </c>
      <c r="C6" s="3">
        <v>43000</v>
      </c>
      <c r="D6" s="4">
        <f t="shared" si="0"/>
        <v>21500</v>
      </c>
      <c r="E6" s="3">
        <v>1500</v>
      </c>
      <c r="F6" s="3">
        <v>3</v>
      </c>
      <c r="G6" s="3"/>
      <c r="H6" s="3">
        <f t="shared" si="1"/>
        <v>66000</v>
      </c>
      <c r="I6" s="3">
        <f t="shared" si="2"/>
        <v>4300</v>
      </c>
      <c r="J6" s="3">
        <f t="shared" si="3"/>
        <v>61700</v>
      </c>
    </row>
    <row r="7" spans="1:10" x14ac:dyDescent="0.25">
      <c r="A7" s="3">
        <v>101056</v>
      </c>
      <c r="B7" s="3" t="s">
        <v>6</v>
      </c>
      <c r="C7" s="3">
        <v>35000</v>
      </c>
      <c r="D7" s="4">
        <f t="shared" si="0"/>
        <v>19250</v>
      </c>
      <c r="E7" s="3">
        <v>1500</v>
      </c>
      <c r="F7" s="3">
        <v>4</v>
      </c>
      <c r="G7" s="3"/>
      <c r="H7" s="3">
        <f t="shared" si="1"/>
        <v>55750</v>
      </c>
      <c r="I7" s="3">
        <f t="shared" si="2"/>
        <v>3500</v>
      </c>
      <c r="J7" s="3">
        <f t="shared" si="3"/>
        <v>52250</v>
      </c>
    </row>
    <row r="8" spans="1:10" x14ac:dyDescent="0.25">
      <c r="A8" s="3">
        <v>101057</v>
      </c>
      <c r="B8" s="3" t="s">
        <v>7</v>
      </c>
      <c r="C8" s="3">
        <v>65000</v>
      </c>
      <c r="D8" s="4">
        <f t="shared" si="0"/>
        <v>26000</v>
      </c>
      <c r="E8" s="3">
        <v>1500</v>
      </c>
      <c r="F8" s="3">
        <v>5</v>
      </c>
      <c r="G8" s="3"/>
      <c r="H8" s="3">
        <f t="shared" si="1"/>
        <v>92500</v>
      </c>
      <c r="I8" s="3">
        <f t="shared" si="2"/>
        <v>6500</v>
      </c>
      <c r="J8" s="3">
        <f t="shared" si="3"/>
        <v>86000</v>
      </c>
    </row>
    <row r="9" spans="1:10" x14ac:dyDescent="0.25">
      <c r="A9" s="3">
        <v>101058</v>
      </c>
      <c r="B9" s="3" t="s">
        <v>8</v>
      </c>
      <c r="C9" s="3">
        <v>25000</v>
      </c>
      <c r="D9" s="4">
        <f t="shared" si="0"/>
        <v>13750</v>
      </c>
      <c r="E9" s="3">
        <v>1500</v>
      </c>
      <c r="F9" s="3">
        <v>1</v>
      </c>
      <c r="G9" s="3"/>
      <c r="H9" s="3">
        <f t="shared" si="1"/>
        <v>40250</v>
      </c>
      <c r="I9" s="3">
        <f t="shared" si="2"/>
        <v>2500</v>
      </c>
      <c r="J9" s="3">
        <f t="shared" si="3"/>
        <v>37750</v>
      </c>
    </row>
    <row r="10" spans="1:10" x14ac:dyDescent="0.25">
      <c r="A10" s="3">
        <v>101059</v>
      </c>
      <c r="B10" s="3" t="s">
        <v>9</v>
      </c>
      <c r="C10" s="3">
        <v>40000</v>
      </c>
      <c r="D10" s="4">
        <f t="shared" si="0"/>
        <v>20000</v>
      </c>
      <c r="E10" s="3">
        <v>1500</v>
      </c>
      <c r="F10" s="3">
        <v>2</v>
      </c>
      <c r="G10" s="3"/>
      <c r="H10" s="3">
        <f t="shared" si="1"/>
        <v>61500</v>
      </c>
      <c r="I10" s="3">
        <f t="shared" si="2"/>
        <v>4000</v>
      </c>
      <c r="J10" s="3">
        <f t="shared" si="3"/>
        <v>57500</v>
      </c>
    </row>
    <row r="11" spans="1:10" x14ac:dyDescent="0.25">
      <c r="A11" s="3">
        <v>101060</v>
      </c>
      <c r="B11" s="3" t="s">
        <v>10</v>
      </c>
      <c r="C11" s="3">
        <v>52000</v>
      </c>
      <c r="D11" s="4">
        <f t="shared" si="0"/>
        <v>23400</v>
      </c>
      <c r="E11" s="3">
        <v>1500</v>
      </c>
      <c r="F11" s="3">
        <v>2</v>
      </c>
      <c r="G11" s="3"/>
      <c r="H11" s="3">
        <f t="shared" si="1"/>
        <v>76900</v>
      </c>
      <c r="I11" s="3">
        <f t="shared" si="2"/>
        <v>5200</v>
      </c>
      <c r="J11" s="3">
        <f t="shared" si="3"/>
        <v>71700</v>
      </c>
    </row>
  </sheetData>
  <pageMargins left="0.7" right="0.7" top="0.75" bottom="0.75" header="0.3" footer="0.3"/>
  <pageSetup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7" sqref="A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CSE303LAB</cp:lastModifiedBy>
  <cp:lastPrinted>2025-01-17T04:51:53Z</cp:lastPrinted>
  <dcterms:created xsi:type="dcterms:W3CDTF">2015-06-05T18:17:20Z</dcterms:created>
  <dcterms:modified xsi:type="dcterms:W3CDTF">2025-01-17T05:33:38Z</dcterms:modified>
</cp:coreProperties>
</file>