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<sst xmlns="http://schemas.openxmlformats.org/spreadsheetml/2006/main" count="31" uniqueCount="21">
  <si>
    <t>ESTIMATED COSTS</t>
  </si>
  <si>
    <t>Team Member</t>
  </si>
  <si>
    <t>Hours</t>
  </si>
  <si>
    <t>Breakdown</t>
  </si>
  <si>
    <t>Rate per Hr</t>
  </si>
  <si>
    <t>Cost</t>
  </si>
  <si>
    <t>Tanner Bacon</t>
  </si>
  <si>
    <t>1 hr - Research and preparation (flowchart)
1.5 hrs - team coding</t>
  </si>
  <si>
    <t>Jenna Habel</t>
  </si>
  <si>
    <t>Ben Kloepfer</t>
  </si>
  <si>
    <t>Jialing Lu</t>
  </si>
  <si>
    <t>Parker Schmidt</t>
  </si>
  <si>
    <t>1 hr - Organization, spreadsheets
1.5 hrs - team coding</t>
  </si>
  <si>
    <t>TOTAL ESTIMATE</t>
  </si>
  <si>
    <t>ACTUAL COSTS</t>
  </si>
  <si>
    <t>2 hrs - Preliminary research and flow chart creation
3 hrs - Team coding - Shuffling students and assigning teams</t>
  </si>
  <si>
    <t>0.5 hrs - research 
4 hrs - Building code for csv reader and assigning teams</t>
  </si>
  <si>
    <t>0.5 hrs - preliminary research
4 hrs - team coding</t>
  </si>
  <si>
    <t>2 hrs team coding</t>
  </si>
  <si>
    <t>1.5 hr - Organization, spreadsheets
2 hrs - CSV reader, imports, logic</t>
  </si>
  <si>
    <t>TOTAL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</si>
</sst>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b/>
      <sz val="11.0"/>
      <color theme="1"/>
      <name val="Arial"/>
      <scheme val="minor"/>
    </font>
    <font>
      <b/>
      <color rgb="FF98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4" fillId="3" fontId="5" numFmtId="0" xfId="0" applyAlignment="1" applyBorder="1" applyFont="1">
      <alignment horizontal="right" readingOrder="0"/>
    </xf>
    <xf borderId="0" fillId="0" fontId="6" numFmtId="164" xfId="0" applyFont="1" applyNumberFormat="1"/>
    <xf borderId="1" fillId="4" fontId="2" numFmtId="0" xfId="0" applyAlignment="1" applyBorder="1" applyFill="1" applyFont="1">
      <alignment horizontal="center" readingOrder="0" vertical="center"/>
    </xf>
    <xf borderId="4" fillId="4" fontId="5" numFmtId="0" xfId="0" applyAlignment="1" applyBorder="1" applyFont="1">
      <alignment horizontal="right" readingOrder="0"/>
    </xf>
    <xf borderId="0" fillId="2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25"/>
    <col customWidth="1" min="4" max="4" width="46.13"/>
    <col customWidth="1" min="5" max="5" width="10.25"/>
    <col customWidth="1" min="6" max="6" width="16.88"/>
    <col customWidth="1" min="7" max="7" width="3.75"/>
  </cols>
  <sheetData>
    <row r="1" ht="14.25" customHeight="1">
      <c r="B1" s="1"/>
      <c r="C1" s="1"/>
      <c r="D1" s="1"/>
      <c r="E1" s="1"/>
      <c r="F1" s="1"/>
    </row>
    <row r="2" ht="27.75" customHeight="1">
      <c r="B2" s="2" t="s">
        <v>0</v>
      </c>
      <c r="C2" s="3"/>
      <c r="D2" s="3"/>
      <c r="E2" s="3"/>
      <c r="F2" s="4"/>
    </row>
    <row r="3" ht="26.25" customHeight="1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ht="26.25" customHeight="1">
      <c r="B4" s="6" t="s">
        <v>6</v>
      </c>
      <c r="C4" s="6">
        <v>2.5</v>
      </c>
      <c r="D4" s="6" t="s">
        <v>7</v>
      </c>
      <c r="E4" s="7">
        <v>45.0</v>
      </c>
      <c r="F4" s="8">
        <f t="shared" ref="F4:F8" si="1">C4*E4</f>
        <v>112.5</v>
      </c>
    </row>
    <row r="5" ht="26.25" customHeight="1">
      <c r="B5" s="6" t="s">
        <v>8</v>
      </c>
      <c r="C5" s="6">
        <v>2.5</v>
      </c>
      <c r="E5" s="7">
        <v>45.0</v>
      </c>
      <c r="F5" s="8">
        <f t="shared" si="1"/>
        <v>112.5</v>
      </c>
    </row>
    <row r="6" ht="26.25" customHeight="1">
      <c r="B6" s="6" t="s">
        <v>9</v>
      </c>
      <c r="C6" s="6">
        <v>2.5</v>
      </c>
      <c r="E6" s="7">
        <v>45.0</v>
      </c>
      <c r="F6" s="8">
        <f t="shared" si="1"/>
        <v>112.5</v>
      </c>
    </row>
    <row r="7" ht="26.25" customHeight="1">
      <c r="B7" s="6" t="s">
        <v>10</v>
      </c>
      <c r="C7" s="6">
        <v>2.5</v>
      </c>
      <c r="E7" s="7">
        <v>45.0</v>
      </c>
      <c r="F7" s="8">
        <f t="shared" si="1"/>
        <v>112.5</v>
      </c>
    </row>
    <row r="8" ht="26.25" customHeight="1">
      <c r="B8" s="6" t="s">
        <v>11</v>
      </c>
      <c r="C8" s="6">
        <v>2.5</v>
      </c>
      <c r="D8" s="6" t="s">
        <v>12</v>
      </c>
      <c r="E8" s="7">
        <v>45.0</v>
      </c>
      <c r="F8" s="8">
        <f t="shared" si="1"/>
        <v>112.5</v>
      </c>
    </row>
    <row r="10" ht="27.0" customHeight="1">
      <c r="F10" s="9" t="s">
        <v>13</v>
      </c>
    </row>
    <row r="11" ht="27.0" customHeight="1">
      <c r="F11" s="10">
        <f>SUM(F4:F8)</f>
        <v>562.5</v>
      </c>
    </row>
    <row r="13" ht="30.75" customHeight="1">
      <c r="B13" s="11" t="s">
        <v>14</v>
      </c>
      <c r="C13" s="3"/>
      <c r="D13" s="3"/>
      <c r="E13" s="3"/>
      <c r="F13" s="4"/>
    </row>
    <row r="14" ht="30.75" customHeight="1"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</row>
    <row r="15" ht="30.75" customHeight="1">
      <c r="B15" s="6" t="s">
        <v>6</v>
      </c>
      <c r="C15" s="6">
        <v>5.0</v>
      </c>
      <c r="D15" s="6" t="s">
        <v>15</v>
      </c>
      <c r="E15" s="7">
        <v>45.0</v>
      </c>
      <c r="F15" s="8">
        <f t="shared" ref="F15:F19" si="2">C15*E15</f>
        <v>225</v>
      </c>
    </row>
    <row r="16" ht="30.75" customHeight="1">
      <c r="B16" s="6" t="s">
        <v>8</v>
      </c>
      <c r="C16" s="6">
        <v>4.0</v>
      </c>
      <c r="D16" s="6" t="s">
        <v>16</v>
      </c>
      <c r="E16" s="7">
        <v>45.0</v>
      </c>
      <c r="F16" s="8">
        <f t="shared" si="2"/>
        <v>180</v>
      </c>
    </row>
    <row r="17" ht="30.75" customHeight="1">
      <c r="B17" s="6" t="s">
        <v>9</v>
      </c>
      <c r="C17" s="6">
        <v>4.5</v>
      </c>
      <c r="D17" s="6" t="s">
        <v>17</v>
      </c>
      <c r="E17" s="7">
        <v>45.0</v>
      </c>
      <c r="F17" s="8">
        <f t="shared" si="2"/>
        <v>202.5</v>
      </c>
    </row>
    <row r="18" ht="30.75" customHeight="1">
      <c r="B18" s="6" t="s">
        <v>10</v>
      </c>
      <c r="C18" s="6">
        <v>2.0</v>
      </c>
      <c r="D18" s="6" t="s">
        <v>18</v>
      </c>
      <c r="E18" s="7">
        <v>45.0</v>
      </c>
      <c r="F18" s="8">
        <f t="shared" si="2"/>
        <v>90</v>
      </c>
    </row>
    <row r="19" ht="30.75" customHeight="1">
      <c r="B19" s="6" t="s">
        <v>11</v>
      </c>
      <c r="C19" s="6">
        <v>3.5</v>
      </c>
      <c r="D19" s="6" t="s">
        <v>19</v>
      </c>
      <c r="E19" s="7">
        <v>45.0</v>
      </c>
      <c r="F19" s="8">
        <f t="shared" si="2"/>
        <v>157.5</v>
      </c>
    </row>
    <row r="20" ht="16.5" customHeight="1"/>
    <row r="21" ht="30.75" customHeight="1">
      <c r="F21" s="12" t="s">
        <v>20</v>
      </c>
    </row>
    <row r="22" ht="30.75" customHeight="1">
      <c r="F22" s="10">
        <f>SUM(F15:F19)</f>
        <v>855</v>
      </c>
    </row>
    <row r="24" ht="24.75" customHeight="1">
      <c r="F24" s="10">
        <f>ABS(F22-F11)</f>
        <v>292.5</v>
      </c>
    </row>
    <row r="25" ht="24.75" customHeight="1">
      <c r="F25" s="13" t="str">
        <f>IF(F22&gt;F11,"OVER BUDGET", "UNDER BUDGET")</f>
        <v>OVER BUDGET</v>
      </c>
    </row>
  </sheetData>
  <mergeCells count="2">
    <mergeCell ref="B2:F2"/>
    <mergeCell ref="B13:F13"/>
  </mergeCells>
  <drawing r:id="rId1"/>
</worksheet>
</file>