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60" windowWidth="14880" windowHeight="7710"/>
  </bookViews>
  <sheets>
    <sheet name="Effort Estimate" sheetId="1" r:id="rId1"/>
    <sheet name="Process Requirement" sheetId="2" r:id="rId2"/>
    <sheet name="Petty cash Voucher Report" sheetId="4" r:id="rId3"/>
    <sheet name="Petty Cash Sumary Report" sheetId="5" r:id="rId4"/>
    <sheet name="Store Master" sheetId="6" r:id="rId5"/>
    <sheet name="GL Master" sheetId="7" r:id="rId6"/>
    <sheet name="Sheet3" sheetId="3" r:id="rId7"/>
  </sheets>
  <externalReferences>
    <externalReference r:id="rId8"/>
  </externalReferences>
  <definedNames>
    <definedName name="_xlnm.Print_Area" localSheetId="4">'Store Master'!$A$1:$L$22</definedName>
  </definedNames>
  <calcPr calcId="145621"/>
</workbook>
</file>

<file path=xl/calcChain.xml><?xml version="1.0" encoding="utf-8"?>
<calcChain xmlns="http://schemas.openxmlformats.org/spreadsheetml/2006/main">
  <c r="D46" i="1" l="1"/>
  <c r="D20" i="6" l="1"/>
  <c r="D19" i="6"/>
  <c r="D18" i="6"/>
  <c r="D17" i="6"/>
  <c r="D16" i="6"/>
</calcChain>
</file>

<file path=xl/sharedStrings.xml><?xml version="1.0" encoding="utf-8"?>
<sst xmlns="http://schemas.openxmlformats.org/spreadsheetml/2006/main" count="256" uniqueCount="209">
  <si>
    <t>Expense period is required but no need of validation</t>
  </si>
  <si>
    <t>In the Voucher Punching screen Expenses category/ From &amp; to date, frequency is not required as mandatory filed. We may require the same in future but currently it’s not required. You can hide the same from the voucher screen.</t>
  </si>
  <si>
    <t>Petty cash Voucher:</t>
  </si>
  <si>
    <t>Cash Request &amp; Cash Deposit:</t>
  </si>
  <si>
    <t>Required in Future</t>
  </si>
  <si>
    <t>Petty Cash Certificate:</t>
  </si>
  <si>
    <t>Total Physical Balance field not required</t>
  </si>
  <si>
    <t>Bank Balance field not required</t>
  </si>
  <si>
    <t>We may require the Short &amp; Excess field in future currently it’s not required.</t>
  </si>
  <si>
    <t>Monthly validation is required</t>
  </si>
  <si>
    <t>Home Screen:</t>
  </si>
  <si>
    <t>Select all option should be required in all approval login to approve/ Reject the vouchers.</t>
  </si>
  <si>
    <t>Sl No.</t>
  </si>
  <si>
    <t xml:space="preserve">Points </t>
  </si>
  <si>
    <t>Remarks</t>
  </si>
  <si>
    <t>Document type only petty cash voucher required. No drop down required.</t>
  </si>
  <si>
    <r>
      <rPr>
        <b/>
        <sz val="11"/>
        <color theme="1"/>
        <rFont val="Calibri"/>
        <family val="2"/>
        <scheme val="minor"/>
      </rPr>
      <t>Need to act</t>
    </r>
    <r>
      <rPr>
        <sz val="11"/>
        <color theme="1"/>
        <rFont val="Calibri"/>
        <family val="2"/>
        <scheme val="minor"/>
      </rPr>
      <t>:- All the pending task need to reflects here, currently its showing only 8 task. Page wise details required.</t>
    </r>
  </si>
  <si>
    <t>Selection should be done on the basis of Store Name/ Store code/ Voucher no or by Status</t>
  </si>
  <si>
    <t>For reconsider voucher status should be reflects as re-consider, not uploaded</t>
  </si>
  <si>
    <t>For checking the status at different level its should shows the name of the approval bucket. For ex if its lying in Area Lead account it show status only Area Lead</t>
  </si>
  <si>
    <t>In place of HM it need to show RGM</t>
  </si>
  <si>
    <t>Reports:</t>
  </si>
  <si>
    <t>Petty cash Daily/ Weekly Summary Report required. Format Attached.</t>
  </si>
  <si>
    <t>Store Manager will create the voucher from the store. Once the Voucher will create the Physical balance of Hub will be reduce and voucher will move to next bucket as per the Auth Matrix.</t>
  </si>
  <si>
    <t>Voucher No will be start from Store code and nose g store code is 1234 and first voucher then the Voucher no should be 12340001</t>
  </si>
  <si>
    <t>No date validations is required in voucher field</t>
  </si>
  <si>
    <t>Cost center field is required (Master valued - we need to create a cost center master</t>
  </si>
  <si>
    <t>Store Code/ Zone  will be required</t>
  </si>
  <si>
    <t xml:space="preserve">Draft/ Save option required </t>
  </si>
  <si>
    <t>Attachment  filed is mandatory  </t>
  </si>
  <si>
    <t>Petty cash certificate required.</t>
  </si>
  <si>
    <t>Dash Board Required</t>
  </si>
  <si>
    <t>Budget filed is not required.</t>
  </si>
  <si>
    <t>Petty Cash Vouchers ( format is attached)</t>
  </si>
  <si>
    <t>Weekly Expenses Report</t>
  </si>
  <si>
    <t>JV report.</t>
  </si>
  <si>
    <t>Approved/ Reject Voucher details from Approval  date/ Rejection date report. ( Ex  if voucher creation date is 1 nov-14 and voucher is rejected in the month of Feb-15, then it should be reflected  in search report in the month of Feb-15)</t>
  </si>
  <si>
    <t>Location</t>
  </si>
  <si>
    <t>Store Name</t>
  </si>
  <si>
    <t>Store Code</t>
  </si>
  <si>
    <t>Voucher No</t>
  </si>
  <si>
    <t>Voucher Date</t>
  </si>
  <si>
    <t>GL Code</t>
  </si>
  <si>
    <t>GL Desc</t>
  </si>
  <si>
    <t>ExpenseFrom</t>
  </si>
  <si>
    <t>ExpenseTo</t>
  </si>
  <si>
    <t>Amount</t>
  </si>
  <si>
    <t>Current Status</t>
  </si>
  <si>
    <t>Vendor Name</t>
  </si>
  <si>
    <t>Other Comments</t>
  </si>
  <si>
    <t>Report for Petty Cash Summary</t>
  </si>
  <si>
    <t>Hub Code</t>
  </si>
  <si>
    <t>Hub Name</t>
  </si>
  <si>
    <t>Book Balance</t>
  </si>
  <si>
    <t>Inprocess Vouchers</t>
  </si>
  <si>
    <t>Physical Balance</t>
  </si>
  <si>
    <t>Store</t>
  </si>
  <si>
    <t>Cost Centre Code</t>
  </si>
  <si>
    <t>Address</t>
  </si>
  <si>
    <t>Contact person 1</t>
  </si>
  <si>
    <t>Contact person 2</t>
  </si>
  <si>
    <t>RGM</t>
  </si>
  <si>
    <t>Tel No.</t>
  </si>
  <si>
    <t>Email id</t>
  </si>
  <si>
    <t>Area Lead</t>
  </si>
  <si>
    <t>Oberoi Mall, Goregaon</t>
  </si>
  <si>
    <t>Food court level, 
Oberoi Mall, Goregaon East 
City Mumbai      Pincode  400 063</t>
  </si>
  <si>
    <t>Imran Shaikh</t>
  </si>
  <si>
    <t>+91 8655537007</t>
  </si>
  <si>
    <t>oberoimall@burgerking.in</t>
  </si>
  <si>
    <t>Hasan Basha</t>
  </si>
  <si>
    <t>+91 9820446139</t>
  </si>
  <si>
    <t>hbasha@burgerking.in</t>
  </si>
  <si>
    <t>Infiniti Andheri</t>
  </si>
  <si>
    <t>Unit SF – 205, Second Floor, Food court level, Adjacent to Panchavati Gaurav, Infiniti Mall, Link Road, Andheri West, Mumbai.</t>
  </si>
  <si>
    <t>Azhar Ansari</t>
  </si>
  <si>
    <t>+91 9619555680</t>
  </si>
  <si>
    <t>infinityandheri@burgerking.in</t>
  </si>
  <si>
    <t>Glen D'sa</t>
  </si>
  <si>
    <t>+ 91 9892333752</t>
  </si>
  <si>
    <t>gdsa@burgerking.in</t>
  </si>
  <si>
    <t>Infiniti Malad</t>
  </si>
  <si>
    <t>Unit TF – 329, Third floor – Food Court level,  Infiniti Mall, Link Road, Malad West, Mumbai</t>
  </si>
  <si>
    <t>Suraj Kandhari</t>
  </si>
  <si>
    <t>+91 9870660642</t>
  </si>
  <si>
    <t>infinitymalad@burgerking.in</t>
  </si>
  <si>
    <t>Phoenix Market City Kurla</t>
  </si>
  <si>
    <t>Market City Unit F 40 A, F 40 B First Floor, LBS Marg, Kurla West, Mumbai 400 070</t>
  </si>
  <si>
    <t>Ravindra Rathod</t>
  </si>
  <si>
    <t>+91 9930431215</t>
  </si>
  <si>
    <t>marketcitykurla@burgerking.in</t>
  </si>
  <si>
    <t>High Street Phoenix</t>
  </si>
  <si>
    <t>High Street Phoenix, adjacent to Mc Donald,The Phoenix Mills Ltd. 462, Senapati Bapat Marg, Lower Parel, Mumbai – 400013</t>
  </si>
  <si>
    <t>Varun Shetty</t>
  </si>
  <si>
    <t>+91 9833019778</t>
  </si>
  <si>
    <t>hsphoenix@burgerking.in</t>
  </si>
  <si>
    <t>Korum Mall</t>
  </si>
  <si>
    <t>Unit T-R-3 &amp; Kiosk 2, Third Floor, Korum mall, Thane</t>
  </si>
  <si>
    <t>Kishore Dadhannagari</t>
  </si>
  <si>
    <t>+91 7506063920</t>
  </si>
  <si>
    <t>korummall@burgerking.in</t>
  </si>
  <si>
    <t>North</t>
  </si>
  <si>
    <t>Name</t>
  </si>
  <si>
    <t>Select City</t>
  </si>
  <si>
    <t>Prince Kumar Upadhyay</t>
  </si>
  <si>
    <t>+91 9794264469</t>
  </si>
  <si>
    <t>selectcitywalk@burgerking.in</t>
  </si>
  <si>
    <t>Deepak Yadav</t>
  </si>
  <si>
    <t>+91 9899076256</t>
  </si>
  <si>
    <t>dyadav@burgerking.in</t>
  </si>
  <si>
    <t>Connaught Place</t>
  </si>
  <si>
    <t xml:space="preserve">GF &amp; Mezz Floor, E8 Connaught Place Inner Circle, New Delhi - 1 </t>
  </si>
  <si>
    <t>Rajat Tomar</t>
  </si>
  <si>
    <t>+91 9899598878</t>
  </si>
  <si>
    <t>connaughtplace@burgerking.in</t>
  </si>
  <si>
    <t>Naveen Gupta</t>
  </si>
  <si>
    <t>+91 9810783825</t>
  </si>
  <si>
    <t>ngupta@burgerking.in</t>
  </si>
  <si>
    <t>Greater Kailash</t>
  </si>
  <si>
    <t>1st and 2nd floor, M-22, Greater Kailash Part 1 market, New Delhi - 110048</t>
  </si>
  <si>
    <t>Subodh Dubey</t>
  </si>
  <si>
    <t>+91 9873341660</t>
  </si>
  <si>
    <t>greaterkailash1@burgerking.in</t>
  </si>
  <si>
    <t>Ambience, Vasant Kunj</t>
  </si>
  <si>
    <t>Ambience Mall, Vasant Kunj Ambience Commercial Developers Pvt. Ltd. 2, Nelson Mandela Marg, Vasant Kunj, New Delhi – 110070</t>
  </si>
  <si>
    <t>Mani Paranam</t>
  </si>
  <si>
    <t>+91 7543777706</t>
  </si>
  <si>
    <t>ambiencevk@burgerking.in</t>
  </si>
  <si>
    <t>Nehru Place</t>
  </si>
  <si>
    <t>Nehru Place – Unit No OA-1, Epicura Food Court, Nehru Place Metro Station</t>
  </si>
  <si>
    <t>Rakesh Rawat</t>
  </si>
  <si>
    <t>+91 9212156582</t>
  </si>
  <si>
    <t>nehruplace@burgerking.in</t>
  </si>
  <si>
    <t>Naveen</t>
  </si>
  <si>
    <t>GLCode</t>
  </si>
  <si>
    <t>GLDesc</t>
  </si>
  <si>
    <t>ExpHead</t>
  </si>
  <si>
    <t>91490000</t>
  </si>
  <si>
    <t>Other Staff Welfare Expenses</t>
  </si>
  <si>
    <t>92052300</t>
  </si>
  <si>
    <t>R&amp;M - Others</t>
  </si>
  <si>
    <t>92100100</t>
  </si>
  <si>
    <t>Store Telephone Expenses</t>
  </si>
  <si>
    <t>92111100</t>
  </si>
  <si>
    <t>Local Conveyance</t>
  </si>
  <si>
    <t>92121000</t>
  </si>
  <si>
    <t>Printing and Stationery</t>
  </si>
  <si>
    <t>92221010</t>
  </si>
  <si>
    <t>Store Operating Supplies</t>
  </si>
  <si>
    <t>92221110</t>
  </si>
  <si>
    <t>Housekeeping and cleaning Supplies</t>
  </si>
  <si>
    <t>92221100</t>
  </si>
  <si>
    <t>Housekeeping and cleaning Expenses</t>
  </si>
  <si>
    <t>Income Statement</t>
  </si>
  <si>
    <t>Posting</t>
  </si>
  <si>
    <t>92221200</t>
  </si>
  <si>
    <t>Postage and Courier</t>
  </si>
  <si>
    <t>92223500</t>
  </si>
  <si>
    <t>Change Commission</t>
  </si>
  <si>
    <t>92229001</t>
  </si>
  <si>
    <t>Other Miscellaneous Expenses</t>
  </si>
  <si>
    <t>81010600</t>
  </si>
  <si>
    <t>Local Purchase URD</t>
  </si>
  <si>
    <t>B</t>
  </si>
  <si>
    <t>Petty Cash Expenditure (per transaction)</t>
  </si>
  <si>
    <t>Upto 0.1</t>
  </si>
  <si>
    <t>A</t>
  </si>
  <si>
    <t>Store Master</t>
  </si>
  <si>
    <t>Opening Balances</t>
  </si>
  <si>
    <t>Burger King Logo</t>
  </si>
  <si>
    <t>Please specify the Content of Dash Board in the home page &amp; for which role/user it is required</t>
  </si>
  <si>
    <t>Please explain this point - "Select all option should be required in all approval login to approve/ Reject the vouchers."</t>
  </si>
  <si>
    <t>RA</t>
  </si>
  <si>
    <t>QC</t>
  </si>
  <si>
    <t>Archive</t>
  </si>
  <si>
    <t>Points</t>
  </si>
  <si>
    <t>As per discussion</t>
  </si>
  <si>
    <t>Monthly validation is required in Petty cash certificate</t>
  </si>
  <si>
    <t>Restriction of Creation &amp; rejection of voucher after creation of Petty Cash certificate in the last working day of the month</t>
  </si>
  <si>
    <r>
      <rPr>
        <b/>
        <u/>
        <sz val="11"/>
        <color theme="1"/>
        <rFont val="Calibri"/>
        <family val="2"/>
        <scheme val="minor"/>
      </rPr>
      <t>Role</t>
    </r>
    <r>
      <rPr>
        <sz val="11"/>
        <color theme="1"/>
        <rFont val="Calibri"/>
        <family val="2"/>
        <scheme val="minor"/>
      </rPr>
      <t xml:space="preserve">: RGM
</t>
    </r>
    <r>
      <rPr>
        <b/>
        <u/>
        <sz val="11"/>
        <color theme="1"/>
        <rFont val="Calibri"/>
        <family val="2"/>
        <scheme val="minor"/>
      </rPr>
      <t>Content</t>
    </r>
    <r>
      <rPr>
        <sz val="11"/>
        <color theme="1"/>
        <rFont val="Calibri"/>
        <family val="2"/>
        <scheme val="minor"/>
      </rPr>
      <t>: Cash Feeding Date, Cash Feed Amount,Book Balance,Physical Balance &amp; Inprocess Voucher balance</t>
    </r>
  </si>
  <si>
    <r>
      <t xml:space="preserve">You Required "Select All" option in "Need to Act" Screen for the vouchers pending for Approval &amp; Rejection and you need bulk Rejection of Voucher as similar to Bulk Approval of Document as well - </t>
    </r>
    <r>
      <rPr>
        <sz val="11"/>
        <color rgb="FFFF0000"/>
        <rFont val="Calibri"/>
        <family val="2"/>
        <scheme val="minor"/>
      </rPr>
      <t>Development Required</t>
    </r>
  </si>
  <si>
    <t>Development Required</t>
  </si>
  <si>
    <r>
      <rPr>
        <u/>
        <sz val="11"/>
        <color theme="1"/>
        <rFont val="Calibri"/>
        <family val="2"/>
        <scheme val="minor"/>
      </rPr>
      <t>Document created by</t>
    </r>
    <r>
      <rPr>
        <sz val="11"/>
        <color theme="1"/>
        <rFont val="Calibri"/>
        <family val="2"/>
        <scheme val="minor"/>
      </rPr>
      <t xml:space="preserve">: RGM
</t>
    </r>
    <r>
      <rPr>
        <u/>
        <sz val="11"/>
        <color theme="1"/>
        <rFont val="Calibri"/>
        <family val="2"/>
        <scheme val="minor"/>
      </rPr>
      <t>First Approver</t>
    </r>
    <r>
      <rPr>
        <sz val="11"/>
        <color theme="1"/>
        <rFont val="Calibri"/>
        <family val="2"/>
        <scheme val="minor"/>
      </rPr>
      <t xml:space="preserve">: Area Lead (With the status name Area Lead)
</t>
    </r>
    <r>
      <rPr>
        <u/>
        <sz val="11"/>
        <color theme="1"/>
        <rFont val="Calibri"/>
        <family val="2"/>
        <scheme val="minor"/>
      </rPr>
      <t>Second Approver</t>
    </r>
    <r>
      <rPr>
        <sz val="11"/>
        <color theme="1"/>
        <rFont val="Calibri"/>
        <family val="2"/>
        <scheme val="minor"/>
      </rPr>
      <t xml:space="preserve"> : RA (With the status Name RA)
</t>
    </r>
    <r>
      <rPr>
        <u/>
        <sz val="11"/>
        <color theme="1"/>
        <rFont val="Calibri"/>
        <family val="2"/>
        <scheme val="minor"/>
      </rPr>
      <t>Third Approver</t>
    </r>
    <r>
      <rPr>
        <sz val="11"/>
        <color theme="1"/>
        <rFont val="Calibri"/>
        <family val="2"/>
        <scheme val="minor"/>
      </rPr>
      <t xml:space="preserve"> : QC (With the Status name is QC)
</t>
    </r>
    <r>
      <rPr>
        <u/>
        <sz val="11"/>
        <color theme="1"/>
        <rFont val="Calibri"/>
        <family val="2"/>
        <scheme val="minor"/>
      </rPr>
      <t>Last</t>
    </r>
    <r>
      <rPr>
        <sz val="11"/>
        <color theme="1"/>
        <rFont val="Calibri"/>
        <family val="2"/>
        <scheme val="minor"/>
      </rPr>
      <t xml:space="preserve"> :ARCHIVE</t>
    </r>
  </si>
  <si>
    <t>Cash Feeding:</t>
  </si>
  <si>
    <t>Physical balance &amp; Book balance gets increase with the Amount of cash feeding</t>
  </si>
  <si>
    <t>Petty Cash Voucher:</t>
  </si>
  <si>
    <t>Updation of Balances:</t>
  </si>
  <si>
    <t>Fields of cash feeding will be - (Store Name, Store Code,Date of feeding, Amount) - Cash Feeding will be done by RA</t>
  </si>
  <si>
    <t>Purpose of this report is to know the Week wise voucher creation</t>
  </si>
  <si>
    <t>JV report</t>
  </si>
  <si>
    <t>Suraj Will Share the Format</t>
  </si>
  <si>
    <t xml:space="preserve">We will Provide Petty cash Summary report similar to Flipkart.
EX -If you required to know the balances as on 31 dec then you need to put the date in the data field it gives the balance of 31 dec  </t>
  </si>
  <si>
    <r>
      <rPr>
        <u/>
        <sz val="11"/>
        <color theme="1"/>
        <rFont val="Calibri"/>
        <family val="2"/>
        <scheme val="minor"/>
      </rPr>
      <t>On Creation</t>
    </r>
    <r>
      <rPr>
        <sz val="11"/>
        <color theme="1"/>
        <rFont val="Calibri"/>
        <family val="2"/>
        <scheme val="minor"/>
      </rPr>
      <t xml:space="preserve">: Physical balance gets reduced
</t>
    </r>
    <r>
      <rPr>
        <u/>
        <sz val="11"/>
        <color theme="1"/>
        <rFont val="Calibri"/>
        <family val="2"/>
        <scheme val="minor"/>
      </rPr>
      <t>RA Approval</t>
    </r>
    <r>
      <rPr>
        <sz val="11"/>
        <color theme="1"/>
        <rFont val="Calibri"/>
        <family val="2"/>
        <scheme val="minor"/>
      </rPr>
      <t xml:space="preserve">:Book balance gets reduced
</t>
    </r>
    <r>
      <rPr>
        <u/>
        <sz val="11"/>
        <color theme="1"/>
        <rFont val="Calibri"/>
        <family val="2"/>
        <scheme val="minor"/>
      </rPr>
      <t>Rejection of voucher Upto RA Level</t>
    </r>
    <r>
      <rPr>
        <sz val="11"/>
        <color theme="1"/>
        <rFont val="Calibri"/>
        <family val="2"/>
        <scheme val="minor"/>
      </rPr>
      <t xml:space="preserve">: Physical balance get increase
</t>
    </r>
    <r>
      <rPr>
        <u/>
        <sz val="11"/>
        <color theme="1"/>
        <rFont val="Calibri"/>
        <family val="2"/>
        <scheme val="minor"/>
      </rPr>
      <t>Rejection of Voucher At QC Level</t>
    </r>
    <r>
      <rPr>
        <sz val="11"/>
        <color theme="1"/>
        <rFont val="Calibri"/>
        <family val="2"/>
        <scheme val="minor"/>
      </rPr>
      <t>: physical balance &amp; Book balance Both gets increase</t>
    </r>
  </si>
  <si>
    <t>Custom Report - Please share the format</t>
  </si>
  <si>
    <t>Not considered for effort estimate now</t>
  </si>
  <si>
    <t>Please share Certificate format</t>
  </si>
  <si>
    <t>Effort Estimate (days)</t>
  </si>
  <si>
    <t>TOTAL</t>
  </si>
  <si>
    <t>As discussed select All option is not available to reject the voucher, same has not been considered for development as of now and accordingly effort is not considered</t>
  </si>
  <si>
    <t xml:space="preserve">As discussed, 8 items are displayed on first page and further items can be seen on click of page no. however 8/Total count is displayed in the need to act  </t>
  </si>
  <si>
    <t>As discussed, This will require major change as such currently not considered for development /Effort estimate. However separate field with reconsider will be provided as done in Flipkart</t>
  </si>
  <si>
    <t xml:space="preserve">Petty cash Daily/ Weekly Summary Report required. </t>
  </si>
  <si>
    <t>format is given in next sheets</t>
  </si>
  <si>
    <t>Cash feeding</t>
  </si>
  <si>
    <t>Default Search report is there</t>
  </si>
  <si>
    <t>Custom Report will be prepared however data may be available in search report but sequencing will not be there</t>
  </si>
  <si>
    <t>Effort will be shared after receipt of format</t>
  </si>
  <si>
    <t xml:space="preserve">Cash feeding Will be done by RA and Physical balance &amp; Book balnace of the Store gets increase </t>
  </si>
  <si>
    <t>Effort Estimate For Burger 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</si>
</sst>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_ * #,##0_ ;_ * \-#,##0_ ;_ * &quot;-&quot;??_ ;_ @_ "/>
  </numFmts>
  <fonts count="16" x14ac:knownFonts="1">
    <font>
      <sz val="11"/>
      <color theme="1"/>
      <name val="Calibri"/>
      <family val="2"/>
      <scheme val="minor"/>
    </font>
    <font>
      <b/>
      <sz val="11"/>
      <color theme="1"/>
      <name val="Calibri"/>
      <family val="2"/>
      <scheme val="minor"/>
    </font>
    <font>
      <b/>
      <u/>
      <sz val="11"/>
      <color theme="1"/>
      <name val="Calibri"/>
      <family val="2"/>
      <scheme val="minor"/>
    </font>
    <font>
      <sz val="11"/>
      <color rgb="FFFF0000"/>
      <name val="Calibri"/>
      <family val="2"/>
      <scheme val="minor"/>
    </font>
    <font>
      <sz val="11"/>
      <color theme="1"/>
      <name val="Calibri"/>
      <family val="2"/>
      <scheme val="minor"/>
    </font>
    <font>
      <b/>
      <sz val="12"/>
      <color rgb="FFFFFFFF"/>
      <name val="Calibri"/>
      <family val="2"/>
      <scheme val="minor"/>
    </font>
    <font>
      <sz val="11"/>
      <color theme="1"/>
      <name val="Arial"/>
      <family val="2"/>
    </font>
    <font>
      <b/>
      <sz val="11"/>
      <color theme="1"/>
      <name val="Arial"/>
      <family val="2"/>
    </font>
    <font>
      <u/>
      <sz val="11"/>
      <color theme="10"/>
      <name val="Arial"/>
      <family val="2"/>
    </font>
    <font>
      <b/>
      <u/>
      <sz val="11"/>
      <color theme="1"/>
      <name val="Arial"/>
      <family val="2"/>
    </font>
    <font>
      <sz val="10"/>
      <color theme="1"/>
      <name val="Arial"/>
      <family val="2"/>
    </font>
    <font>
      <sz val="8"/>
      <name val="Arial"/>
      <family val="2"/>
    </font>
    <font>
      <b/>
      <sz val="8"/>
      <name val="Arial"/>
      <family val="2"/>
    </font>
    <font>
      <sz val="11"/>
      <color rgb="FFFFFF00"/>
      <name val="Calibri"/>
      <family val="2"/>
      <scheme val="minor"/>
    </font>
    <font>
      <u/>
      <sz val="11"/>
      <color theme="1"/>
      <name val="Calibri"/>
      <family val="2"/>
      <scheme val="minor"/>
    </font>
    <font>
      <sz val="11"/>
      <name val="Calibri"/>
      <family val="2"/>
      <scheme val="minor"/>
    </font>
  </fonts>
  <fills count="9">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90000"/>
        <bgColor indexed="64"/>
      </patternFill>
    </fill>
    <fill>
      <patternFill patternType="solid">
        <fgColor theme="4" tint="0.79998168889431442"/>
        <bgColor indexed="64"/>
      </patternFill>
    </fill>
    <fill>
      <patternFill patternType="solid">
        <fgColor indexed="9"/>
        <bgColor indexed="64"/>
      </patternFill>
    </fill>
    <fill>
      <patternFill patternType="solid">
        <fgColor rgb="FF0070C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6" fillId="0" borderId="0"/>
    <xf numFmtId="0" fontId="8" fillId="0" borderId="0" applyNumberFormat="0" applyFill="0" applyBorder="0" applyAlignment="0" applyProtection="0"/>
    <xf numFmtId="164" fontId="4" fillId="0" borderId="0" applyFont="0" applyFill="0" applyBorder="0" applyAlignment="0" applyProtection="0"/>
    <xf numFmtId="0" fontId="11" fillId="0" borderId="0"/>
  </cellStyleXfs>
  <cellXfs count="77">
    <xf numFmtId="0" fontId="0" fillId="0" borderId="0" xfId="0"/>
    <xf numFmtId="0" fontId="2" fillId="0" borderId="0" xfId="0" applyFont="1"/>
    <xf numFmtId="0" fontId="2" fillId="0" borderId="0" xfId="0" applyFont="1" applyAlignment="1">
      <alignment vertical="center"/>
    </xf>
    <xf numFmtId="0" fontId="0" fillId="0" borderId="0" xfId="0" applyAlignment="1">
      <alignment wrapText="1"/>
    </xf>
    <xf numFmtId="0" fontId="2" fillId="2" borderId="1" xfId="0" applyFont="1" applyFill="1" applyBorder="1"/>
    <xf numFmtId="0" fontId="2" fillId="2" borderId="1" xfId="0" applyFont="1" applyFill="1" applyBorder="1" applyAlignment="1">
      <alignment wrapText="1"/>
    </xf>
    <xf numFmtId="0" fontId="0" fillId="0" borderId="1" xfId="0" applyBorder="1"/>
    <xf numFmtId="0" fontId="0" fillId="0" borderId="1" xfId="0" applyFont="1" applyBorder="1" applyAlignment="1">
      <alignment vertical="center" wrapText="1"/>
    </xf>
    <xf numFmtId="0" fontId="0" fillId="0" borderId="1" xfId="0" applyBorder="1" applyAlignment="1">
      <alignment wrapText="1"/>
    </xf>
    <xf numFmtId="0" fontId="0" fillId="0" borderId="1" xfId="0" applyFont="1" applyBorder="1" applyAlignment="1">
      <alignment vertical="center"/>
    </xf>
    <xf numFmtId="0" fontId="3" fillId="0" borderId="1" xfId="0" applyFont="1" applyBorder="1"/>
    <xf numFmtId="0" fontId="0" fillId="0" borderId="2" xfId="0" applyFill="1" applyBorder="1"/>
    <xf numFmtId="0" fontId="3" fillId="0" borderId="1" xfId="0" applyFont="1" applyBorder="1" applyAlignment="1">
      <alignment wrapText="1"/>
    </xf>
    <xf numFmtId="0" fontId="0" fillId="3" borderId="1" xfId="0" applyFill="1" applyBorder="1"/>
    <xf numFmtId="15" fontId="0" fillId="0" borderId="0" xfId="0" applyNumberFormat="1"/>
    <xf numFmtId="14" fontId="0" fillId="0" borderId="0" xfId="0" applyNumberFormat="1"/>
    <xf numFmtId="0" fontId="5" fillId="4" borderId="0" xfId="0" applyFont="1" applyFill="1" applyAlignment="1">
      <alignment horizontal="center" vertical="center"/>
    </xf>
    <xf numFmtId="0" fontId="6" fillId="0" borderId="0" xfId="1"/>
    <xf numFmtId="0" fontId="7" fillId="0" borderId="0" xfId="1" applyFont="1"/>
    <xf numFmtId="0" fontId="7" fillId="0" borderId="1" xfId="1" applyFont="1" applyBorder="1" applyAlignment="1">
      <alignment vertical="center"/>
    </xf>
    <xf numFmtId="0" fontId="7" fillId="0" borderId="1" xfId="1" applyFont="1" applyBorder="1" applyAlignment="1">
      <alignment horizontal="center" vertical="center"/>
    </xf>
    <xf numFmtId="0" fontId="6" fillId="0" borderId="1" xfId="1" applyBorder="1" applyAlignment="1">
      <alignment vertical="top" wrapText="1"/>
    </xf>
    <xf numFmtId="0" fontId="6" fillId="0" borderId="1" xfId="1" quotePrefix="1" applyBorder="1" applyAlignment="1">
      <alignment vertical="top" wrapText="1"/>
    </xf>
    <xf numFmtId="0" fontId="8" fillId="0" borderId="1" xfId="2" applyBorder="1" applyAlignment="1">
      <alignment vertical="top" wrapText="1"/>
    </xf>
    <xf numFmtId="0" fontId="6" fillId="0" borderId="0" xfId="1" applyAlignment="1">
      <alignment vertical="top" wrapText="1"/>
    </xf>
    <xf numFmtId="0" fontId="9" fillId="0" borderId="0" xfId="1" applyFont="1"/>
    <xf numFmtId="0" fontId="6" fillId="0" borderId="1" xfId="1" applyBorder="1"/>
    <xf numFmtId="0" fontId="7" fillId="0" borderId="1" xfId="1" applyFont="1" applyBorder="1"/>
    <xf numFmtId="0" fontId="6" fillId="0" borderId="1" xfId="1" applyFont="1" applyBorder="1" applyAlignment="1">
      <alignment vertical="top" wrapText="1"/>
    </xf>
    <xf numFmtId="0" fontId="6" fillId="0" borderId="1" xfId="1" applyBorder="1" applyAlignment="1">
      <alignment vertical="top"/>
    </xf>
    <xf numFmtId="0" fontId="6" fillId="0" borderId="1" xfId="1" quotePrefix="1" applyBorder="1" applyAlignment="1">
      <alignment vertical="top"/>
    </xf>
    <xf numFmtId="0" fontId="8" fillId="0" borderId="1" xfId="2" applyBorder="1" applyAlignment="1">
      <alignment vertical="top"/>
    </xf>
    <xf numFmtId="0" fontId="10" fillId="0" borderId="0" xfId="1" applyFont="1" applyAlignment="1">
      <alignment vertical="center"/>
    </xf>
    <xf numFmtId="49" fontId="4" fillId="0" borderId="3" xfId="0" applyNumberFormat="1" applyFont="1" applyBorder="1"/>
    <xf numFmtId="49" fontId="4" fillId="0" borderId="4" xfId="0" applyNumberFormat="1" applyFont="1" applyBorder="1"/>
    <xf numFmtId="0" fontId="4" fillId="0" borderId="4" xfId="0" applyFont="1" applyBorder="1"/>
    <xf numFmtId="165" fontId="4" fillId="0" borderId="4" xfId="3" applyNumberFormat="1" applyFont="1" applyBorder="1"/>
    <xf numFmtId="165" fontId="4" fillId="0" borderId="5" xfId="3" applyNumberFormat="1" applyFont="1" applyBorder="1"/>
    <xf numFmtId="0" fontId="0" fillId="0" borderId="0" xfId="0" applyAlignment="1">
      <alignment vertical="center"/>
    </xf>
    <xf numFmtId="0" fontId="11" fillId="5" borderId="6" xfId="4" applyNumberFormat="1" applyFont="1" applyFill="1" applyBorder="1" applyAlignment="1">
      <alignment horizontal="center" vertical="center"/>
    </xf>
    <xf numFmtId="3" fontId="11" fillId="5" borderId="7" xfId="4" applyNumberFormat="1" applyFont="1" applyFill="1" applyBorder="1" applyAlignment="1">
      <alignment horizontal="center" vertical="center" textRotation="90"/>
    </xf>
    <xf numFmtId="3" fontId="11" fillId="5" borderId="7" xfId="4" applyNumberFormat="1" applyFont="1" applyFill="1" applyBorder="1" applyAlignment="1">
      <alignment horizontal="left" vertical="center" textRotation="90"/>
    </xf>
    <xf numFmtId="3" fontId="12" fillId="6" borderId="0" xfId="4" quotePrefix="1" applyNumberFormat="1" applyFont="1" applyFill="1" applyAlignment="1">
      <alignment vertical="top"/>
    </xf>
    <xf numFmtId="3" fontId="11" fillId="6" borderId="0" xfId="4" applyNumberFormat="1" applyFont="1" applyFill="1" applyBorder="1" applyAlignment="1">
      <alignment vertical="top"/>
    </xf>
    <xf numFmtId="0" fontId="11" fillId="6" borderId="1" xfId="4" applyNumberFormat="1" applyFont="1" applyFill="1" applyBorder="1" applyAlignment="1">
      <alignment horizontal="center" vertical="center"/>
    </xf>
    <xf numFmtId="3" fontId="11" fillId="6" borderId="0" xfId="4" applyNumberFormat="1" applyFont="1" applyFill="1" applyAlignment="1">
      <alignment horizontal="center" vertical="center"/>
    </xf>
    <xf numFmtId="3" fontId="11" fillId="6" borderId="1" xfId="4" applyNumberFormat="1" applyFont="1" applyFill="1" applyBorder="1" applyAlignment="1">
      <alignment horizontal="center" vertical="center" wrapText="1"/>
    </xf>
    <xf numFmtId="3" fontId="11" fillId="6" borderId="0" xfId="4" applyNumberFormat="1" applyFont="1" applyFill="1" applyBorder="1" applyAlignment="1">
      <alignment horizontal="center" vertical="center" wrapText="1"/>
    </xf>
    <xf numFmtId="0" fontId="13" fillId="7" borderId="1" xfId="0" applyFont="1" applyFill="1" applyBorder="1"/>
    <xf numFmtId="0" fontId="2" fillId="0" borderId="1" xfId="0" applyFont="1" applyFill="1" applyBorder="1" applyAlignment="1">
      <alignment wrapText="1"/>
    </xf>
    <xf numFmtId="0" fontId="0" fillId="0" borderId="1" xfId="0" applyBorder="1" applyAlignment="1">
      <alignment horizontal="right"/>
    </xf>
    <xf numFmtId="0" fontId="0" fillId="0" borderId="1" xfId="0" applyFill="1" applyBorder="1" applyAlignment="1">
      <alignment wrapText="1"/>
    </xf>
    <xf numFmtId="0" fontId="1" fillId="0" borderId="0" xfId="0" applyFont="1" applyAlignment="1">
      <alignment horizontal="center"/>
    </xf>
    <xf numFmtId="0" fontId="7" fillId="0" borderId="1" xfId="1" applyFont="1" applyBorder="1" applyAlignment="1">
      <alignment vertical="center"/>
    </xf>
    <xf numFmtId="0" fontId="7" fillId="0" borderId="1" xfId="1" applyFont="1" applyBorder="1" applyAlignment="1">
      <alignment horizontal="center" vertical="center" wrapText="1"/>
    </xf>
    <xf numFmtId="0" fontId="7" fillId="0" borderId="1" xfId="1" applyFont="1" applyBorder="1" applyAlignment="1">
      <alignment horizontal="center" vertical="center"/>
    </xf>
    <xf numFmtId="0" fontId="15" fillId="0" borderId="1" xfId="0" applyFont="1" applyBorder="1"/>
    <xf numFmtId="0" fontId="0" fillId="0" borderId="1" xfId="0" applyFill="1" applyBorder="1"/>
    <xf numFmtId="0" fontId="1" fillId="8" borderId="1" xfId="0" applyFont="1" applyFill="1" applyBorder="1"/>
    <xf numFmtId="0" fontId="0" fillId="0" borderId="1" xfId="0" applyBorder="1" applyAlignment="1">
      <alignment horizont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2" fillId="8" borderId="0" xfId="0" applyFont="1" applyFill="1" applyAlignment="1">
      <alignment horizontal="left"/>
    </xf>
    <xf numFmtId="0" fontId="0" fillId="0" borderId="0" xfId="0" applyAlignment="1">
      <alignment horizontal="center"/>
    </xf>
    <xf numFmtId="0" fontId="0" fillId="8" borderId="1" xfId="0" applyFill="1" applyBorder="1" applyAlignment="1">
      <alignment wrapText="1"/>
    </xf>
    <xf numFmtId="0" fontId="0" fillId="8" borderId="1" xfId="0" applyFill="1" applyBorder="1"/>
    <xf numFmtId="0" fontId="0" fillId="8" borderId="1" xfId="0" applyFill="1" applyBorder="1" applyAlignment="1">
      <alignment horizontal="center"/>
    </xf>
    <xf numFmtId="0" fontId="0" fillId="0" borderId="1" xfId="0" applyBorder="1" applyAlignment="1">
      <alignment vertical="center"/>
    </xf>
    <xf numFmtId="0" fontId="3" fillId="0" borderId="1" xfId="0" applyFont="1" applyBorder="1" applyAlignment="1">
      <alignment vertical="center" wrapText="1"/>
    </xf>
    <xf numFmtId="0" fontId="0" fillId="0" borderId="1" xfId="0" applyBorder="1" applyAlignment="1">
      <alignment horizontal="center" vertical="center"/>
    </xf>
    <xf numFmtId="0" fontId="0" fillId="0" borderId="0" xfId="0" applyBorder="1"/>
    <xf numFmtId="0" fontId="0" fillId="0" borderId="0" xfId="0" applyBorder="1" applyAlignment="1">
      <alignment wrapText="1"/>
    </xf>
    <xf numFmtId="0" fontId="0" fillId="0" borderId="1" xfId="0" applyBorder="1" applyAlignment="1">
      <alignment horizontal="center" vertical="center" wrapText="1"/>
    </xf>
  </cellXfs>
  <cellStyles count="5">
    <cellStyle name="Comma 2" xfId="3"/>
    <cellStyle name="Hyperlink" xfId="2" builtinId="8"/>
    <cellStyle name="Normal" xfId="0" builtinId="0"/>
    <cellStyle name="Normal 2" xfId="1"/>
    <cellStyle name="Normal_PROPOSED COA"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atil.INTRANET/Documents/BKIL/Finance/MIS/Closings/2014%2012/Closing%20Entries%20Dec14/Journal%20Entries%20for%20Closing%20Dec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re Lookup"/>
      <sheetName val="Working"/>
      <sheetName val="JVs - Dec14"/>
      <sheetName val="JVs - Nov14"/>
    </sheetNames>
    <sheetDataSet>
      <sheetData sheetId="0">
        <row r="1">
          <cell r="A1" t="str">
            <v>Code</v>
          </cell>
          <cell r="B1" t="str">
            <v>Name</v>
          </cell>
          <cell r="C1" t="str">
            <v>Cost Centres</v>
          </cell>
        </row>
        <row r="2">
          <cell r="A2">
            <v>100000</v>
          </cell>
          <cell r="B2" t="str">
            <v>Stores - North</v>
          </cell>
        </row>
        <row r="3">
          <cell r="A3">
            <v>111001</v>
          </cell>
          <cell r="B3" t="str">
            <v>Greater Kailash-I 21173</v>
          </cell>
          <cell r="C3">
            <v>111101</v>
          </cell>
        </row>
        <row r="4">
          <cell r="A4">
            <v>111002</v>
          </cell>
          <cell r="B4" t="str">
            <v>Connaught Place 21115</v>
          </cell>
          <cell r="C4">
            <v>111111</v>
          </cell>
        </row>
        <row r="5">
          <cell r="A5">
            <v>112001</v>
          </cell>
          <cell r="B5" t="str">
            <v>Select Citywalk 20877</v>
          </cell>
          <cell r="C5">
            <v>111101</v>
          </cell>
        </row>
        <row r="6">
          <cell r="A6">
            <v>112002</v>
          </cell>
          <cell r="B6" t="str">
            <v xml:space="preserve">GIP Noida </v>
          </cell>
        </row>
        <row r="7">
          <cell r="A7">
            <v>112003</v>
          </cell>
          <cell r="B7" t="str">
            <v>Shipra Mall</v>
          </cell>
        </row>
        <row r="8">
          <cell r="A8">
            <v>113001</v>
          </cell>
          <cell r="B8" t="str">
            <v>Ambience Mall Vasant Kunj 21126</v>
          </cell>
          <cell r="C8">
            <v>111101</v>
          </cell>
        </row>
        <row r="9">
          <cell r="A9">
            <v>113002</v>
          </cell>
          <cell r="B9" t="str">
            <v>Pacific Mall, Delhi</v>
          </cell>
        </row>
        <row r="10">
          <cell r="A10">
            <v>115001</v>
          </cell>
          <cell r="B10" t="str">
            <v>Epicura Mall Nehru Place 21127</v>
          </cell>
          <cell r="C10">
            <v>111111</v>
          </cell>
        </row>
        <row r="11">
          <cell r="A11">
            <v>199999</v>
          </cell>
          <cell r="B11" t="str">
            <v>Stores - North, Total</v>
          </cell>
        </row>
        <row r="12">
          <cell r="A12">
            <v>300000</v>
          </cell>
          <cell r="B12" t="str">
            <v>Stores - West</v>
          </cell>
        </row>
        <row r="13">
          <cell r="A13">
            <v>312001</v>
          </cell>
          <cell r="B13" t="str">
            <v>Infiniti Andheri 20961</v>
          </cell>
          <cell r="C13">
            <v>121111</v>
          </cell>
        </row>
        <row r="14">
          <cell r="A14">
            <v>312002</v>
          </cell>
          <cell r="B14" t="str">
            <v>PMC Kurla 21120</v>
          </cell>
          <cell r="C14">
            <v>121111</v>
          </cell>
        </row>
        <row r="15">
          <cell r="A15">
            <v>312003</v>
          </cell>
          <cell r="B15" t="str">
            <v>Korum Mall 21125</v>
          </cell>
          <cell r="C15">
            <v>121111</v>
          </cell>
        </row>
        <row r="16">
          <cell r="A16">
            <v>312004</v>
          </cell>
          <cell r="B16" t="str">
            <v>High Street Phoenix</v>
          </cell>
          <cell r="C16">
            <v>121101</v>
          </cell>
        </row>
        <row r="17">
          <cell r="A17">
            <v>312005</v>
          </cell>
          <cell r="B17" t="str">
            <v>Phoenix Market City Mall, Pune</v>
          </cell>
        </row>
        <row r="18">
          <cell r="A18">
            <v>313001</v>
          </cell>
          <cell r="B18" t="str">
            <v>Oberoi Mall 20962</v>
          </cell>
          <cell r="C18">
            <v>121101</v>
          </cell>
        </row>
        <row r="19">
          <cell r="A19">
            <v>313002</v>
          </cell>
          <cell r="B19" t="str">
            <v>Infiniti Malad 21128</v>
          </cell>
          <cell r="C19">
            <v>121101</v>
          </cell>
        </row>
        <row r="20">
          <cell r="A20">
            <v>399999</v>
          </cell>
          <cell r="B20" t="str">
            <v>Stores - West, Total</v>
          </cell>
        </row>
        <row r="21">
          <cell r="A21">
            <v>500000</v>
          </cell>
          <cell r="B21" t="str">
            <v>Test Kitchens</v>
          </cell>
        </row>
        <row r="22">
          <cell r="A22">
            <v>500001</v>
          </cell>
          <cell r="B22" t="str">
            <v>Test Kitchen - Mumbai</v>
          </cell>
        </row>
        <row r="23">
          <cell r="A23">
            <v>599999</v>
          </cell>
          <cell r="B23" t="str">
            <v>Test Kitchens, Total</v>
          </cell>
        </row>
        <row r="24">
          <cell r="A24">
            <v>600000</v>
          </cell>
          <cell r="B24" t="str">
            <v>Warehouses</v>
          </cell>
        </row>
        <row r="25">
          <cell r="A25">
            <v>600001</v>
          </cell>
          <cell r="B25" t="str">
            <v>Warehouse - Mumbai</v>
          </cell>
        </row>
        <row r="26">
          <cell r="A26">
            <v>699999</v>
          </cell>
          <cell r="B26" t="str">
            <v>Warehouses, Total</v>
          </cell>
        </row>
        <row r="27">
          <cell r="A27">
            <v>900000</v>
          </cell>
          <cell r="B27" t="str">
            <v>RSCs</v>
          </cell>
        </row>
        <row r="28">
          <cell r="A28">
            <v>900001</v>
          </cell>
          <cell r="B28" t="str">
            <v>RSC - Mumbai</v>
          </cell>
        </row>
        <row r="29">
          <cell r="A29">
            <v>989999</v>
          </cell>
          <cell r="B29" t="str">
            <v>RSCs, Total</v>
          </cell>
        </row>
        <row r="30">
          <cell r="A30">
            <v>990000</v>
          </cell>
          <cell r="B30" t="str">
            <v>General</v>
          </cell>
        </row>
        <row r="31">
          <cell r="A31">
            <v>999998</v>
          </cell>
          <cell r="B31" t="str">
            <v>General, Code</v>
          </cell>
        </row>
        <row r="32">
          <cell r="A32">
            <v>999999</v>
          </cell>
          <cell r="B32" t="str">
            <v>General, Total</v>
          </cell>
        </row>
        <row r="43">
          <cell r="A43" t="str">
            <v>Code</v>
          </cell>
          <cell r="B43" t="str">
            <v>Name</v>
          </cell>
          <cell r="C43" t="str">
            <v>Dimension Value Type</v>
          </cell>
        </row>
        <row r="44">
          <cell r="A44">
            <v>100001</v>
          </cell>
          <cell r="B44" t="str">
            <v>Total Ops - National</v>
          </cell>
          <cell r="C44" t="str">
            <v>Standard</v>
          </cell>
        </row>
        <row r="45">
          <cell r="A45">
            <v>110001</v>
          </cell>
          <cell r="B45" t="str">
            <v>Ops Region VP - North</v>
          </cell>
          <cell r="C45" t="str">
            <v>Standard</v>
          </cell>
        </row>
        <row r="46">
          <cell r="A46">
            <v>111101</v>
          </cell>
          <cell r="B46" t="str">
            <v>Ops North NCR Delhi 1 - Deepak Yadav</v>
          </cell>
          <cell r="C46" t="str">
            <v>Standard</v>
          </cell>
        </row>
        <row r="47">
          <cell r="A47">
            <v>111111</v>
          </cell>
          <cell r="B47" t="str">
            <v>Ops North NCR Delhi 2 - Naveen Gupta</v>
          </cell>
          <cell r="C47" t="str">
            <v>Standard</v>
          </cell>
        </row>
        <row r="48">
          <cell r="A48">
            <v>120001</v>
          </cell>
          <cell r="B48" t="str">
            <v>Ops Region VP - West</v>
          </cell>
          <cell r="C48" t="str">
            <v>Standard</v>
          </cell>
        </row>
        <row r="49">
          <cell r="A49">
            <v>121101</v>
          </cell>
          <cell r="B49" t="str">
            <v>Ops West MH - Mumbai 1 - Hasan Basha</v>
          </cell>
          <cell r="C49" t="str">
            <v>Standard</v>
          </cell>
        </row>
        <row r="50">
          <cell r="A50">
            <v>121111</v>
          </cell>
          <cell r="B50" t="str">
            <v>Ops West MH - Mumbai 2 - Glen Dsa</v>
          </cell>
          <cell r="C50" t="str">
            <v>Standard</v>
          </cell>
        </row>
        <row r="51">
          <cell r="A51">
            <v>121121</v>
          </cell>
          <cell r="B51" t="str">
            <v>Ops West MH - Pune</v>
          </cell>
          <cell r="C51" t="str">
            <v>Standard</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mailto:marketcitykurla@burgerking.in" TargetMode="External"/><Relationship Id="rId13" Type="http://schemas.openxmlformats.org/officeDocument/2006/relationships/hyperlink" Target="mailto:ngupta@burgerking.in" TargetMode="External"/><Relationship Id="rId18" Type="http://schemas.openxmlformats.org/officeDocument/2006/relationships/hyperlink" Target="mailto:nehruplace@burgerking.in" TargetMode="External"/><Relationship Id="rId3" Type="http://schemas.openxmlformats.org/officeDocument/2006/relationships/hyperlink" Target="mailto:hbasha@burgerking.in" TargetMode="External"/><Relationship Id="rId21" Type="http://schemas.openxmlformats.org/officeDocument/2006/relationships/hyperlink" Target="mailto:selectcitywalk@burgerking.in" TargetMode="External"/><Relationship Id="rId7" Type="http://schemas.openxmlformats.org/officeDocument/2006/relationships/hyperlink" Target="mailto:infinitymalad@burgerking.in" TargetMode="External"/><Relationship Id="rId12" Type="http://schemas.openxmlformats.org/officeDocument/2006/relationships/hyperlink" Target="mailto:dyadav@burgerking.in" TargetMode="External"/><Relationship Id="rId17" Type="http://schemas.openxmlformats.org/officeDocument/2006/relationships/hyperlink" Target="mailto:ambiencevk@burgerking.in" TargetMode="External"/><Relationship Id="rId2" Type="http://schemas.openxmlformats.org/officeDocument/2006/relationships/hyperlink" Target="mailto:gdsa@burgerking.in" TargetMode="External"/><Relationship Id="rId16" Type="http://schemas.openxmlformats.org/officeDocument/2006/relationships/hyperlink" Target="mailto:greaterkailash1@burgerking.in" TargetMode="External"/><Relationship Id="rId20" Type="http://schemas.openxmlformats.org/officeDocument/2006/relationships/hyperlink" Target="mailto:hbasha@burgerking.in" TargetMode="External"/><Relationship Id="rId1" Type="http://schemas.openxmlformats.org/officeDocument/2006/relationships/hyperlink" Target="mailto:gdsa@burgerking.in" TargetMode="External"/><Relationship Id="rId6" Type="http://schemas.openxmlformats.org/officeDocument/2006/relationships/hyperlink" Target="mailto:infinityandheri@burgerking.in" TargetMode="External"/><Relationship Id="rId11" Type="http://schemas.openxmlformats.org/officeDocument/2006/relationships/hyperlink" Target="mailto:dyadav@burgerking.in" TargetMode="External"/><Relationship Id="rId5" Type="http://schemas.openxmlformats.org/officeDocument/2006/relationships/hyperlink" Target="mailto:hbasha@burgerking.in" TargetMode="External"/><Relationship Id="rId15" Type="http://schemas.openxmlformats.org/officeDocument/2006/relationships/hyperlink" Target="mailto:connaughtplace@burgerking.in" TargetMode="External"/><Relationship Id="rId23" Type="http://schemas.openxmlformats.org/officeDocument/2006/relationships/printerSettings" Target="../printerSettings/printerSettings3.bin"/><Relationship Id="rId10" Type="http://schemas.openxmlformats.org/officeDocument/2006/relationships/hyperlink" Target="mailto:korummall@burgerking.in" TargetMode="External"/><Relationship Id="rId19" Type="http://schemas.openxmlformats.org/officeDocument/2006/relationships/hyperlink" Target="mailto:oberoimall@burgerking.in" TargetMode="External"/><Relationship Id="rId4" Type="http://schemas.openxmlformats.org/officeDocument/2006/relationships/hyperlink" Target="mailto:gdsa@burgerking.in" TargetMode="External"/><Relationship Id="rId9" Type="http://schemas.openxmlformats.org/officeDocument/2006/relationships/hyperlink" Target="mailto:hsphoenix@burgerking.in" TargetMode="External"/><Relationship Id="rId14" Type="http://schemas.openxmlformats.org/officeDocument/2006/relationships/hyperlink" Target="mailto:ngupta@burgerking.in" TargetMode="External"/><Relationship Id="rId22" Type="http://schemas.openxmlformats.org/officeDocument/2006/relationships/hyperlink" Target="mailto:dyadav@burgerkin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abSelected="1" workbookViewId="0">
      <selection activeCell="A42" sqref="A42"/>
    </sheetView>
  </sheetViews>
  <sheetFormatPr defaultRowHeight="15" x14ac:dyDescent="0.25"/>
  <cols>
    <col min="2" max="2" width="64" style="3" customWidth="1"/>
    <col min="3" max="3" width="38.5703125" bestFit="1" customWidth="1"/>
    <col min="4" max="4" width="23" customWidth="1"/>
  </cols>
  <sheetData>
    <row r="1" spans="1:4" x14ac:dyDescent="0.25">
      <c r="A1" s="66" t="s">
        <v>208</v>
      </c>
      <c r="B1" s="66"/>
    </row>
    <row r="3" spans="1:4" x14ac:dyDescent="0.25">
      <c r="A3" s="1" t="s">
        <v>2</v>
      </c>
    </row>
    <row r="4" spans="1:4" x14ac:dyDescent="0.25">
      <c r="A4" s="4" t="s">
        <v>12</v>
      </c>
      <c r="B4" s="5" t="s">
        <v>13</v>
      </c>
      <c r="C4" s="4" t="s">
        <v>14</v>
      </c>
      <c r="D4" s="4" t="s">
        <v>196</v>
      </c>
    </row>
    <row r="5" spans="1:4" ht="45" x14ac:dyDescent="0.25">
      <c r="A5" s="6">
        <v>1</v>
      </c>
      <c r="B5" s="7" t="s">
        <v>23</v>
      </c>
      <c r="C5" s="6"/>
      <c r="D5" s="60">
        <v>7</v>
      </c>
    </row>
    <row r="6" spans="1:4" ht="30" x14ac:dyDescent="0.25">
      <c r="A6" s="6">
        <v>2</v>
      </c>
      <c r="B6" s="7" t="s">
        <v>24</v>
      </c>
      <c r="C6" s="6"/>
      <c r="D6" s="61"/>
    </row>
    <row r="7" spans="1:4" x14ac:dyDescent="0.25">
      <c r="A7" s="6">
        <v>3</v>
      </c>
      <c r="B7" s="8" t="s">
        <v>25</v>
      </c>
      <c r="C7" s="6"/>
      <c r="D7" s="61"/>
    </row>
    <row r="8" spans="1:4" ht="30" x14ac:dyDescent="0.25">
      <c r="A8" s="6"/>
      <c r="B8" s="8" t="s">
        <v>26</v>
      </c>
      <c r="C8" s="6"/>
      <c r="D8" s="61"/>
    </row>
    <row r="9" spans="1:4" x14ac:dyDescent="0.25">
      <c r="A9" s="6">
        <v>4</v>
      </c>
      <c r="B9" s="9" t="s">
        <v>27</v>
      </c>
      <c r="C9" s="6"/>
      <c r="D9" s="61"/>
    </row>
    <row r="10" spans="1:4" x14ac:dyDescent="0.25">
      <c r="A10" s="6">
        <v>5</v>
      </c>
      <c r="B10" s="8" t="s">
        <v>0</v>
      </c>
      <c r="C10" s="6"/>
      <c r="D10" s="61"/>
    </row>
    <row r="11" spans="1:4" ht="60" x14ac:dyDescent="0.25">
      <c r="A11" s="6">
        <v>6</v>
      </c>
      <c r="B11" s="7" t="s">
        <v>1</v>
      </c>
      <c r="C11" s="6"/>
      <c r="D11" s="61"/>
    </row>
    <row r="12" spans="1:4" x14ac:dyDescent="0.25">
      <c r="A12" s="6">
        <v>7</v>
      </c>
      <c r="B12" s="9" t="s">
        <v>28</v>
      </c>
      <c r="C12" s="6"/>
      <c r="D12" s="61"/>
    </row>
    <row r="13" spans="1:4" x14ac:dyDescent="0.25">
      <c r="A13" s="6">
        <v>8</v>
      </c>
      <c r="B13" s="6" t="s">
        <v>29</v>
      </c>
      <c r="C13" s="6"/>
      <c r="D13" s="62"/>
    </row>
    <row r="14" spans="1:4" x14ac:dyDescent="0.25">
      <c r="B14"/>
    </row>
    <row r="15" spans="1:4" x14ac:dyDescent="0.25">
      <c r="A15" s="1" t="s">
        <v>3</v>
      </c>
    </row>
    <row r="16" spans="1:4" x14ac:dyDescent="0.25">
      <c r="A16" s="6">
        <v>1</v>
      </c>
      <c r="B16" s="8" t="s">
        <v>4</v>
      </c>
      <c r="C16" s="6" t="s">
        <v>194</v>
      </c>
      <c r="D16" s="6"/>
    </row>
    <row r="17" spans="1:4" x14ac:dyDescent="0.25">
      <c r="A17" s="74"/>
      <c r="B17" s="75"/>
      <c r="C17" s="74"/>
      <c r="D17" s="74"/>
    </row>
    <row r="18" spans="1:4" x14ac:dyDescent="0.25">
      <c r="A18" s="1" t="s">
        <v>183</v>
      </c>
      <c r="D18" s="67"/>
    </row>
    <row r="19" spans="1:4" ht="30" x14ac:dyDescent="0.25">
      <c r="A19" s="6">
        <v>1</v>
      </c>
      <c r="B19" s="8" t="s">
        <v>207</v>
      </c>
      <c r="C19" s="6"/>
      <c r="D19" s="59">
        <v>3</v>
      </c>
    </row>
    <row r="20" spans="1:4" x14ac:dyDescent="0.25">
      <c r="D20" s="67"/>
    </row>
    <row r="21" spans="1:4" x14ac:dyDescent="0.25">
      <c r="A21" s="2" t="s">
        <v>5</v>
      </c>
    </row>
    <row r="22" spans="1:4" x14ac:dyDescent="0.25">
      <c r="A22" s="6">
        <v>1</v>
      </c>
      <c r="B22" s="9" t="s">
        <v>30</v>
      </c>
      <c r="C22" s="56" t="s">
        <v>195</v>
      </c>
      <c r="D22" s="63">
        <v>3</v>
      </c>
    </row>
    <row r="23" spans="1:4" x14ac:dyDescent="0.25">
      <c r="A23" s="6">
        <v>2</v>
      </c>
      <c r="B23" s="7" t="s">
        <v>6</v>
      </c>
      <c r="C23" s="6"/>
      <c r="D23" s="64"/>
    </row>
    <row r="24" spans="1:4" x14ac:dyDescent="0.25">
      <c r="A24" s="6">
        <v>3</v>
      </c>
      <c r="B24" s="7" t="s">
        <v>7</v>
      </c>
      <c r="C24" s="6"/>
      <c r="D24" s="64"/>
    </row>
    <row r="25" spans="1:4" ht="30" x14ac:dyDescent="0.25">
      <c r="A25" s="6">
        <v>4</v>
      </c>
      <c r="B25" s="7" t="s">
        <v>8</v>
      </c>
      <c r="C25" s="6"/>
      <c r="D25" s="64"/>
    </row>
    <row r="26" spans="1:4" x14ac:dyDescent="0.25">
      <c r="A26" s="6">
        <v>5</v>
      </c>
      <c r="B26" s="8" t="s">
        <v>9</v>
      </c>
      <c r="C26" s="56"/>
      <c r="D26" s="65"/>
    </row>
    <row r="28" spans="1:4" x14ac:dyDescent="0.25">
      <c r="A28" s="1" t="s">
        <v>10</v>
      </c>
    </row>
    <row r="29" spans="1:4" x14ac:dyDescent="0.25">
      <c r="A29" s="6">
        <v>1</v>
      </c>
      <c r="B29" s="9" t="s">
        <v>31</v>
      </c>
      <c r="C29" s="6"/>
      <c r="D29" s="76">
        <v>2</v>
      </c>
    </row>
    <row r="30" spans="1:4" ht="75" x14ac:dyDescent="0.25">
      <c r="A30" s="6">
        <v>2</v>
      </c>
      <c r="B30" s="7" t="s">
        <v>11</v>
      </c>
      <c r="C30" s="51" t="s">
        <v>198</v>
      </c>
      <c r="D30" s="76"/>
    </row>
    <row r="31" spans="1:4" x14ac:dyDescent="0.25">
      <c r="A31" s="6">
        <v>3</v>
      </c>
      <c r="B31" s="9" t="s">
        <v>32</v>
      </c>
      <c r="C31" s="57"/>
      <c r="D31" s="76"/>
    </row>
    <row r="32" spans="1:4" ht="30" x14ac:dyDescent="0.25">
      <c r="A32" s="6">
        <v>4</v>
      </c>
      <c r="B32" s="7" t="s">
        <v>15</v>
      </c>
      <c r="C32" s="57"/>
      <c r="D32" s="76"/>
    </row>
    <row r="33" spans="1:5" ht="60" x14ac:dyDescent="0.25">
      <c r="A33" s="6">
        <v>5</v>
      </c>
      <c r="B33" s="7" t="s">
        <v>16</v>
      </c>
      <c r="C33" s="51" t="s">
        <v>199</v>
      </c>
      <c r="D33" s="76"/>
    </row>
    <row r="34" spans="1:5" ht="30" x14ac:dyDescent="0.25">
      <c r="A34" s="6">
        <v>6</v>
      </c>
      <c r="B34" s="7" t="s">
        <v>17</v>
      </c>
      <c r="C34" s="57"/>
      <c r="D34" s="76">
        <v>1</v>
      </c>
    </row>
    <row r="35" spans="1:5" ht="75" x14ac:dyDescent="0.25">
      <c r="A35" s="6">
        <v>7</v>
      </c>
      <c r="B35" s="7" t="s">
        <v>18</v>
      </c>
      <c r="C35" s="51" t="s">
        <v>200</v>
      </c>
      <c r="D35" s="76">
        <v>1</v>
      </c>
    </row>
    <row r="36" spans="1:5" ht="45" x14ac:dyDescent="0.25">
      <c r="A36" s="6">
        <v>8</v>
      </c>
      <c r="B36" s="8" t="s">
        <v>19</v>
      </c>
      <c r="C36" s="57"/>
      <c r="D36" s="76"/>
    </row>
    <row r="37" spans="1:5" x14ac:dyDescent="0.25">
      <c r="A37" s="11">
        <v>9</v>
      </c>
      <c r="B37" s="9" t="s">
        <v>20</v>
      </c>
      <c r="C37" s="57"/>
      <c r="D37" s="76"/>
    </row>
    <row r="39" spans="1:5" x14ac:dyDescent="0.25">
      <c r="A39" s="1" t="s">
        <v>21</v>
      </c>
    </row>
    <row r="40" spans="1:5" x14ac:dyDescent="0.25">
      <c r="A40" s="6">
        <v>1</v>
      </c>
      <c r="B40" s="9" t="s">
        <v>201</v>
      </c>
      <c r="C40" s="8" t="s">
        <v>202</v>
      </c>
      <c r="D40" s="59">
        <v>3</v>
      </c>
    </row>
    <row r="41" spans="1:5" x14ac:dyDescent="0.25">
      <c r="A41" s="6">
        <v>2</v>
      </c>
      <c r="B41" s="9" t="s">
        <v>203</v>
      </c>
      <c r="C41" s="8" t="s">
        <v>204</v>
      </c>
      <c r="D41" s="59"/>
    </row>
    <row r="42" spans="1:5" ht="45" x14ac:dyDescent="0.25">
      <c r="A42" s="6">
        <v>3</v>
      </c>
      <c r="B42" s="9" t="s">
        <v>33</v>
      </c>
      <c r="C42" s="8" t="s">
        <v>205</v>
      </c>
      <c r="D42" s="59">
        <v>3</v>
      </c>
    </row>
    <row r="43" spans="1:5" x14ac:dyDescent="0.25">
      <c r="A43" s="6">
        <v>4</v>
      </c>
      <c r="B43" s="9" t="s">
        <v>34</v>
      </c>
      <c r="C43" s="8" t="s">
        <v>204</v>
      </c>
      <c r="D43" s="59"/>
    </row>
    <row r="44" spans="1:5" ht="60" x14ac:dyDescent="0.25">
      <c r="A44" s="71">
        <v>5</v>
      </c>
      <c r="B44" s="7" t="s">
        <v>36</v>
      </c>
      <c r="C44" s="72" t="s">
        <v>193</v>
      </c>
      <c r="D44" s="73"/>
      <c r="E44" t="s">
        <v>206</v>
      </c>
    </row>
    <row r="45" spans="1:5" x14ac:dyDescent="0.25">
      <c r="A45" s="6">
        <v>6</v>
      </c>
      <c r="B45" s="9" t="s">
        <v>35</v>
      </c>
      <c r="C45" s="10" t="s">
        <v>193</v>
      </c>
      <c r="D45" s="59"/>
      <c r="E45" t="s">
        <v>206</v>
      </c>
    </row>
    <row r="46" spans="1:5" x14ac:dyDescent="0.25">
      <c r="A46" s="6"/>
      <c r="B46" s="68" t="s">
        <v>197</v>
      </c>
      <c r="C46" s="69"/>
      <c r="D46" s="70">
        <f>SUM(D5:D45)</f>
        <v>23</v>
      </c>
    </row>
  </sheetData>
  <mergeCells count="3">
    <mergeCell ref="D5:D13"/>
    <mergeCell ref="D22:D26"/>
    <mergeCell ref="A1:B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4" workbookViewId="0">
      <selection activeCell="B18" sqref="B18"/>
    </sheetView>
  </sheetViews>
  <sheetFormatPr defaultRowHeight="15" x14ac:dyDescent="0.25"/>
  <cols>
    <col min="2" max="2" width="56.7109375" customWidth="1"/>
    <col min="3" max="3" width="71.140625" customWidth="1"/>
  </cols>
  <sheetData>
    <row r="1" spans="1:3" x14ac:dyDescent="0.25">
      <c r="A1" s="48" t="s">
        <v>12</v>
      </c>
      <c r="B1" s="48" t="s">
        <v>175</v>
      </c>
      <c r="C1" s="48" t="s">
        <v>176</v>
      </c>
    </row>
    <row r="2" spans="1:3" ht="33" customHeight="1" x14ac:dyDescent="0.25">
      <c r="A2" s="6">
        <v>1</v>
      </c>
      <c r="B2" s="8" t="s">
        <v>177</v>
      </c>
      <c r="C2" s="8" t="s">
        <v>178</v>
      </c>
    </row>
    <row r="3" spans="1:3" ht="45" x14ac:dyDescent="0.25">
      <c r="A3" s="6">
        <v>2</v>
      </c>
      <c r="B3" s="8" t="s">
        <v>170</v>
      </c>
      <c r="C3" s="8" t="s">
        <v>179</v>
      </c>
    </row>
    <row r="4" spans="1:3" ht="48.75" customHeight="1" x14ac:dyDescent="0.25">
      <c r="A4" s="6">
        <v>3</v>
      </c>
      <c r="B4" s="8" t="s">
        <v>171</v>
      </c>
      <c r="C4" s="8" t="s">
        <v>180</v>
      </c>
    </row>
    <row r="5" spans="1:3" ht="30" x14ac:dyDescent="0.25">
      <c r="A5" s="6">
        <v>4</v>
      </c>
      <c r="B5" s="7" t="s">
        <v>18</v>
      </c>
      <c r="C5" s="12" t="s">
        <v>181</v>
      </c>
    </row>
    <row r="6" spans="1:3" ht="75" x14ac:dyDescent="0.25">
      <c r="A6" s="6">
        <v>5</v>
      </c>
      <c r="B6" s="8" t="s">
        <v>19</v>
      </c>
      <c r="C6" s="8" t="s">
        <v>182</v>
      </c>
    </row>
    <row r="7" spans="1:3" x14ac:dyDescent="0.25">
      <c r="A7" s="6">
        <v>6</v>
      </c>
      <c r="B7" s="49" t="s">
        <v>186</v>
      </c>
      <c r="C7" s="6"/>
    </row>
    <row r="8" spans="1:3" ht="15.75" customHeight="1" x14ac:dyDescent="0.25">
      <c r="A8" s="50" t="s">
        <v>166</v>
      </c>
      <c r="B8" s="51" t="s">
        <v>183</v>
      </c>
      <c r="C8" s="51" t="s">
        <v>184</v>
      </c>
    </row>
    <row r="9" spans="1:3" ht="75" x14ac:dyDescent="0.25">
      <c r="A9" s="50" t="s">
        <v>163</v>
      </c>
      <c r="B9" s="51" t="s">
        <v>185</v>
      </c>
      <c r="C9" s="51" t="s">
        <v>192</v>
      </c>
    </row>
    <row r="10" spans="1:3" ht="45" x14ac:dyDescent="0.25">
      <c r="A10" s="6">
        <v>7</v>
      </c>
      <c r="B10" s="7" t="s">
        <v>22</v>
      </c>
      <c r="C10" s="51" t="s">
        <v>191</v>
      </c>
    </row>
    <row r="11" spans="1:3" ht="30" x14ac:dyDescent="0.25">
      <c r="A11" s="6">
        <v>8</v>
      </c>
      <c r="B11" s="51" t="s">
        <v>183</v>
      </c>
      <c r="C11" s="51" t="s">
        <v>187</v>
      </c>
    </row>
    <row r="12" spans="1:3" x14ac:dyDescent="0.25">
      <c r="A12" s="6">
        <v>9</v>
      </c>
      <c r="B12" s="9" t="s">
        <v>34</v>
      </c>
      <c r="C12" s="51" t="s">
        <v>188</v>
      </c>
    </row>
    <row r="13" spans="1:3" x14ac:dyDescent="0.25">
      <c r="A13" s="6">
        <v>10</v>
      </c>
      <c r="B13" s="51" t="s">
        <v>189</v>
      </c>
      <c r="C13" s="51" t="s">
        <v>190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B1" workbookViewId="0">
      <selection activeCell="G1" sqref="G1"/>
    </sheetView>
  </sheetViews>
  <sheetFormatPr defaultRowHeight="15" x14ac:dyDescent="0.25"/>
  <cols>
    <col min="1" max="1" width="10.42578125" bestFit="1" customWidth="1"/>
    <col min="2" max="2" width="16.28515625" bestFit="1" customWidth="1"/>
    <col min="3" max="3" width="10.7109375" bestFit="1" customWidth="1"/>
    <col min="4" max="4" width="11.42578125" bestFit="1" customWidth="1"/>
    <col min="5" max="5" width="13.140625" bestFit="1" customWidth="1"/>
    <col min="6" max="6" width="8.140625" bestFit="1" customWidth="1"/>
    <col min="7" max="7" width="14.28515625" customWidth="1"/>
    <col min="8" max="8" width="13.140625" bestFit="1" customWidth="1"/>
    <col min="9" max="9" width="10.5703125" bestFit="1" customWidth="1"/>
    <col min="10" max="10" width="8.140625" bestFit="1" customWidth="1"/>
    <col min="11" max="11" width="13.7109375" bestFit="1" customWidth="1"/>
    <col min="12" max="12" width="50.140625" bestFit="1" customWidth="1"/>
    <col min="13" max="13" width="47.5703125" bestFit="1" customWidth="1"/>
    <col min="14" max="14" width="40" bestFit="1" customWidth="1"/>
  </cols>
  <sheetData>
    <row r="1" spans="1:14" x14ac:dyDescent="0.25">
      <c r="A1" s="58" t="s">
        <v>37</v>
      </c>
      <c r="B1" s="58" t="s">
        <v>38</v>
      </c>
      <c r="C1" s="58" t="s">
        <v>39</v>
      </c>
      <c r="D1" s="58" t="s">
        <v>40</v>
      </c>
      <c r="E1" s="58" t="s">
        <v>41</v>
      </c>
      <c r="F1" s="58" t="s">
        <v>42</v>
      </c>
      <c r="G1" s="58" t="s">
        <v>43</v>
      </c>
      <c r="H1" s="58" t="s">
        <v>44</v>
      </c>
      <c r="I1" s="58" t="s">
        <v>45</v>
      </c>
      <c r="J1" s="58" t="s">
        <v>46</v>
      </c>
      <c r="K1" s="58" t="s">
        <v>47</v>
      </c>
      <c r="L1" s="58" t="s">
        <v>48</v>
      </c>
      <c r="M1" s="58" t="s">
        <v>14</v>
      </c>
      <c r="N1" s="58" t="s">
        <v>49</v>
      </c>
    </row>
    <row r="2" spans="1:14" x14ac:dyDescent="0.25">
      <c r="E2" s="14"/>
      <c r="H2" s="14"/>
      <c r="I2" s="14"/>
      <c r="M2" s="15"/>
    </row>
    <row r="3" spans="1:14" x14ac:dyDescent="0.25">
      <c r="E3" s="14"/>
      <c r="H3" s="14"/>
      <c r="I3" s="14"/>
      <c r="M3" s="15"/>
    </row>
    <row r="4" spans="1:14" x14ac:dyDescent="0.25">
      <c r="E4" s="14"/>
      <c r="H4" s="14"/>
      <c r="I4" s="14"/>
      <c r="M4" s="15"/>
    </row>
    <row r="5" spans="1:14" x14ac:dyDescent="0.25">
      <c r="E5" s="14"/>
      <c r="H5" s="14"/>
      <c r="I5" s="14"/>
      <c r="M5" s="15"/>
    </row>
    <row r="6" spans="1:14" x14ac:dyDescent="0.25">
      <c r="E6" s="14"/>
      <c r="H6" s="14"/>
      <c r="I6" s="14"/>
    </row>
    <row r="7" spans="1:14" x14ac:dyDescent="0.25">
      <c r="E7" s="14"/>
      <c r="H7" s="14"/>
      <c r="I7" s="14"/>
    </row>
    <row r="8" spans="1:14" x14ac:dyDescent="0.25">
      <c r="E8" s="14"/>
      <c r="H8" s="14"/>
      <c r="I8" s="14"/>
    </row>
    <row r="9" spans="1:14" x14ac:dyDescent="0.25">
      <c r="E9" s="14"/>
      <c r="H9" s="14"/>
      <c r="I9" s="14"/>
    </row>
    <row r="10" spans="1:14" x14ac:dyDescent="0.25">
      <c r="E10" s="14"/>
      <c r="H10" s="14"/>
      <c r="I10" s="14"/>
    </row>
    <row r="11" spans="1:14" x14ac:dyDescent="0.25">
      <c r="E11" s="14"/>
      <c r="H11" s="14"/>
      <c r="I11" s="14"/>
      <c r="M11" s="15"/>
    </row>
    <row r="12" spans="1:14" x14ac:dyDescent="0.25">
      <c r="E12" s="14"/>
      <c r="H12" s="14"/>
      <c r="I12" s="14"/>
      <c r="M12" s="15"/>
    </row>
    <row r="13" spans="1:14" x14ac:dyDescent="0.25">
      <c r="E13" s="14"/>
      <c r="H13" s="14"/>
      <c r="I13" s="14"/>
      <c r="M13" s="15"/>
    </row>
    <row r="14" spans="1:14" x14ac:dyDescent="0.25">
      <c r="E14" s="14"/>
      <c r="H14" s="14"/>
      <c r="I14" s="14"/>
      <c r="M14" s="15"/>
    </row>
    <row r="15" spans="1:14" x14ac:dyDescent="0.25">
      <c r="E15" s="14"/>
      <c r="H15" s="14"/>
      <c r="I15" s="14"/>
    </row>
    <row r="16" spans="1:14" x14ac:dyDescent="0.25">
      <c r="E16" s="14"/>
      <c r="H16" s="14"/>
      <c r="I16" s="14"/>
    </row>
    <row r="17" spans="5:13" x14ac:dyDescent="0.25">
      <c r="E17" s="14"/>
      <c r="H17" s="14"/>
      <c r="I17" s="14"/>
    </row>
    <row r="18" spans="5:13" x14ac:dyDescent="0.25">
      <c r="E18" s="14"/>
      <c r="H18" s="14"/>
      <c r="I18" s="14"/>
    </row>
    <row r="19" spans="5:13" x14ac:dyDescent="0.25">
      <c r="E19" s="14"/>
      <c r="H19" s="14"/>
      <c r="I19" s="14"/>
      <c r="M19" s="15"/>
    </row>
    <row r="20" spans="5:13" x14ac:dyDescent="0.25">
      <c r="E20" s="14"/>
      <c r="H20" s="14"/>
      <c r="I20" s="14"/>
    </row>
    <row r="21" spans="5:13" x14ac:dyDescent="0.25">
      <c r="E21" s="14"/>
      <c r="H21" s="14"/>
      <c r="I21" s="14"/>
      <c r="M21" s="15"/>
    </row>
    <row r="22" spans="5:13" x14ac:dyDescent="0.25">
      <c r="E22" s="14"/>
      <c r="H22" s="14"/>
      <c r="I22" s="14"/>
    </row>
    <row r="23" spans="5:13" x14ac:dyDescent="0.25">
      <c r="E23" s="14"/>
      <c r="H23" s="14"/>
      <c r="I23" s="14"/>
      <c r="M23" s="15"/>
    </row>
    <row r="24" spans="5:13" x14ac:dyDescent="0.25">
      <c r="E24" s="14"/>
      <c r="H24" s="14"/>
      <c r="I24" s="14"/>
      <c r="M24" s="15"/>
    </row>
    <row r="25" spans="5:13" x14ac:dyDescent="0.25">
      <c r="E25" s="14"/>
      <c r="H25" s="14"/>
      <c r="I25" s="14"/>
      <c r="M25" s="15"/>
    </row>
    <row r="26" spans="5:13" x14ac:dyDescent="0.25">
      <c r="E26" s="14"/>
      <c r="H26" s="14"/>
      <c r="I26" s="14"/>
      <c r="M26" s="15"/>
    </row>
    <row r="27" spans="5:13" x14ac:dyDescent="0.25">
      <c r="E27" s="14"/>
      <c r="H27" s="14"/>
      <c r="I27" s="14"/>
      <c r="M27" s="15"/>
    </row>
    <row r="28" spans="5:13" x14ac:dyDescent="0.25">
      <c r="E28" s="14"/>
      <c r="H28" s="14"/>
      <c r="I28" s="14"/>
    </row>
    <row r="29" spans="5:13" x14ac:dyDescent="0.25">
      <c r="E29" s="14"/>
      <c r="H29" s="14"/>
      <c r="I29" s="14"/>
    </row>
    <row r="30" spans="5:13" x14ac:dyDescent="0.25">
      <c r="E30" s="14"/>
      <c r="H30" s="14"/>
      <c r="I30" s="14"/>
    </row>
    <row r="31" spans="5:13" x14ac:dyDescent="0.25">
      <c r="E31" s="14"/>
      <c r="H31" s="14"/>
      <c r="I31" s="14"/>
    </row>
    <row r="32" spans="5:13" x14ac:dyDescent="0.25">
      <c r="E32" s="14"/>
      <c r="H32" s="14"/>
      <c r="I32" s="14"/>
      <c r="M32" s="15"/>
    </row>
    <row r="33" spans="5:13" x14ac:dyDescent="0.25">
      <c r="E33" s="14"/>
      <c r="H33" s="14"/>
      <c r="I33" s="14"/>
      <c r="M33" s="15"/>
    </row>
    <row r="34" spans="5:13" x14ac:dyDescent="0.25">
      <c r="E34" s="14"/>
      <c r="H34" s="14"/>
      <c r="I34" s="14"/>
    </row>
    <row r="35" spans="5:13" x14ac:dyDescent="0.25">
      <c r="E35" s="14"/>
      <c r="H35" s="14"/>
      <c r="I35" s="14"/>
    </row>
    <row r="36" spans="5:13" x14ac:dyDescent="0.25">
      <c r="E36" s="14"/>
      <c r="H36" s="14"/>
      <c r="I36" s="14"/>
    </row>
    <row r="37" spans="5:13" x14ac:dyDescent="0.25">
      <c r="E37" s="14"/>
      <c r="H37" s="14"/>
      <c r="I37" s="14"/>
    </row>
    <row r="38" spans="5:13" x14ac:dyDescent="0.25">
      <c r="E38" s="14"/>
      <c r="H38" s="14"/>
      <c r="I38" s="14"/>
    </row>
    <row r="39" spans="5:13" x14ac:dyDescent="0.25">
      <c r="E39" s="14"/>
      <c r="H39" s="14"/>
      <c r="I39" s="14"/>
    </row>
    <row r="40" spans="5:13" x14ac:dyDescent="0.25">
      <c r="E40" s="14"/>
      <c r="H40" s="14"/>
      <c r="I40" s="14"/>
    </row>
    <row r="41" spans="5:13" x14ac:dyDescent="0.25">
      <c r="E41" s="14"/>
      <c r="H41" s="14"/>
      <c r="I41" s="14"/>
    </row>
    <row r="42" spans="5:13" x14ac:dyDescent="0.25">
      <c r="E42" s="14"/>
      <c r="H42" s="14"/>
      <c r="I42" s="14"/>
    </row>
    <row r="43" spans="5:13" x14ac:dyDescent="0.25">
      <c r="E43" s="14"/>
      <c r="H43" s="14"/>
      <c r="I43" s="14"/>
    </row>
    <row r="44" spans="5:13" x14ac:dyDescent="0.25">
      <c r="E44" s="14"/>
      <c r="H44" s="14"/>
      <c r="I44" s="14"/>
    </row>
    <row r="45" spans="5:13" x14ac:dyDescent="0.25">
      <c r="E45" s="14"/>
      <c r="H45" s="14"/>
      <c r="I45" s="14"/>
    </row>
    <row r="46" spans="5:13" x14ac:dyDescent="0.25">
      <c r="E46" s="14"/>
      <c r="H46" s="14"/>
      <c r="I46" s="14"/>
    </row>
    <row r="47" spans="5:13" x14ac:dyDescent="0.25">
      <c r="E47" s="14"/>
      <c r="H47" s="14"/>
      <c r="I47" s="14"/>
    </row>
    <row r="48" spans="5:13" x14ac:dyDescent="0.25">
      <c r="E48" s="14"/>
      <c r="H48" s="14"/>
      <c r="I48" s="14"/>
    </row>
    <row r="49" spans="5:13" x14ac:dyDescent="0.25">
      <c r="E49" s="14"/>
      <c r="H49" s="14"/>
      <c r="I49" s="14"/>
    </row>
    <row r="50" spans="5:13" x14ac:dyDescent="0.25">
      <c r="E50" s="14"/>
      <c r="H50" s="14"/>
      <c r="I50" s="14"/>
    </row>
    <row r="51" spans="5:13" x14ac:dyDescent="0.25">
      <c r="E51" s="14"/>
      <c r="H51" s="14"/>
      <c r="I51" s="14"/>
    </row>
    <row r="52" spans="5:13" x14ac:dyDescent="0.25">
      <c r="E52" s="14"/>
      <c r="H52" s="14"/>
      <c r="I52" s="14"/>
    </row>
    <row r="53" spans="5:13" x14ac:dyDescent="0.25">
      <c r="E53" s="14"/>
      <c r="H53" s="14"/>
      <c r="I53" s="14"/>
      <c r="M53" s="15"/>
    </row>
    <row r="54" spans="5:13" x14ac:dyDescent="0.25">
      <c r="E54" s="14"/>
      <c r="H54" s="14"/>
      <c r="I54"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sqref="A1:E1"/>
    </sheetView>
  </sheetViews>
  <sheetFormatPr defaultRowHeight="15" x14ac:dyDescent="0.25"/>
  <cols>
    <col min="1" max="1" width="10.42578125" customWidth="1"/>
    <col min="2" max="2" width="11.28515625" bestFit="1" customWidth="1"/>
    <col min="3" max="3" width="14.28515625" bestFit="1" customWidth="1"/>
    <col min="4" max="4" width="20" bestFit="1" customWidth="1"/>
    <col min="5" max="5" width="17.28515625" bestFit="1" customWidth="1"/>
  </cols>
  <sheetData>
    <row r="1" spans="1:5" x14ac:dyDescent="0.25">
      <c r="A1" s="52" t="s">
        <v>50</v>
      </c>
      <c r="B1" s="52"/>
      <c r="C1" s="52"/>
      <c r="D1" s="52"/>
      <c r="E1" s="52"/>
    </row>
    <row r="2" spans="1:5" ht="15.75" x14ac:dyDescent="0.25">
      <c r="A2" s="16" t="s">
        <v>51</v>
      </c>
      <c r="B2" s="16" t="s">
        <v>52</v>
      </c>
      <c r="C2" s="16" t="s">
        <v>53</v>
      </c>
      <c r="D2" s="16" t="s">
        <v>54</v>
      </c>
      <c r="E2" s="16" t="s">
        <v>55</v>
      </c>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2"/>
  <sheetViews>
    <sheetView workbookViewId="0">
      <pane xSplit="2" ySplit="3" topLeftCell="E9" activePane="bottomRight" state="frozen"/>
      <selection sqref="A1:L10"/>
      <selection pane="topRight" sqref="A1:L10"/>
      <selection pane="bottomLeft" sqref="A1:L10"/>
      <selection pane="bottomRight" activeCell="L20" sqref="L20"/>
    </sheetView>
  </sheetViews>
  <sheetFormatPr defaultRowHeight="14.25" x14ac:dyDescent="0.2"/>
  <cols>
    <col min="1" max="1" width="1.85546875" style="17" customWidth="1"/>
    <col min="2" max="2" width="25.140625" style="17" bestFit="1" customWidth="1"/>
    <col min="3" max="4" width="25.140625" style="17" customWidth="1"/>
    <col min="5" max="5" width="36.28515625" style="17" customWidth="1"/>
    <col min="6" max="6" width="22" style="17" customWidth="1"/>
    <col min="7" max="7" width="16.7109375" style="17" customWidth="1"/>
    <col min="8" max="8" width="29.28515625" style="17" customWidth="1"/>
    <col min="9" max="9" width="13.5703125" style="17" customWidth="1"/>
    <col min="10" max="10" width="17.28515625" style="17" customWidth="1"/>
    <col min="11" max="11" width="22.140625" style="17" customWidth="1"/>
    <col min="12" max="12" width="1.5703125" style="17" customWidth="1"/>
    <col min="13" max="16384" width="9.140625" style="17"/>
  </cols>
  <sheetData>
    <row r="1" spans="1:12" ht="15" x14ac:dyDescent="0.25">
      <c r="E1" s="18"/>
    </row>
    <row r="2" spans="1:12" ht="31.5" customHeight="1" x14ac:dyDescent="0.2">
      <c r="B2" s="53" t="s">
        <v>56</v>
      </c>
      <c r="C2" s="19" t="s">
        <v>39</v>
      </c>
      <c r="D2" s="19" t="s">
        <v>57</v>
      </c>
      <c r="E2" s="54" t="s">
        <v>58</v>
      </c>
      <c r="F2" s="55" t="s">
        <v>59</v>
      </c>
      <c r="G2" s="55"/>
      <c r="H2" s="55"/>
      <c r="I2" s="55" t="s">
        <v>60</v>
      </c>
      <c r="J2" s="55"/>
      <c r="K2" s="55"/>
    </row>
    <row r="3" spans="1:12" ht="15" x14ac:dyDescent="0.2">
      <c r="B3" s="53"/>
      <c r="C3" s="19"/>
      <c r="D3" s="19"/>
      <c r="E3" s="54"/>
      <c r="F3" s="20" t="s">
        <v>61</v>
      </c>
      <c r="G3" s="20" t="s">
        <v>62</v>
      </c>
      <c r="H3" s="20" t="s">
        <v>63</v>
      </c>
      <c r="I3" s="20" t="s">
        <v>64</v>
      </c>
      <c r="J3" s="20" t="s">
        <v>62</v>
      </c>
      <c r="K3" s="20" t="s">
        <v>63</v>
      </c>
    </row>
    <row r="4" spans="1:12" ht="42.75" x14ac:dyDescent="0.2">
      <c r="B4" s="21" t="s">
        <v>65</v>
      </c>
      <c r="C4" s="21">
        <v>313001</v>
      </c>
      <c r="D4" s="21">
        <v>121101</v>
      </c>
      <c r="E4" s="21" t="s">
        <v>66</v>
      </c>
      <c r="F4" s="21" t="s">
        <v>67</v>
      </c>
      <c r="G4" s="22" t="s">
        <v>68</v>
      </c>
      <c r="H4" s="23" t="s">
        <v>69</v>
      </c>
      <c r="I4" s="21" t="s">
        <v>70</v>
      </c>
      <c r="J4" s="22" t="s">
        <v>71</v>
      </c>
      <c r="K4" s="23" t="s">
        <v>72</v>
      </c>
    </row>
    <row r="5" spans="1:12" ht="57" x14ac:dyDescent="0.2">
      <c r="B5" s="21" t="s">
        <v>73</v>
      </c>
      <c r="C5" s="21">
        <v>312001</v>
      </c>
      <c r="D5" s="21">
        <v>121111</v>
      </c>
      <c r="E5" s="21" t="s">
        <v>74</v>
      </c>
      <c r="F5" s="21" t="s">
        <v>75</v>
      </c>
      <c r="G5" s="22" t="s">
        <v>76</v>
      </c>
      <c r="H5" s="23" t="s">
        <v>77</v>
      </c>
      <c r="I5" s="21" t="s">
        <v>78</v>
      </c>
      <c r="J5" s="22" t="s">
        <v>79</v>
      </c>
      <c r="K5" s="23" t="s">
        <v>80</v>
      </c>
    </row>
    <row r="6" spans="1:12" ht="42.75" x14ac:dyDescent="0.2">
      <c r="B6" s="21" t="s">
        <v>81</v>
      </c>
      <c r="C6" s="21">
        <v>313002</v>
      </c>
      <c r="D6" s="21">
        <v>121101</v>
      </c>
      <c r="E6" s="21" t="s">
        <v>82</v>
      </c>
      <c r="F6" s="21" t="s">
        <v>83</v>
      </c>
      <c r="G6" s="22" t="s">
        <v>84</v>
      </c>
      <c r="H6" s="23" t="s">
        <v>85</v>
      </c>
      <c r="I6" s="21" t="s">
        <v>70</v>
      </c>
      <c r="J6" s="22" t="s">
        <v>71</v>
      </c>
      <c r="K6" s="23" t="s">
        <v>72</v>
      </c>
      <c r="L6" s="24"/>
    </row>
    <row r="7" spans="1:12" ht="42.75" x14ac:dyDescent="0.2">
      <c r="B7" s="21" t="s">
        <v>86</v>
      </c>
      <c r="C7" s="21">
        <v>312002</v>
      </c>
      <c r="D7" s="21">
        <v>121111</v>
      </c>
      <c r="E7" s="21" t="s">
        <v>87</v>
      </c>
      <c r="F7" s="21" t="s">
        <v>88</v>
      </c>
      <c r="G7" s="22" t="s">
        <v>89</v>
      </c>
      <c r="H7" s="23" t="s">
        <v>90</v>
      </c>
      <c r="I7" s="21" t="s">
        <v>78</v>
      </c>
      <c r="J7" s="22" t="s">
        <v>79</v>
      </c>
      <c r="K7" s="23" t="s">
        <v>80</v>
      </c>
      <c r="L7" s="24"/>
    </row>
    <row r="8" spans="1:12" ht="57" x14ac:dyDescent="0.2">
      <c r="B8" s="21" t="s">
        <v>91</v>
      </c>
      <c r="C8" s="21">
        <v>312004</v>
      </c>
      <c r="D8" s="21">
        <v>121101</v>
      </c>
      <c r="E8" s="21" t="s">
        <v>92</v>
      </c>
      <c r="F8" s="21" t="s">
        <v>93</v>
      </c>
      <c r="G8" s="22" t="s">
        <v>94</v>
      </c>
      <c r="H8" s="23" t="s">
        <v>95</v>
      </c>
      <c r="I8" s="21" t="s">
        <v>70</v>
      </c>
      <c r="J8" s="22" t="s">
        <v>71</v>
      </c>
      <c r="K8" s="23" t="s">
        <v>72</v>
      </c>
      <c r="L8" s="24"/>
    </row>
    <row r="9" spans="1:12" ht="28.5" x14ac:dyDescent="0.2">
      <c r="B9" s="21" t="s">
        <v>96</v>
      </c>
      <c r="C9" s="21">
        <v>312003</v>
      </c>
      <c r="D9" s="21">
        <v>121111</v>
      </c>
      <c r="E9" s="21" t="s">
        <v>97</v>
      </c>
      <c r="F9" s="21" t="s">
        <v>98</v>
      </c>
      <c r="G9" s="22" t="s">
        <v>99</v>
      </c>
      <c r="H9" s="23" t="s">
        <v>100</v>
      </c>
      <c r="I9" s="21" t="s">
        <v>78</v>
      </c>
      <c r="J9" s="22" t="s">
        <v>79</v>
      </c>
      <c r="K9" s="23" t="s">
        <v>80</v>
      </c>
      <c r="L9" s="24"/>
    </row>
    <row r="11" spans="1:12" ht="15" x14ac:dyDescent="0.25">
      <c r="A11" s="25" t="s">
        <v>101</v>
      </c>
    </row>
    <row r="13" spans="1:12" ht="15" x14ac:dyDescent="0.25">
      <c r="B13" s="26"/>
      <c r="C13" s="26"/>
      <c r="D13" s="26"/>
      <c r="E13" s="27"/>
      <c r="F13" s="26"/>
      <c r="G13" s="26"/>
      <c r="H13" s="26"/>
      <c r="I13" s="26"/>
      <c r="J13" s="26"/>
      <c r="K13" s="26"/>
    </row>
    <row r="14" spans="1:12" ht="15" customHeight="1" x14ac:dyDescent="0.2">
      <c r="B14" s="53" t="s">
        <v>56</v>
      </c>
      <c r="C14" s="19"/>
      <c r="D14" s="19"/>
      <c r="E14" s="54" t="s">
        <v>58</v>
      </c>
      <c r="F14" s="55" t="s">
        <v>59</v>
      </c>
      <c r="G14" s="55"/>
      <c r="H14" s="55"/>
      <c r="I14" s="55" t="s">
        <v>60</v>
      </c>
      <c r="J14" s="55"/>
      <c r="K14" s="55"/>
    </row>
    <row r="15" spans="1:12" ht="15" x14ac:dyDescent="0.2">
      <c r="B15" s="53"/>
      <c r="C15" s="19"/>
      <c r="D15" s="19"/>
      <c r="E15" s="54"/>
      <c r="F15" s="20" t="s">
        <v>102</v>
      </c>
      <c r="G15" s="20" t="s">
        <v>62</v>
      </c>
      <c r="H15" s="20" t="s">
        <v>63</v>
      </c>
      <c r="I15" s="20" t="s">
        <v>102</v>
      </c>
      <c r="J15" s="20" t="s">
        <v>62</v>
      </c>
      <c r="K15" s="20" t="s">
        <v>63</v>
      </c>
    </row>
    <row r="16" spans="1:12" x14ac:dyDescent="0.2">
      <c r="B16" s="21" t="s">
        <v>103</v>
      </c>
      <c r="C16" s="21">
        <v>112001</v>
      </c>
      <c r="D16" s="28">
        <f>VLOOKUP(C16,'[1]Store Lookup'!$A:$C,3,0)</f>
        <v>111101</v>
      </c>
      <c r="E16" s="21"/>
      <c r="F16" s="29" t="s">
        <v>104</v>
      </c>
      <c r="G16" s="30" t="s">
        <v>105</v>
      </c>
      <c r="H16" s="31" t="s">
        <v>106</v>
      </c>
      <c r="I16" s="29" t="s">
        <v>107</v>
      </c>
      <c r="J16" s="30" t="s">
        <v>108</v>
      </c>
      <c r="K16" s="31" t="s">
        <v>109</v>
      </c>
      <c r="L16" s="24"/>
    </row>
    <row r="17" spans="2:12" ht="28.5" x14ac:dyDescent="0.2">
      <c r="B17" s="21" t="s">
        <v>110</v>
      </c>
      <c r="C17" s="21">
        <v>111002</v>
      </c>
      <c r="D17" s="28">
        <f>VLOOKUP(C17,'[1]Store Lookup'!$A:$C,3,0)</f>
        <v>111111</v>
      </c>
      <c r="E17" s="21" t="s">
        <v>111</v>
      </c>
      <c r="F17" s="29" t="s">
        <v>112</v>
      </c>
      <c r="G17" s="30" t="s">
        <v>113</v>
      </c>
      <c r="H17" s="31" t="s">
        <v>114</v>
      </c>
      <c r="I17" s="29" t="s">
        <v>115</v>
      </c>
      <c r="J17" s="30" t="s">
        <v>116</v>
      </c>
      <c r="K17" s="31" t="s">
        <v>117</v>
      </c>
      <c r="L17" s="24"/>
    </row>
    <row r="18" spans="2:12" ht="42.75" x14ac:dyDescent="0.2">
      <c r="B18" s="21" t="s">
        <v>118</v>
      </c>
      <c r="C18" s="21">
        <v>111001</v>
      </c>
      <c r="D18" s="28">
        <f>VLOOKUP(C18,'[1]Store Lookup'!$A:$C,3,0)</f>
        <v>111101</v>
      </c>
      <c r="E18" s="21" t="s">
        <v>119</v>
      </c>
      <c r="F18" s="29" t="s">
        <v>120</v>
      </c>
      <c r="G18" s="30" t="s">
        <v>121</v>
      </c>
      <c r="H18" s="31" t="s">
        <v>122</v>
      </c>
      <c r="I18" s="29" t="s">
        <v>107</v>
      </c>
      <c r="J18" s="30" t="s">
        <v>108</v>
      </c>
      <c r="K18" s="31" t="s">
        <v>109</v>
      </c>
      <c r="L18" s="24"/>
    </row>
    <row r="19" spans="2:12" ht="57" x14ac:dyDescent="0.2">
      <c r="B19" s="21" t="s">
        <v>123</v>
      </c>
      <c r="C19" s="21">
        <v>113001</v>
      </c>
      <c r="D19" s="28">
        <f>VLOOKUP(C19,'[1]Store Lookup'!$A:$C,3,0)</f>
        <v>111101</v>
      </c>
      <c r="E19" s="21" t="s">
        <v>124</v>
      </c>
      <c r="F19" s="29" t="s">
        <v>125</v>
      </c>
      <c r="G19" s="30" t="s">
        <v>126</v>
      </c>
      <c r="H19" s="31" t="s">
        <v>127</v>
      </c>
      <c r="I19" s="29" t="s">
        <v>107</v>
      </c>
      <c r="J19" s="30" t="s">
        <v>108</v>
      </c>
      <c r="K19" s="31" t="s">
        <v>109</v>
      </c>
      <c r="L19" s="24"/>
    </row>
    <row r="20" spans="2:12" ht="42.75" x14ac:dyDescent="0.2">
      <c r="B20" s="21" t="s">
        <v>128</v>
      </c>
      <c r="C20" s="21">
        <v>115001</v>
      </c>
      <c r="D20" s="28">
        <f>VLOOKUP(C20,'[1]Store Lookup'!$A:$C,3,0)</f>
        <v>111111</v>
      </c>
      <c r="E20" s="21" t="s">
        <v>129</v>
      </c>
      <c r="F20" s="29" t="s">
        <v>130</v>
      </c>
      <c r="G20" s="30" t="s">
        <v>131</v>
      </c>
      <c r="H20" s="31" t="s">
        <v>132</v>
      </c>
      <c r="I20" s="29" t="s">
        <v>133</v>
      </c>
      <c r="J20" s="30" t="s">
        <v>116</v>
      </c>
      <c r="K20" s="31" t="s">
        <v>117</v>
      </c>
      <c r="L20" s="24"/>
    </row>
    <row r="22" spans="2:12" x14ac:dyDescent="0.2">
      <c r="B22" s="32"/>
      <c r="C22" s="32"/>
      <c r="D22" s="32"/>
    </row>
  </sheetData>
  <mergeCells count="8">
    <mergeCell ref="B2:B3"/>
    <mergeCell ref="E2:E3"/>
    <mergeCell ref="F2:H2"/>
    <mergeCell ref="I2:K2"/>
    <mergeCell ref="B14:B15"/>
    <mergeCell ref="E14:E15"/>
    <mergeCell ref="F14:H14"/>
    <mergeCell ref="I14:K14"/>
  </mergeCells>
  <hyperlinks>
    <hyperlink ref="K7" r:id="rId1"/>
    <hyperlink ref="K9" r:id="rId2"/>
    <hyperlink ref="K8" r:id="rId3"/>
    <hyperlink ref="K5" r:id="rId4"/>
    <hyperlink ref="K6" r:id="rId5"/>
    <hyperlink ref="H5" r:id="rId6"/>
    <hyperlink ref="H6" r:id="rId7"/>
    <hyperlink ref="H7" r:id="rId8"/>
    <hyperlink ref="H8" r:id="rId9"/>
    <hyperlink ref="H9" r:id="rId10"/>
    <hyperlink ref="K18" r:id="rId11"/>
    <hyperlink ref="K19" r:id="rId12"/>
    <hyperlink ref="K17" r:id="rId13"/>
    <hyperlink ref="K20" r:id="rId14"/>
    <hyperlink ref="H17" r:id="rId15"/>
    <hyperlink ref="H18" r:id="rId16"/>
    <hyperlink ref="H19" r:id="rId17"/>
    <hyperlink ref="H20" r:id="rId18"/>
    <hyperlink ref="H4" r:id="rId19"/>
    <hyperlink ref="K4" r:id="rId20"/>
    <hyperlink ref="H16" r:id="rId21"/>
    <hyperlink ref="K16" r:id="rId22"/>
  </hyperlinks>
  <pageMargins left="0.70866141732283472" right="0.70866141732283472" top="2.93" bottom="0.74803149606299213" header="0.31496062992125984" footer="0.31496062992125984"/>
  <pageSetup paperSize="9" scale="62" orientation="portrait" r:id="rId2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J20" sqref="J20"/>
    </sheetView>
  </sheetViews>
  <sheetFormatPr defaultRowHeight="15" x14ac:dyDescent="0.25"/>
  <cols>
    <col min="2" max="2" width="69.5703125" bestFit="1" customWidth="1"/>
    <col min="3" max="3" width="32.85546875" bestFit="1" customWidth="1"/>
    <col min="4" max="4" width="2.140625" customWidth="1"/>
    <col min="6" max="6" width="0.7109375" customWidth="1"/>
  </cols>
  <sheetData>
    <row r="1" spans="1:7" x14ac:dyDescent="0.25">
      <c r="A1" s="13" t="s">
        <v>134</v>
      </c>
      <c r="B1" s="13" t="s">
        <v>135</v>
      </c>
      <c r="C1" s="13" t="s">
        <v>136</v>
      </c>
    </row>
    <row r="2" spans="1:7" x14ac:dyDescent="0.25">
      <c r="A2" s="6" t="s">
        <v>137</v>
      </c>
      <c r="B2" s="6" t="s">
        <v>138</v>
      </c>
      <c r="C2" s="6"/>
    </row>
    <row r="3" spans="1:7" x14ac:dyDescent="0.25">
      <c r="A3" s="6" t="s">
        <v>139</v>
      </c>
      <c r="B3" s="6" t="s">
        <v>140</v>
      </c>
      <c r="C3" s="6"/>
    </row>
    <row r="4" spans="1:7" x14ac:dyDescent="0.25">
      <c r="A4" s="6" t="s">
        <v>141</v>
      </c>
      <c r="B4" s="6" t="s">
        <v>142</v>
      </c>
      <c r="C4" s="6"/>
    </row>
    <row r="5" spans="1:7" x14ac:dyDescent="0.25">
      <c r="A5" s="6" t="s">
        <v>143</v>
      </c>
      <c r="B5" s="6" t="s">
        <v>144</v>
      </c>
      <c r="C5" s="6"/>
    </row>
    <row r="6" spans="1:7" x14ac:dyDescent="0.25">
      <c r="A6" s="6" t="s">
        <v>145</v>
      </c>
      <c r="B6" s="6" t="s">
        <v>146</v>
      </c>
      <c r="C6" s="6"/>
    </row>
    <row r="7" spans="1:7" x14ac:dyDescent="0.25">
      <c r="A7" s="6" t="s">
        <v>147</v>
      </c>
      <c r="B7" s="6" t="s">
        <v>148</v>
      </c>
      <c r="C7" s="6"/>
    </row>
    <row r="8" spans="1:7" x14ac:dyDescent="0.25">
      <c r="A8" s="6" t="s">
        <v>149</v>
      </c>
      <c r="B8" s="6" t="s">
        <v>150</v>
      </c>
      <c r="C8" s="6"/>
    </row>
    <row r="9" spans="1:7" x14ac:dyDescent="0.25">
      <c r="A9" s="33" t="s">
        <v>151</v>
      </c>
      <c r="B9" s="34" t="s">
        <v>152</v>
      </c>
      <c r="C9" s="34"/>
      <c r="D9" s="35" t="s">
        <v>153</v>
      </c>
      <c r="E9" s="35" t="s">
        <v>154</v>
      </c>
      <c r="F9" s="36">
        <v>470676</v>
      </c>
      <c r="G9" s="37">
        <v>470676</v>
      </c>
    </row>
    <row r="10" spans="1:7" x14ac:dyDescent="0.25">
      <c r="A10" s="6" t="s">
        <v>155</v>
      </c>
      <c r="B10" s="6" t="s">
        <v>156</v>
      </c>
      <c r="C10" s="6"/>
    </row>
    <row r="11" spans="1:7" x14ac:dyDescent="0.25">
      <c r="A11" s="6" t="s">
        <v>157</v>
      </c>
      <c r="B11" s="6" t="s">
        <v>158</v>
      </c>
      <c r="C11" s="6"/>
    </row>
    <row r="12" spans="1:7" x14ac:dyDescent="0.25">
      <c r="A12" s="6" t="s">
        <v>159</v>
      </c>
      <c r="B12" s="6" t="s">
        <v>160</v>
      </c>
      <c r="C12" s="6"/>
    </row>
    <row r="13" spans="1:7" x14ac:dyDescent="0.25">
      <c r="A13" s="6" t="s">
        <v>161</v>
      </c>
      <c r="B13" s="6" t="s">
        <v>162</v>
      </c>
      <c r="C13" s="6"/>
    </row>
    <row r="17" spans="1:10" s="38" customFormat="1" ht="43.5" x14ac:dyDescent="0.25">
      <c r="C17" s="39"/>
      <c r="D17" s="40"/>
      <c r="E17" s="41" t="s">
        <v>61</v>
      </c>
      <c r="F17" s="41"/>
      <c r="G17" s="41" t="s">
        <v>64</v>
      </c>
      <c r="H17" s="41" t="s">
        <v>172</v>
      </c>
      <c r="I17" s="41" t="s">
        <v>173</v>
      </c>
      <c r="J17" s="41" t="s">
        <v>174</v>
      </c>
    </row>
    <row r="19" spans="1:10" x14ac:dyDescent="0.25">
      <c r="A19" s="42" t="s">
        <v>163</v>
      </c>
      <c r="B19" s="43" t="s">
        <v>164</v>
      </c>
      <c r="C19" s="44" t="s">
        <v>165</v>
      </c>
      <c r="D19" s="45"/>
      <c r="E19" s="46" t="s">
        <v>166</v>
      </c>
      <c r="F19" s="47"/>
      <c r="G19" s="46" t="s">
        <v>166</v>
      </c>
    </row>
    <row r="23" spans="1:10" x14ac:dyDescent="0.25">
      <c r="B23" t="s">
        <v>167</v>
      </c>
    </row>
    <row r="25" spans="1:10" x14ac:dyDescent="0.25">
      <c r="B25" t="s">
        <v>168</v>
      </c>
    </row>
    <row r="26" spans="1:10" x14ac:dyDescent="0.25">
      <c r="B26" t="s">
        <v>169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Effort Estimate</vt:lpstr>
      <vt:lpstr>Process Requirement</vt:lpstr>
      <vt:lpstr>Petty cash Voucher Report</vt:lpstr>
      <vt:lpstr>Petty Cash Sumary Report</vt:lpstr>
      <vt:lpstr>Store Master</vt:lpstr>
      <vt:lpstr>GL Master</vt:lpstr>
      <vt:lpstr>Sheet3</vt:lpstr>
      <vt:lpstr>'Store Master'!Print_Area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Shishir.tiwari</dc:creator>
  <cp:lastModifiedBy>Shishir.tiwari</cp:lastModifiedBy>
  <dcterms:created xsi:type="dcterms:W3CDTF">2015-02-04T11:30:14Z</dcterms:created>
  <dcterms:modified xsi:type="dcterms:W3CDTF">2015-02-06T13:43:10Z</dcterms:modified>
</cp:coreProperties>
</file>