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5CA\Desktop\py\DS\DA almost\"/>
    </mc:Choice>
  </mc:AlternateContent>
  <xr:revisionPtr revIDLastSave="0" documentId="13_ncr:1_{DD6E49BB-7DE3-4889-A639-6833DEE36E55}" xr6:coauthVersionLast="47" xr6:coauthVersionMax="47" xr10:uidLastSave="{00000000-0000-0000-0000-000000000000}"/>
  <bookViews>
    <workbookView xWindow="28680" yWindow="-120" windowWidth="25440" windowHeight="15390" activeTab="1" xr2:uid="{00000000-000D-0000-FFFF-FFFF00000000}"/>
  </bookViews>
  <sheets>
    <sheet name="Analysis" sheetId="2" r:id="rId1"/>
    <sheet name="Dashboard" sheetId="3" r:id="rId2"/>
    <sheet name="Data" sheetId="1" r:id="rId3"/>
  </sheets>
  <definedNames>
    <definedName name="Slicer_Name">#N/A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6" i="1" l="1"/>
  <c r="G149" i="1"/>
  <c r="G313" i="1"/>
  <c r="G47" i="1"/>
  <c r="G248" i="1"/>
  <c r="G297" i="1"/>
  <c r="G291" i="1"/>
  <c r="G181" i="1"/>
  <c r="G117" i="1"/>
  <c r="G21" i="1"/>
  <c r="G69" i="1"/>
  <c r="G212" i="1"/>
  <c r="G193" i="1"/>
  <c r="G234" i="1"/>
  <c r="G17" i="1"/>
  <c r="G111" i="1"/>
  <c r="G85" i="1"/>
  <c r="G113" i="1"/>
  <c r="G62" i="1"/>
  <c r="G276" i="1"/>
  <c r="G110" i="1"/>
  <c r="G174" i="1"/>
  <c r="G68" i="1"/>
  <c r="G263" i="1"/>
  <c r="G199" i="1"/>
  <c r="G93" i="1"/>
</calcChain>
</file>

<file path=xl/sharedStrings.xml><?xml version="1.0" encoding="utf-8"?>
<sst xmlns="http://schemas.openxmlformats.org/spreadsheetml/2006/main" count="451" uniqueCount="64">
  <si>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</si>
  <si>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</si>
  <si>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</si>
  <si>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</si>
  <si>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</si>
  <si>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</si>
  <si>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</si>
  <si>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</si>
  <si>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</si>
  <si>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</si>
  <si>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</si>
  <si>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</si>
  <si>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</si>
  <si>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</si>
  <si>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</si>
  <si>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</si>
  <si>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</si>
  <si>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</si>
  <si>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</si>
  <si>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</si>
  <si>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</si>
  <si>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</si>
  <si>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</si>
  <si>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</si>
  <si>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</si>
  <si>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</si>
  <si>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</si>
  <si>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</si>
  <si>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</si>
  <si>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</si>
  <si>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</si>
  <si>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</si>
  <si>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</si>
  <si>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</si>
  <si>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</si>
  <si>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Row Labels</t>
  </si>
  <si>
    <t>Grand Total</t>
  </si>
  <si>
    <t>Sum of Total Calls</t>
  </si>
  <si>
    <t>Sum of Deal Value ($)</t>
  </si>
  <si>
    <t>Sum of Calls Reached</t>
  </si>
  <si>
    <t>Sum of Deals Closed</t>
  </si>
  <si>
    <t>Values</t>
  </si>
  <si>
    <t>Jan</t>
  </si>
  <si>
    <t>Feb</t>
  </si>
  <si>
    <t>Mrz</t>
  </si>
  <si>
    <t>Apr</t>
  </si>
  <si>
    <t>Mai</t>
  </si>
  <si>
    <t>Jun</t>
  </si>
  <si>
    <t>Jul</t>
  </si>
  <si>
    <t>Aug</t>
  </si>
  <si>
    <t>Sep</t>
  </si>
  <si>
    <t>Okt</t>
  </si>
  <si>
    <t>Nov</t>
  </si>
  <si>
    <t>Dez</t>
  </si>
  <si>
    <t>Average of Average Duration (sec)</t>
  </si>
  <si>
    <t>Average of Call Drop Rate (%)</t>
  </si>
  <si>
    <t>Sales Dashboard</t>
  </si>
  <si>
    <t>Evaluate Sales Agent Perforamnce</t>
  </si>
  <si>
    <t>Deal Value</t>
  </si>
  <si>
    <t>Closed Deals</t>
  </si>
  <si>
    <t>Reached Calls</t>
  </si>
  <si>
    <t>Month</t>
  </si>
  <si>
    <t>Agent</t>
  </si>
  <si>
    <t>Reached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</si>
</sst>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0.00\ &quot;€&quot;"/>
    <numFmt numFmtId="167" formatCode="0.0"/>
  </numFmts>
  <fonts count="4" x14ac:knownFonts="1">
    <font>
      <sz val="11"/>
      <color theme="1"/>
      <name val="Aptos Narrow"/>
      <family val="2"/>
      <scheme val="minor"/>
    </font>
    <font>
      <sz val="11"/>
      <color theme="1"/>
      <name val="Aptos Narrow"/>
      <family val="2"/>
      <scheme val="minor"/>
    </font>
    <font>
      <b/>
      <sz val="11"/>
      <color theme="0"/>
      <name val="Aptos Narrow"/>
      <family val="2"/>
      <scheme val="minor"/>
    </font>
    <font>
      <b/>
      <sz val="36"/>
      <color theme="0"/>
      <name val="Aptos Narrow"/>
      <family val="2"/>
      <scheme val="minor"/>
    </font>
  </fonts>
  <fills count="4">
    <fill>
      <patternFill patternType="none"/>
    </fill>
    <fill>
      <patternFill patternType="gray125"/>
    </fill>
    <fill>
      <patternFill patternType="solid">
        <fgColor theme="5" tint="-0.249977111117893"/>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6" fontId="0" fillId="0" borderId="0" xfId="0" applyNumberFormat="1"/>
    <xf numFmtId="0" fontId="0" fillId="0" borderId="0" xfId="0" pivotButton="1" applyFont="1"/>
    <xf numFmtId="0" fontId="0" fillId="0" borderId="0" xfId="0" applyFont="1"/>
    <xf numFmtId="0" fontId="0" fillId="0" borderId="0" xfId="0" applyFont="1" applyAlignment="1">
      <alignment horizontal="left"/>
    </xf>
    <xf numFmtId="167" fontId="0" fillId="0" borderId="0" xfId="0" applyNumberFormat="1" applyFont="1"/>
    <xf numFmtId="10" fontId="0" fillId="0" borderId="0" xfId="0" applyNumberFormat="1" applyFont="1"/>
    <xf numFmtId="0" fontId="3" fillId="2" borderId="0" xfId="0" applyFont="1" applyFill="1" applyBorder="1" applyAlignment="1">
      <alignment horizontal="left"/>
    </xf>
    <xf numFmtId="0" fontId="0" fillId="2" borderId="0" xfId="0" applyFill="1" applyBorder="1"/>
    <xf numFmtId="0" fontId="0" fillId="3" borderId="0" xfId="0" applyFill="1" applyBorder="1"/>
    <xf numFmtId="0" fontId="0" fillId="0" borderId="0" xfId="0" applyBorder="1"/>
    <xf numFmtId="0" fontId="2" fillId="2" borderId="0" xfId="0" applyFont="1" applyFill="1" applyBorder="1" applyAlignment="1">
      <alignment horizontal="left" indent="2"/>
    </xf>
    <xf numFmtId="0" fontId="0" fillId="0" borderId="0" xfId="0" pivotButton="1" applyBorder="1"/>
    <xf numFmtId="0" fontId="0" fillId="0" borderId="0" xfId="0" applyBorder="1" applyAlignment="1">
      <alignment horizontal="left"/>
    </xf>
    <xf numFmtId="0" fontId="0" fillId="0" borderId="0" xfId="0" applyNumberFormat="1" applyBorder="1"/>
    <xf numFmtId="166" fontId="0" fillId="0" borderId="0" xfId="0" applyNumberFormat="1" applyBorder="1"/>
  </cellXfs>
  <cellStyles count="2">
    <cellStyle name="Normal" xfId="0" builtinId="0"/>
    <cellStyle name="Percent" xfId="1" builtinId="5"/>
  </cellStyles>
  <dxfs count="147">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i val="0"/>
      </font>
    </dxf>
    <dxf>
      <font>
        <i val="0"/>
      </font>
    </dxf>
    <dxf>
      <font>
        <i val="0"/>
      </font>
    </dxf>
    <dxf>
      <font>
        <i val="0"/>
      </font>
    </dxf>
    <dxf>
      <font>
        <i val="0"/>
      </font>
    </dxf>
    <dxf>
      <font>
        <i val="0"/>
      </font>
    </dxf>
    <dxf>
      <numFmt numFmtId="14" formatCode="0.00%"/>
    </dxf>
    <dxf>
      <font>
        <i val="0"/>
      </font>
    </dxf>
    <dxf>
      <font>
        <i val="0"/>
      </font>
    </dxf>
    <dxf>
      <font>
        <i val="0"/>
      </font>
    </dxf>
    <dxf>
      <font>
        <i val="0"/>
      </font>
    </dxf>
    <dxf>
      <font>
        <i val="0"/>
      </font>
    </dxf>
    <dxf>
      <font>
        <i val="0"/>
      </font>
    </dxf>
    <dxf>
      <numFmt numFmtId="167" formatCode="0.0"/>
    </dxf>
    <dxf>
      <numFmt numFmtId="166" formatCode="#,##0.00\ &quot;€&quot;"/>
    </dxf>
    <dxf>
      <numFmt numFmtId="3" formatCode="#,##0"/>
    </dxf>
    <dxf>
      <numFmt numFmtId="3" formatCode="#,##0"/>
    </dxf>
    <dxf>
      <numFmt numFmtId="166" formatCode="#,##0.00\ &quot;€&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i val="0"/>
      </font>
    </dxf>
    <dxf>
      <font>
        <i val="0"/>
      </font>
    </dxf>
    <dxf>
      <font>
        <i val="0"/>
      </font>
    </dxf>
    <dxf>
      <font>
        <i val="0"/>
      </font>
    </dxf>
    <dxf>
      <font>
        <i val="0"/>
      </font>
    </dxf>
    <dxf>
      <font>
        <i val="0"/>
      </font>
    </dxf>
    <dxf>
      <numFmt numFmtId="14" formatCode="0.00%"/>
    </dxf>
    <dxf>
      <font>
        <i val="0"/>
      </font>
    </dxf>
    <dxf>
      <font>
        <i val="0"/>
      </font>
    </dxf>
    <dxf>
      <font>
        <i val="0"/>
      </font>
    </dxf>
    <dxf>
      <font>
        <i val="0"/>
      </font>
    </dxf>
    <dxf>
      <font>
        <i val="0"/>
      </font>
    </dxf>
    <dxf>
      <font>
        <i val="0"/>
      </font>
    </dxf>
    <dxf>
      <numFmt numFmtId="167" formatCode="0.0"/>
    </dxf>
    <dxf>
      <numFmt numFmtId="166" formatCode="#,##0.00\ &quot;€&quot;"/>
    </dxf>
    <dxf>
      <numFmt numFmtId="3" formatCode="#,##0"/>
    </dxf>
    <dxf>
      <numFmt numFmtId="3" formatCode="#,##0"/>
    </dxf>
    <dxf>
      <numFmt numFmtId="166" formatCode="#,##0.00\ &quot;€&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i val="0"/>
      </font>
    </dxf>
    <dxf>
      <font>
        <i val="0"/>
      </font>
    </dxf>
    <dxf>
      <font>
        <i val="0"/>
      </font>
    </dxf>
    <dxf>
      <font>
        <i val="0"/>
      </font>
    </dxf>
    <dxf>
      <font>
        <i val="0"/>
      </font>
    </dxf>
    <dxf>
      <font>
        <i val="0"/>
      </font>
    </dxf>
    <dxf>
      <numFmt numFmtId="14" formatCode="0.00%"/>
    </dxf>
    <dxf>
      <font>
        <i val="0"/>
      </font>
    </dxf>
    <dxf>
      <font>
        <i val="0"/>
      </font>
    </dxf>
    <dxf>
      <font>
        <i val="0"/>
      </font>
    </dxf>
    <dxf>
      <font>
        <i val="0"/>
      </font>
    </dxf>
    <dxf>
      <font>
        <i val="0"/>
      </font>
    </dxf>
    <dxf>
      <font>
        <i val="0"/>
      </font>
    </dxf>
    <dxf>
      <numFmt numFmtId="167" formatCode="0.0"/>
    </dxf>
    <dxf>
      <numFmt numFmtId="166" formatCode="#,##0.00\ &quot;€&quot;"/>
    </dxf>
    <dxf>
      <numFmt numFmtId="3" formatCode="#,##0"/>
    </dxf>
    <dxf>
      <numFmt numFmtId="3" formatCode="#,##0"/>
    </dxf>
    <dxf>
      <numFmt numFmtId="166" formatCode="#,##0.00\ &quot;€&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i val="0"/>
      </font>
    </dxf>
    <dxf>
      <font>
        <i val="0"/>
      </font>
    </dxf>
    <dxf>
      <font>
        <i val="0"/>
      </font>
    </dxf>
    <dxf>
      <font>
        <i val="0"/>
      </font>
    </dxf>
    <dxf>
      <font>
        <i val="0"/>
      </font>
    </dxf>
    <dxf>
      <font>
        <i val="0"/>
      </font>
    </dxf>
    <dxf>
      <numFmt numFmtId="14" formatCode="0.00%"/>
    </dxf>
    <dxf>
      <font>
        <i val="0"/>
      </font>
    </dxf>
    <dxf>
      <font>
        <i val="0"/>
      </font>
    </dxf>
    <dxf>
      <font>
        <i val="0"/>
      </font>
    </dxf>
    <dxf>
      <font>
        <i val="0"/>
      </font>
    </dxf>
    <dxf>
      <font>
        <i val="0"/>
      </font>
    </dxf>
    <dxf>
      <font>
        <i val="0"/>
      </font>
    </dxf>
    <dxf>
      <numFmt numFmtId="167" formatCode="0.0"/>
    </dxf>
    <dxf>
      <numFmt numFmtId="166" formatCode="#,##0.00\ &quot;€&quot;"/>
    </dxf>
    <dxf>
      <numFmt numFmtId="3" formatCode="#,##0"/>
    </dxf>
    <dxf>
      <numFmt numFmtId="3" formatCode="#,##0"/>
    </dxf>
    <dxf>
      <numFmt numFmtId="166" formatCode="#,##0.00\ &quot;€&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4" formatCode="0.00%"/>
    </dxf>
    <dxf>
      <font>
        <i val="0"/>
      </font>
    </dxf>
    <dxf>
      <font>
        <i val="0"/>
      </font>
    </dxf>
    <dxf>
      <font>
        <i val="0"/>
      </font>
    </dxf>
    <dxf>
      <font>
        <i val="0"/>
      </font>
    </dxf>
    <dxf>
      <font>
        <i val="0"/>
      </font>
    </dxf>
    <dxf>
      <font>
        <i val="0"/>
      </font>
    </dxf>
    <dxf>
      <numFmt numFmtId="167" formatCode="0.0"/>
    </dxf>
    <dxf>
      <font>
        <i val="0"/>
      </font>
    </dxf>
    <dxf>
      <font>
        <i val="0"/>
      </font>
    </dxf>
    <dxf>
      <font>
        <i val="0"/>
      </font>
    </dxf>
    <dxf>
      <font>
        <i val="0"/>
      </font>
    </dxf>
    <dxf>
      <font>
        <i val="0"/>
      </font>
    </dxf>
    <dxf>
      <font>
        <i val="0"/>
      </font>
    </dxf>
    <dxf>
      <numFmt numFmtId="166" formatCode="#,##0.00\ &quot;€&quot;"/>
    </dxf>
    <dxf>
      <numFmt numFmtId="3" formatCode="#,##0"/>
    </dxf>
    <dxf>
      <numFmt numFmtId="166" formatCode="#,##0.00\ &quot;€&quot;"/>
    </dxf>
    <dxf>
      <numFmt numFmtId="3" formatCode="#,##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numFmt numFmtId="164" formatCode="d/mm/yyyy"/>
    </dxf>
  </dxfs>
  <tableStyles count="0" defaultTableStyle="TableStyleMedium2" defaultPivotStyle="PivotStyleLight16"/>
  <colors>
    <mruColors>
      <color rgb="FFF2EFF5"/>
      <color rgb="FFFFE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2.xlsx]Analysis!PivotTable3</c:name>
    <c:fmtId val="1"/>
  </c:pivotSource>
  <c:chart>
    <c:autoTitleDeleted val="0"/>
    <c:pivotFmts>
      <c:pivotFmt>
        <c:idx val="0"/>
        <c:spPr>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Analysis!$B$43</c:f>
              <c:strCache>
                <c:ptCount val="1"/>
                <c:pt idx="0">
                  <c:v>Reached Calls</c:v>
                </c:pt>
              </c:strCache>
            </c:strRef>
          </c:tx>
          <c:spPr>
            <a:ln w="22225" cap="rnd">
              <a:solidFill>
                <a:schemeClr val="accent2">
                  <a:shade val="76000"/>
                </a:schemeClr>
              </a:solidFill>
              <a:round/>
            </a:ln>
            <a:effectLst/>
          </c:spPr>
          <c:marker>
            <c:symbol val="diamond"/>
            <c:size val="6"/>
            <c:spPr>
              <a:solidFill>
                <a:schemeClr val="accent2">
                  <a:shade val="76000"/>
                </a:schemeClr>
              </a:solidFill>
              <a:ln w="9525">
                <a:solidFill>
                  <a:schemeClr val="accent2">
                    <a:shade val="76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Analysis!$A$44:$A$56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Analysis!$B$44:$B$56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smooth val="0"/>
          <c:extLst>
            <c:ext xmlns:c16="http://schemas.microsoft.com/office/drawing/2014/chart" uri="{C3380CC4-5D6E-409C-BE32-E72D297353CC}">
              <c16:uniqueId val="{00000000-A7A4-4C56-BCDA-DC2641DC6609}"/>
            </c:ext>
          </c:extLst>
        </c:ser>
        <c:ser>
          <c:idx val="1"/>
          <c:order val="1"/>
          <c:tx>
            <c:strRef>
              <c:f>Analysis!$C$43</c:f>
              <c:strCache>
                <c:ptCount val="1"/>
                <c:pt idx="0">
                  <c:v>Closed Deals</c:v>
                </c:pt>
              </c:strCache>
            </c:strRef>
          </c:tx>
          <c:spPr>
            <a:ln w="22225" cap="rnd">
              <a:solidFill>
                <a:schemeClr val="accent2">
                  <a:tint val="77000"/>
                </a:schemeClr>
              </a:solidFill>
              <a:round/>
            </a:ln>
            <a:effectLst/>
          </c:spPr>
          <c:marker>
            <c:symbol val="square"/>
            <c:size val="6"/>
            <c:spPr>
              <a:solidFill>
                <a:schemeClr val="accent2">
                  <a:tint val="77000"/>
                </a:schemeClr>
              </a:solidFill>
              <a:ln w="9525">
                <a:solidFill>
                  <a:schemeClr val="accent2">
                    <a:tint val="77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Analysis!$A$44:$A$56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Analysis!$C$44:$C$56</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smooth val="0"/>
          <c:extLst>
            <c:ext xmlns:c16="http://schemas.microsoft.com/office/drawing/2014/chart" uri="{C3380CC4-5D6E-409C-BE32-E72D297353CC}">
              <c16:uniqueId val="{00000001-A7A4-4C56-BCDA-DC2641DC6609}"/>
            </c:ext>
          </c:extLst>
        </c:ser>
        <c:dLbls>
          <c:dLblPos val="t"/>
          <c:showLegendKey val="0"/>
          <c:showVal val="1"/>
          <c:showCatName val="0"/>
          <c:showSerName val="0"/>
          <c:showPercent val="0"/>
          <c:showBubbleSize val="0"/>
        </c:dLbls>
        <c:marker val="1"/>
        <c:smooth val="0"/>
        <c:axId val="1580565919"/>
        <c:axId val="1580566399"/>
      </c:lineChart>
      <c:catAx>
        <c:axId val="1580565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80566399"/>
        <c:crosses val="autoZero"/>
        <c:auto val="1"/>
        <c:lblAlgn val="ctr"/>
        <c:lblOffset val="100"/>
        <c:noMultiLvlLbl val="0"/>
      </c:catAx>
      <c:valAx>
        <c:axId val="1580566399"/>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659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2.xlsx]Analysis!PivotTable3</c:name>
    <c:fmtId val="3"/>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Analysis!$B$43</c:f>
              <c:strCache>
                <c:ptCount val="1"/>
                <c:pt idx="0">
                  <c:v>Reached Calls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Analysis!$A$44:$A$56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Analysis!$B$44:$B$56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C13A-49C3-89A7-30C325F2BFC9}"/>
            </c:ext>
          </c:extLst>
        </c:ser>
        <c:ser>
          <c:idx val="1"/>
          <c:order val="1"/>
          <c:tx>
            <c:strRef>
              <c:f>Analysis!$C$43</c:f>
              <c:strCache>
                <c:ptCount val="1"/>
                <c:pt idx="0">
                  <c:v>Closed Deals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Analysis!$A$44:$A$56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Analysis!$C$44:$C$56</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C13A-49C3-89A7-30C325F2BFC9}"/>
            </c:ext>
          </c:extLst>
        </c:ser>
        <c:dLbls>
          <c:dLblPos val="inEnd"/>
          <c:showLegendKey val="0"/>
          <c:showVal val="1"/>
          <c:showCatName val="0"/>
          <c:showSerName val="0"/>
          <c:showPercent val="0"/>
          <c:showBubbleSize val="0"/>
        </c:dLbls>
        <c:gapWidth val="50"/>
        <c:overlap val="100"/>
        <c:axId val="1263682111"/>
        <c:axId val="1263682591"/>
      </c:barChart>
      <c:catAx>
        <c:axId val="126368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682591"/>
        <c:crosses val="autoZero"/>
        <c:auto val="1"/>
        <c:lblAlgn val="ctr"/>
        <c:lblOffset val="100"/>
        <c:noMultiLvlLbl val="0"/>
      </c:catAx>
      <c:valAx>
        <c:axId val="1263682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682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2.xlsx]Analysis!PivotTable4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Deal Value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Analysis!$B$58</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Analysis!$A$59:$A$71</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Analysis!$B$59:$B$71</c:f>
              <c:numCache>
                <c:formatCode>#,##0.00\ "€"</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smooth val="0"/>
          <c:extLst>
            <c:ext xmlns:c16="http://schemas.microsoft.com/office/drawing/2014/chart" uri="{C3380CC4-5D6E-409C-BE32-E72D297353CC}">
              <c16:uniqueId val="{00000000-8353-42A8-BBF1-D7F53B421C8E}"/>
            </c:ext>
          </c:extLst>
        </c:ser>
        <c:dLbls>
          <c:dLblPos val="t"/>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17194479"/>
        <c:axId val="1317180559"/>
      </c:lineChart>
      <c:catAx>
        <c:axId val="131719447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17180559"/>
        <c:crosses val="autoZero"/>
        <c:auto val="1"/>
        <c:lblAlgn val="ctr"/>
        <c:lblOffset val="100"/>
        <c:noMultiLvlLbl val="0"/>
      </c:catAx>
      <c:valAx>
        <c:axId val="1317180559"/>
        <c:scaling>
          <c:orientation val="minMax"/>
        </c:scaling>
        <c:delete val="0"/>
        <c:axPos val="l"/>
        <c:majorGridlines>
          <c:spPr>
            <a:ln w="9525" cap="flat" cmpd="sng" algn="ctr">
              <a:solidFill>
                <a:schemeClr val="lt1">
                  <a:alpha val="2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17194479"/>
        <c:crosses val="autoZero"/>
        <c:crossBetween val="between"/>
      </c:valAx>
      <c:dTable>
        <c:showHorzBorder val="1"/>
        <c:showVertBorder val="1"/>
        <c:showOutline val="1"/>
        <c:showKeys val="1"/>
        <c:spPr>
          <a:noFill/>
          <a:ln w="9525">
            <a:solidFill>
              <a:schemeClr val="accent2">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2.xlsx]Analysis!PivotTable5</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Duration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Analysis!$B$77</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Analysis!$A$78:$A$90</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Analysis!$B$78:$B$90</c:f>
              <c:numCache>
                <c:formatCode>0.0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smooth val="0"/>
          <c:extLst>
            <c:ext xmlns:c16="http://schemas.microsoft.com/office/drawing/2014/chart" uri="{C3380CC4-5D6E-409C-BE32-E72D297353CC}">
              <c16:uniqueId val="{00000000-2870-4545-8C2F-A32E5A4741D4}"/>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52873247"/>
        <c:axId val="1252872287"/>
      </c:lineChart>
      <c:catAx>
        <c:axId val="12528732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52872287"/>
        <c:crosses val="autoZero"/>
        <c:auto val="1"/>
        <c:lblAlgn val="ctr"/>
        <c:lblOffset val="100"/>
        <c:noMultiLvlLbl val="0"/>
      </c:catAx>
      <c:valAx>
        <c:axId val="1252872287"/>
        <c:scaling>
          <c:orientation val="minMax"/>
        </c:scaling>
        <c:delete val="0"/>
        <c:axPos val="l"/>
        <c:majorGridlines>
          <c:spPr>
            <a:ln w="9525" cap="flat" cmpd="sng" algn="ctr">
              <a:solidFill>
                <a:schemeClr val="lt1">
                  <a:alpha val="2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52873247"/>
        <c:crosses val="autoZero"/>
        <c:crossBetween val="between"/>
      </c:valAx>
      <c:dTable>
        <c:showHorzBorder val="1"/>
        <c:showVertBorder val="1"/>
        <c:showOutline val="1"/>
        <c:showKeys val="1"/>
        <c:spPr>
          <a:noFill/>
          <a:ln w="9525">
            <a:solidFill>
              <a:schemeClr val="accent2">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2.xlsx]Analysis!PivotTable6</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 Drop Percentage</a:t>
            </a:r>
          </a:p>
        </c:rich>
      </c:tx>
      <c:layout>
        <c:manualLayout>
          <c:xMode val="edge"/>
          <c:yMode val="edge"/>
          <c:x val="0.3162818158122844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25000"/>
                  <a:lumOff val="75000"/>
                </a:schemeClr>
              </a:gs>
              <a:gs pos="46000">
                <a:schemeClr val="accent2">
                  <a:lumMod val="95000"/>
                  <a:lumOff val="5000"/>
                </a:schemeClr>
              </a:gs>
              <a:gs pos="100000">
                <a:schemeClr val="accent2">
                  <a:lumMod val="60000"/>
                </a:schemeClr>
              </a:gs>
            </a:gsLst>
            <a:lin ang="162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Analysis!$B$96</c:f>
              <c:strCache>
                <c:ptCount val="1"/>
                <c:pt idx="0">
                  <c:v>Total</c:v>
                </c:pt>
              </c:strCache>
            </c:strRef>
          </c:tx>
          <c:spPr>
            <a:gradFill flip="none" rotWithShape="1">
              <a:gsLst>
                <a:gs pos="0">
                  <a:schemeClr val="accent2">
                    <a:lumMod val="25000"/>
                    <a:lumOff val="75000"/>
                  </a:schemeClr>
                </a:gs>
                <a:gs pos="46000">
                  <a:schemeClr val="accent2">
                    <a:lumMod val="95000"/>
                    <a:lumOff val="5000"/>
                  </a:schemeClr>
                </a:gs>
                <a:gs pos="100000">
                  <a:schemeClr val="accent2">
                    <a:lumMod val="60000"/>
                  </a:schemeClr>
                </a:gs>
              </a:gsLst>
              <a:lin ang="16200000" scaled="0"/>
              <a:tileRect/>
            </a:gradFill>
            <a:ln>
              <a:noFill/>
            </a:ln>
            <a:effectLst/>
          </c:spPr>
          <c:cat>
            <c:strRef>
              <c:f>Analysis!$A$97:$A$109</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Analysis!$B$97:$B$109</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9FF1-4E17-883C-74585179C7C5}"/>
            </c:ext>
          </c:extLst>
        </c:ser>
        <c:dLbls>
          <c:showLegendKey val="0"/>
          <c:showVal val="0"/>
          <c:showCatName val="0"/>
          <c:showSerName val="0"/>
          <c:showPercent val="0"/>
          <c:showBubbleSize val="0"/>
        </c:dLbls>
        <c:axId val="1263710431"/>
        <c:axId val="1263720031"/>
      </c:areaChart>
      <c:catAx>
        <c:axId val="126371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720031"/>
        <c:crosses val="autoZero"/>
        <c:auto val="1"/>
        <c:lblAlgn val="ctr"/>
        <c:lblOffset val="100"/>
        <c:noMultiLvlLbl val="0"/>
      </c:catAx>
      <c:valAx>
        <c:axId val="1263720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71043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2.xlsx]Analysis!PivotTable3</c:name>
    <c:fmtId val="13"/>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Analysis!$B$43</c:f>
              <c:strCache>
                <c:ptCount val="1"/>
                <c:pt idx="0">
                  <c:v>Reached Calls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Analysis!$A$44:$A$56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Analysis!$B$44:$B$56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5A2F-4925-9D3D-503903F2904F}"/>
            </c:ext>
          </c:extLst>
        </c:ser>
        <c:ser>
          <c:idx val="1"/>
          <c:order val="1"/>
          <c:tx>
            <c:strRef>
              <c:f>Analysis!$C$43</c:f>
              <c:strCache>
                <c:ptCount val="1"/>
                <c:pt idx="0">
                  <c:v>Closed Deals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Analysis!$A$44:$A$56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Analysis!$C$44:$C$56</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5A2F-4925-9D3D-503903F2904F}"/>
            </c:ext>
          </c:extLst>
        </c:ser>
        <c:dLbls>
          <c:dLblPos val="inEnd"/>
          <c:showLegendKey val="0"/>
          <c:showVal val="1"/>
          <c:showCatName val="0"/>
          <c:showSerName val="0"/>
          <c:showPercent val="0"/>
          <c:showBubbleSize val="0"/>
        </c:dLbls>
        <c:gapWidth val="50"/>
        <c:overlap val="100"/>
        <c:axId val="1263682111"/>
        <c:axId val="1263682591"/>
      </c:barChart>
      <c:catAx>
        <c:axId val="126368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682591"/>
        <c:crosses val="autoZero"/>
        <c:auto val="1"/>
        <c:lblAlgn val="ctr"/>
        <c:lblOffset val="100"/>
        <c:noMultiLvlLbl val="0"/>
      </c:catAx>
      <c:valAx>
        <c:axId val="1263682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682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2.xlsx]Analysis!PivotTable3</c:name>
    <c:fmtId val="18"/>
  </c:pivotSource>
  <c:chart>
    <c:autoTitleDeleted val="0"/>
    <c:pivotFmts>
      <c:pivotFmt>
        <c:idx val="0"/>
        <c:spPr>
          <a:solidFill>
            <a:schemeClr val="accent2"/>
          </a:solidFill>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round/>
          </a:ln>
          <a:effectLst/>
        </c:spPr>
        <c:marker>
          <c:symbol val="diamond"/>
          <c:size val="6"/>
          <c:spPr>
            <a:solidFill>
              <a:schemeClr val="accent2">
                <a:shade val="76000"/>
              </a:schemeClr>
            </a:solidFill>
            <a:ln w="9525">
              <a:solidFill>
                <a:schemeClr val="accent2">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round/>
          </a:ln>
          <a:effectLst/>
        </c:spPr>
        <c:marker>
          <c:symbol val="square"/>
          <c:size val="6"/>
          <c:spPr>
            <a:solidFill>
              <a:schemeClr val="accent2">
                <a:tint val="77000"/>
              </a:schemeClr>
            </a:solidFill>
            <a:ln w="9525">
              <a:solidFill>
                <a:schemeClr val="accent2">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Analysis!$B$43</c:f>
              <c:strCache>
                <c:ptCount val="1"/>
                <c:pt idx="0">
                  <c:v>Reached Calls</c:v>
                </c:pt>
              </c:strCache>
            </c:strRef>
          </c:tx>
          <c:spPr>
            <a:ln w="22225" cap="rnd">
              <a:solidFill>
                <a:schemeClr val="accent2">
                  <a:shade val="76000"/>
                </a:schemeClr>
              </a:solidFill>
              <a:round/>
            </a:ln>
            <a:effectLst/>
          </c:spPr>
          <c:marker>
            <c:symbol val="diamond"/>
            <c:size val="6"/>
            <c:spPr>
              <a:solidFill>
                <a:schemeClr val="accent2">
                  <a:shade val="76000"/>
                </a:schemeClr>
              </a:solidFill>
              <a:ln w="9525">
                <a:solidFill>
                  <a:schemeClr val="accent2">
                    <a:shade val="76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Analysis!$A$44:$A$56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Analysis!$B$44:$B$56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smooth val="0"/>
          <c:extLst>
            <c:ext xmlns:c16="http://schemas.microsoft.com/office/drawing/2014/chart" uri="{C3380CC4-5D6E-409C-BE32-E72D297353CC}">
              <c16:uniqueId val="{00000000-81CE-44BB-A27D-7B220A9B23CC}"/>
            </c:ext>
          </c:extLst>
        </c:ser>
        <c:ser>
          <c:idx val="1"/>
          <c:order val="1"/>
          <c:tx>
            <c:strRef>
              <c:f>Analysis!$C$43</c:f>
              <c:strCache>
                <c:ptCount val="1"/>
                <c:pt idx="0">
                  <c:v>Closed Deals</c:v>
                </c:pt>
              </c:strCache>
            </c:strRef>
          </c:tx>
          <c:spPr>
            <a:ln w="22225" cap="rnd">
              <a:solidFill>
                <a:schemeClr val="accent2">
                  <a:tint val="77000"/>
                </a:schemeClr>
              </a:solidFill>
              <a:round/>
            </a:ln>
            <a:effectLst/>
          </c:spPr>
          <c:marker>
            <c:symbol val="square"/>
            <c:size val="6"/>
            <c:spPr>
              <a:solidFill>
                <a:schemeClr val="accent2">
                  <a:tint val="77000"/>
                </a:schemeClr>
              </a:solidFill>
              <a:ln w="9525">
                <a:solidFill>
                  <a:schemeClr val="accent2">
                    <a:tint val="77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Analysis!$A$44:$A$56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Analysis!$C$44:$C$56</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smooth val="0"/>
          <c:extLst>
            <c:ext xmlns:c16="http://schemas.microsoft.com/office/drawing/2014/chart" uri="{C3380CC4-5D6E-409C-BE32-E72D297353CC}">
              <c16:uniqueId val="{00000001-81CE-44BB-A27D-7B220A9B23CC}"/>
            </c:ext>
          </c:extLst>
        </c:ser>
        <c:dLbls>
          <c:dLblPos val="t"/>
          <c:showLegendKey val="0"/>
          <c:showVal val="1"/>
          <c:showCatName val="0"/>
          <c:showSerName val="0"/>
          <c:showPercent val="0"/>
          <c:showBubbleSize val="0"/>
        </c:dLbls>
        <c:marker val="1"/>
        <c:smooth val="0"/>
        <c:axId val="1580565919"/>
        <c:axId val="1580566399"/>
      </c:lineChart>
      <c:catAx>
        <c:axId val="1580565919"/>
        <c:scaling>
          <c:orientation val="minMax"/>
        </c:scaling>
        <c:delete val="0"/>
        <c:axPos val="b"/>
        <c:majorGridlines>
          <c:spPr>
            <a:ln w="9525" cap="flat" cmpd="sng" algn="ctr">
              <a:solidFill>
                <a:schemeClr val="accent2">
                  <a:lumMod val="50000"/>
                  <a:alpha val="20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80566399"/>
        <c:crosses val="autoZero"/>
        <c:auto val="1"/>
        <c:lblAlgn val="ctr"/>
        <c:lblOffset val="100"/>
        <c:noMultiLvlLbl val="0"/>
      </c:catAx>
      <c:valAx>
        <c:axId val="1580566399"/>
        <c:scaling>
          <c:orientation val="minMax"/>
        </c:scaling>
        <c:delete val="0"/>
        <c:axPos val="l"/>
        <c:majorGridlines>
          <c:spPr>
            <a:ln w="9525" cap="flat" cmpd="sng" algn="ctr">
              <a:solidFill>
                <a:schemeClr val="accent2">
                  <a:lumMod val="50000"/>
                  <a:alpha val="33000"/>
                </a:schemeClr>
              </a:solidFill>
              <a:round/>
            </a:ln>
            <a:effectLst/>
          </c:spPr>
        </c:majorGridlines>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5659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2.xlsx]Analysis!PivotTable4</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Deal Value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Analysis!$B$58</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Analysis!$A$59:$A$71</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Analysis!$B$59:$B$71</c:f>
              <c:numCache>
                <c:formatCode>#,##0.00\ "€"</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smooth val="0"/>
          <c:extLst>
            <c:ext xmlns:c16="http://schemas.microsoft.com/office/drawing/2014/chart" uri="{C3380CC4-5D6E-409C-BE32-E72D297353CC}">
              <c16:uniqueId val="{00000000-38D8-4E7C-9CDF-92C09793AFD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17194479"/>
        <c:axId val="1317180559"/>
      </c:lineChart>
      <c:catAx>
        <c:axId val="131719447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17180559"/>
        <c:crosses val="autoZero"/>
        <c:auto val="1"/>
        <c:lblAlgn val="ctr"/>
        <c:lblOffset val="100"/>
        <c:noMultiLvlLbl val="0"/>
      </c:catAx>
      <c:valAx>
        <c:axId val="1317180559"/>
        <c:scaling>
          <c:orientation val="minMax"/>
        </c:scaling>
        <c:delete val="0"/>
        <c:axPos val="l"/>
        <c:majorGridlines>
          <c:spPr>
            <a:ln w="9525" cap="flat" cmpd="sng" algn="ctr">
              <a:solidFill>
                <a:schemeClr val="lt1">
                  <a:alpha val="2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17194479"/>
        <c:crosses val="autoZero"/>
        <c:crossBetween val="between"/>
      </c:valAx>
      <c:dTable>
        <c:showHorzBorder val="1"/>
        <c:showVertBorder val="1"/>
        <c:showOutline val="1"/>
        <c:showKeys val="1"/>
        <c:spPr>
          <a:noFill/>
          <a:ln w="9525">
            <a:solidFill>
              <a:schemeClr val="accent2">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2.xlsx]Analysis!PivotTable5</c:name>
    <c:fmtId val="3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Duration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Analysis!$B$77</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Analysis!$A$78:$A$90</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Analysis!$B$78:$B$90</c:f>
              <c:numCache>
                <c:formatCode>0.0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smooth val="0"/>
          <c:extLst>
            <c:ext xmlns:c16="http://schemas.microsoft.com/office/drawing/2014/chart" uri="{C3380CC4-5D6E-409C-BE32-E72D297353CC}">
              <c16:uniqueId val="{00000000-7993-4D86-92EA-EDED80087159}"/>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52873247"/>
        <c:axId val="1252872287"/>
      </c:lineChart>
      <c:catAx>
        <c:axId val="12528732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52872287"/>
        <c:crosses val="autoZero"/>
        <c:auto val="1"/>
        <c:lblAlgn val="ctr"/>
        <c:lblOffset val="100"/>
        <c:noMultiLvlLbl val="0"/>
      </c:catAx>
      <c:valAx>
        <c:axId val="1252872287"/>
        <c:scaling>
          <c:orientation val="minMax"/>
        </c:scaling>
        <c:delete val="0"/>
        <c:axPos val="l"/>
        <c:majorGridlines>
          <c:spPr>
            <a:ln w="9525" cap="flat" cmpd="sng" algn="ctr">
              <a:solidFill>
                <a:schemeClr val="lt1">
                  <a:alpha val="2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52873247"/>
        <c:crosses val="autoZero"/>
        <c:crossBetween val="between"/>
      </c:valAx>
      <c:dTable>
        <c:showHorzBorder val="1"/>
        <c:showVertBorder val="1"/>
        <c:showOutline val="1"/>
        <c:showKeys val="1"/>
        <c:spPr>
          <a:noFill/>
          <a:ln w="9525">
            <a:solidFill>
              <a:schemeClr val="accent2">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15</xdr:row>
      <xdr:rowOff>133350</xdr:rowOff>
    </xdr:from>
    <xdr:to>
      <xdr:col>6</xdr:col>
      <xdr:colOff>485775</xdr:colOff>
      <xdr:row>29</xdr:row>
      <xdr:rowOff>133350</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D86DAE39-A526-8539-DA86-3E85400AFFE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5838825" y="2990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xdr:colOff>
      <xdr:row>41</xdr:row>
      <xdr:rowOff>71437</xdr:rowOff>
    </xdr:from>
    <xdr:to>
      <xdr:col>7</xdr:col>
      <xdr:colOff>1162050</xdr:colOff>
      <xdr:row>55</xdr:row>
      <xdr:rowOff>147637</xdr:rowOff>
    </xdr:to>
    <xdr:graphicFrame macro="">
      <xdr:nvGraphicFramePr>
        <xdr:cNvPr id="3" name="Chart 2">
          <a:extLst>
            <a:ext uri="{FF2B5EF4-FFF2-40B4-BE49-F238E27FC236}">
              <a16:creationId xmlns:a16="http://schemas.microsoft.com/office/drawing/2014/main" id="{E2430066-2168-8BA4-FBB6-E37CB8B79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657225</xdr:colOff>
      <xdr:row>0</xdr:row>
      <xdr:rowOff>0</xdr:rowOff>
    </xdr:from>
    <xdr:to>
      <xdr:col>7</xdr:col>
      <xdr:colOff>1181100</xdr:colOff>
      <xdr:row>14</xdr:row>
      <xdr:rowOff>52388</xdr:rowOff>
    </xdr:to>
    <xdr:graphicFrame macro="">
      <xdr:nvGraphicFramePr>
        <xdr:cNvPr id="4" name="Chart 3">
          <a:extLst>
            <a:ext uri="{FF2B5EF4-FFF2-40B4-BE49-F238E27FC236}">
              <a16:creationId xmlns:a16="http://schemas.microsoft.com/office/drawing/2014/main" id="{B340ADED-846B-3728-852C-D98DC0C9E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56</xdr:row>
      <xdr:rowOff>157162</xdr:rowOff>
    </xdr:from>
    <xdr:to>
      <xdr:col>6</xdr:col>
      <xdr:colOff>695325</xdr:colOff>
      <xdr:row>71</xdr:row>
      <xdr:rowOff>42862</xdr:rowOff>
    </xdr:to>
    <xdr:graphicFrame macro="">
      <xdr:nvGraphicFramePr>
        <xdr:cNvPr id="5" name="Chart 4">
          <a:extLst>
            <a:ext uri="{FF2B5EF4-FFF2-40B4-BE49-F238E27FC236}">
              <a16:creationId xmlns:a16="http://schemas.microsoft.com/office/drawing/2014/main" id="{9DC88487-2FC5-02F3-CF76-2A1F1B6A6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57149</xdr:colOff>
      <xdr:row>75</xdr:row>
      <xdr:rowOff>185737</xdr:rowOff>
    </xdr:from>
    <xdr:to>
      <xdr:col>6</xdr:col>
      <xdr:colOff>685800</xdr:colOff>
      <xdr:row>90</xdr:row>
      <xdr:rowOff>28237</xdr:rowOff>
    </xdr:to>
    <xdr:graphicFrame macro="">
      <xdr:nvGraphicFramePr>
        <xdr:cNvPr id="6" name="Chart 5">
          <a:extLst>
            <a:ext uri="{FF2B5EF4-FFF2-40B4-BE49-F238E27FC236}">
              <a16:creationId xmlns:a16="http://schemas.microsoft.com/office/drawing/2014/main" id="{E7BE41E4-D87C-D923-BCE8-36EB24180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638175</xdr:colOff>
      <xdr:row>94</xdr:row>
      <xdr:rowOff>109537</xdr:rowOff>
    </xdr:from>
    <xdr:to>
      <xdr:col>5</xdr:col>
      <xdr:colOff>819150</xdr:colOff>
      <xdr:row>108</xdr:row>
      <xdr:rowOff>185737</xdr:rowOff>
    </xdr:to>
    <xdr:graphicFrame macro="">
      <xdr:nvGraphicFramePr>
        <xdr:cNvPr id="8" name="Chart 7">
          <a:extLst>
            <a:ext uri="{FF2B5EF4-FFF2-40B4-BE49-F238E27FC236}">
              <a16:creationId xmlns:a16="http://schemas.microsoft.com/office/drawing/2014/main" id="{83CA4078-DF74-0767-DA61-3642CDBBE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613833</xdr:colOff>
      <xdr:row>2</xdr:row>
      <xdr:rowOff>1</xdr:rowOff>
    </xdr:from>
    <xdr:to>
      <xdr:col>11</xdr:col>
      <xdr:colOff>359832</xdr:colOff>
      <xdr:row>7</xdr:row>
      <xdr:rowOff>0</xdr:rowOff>
    </xdr:to>
    <xdr:sp macro="" textlink="">
      <xdr:nvSpPr>
        <xdr:cNvPr id="2" name="Rectangle: Rounded Corners 1">
          <a:extLst>
            <a:ext uri="{FF2B5EF4-FFF2-40B4-BE49-F238E27FC236}">
              <a16:creationId xmlns:a16="http://schemas.microsoft.com/office/drawing/2014/main" id="{9D376DD5-9602-EB3C-63AC-003B2C2448A6}"/>
            </a:ext>
          </a:extLst>
        </xdr:cNvPr>
        <xdr:cNvSpPr/>
      </xdr:nvSpPr>
      <xdr:spPr>
        <a:xfrm>
          <a:off x="5775768" y="389195"/>
          <a:ext cx="2204064" cy="972982"/>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16932</xdr:colOff>
      <xdr:row>2</xdr:row>
      <xdr:rowOff>0</xdr:rowOff>
    </xdr:from>
    <xdr:to>
      <xdr:col>15</xdr:col>
      <xdr:colOff>404599</xdr:colOff>
      <xdr:row>7</xdr:row>
      <xdr:rowOff>9525</xdr:rowOff>
    </xdr:to>
    <xdr:sp macro="" textlink="">
      <xdr:nvSpPr>
        <xdr:cNvPr id="3" name="Rectangle: Rounded Corners 2">
          <a:extLst>
            <a:ext uri="{FF2B5EF4-FFF2-40B4-BE49-F238E27FC236}">
              <a16:creationId xmlns:a16="http://schemas.microsoft.com/office/drawing/2014/main" id="{1140C7D3-D9D6-925B-027C-80FA878A28FF}"/>
            </a:ext>
          </a:extLst>
        </xdr:cNvPr>
        <xdr:cNvSpPr/>
      </xdr:nvSpPr>
      <xdr:spPr>
        <a:xfrm>
          <a:off x="8240182" y="381000"/>
          <a:ext cx="2229167" cy="962025"/>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16</xdr:col>
      <xdr:colOff>7409</xdr:colOff>
      <xdr:row>2</xdr:row>
      <xdr:rowOff>0</xdr:rowOff>
    </xdr:from>
    <xdr:to>
      <xdr:col>19</xdr:col>
      <xdr:colOff>395075</xdr:colOff>
      <xdr:row>7</xdr:row>
      <xdr:rowOff>0</xdr:rowOff>
    </xdr:to>
    <xdr:sp macro="" textlink="">
      <xdr:nvSpPr>
        <xdr:cNvPr id="4" name="Rectangle: Rounded Corners 3">
          <a:extLst>
            <a:ext uri="{FF2B5EF4-FFF2-40B4-BE49-F238E27FC236}">
              <a16:creationId xmlns:a16="http://schemas.microsoft.com/office/drawing/2014/main" id="{90264609-7FC0-1988-F478-DCA7F4FE8DDA}"/>
            </a:ext>
          </a:extLst>
        </xdr:cNvPr>
        <xdr:cNvSpPr/>
      </xdr:nvSpPr>
      <xdr:spPr>
        <a:xfrm>
          <a:off x="10685992" y="381000"/>
          <a:ext cx="2229166" cy="95250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20</xdr:col>
      <xdr:colOff>9525</xdr:colOff>
      <xdr:row>2</xdr:row>
      <xdr:rowOff>9525</xdr:rowOff>
    </xdr:from>
    <xdr:to>
      <xdr:col>23</xdr:col>
      <xdr:colOff>357972</xdr:colOff>
      <xdr:row>7</xdr:row>
      <xdr:rowOff>19050</xdr:rowOff>
    </xdr:to>
    <xdr:sp macro="" textlink="">
      <xdr:nvSpPr>
        <xdr:cNvPr id="5" name="Rectangle: Rounded Corners 4">
          <a:extLst>
            <a:ext uri="{FF2B5EF4-FFF2-40B4-BE49-F238E27FC236}">
              <a16:creationId xmlns:a16="http://schemas.microsoft.com/office/drawing/2014/main" id="{70A2C72C-E375-4E09-9074-AFD177638C98}"/>
            </a:ext>
          </a:extLst>
        </xdr:cNvPr>
        <xdr:cNvSpPr/>
      </xdr:nvSpPr>
      <xdr:spPr>
        <a:xfrm>
          <a:off x="13143442" y="390525"/>
          <a:ext cx="2189947" cy="962025"/>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editAs="oneCell">
    <xdr:from>
      <xdr:col>0</xdr:col>
      <xdr:colOff>0</xdr:colOff>
      <xdr:row>7</xdr:row>
      <xdr:rowOff>190498</xdr:rowOff>
    </xdr:from>
    <xdr:to>
      <xdr:col>3</xdr:col>
      <xdr:colOff>0</xdr:colOff>
      <xdr:row>35</xdr:row>
      <xdr:rowOff>0</xdr:rowOff>
    </xdr:to>
    <mc:AlternateContent xmlns:mc="http://schemas.openxmlformats.org/markup-compatibility/2006">
      <mc:Choice xmlns:a14="http://schemas.microsoft.com/office/drawing/2010/main" Requires="a14">
        <xdr:graphicFrame macro="">
          <xdr:nvGraphicFramePr>
            <xdr:cNvPr id="6" name="Name 1">
              <a:extLst>
                <a:ext uri="{FF2B5EF4-FFF2-40B4-BE49-F238E27FC236}">
                  <a16:creationId xmlns:a16="http://schemas.microsoft.com/office/drawing/2014/main" id="{595588DC-B84B-42AB-A73B-0EE504B0BE7F}"/>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0" y="1552675"/>
              <a:ext cx="1843548" cy="5258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582084</xdr:colOff>
      <xdr:row>2</xdr:row>
      <xdr:rowOff>31751</xdr:rowOff>
    </xdr:from>
    <xdr:to>
      <xdr:col>13</xdr:col>
      <xdr:colOff>215902</xdr:colOff>
      <xdr:row>6</xdr:row>
      <xdr:rowOff>131235</xdr:rowOff>
    </xdr:to>
    <xdr:pic>
      <xdr:nvPicPr>
        <xdr:cNvPr id="10" name="Graphic 9" descr="Call center with solid fill">
          <a:extLst>
            <a:ext uri="{FF2B5EF4-FFF2-40B4-BE49-F238E27FC236}">
              <a16:creationId xmlns:a16="http://schemas.microsoft.com/office/drawing/2014/main" id="{9C6F7E9D-DC5B-7173-EAAE-104A8441657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191501" y="412751"/>
          <a:ext cx="861484" cy="861484"/>
        </a:xfrm>
        <a:prstGeom prst="rect">
          <a:avLst/>
        </a:prstGeom>
      </xdr:spPr>
    </xdr:pic>
    <xdr:clientData/>
  </xdr:twoCellAnchor>
  <xdr:twoCellAnchor editAs="oneCell">
    <xdr:from>
      <xdr:col>7</xdr:col>
      <xdr:colOff>560917</xdr:colOff>
      <xdr:row>2</xdr:row>
      <xdr:rowOff>25399</xdr:rowOff>
    </xdr:from>
    <xdr:to>
      <xdr:col>9</xdr:col>
      <xdr:colOff>264583</xdr:colOff>
      <xdr:row>7</xdr:row>
      <xdr:rowOff>4232</xdr:rowOff>
    </xdr:to>
    <xdr:pic>
      <xdr:nvPicPr>
        <xdr:cNvPr id="14" name="Graphic 13" descr="Speaker phone with solid fill">
          <a:extLst>
            <a:ext uri="{FF2B5EF4-FFF2-40B4-BE49-F238E27FC236}">
              <a16:creationId xmlns:a16="http://schemas.microsoft.com/office/drawing/2014/main" id="{4D22CE67-BB0A-1925-8E48-47C05E614C7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715000" y="406399"/>
          <a:ext cx="931333" cy="931333"/>
        </a:xfrm>
        <a:prstGeom prst="rect">
          <a:avLst/>
        </a:prstGeom>
      </xdr:spPr>
    </xdr:pic>
    <xdr:clientData/>
  </xdr:twoCellAnchor>
  <xdr:twoCellAnchor editAs="oneCell">
    <xdr:from>
      <xdr:col>16</xdr:col>
      <xdr:colOff>21167</xdr:colOff>
      <xdr:row>2</xdr:row>
      <xdr:rowOff>116416</xdr:rowOff>
    </xdr:from>
    <xdr:to>
      <xdr:col>17</xdr:col>
      <xdr:colOff>173566</xdr:colOff>
      <xdr:row>6</xdr:row>
      <xdr:rowOff>120649</xdr:rowOff>
    </xdr:to>
    <xdr:pic>
      <xdr:nvPicPr>
        <xdr:cNvPr id="16" name="Graphic 15" descr="Badge Tick1 with solid fill">
          <a:extLst>
            <a:ext uri="{FF2B5EF4-FFF2-40B4-BE49-F238E27FC236}">
              <a16:creationId xmlns:a16="http://schemas.microsoft.com/office/drawing/2014/main" id="{34117944-45BF-82C7-67B9-DDF9E773171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699750" y="497416"/>
          <a:ext cx="766233" cy="766233"/>
        </a:xfrm>
        <a:prstGeom prst="rect">
          <a:avLst/>
        </a:prstGeom>
      </xdr:spPr>
    </xdr:pic>
    <xdr:clientData/>
  </xdr:twoCellAnchor>
  <xdr:twoCellAnchor editAs="oneCell">
    <xdr:from>
      <xdr:col>19</xdr:col>
      <xdr:colOff>529167</xdr:colOff>
      <xdr:row>2</xdr:row>
      <xdr:rowOff>52916</xdr:rowOff>
    </xdr:from>
    <xdr:to>
      <xdr:col>21</xdr:col>
      <xdr:colOff>162983</xdr:colOff>
      <xdr:row>6</xdr:row>
      <xdr:rowOff>152399</xdr:rowOff>
    </xdr:to>
    <xdr:pic>
      <xdr:nvPicPr>
        <xdr:cNvPr id="18" name="Graphic 17" descr="Dollar with solid fill">
          <a:extLst>
            <a:ext uri="{FF2B5EF4-FFF2-40B4-BE49-F238E27FC236}">
              <a16:creationId xmlns:a16="http://schemas.microsoft.com/office/drawing/2014/main" id="{7207968D-DA03-95FB-F50B-4907EB8B6EA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049250" y="433916"/>
          <a:ext cx="861483" cy="861483"/>
        </a:xfrm>
        <a:prstGeom prst="rect">
          <a:avLst/>
        </a:prstGeom>
      </xdr:spPr>
    </xdr:pic>
    <xdr:clientData/>
  </xdr:twoCellAnchor>
  <xdr:twoCellAnchor>
    <xdr:from>
      <xdr:col>9</xdr:col>
      <xdr:colOff>264583</xdr:colOff>
      <xdr:row>2</xdr:row>
      <xdr:rowOff>158751</xdr:rowOff>
    </xdr:from>
    <xdr:to>
      <xdr:col>9</xdr:col>
      <xdr:colOff>264583</xdr:colOff>
      <xdr:row>6</xdr:row>
      <xdr:rowOff>10584</xdr:rowOff>
    </xdr:to>
    <xdr:cxnSp macro="">
      <xdr:nvCxnSpPr>
        <xdr:cNvPr id="20" name="Straight Connector 19">
          <a:extLst>
            <a:ext uri="{FF2B5EF4-FFF2-40B4-BE49-F238E27FC236}">
              <a16:creationId xmlns:a16="http://schemas.microsoft.com/office/drawing/2014/main" id="{556F7750-49CC-B5AB-AE44-1F2FC68413C3}"/>
            </a:ext>
          </a:extLst>
        </xdr:cNvPr>
        <xdr:cNvCxnSpPr/>
      </xdr:nvCxnSpPr>
      <xdr:spPr>
        <a:xfrm>
          <a:off x="6646333" y="539751"/>
          <a:ext cx="0" cy="613833"/>
        </a:xfrm>
        <a:prstGeom prst="line">
          <a:avLst/>
        </a:prstGeom>
        <a:ln w="28575"/>
      </xdr:spPr>
      <xdr:style>
        <a:lnRef idx="2">
          <a:schemeClr val="accent2"/>
        </a:lnRef>
        <a:fillRef idx="0">
          <a:schemeClr val="accent2"/>
        </a:fillRef>
        <a:effectRef idx="1">
          <a:schemeClr val="accent2"/>
        </a:effectRef>
        <a:fontRef idx="minor">
          <a:schemeClr val="tx1"/>
        </a:fontRef>
      </xdr:style>
    </xdr:cxnSp>
    <xdr:clientData/>
  </xdr:twoCellAnchor>
  <xdr:twoCellAnchor>
    <xdr:from>
      <xdr:col>13</xdr:col>
      <xdr:colOff>179917</xdr:colOff>
      <xdr:row>2</xdr:row>
      <xdr:rowOff>169334</xdr:rowOff>
    </xdr:from>
    <xdr:to>
      <xdr:col>13</xdr:col>
      <xdr:colOff>179917</xdr:colOff>
      <xdr:row>6</xdr:row>
      <xdr:rowOff>21167</xdr:rowOff>
    </xdr:to>
    <xdr:cxnSp macro="">
      <xdr:nvCxnSpPr>
        <xdr:cNvPr id="21" name="Straight Connector 20">
          <a:extLst>
            <a:ext uri="{FF2B5EF4-FFF2-40B4-BE49-F238E27FC236}">
              <a16:creationId xmlns:a16="http://schemas.microsoft.com/office/drawing/2014/main" id="{7F05813F-CA75-776C-1B84-905E6524A73F}"/>
            </a:ext>
          </a:extLst>
        </xdr:cNvPr>
        <xdr:cNvCxnSpPr/>
      </xdr:nvCxnSpPr>
      <xdr:spPr>
        <a:xfrm>
          <a:off x="9017000" y="550334"/>
          <a:ext cx="0" cy="613833"/>
        </a:xfrm>
        <a:prstGeom prst="line">
          <a:avLst/>
        </a:prstGeom>
        <a:ln w="28575"/>
      </xdr:spPr>
      <xdr:style>
        <a:lnRef idx="2">
          <a:schemeClr val="accent2"/>
        </a:lnRef>
        <a:fillRef idx="0">
          <a:schemeClr val="accent2"/>
        </a:fillRef>
        <a:effectRef idx="1">
          <a:schemeClr val="accent2"/>
        </a:effectRef>
        <a:fontRef idx="minor">
          <a:schemeClr val="tx1"/>
        </a:fontRef>
      </xdr:style>
    </xdr:cxnSp>
    <xdr:clientData/>
  </xdr:twoCellAnchor>
  <xdr:twoCellAnchor>
    <xdr:from>
      <xdr:col>21</xdr:col>
      <xdr:colOff>21167</xdr:colOff>
      <xdr:row>2</xdr:row>
      <xdr:rowOff>179917</xdr:rowOff>
    </xdr:from>
    <xdr:to>
      <xdr:col>21</xdr:col>
      <xdr:colOff>21167</xdr:colOff>
      <xdr:row>6</xdr:row>
      <xdr:rowOff>31750</xdr:rowOff>
    </xdr:to>
    <xdr:cxnSp macro="">
      <xdr:nvCxnSpPr>
        <xdr:cNvPr id="22" name="Straight Connector 21">
          <a:extLst>
            <a:ext uri="{FF2B5EF4-FFF2-40B4-BE49-F238E27FC236}">
              <a16:creationId xmlns:a16="http://schemas.microsoft.com/office/drawing/2014/main" id="{B1B8D1B9-77E8-2977-5A8A-A60D4D3F5F8A}"/>
            </a:ext>
          </a:extLst>
        </xdr:cNvPr>
        <xdr:cNvCxnSpPr/>
      </xdr:nvCxnSpPr>
      <xdr:spPr>
        <a:xfrm>
          <a:off x="13768917" y="560917"/>
          <a:ext cx="0" cy="613833"/>
        </a:xfrm>
        <a:prstGeom prst="line">
          <a:avLst/>
        </a:prstGeom>
        <a:ln w="28575"/>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190500</xdr:colOff>
      <xdr:row>3</xdr:row>
      <xdr:rowOff>10584</xdr:rowOff>
    </xdr:from>
    <xdr:to>
      <xdr:col>17</xdr:col>
      <xdr:colOff>190500</xdr:colOff>
      <xdr:row>6</xdr:row>
      <xdr:rowOff>52917</xdr:rowOff>
    </xdr:to>
    <xdr:cxnSp macro="">
      <xdr:nvCxnSpPr>
        <xdr:cNvPr id="23" name="Straight Connector 22">
          <a:extLst>
            <a:ext uri="{FF2B5EF4-FFF2-40B4-BE49-F238E27FC236}">
              <a16:creationId xmlns:a16="http://schemas.microsoft.com/office/drawing/2014/main" id="{5E0A52C8-C502-D134-BB78-6EE0161B5573}"/>
            </a:ext>
          </a:extLst>
        </xdr:cNvPr>
        <xdr:cNvCxnSpPr/>
      </xdr:nvCxnSpPr>
      <xdr:spPr>
        <a:xfrm>
          <a:off x="11482917" y="582084"/>
          <a:ext cx="0" cy="613833"/>
        </a:xfrm>
        <a:prstGeom prst="line">
          <a:avLst/>
        </a:prstGeom>
        <a:ln w="28575"/>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508000</xdr:colOff>
      <xdr:row>2</xdr:row>
      <xdr:rowOff>169334</xdr:rowOff>
    </xdr:from>
    <xdr:to>
      <xdr:col>11</xdr:col>
      <xdr:colOff>137583</xdr:colOff>
      <xdr:row>4</xdr:row>
      <xdr:rowOff>95251</xdr:rowOff>
    </xdr:to>
    <xdr:sp macro="" textlink="Analysis!D2">
      <xdr:nvSpPr>
        <xdr:cNvPr id="32" name="TextBox 31">
          <a:extLst>
            <a:ext uri="{FF2B5EF4-FFF2-40B4-BE49-F238E27FC236}">
              <a16:creationId xmlns:a16="http://schemas.microsoft.com/office/drawing/2014/main" id="{4D0239DC-B514-00A3-69EF-8DB255B7E36A}"/>
            </a:ext>
          </a:extLst>
        </xdr:cNvPr>
        <xdr:cNvSpPr txBox="1"/>
      </xdr:nvSpPr>
      <xdr:spPr>
        <a:xfrm>
          <a:off x="6898968" y="558528"/>
          <a:ext cx="858615" cy="31511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E47610-A2DC-4C0A-97AC-3B93E8389B77}" type="TxLink">
            <a:rPr lang="en-US" sz="1600" b="1" i="0" u="none" strike="noStrike">
              <a:solidFill>
                <a:schemeClr val="accent2">
                  <a:lumMod val="50000"/>
                </a:schemeClr>
              </a:solidFill>
              <a:latin typeface="Aptos Narrow"/>
            </a:rPr>
            <a:t>18,300</a:t>
          </a:fld>
          <a:endParaRPr lang="en-US" sz="1600" b="1">
            <a:solidFill>
              <a:schemeClr val="accent2">
                <a:lumMod val="50000"/>
              </a:schemeClr>
            </a:solidFill>
          </a:endParaRPr>
        </a:p>
      </xdr:txBody>
    </xdr:sp>
    <xdr:clientData/>
  </xdr:twoCellAnchor>
  <xdr:twoCellAnchor>
    <xdr:from>
      <xdr:col>9</xdr:col>
      <xdr:colOff>581059</xdr:colOff>
      <xdr:row>4</xdr:row>
      <xdr:rowOff>76133</xdr:rowOff>
    </xdr:from>
    <xdr:to>
      <xdr:col>11</xdr:col>
      <xdr:colOff>104809</xdr:colOff>
      <xdr:row>6</xdr:row>
      <xdr:rowOff>12633</xdr:rowOff>
    </xdr:to>
    <xdr:sp macro="" textlink="">
      <xdr:nvSpPr>
        <xdr:cNvPr id="33" name="TextBox 32">
          <a:extLst>
            <a:ext uri="{FF2B5EF4-FFF2-40B4-BE49-F238E27FC236}">
              <a16:creationId xmlns:a16="http://schemas.microsoft.com/office/drawing/2014/main" id="{806577E1-47C8-AFC2-F5BD-D1FD9B0F4C56}"/>
            </a:ext>
          </a:extLst>
        </xdr:cNvPr>
        <xdr:cNvSpPr txBox="1"/>
      </xdr:nvSpPr>
      <xdr:spPr>
        <a:xfrm>
          <a:off x="6972027" y="854520"/>
          <a:ext cx="752782" cy="325694"/>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chemeClr val="accent2">
                  <a:lumMod val="50000"/>
                </a:schemeClr>
              </a:solidFill>
              <a:latin typeface="Aptos Narrow"/>
              <a:ea typeface="+mn-ea"/>
              <a:cs typeface="+mn-cs"/>
            </a:rPr>
            <a:t>Calls</a:t>
          </a:r>
        </a:p>
      </xdr:txBody>
    </xdr:sp>
    <xdr:clientData/>
  </xdr:twoCellAnchor>
  <xdr:twoCellAnchor>
    <xdr:from>
      <xdr:col>13</xdr:col>
      <xdr:colOff>467374</xdr:colOff>
      <xdr:row>4</xdr:row>
      <xdr:rowOff>65548</xdr:rowOff>
    </xdr:from>
    <xdr:to>
      <xdr:col>15</xdr:col>
      <xdr:colOff>255708</xdr:colOff>
      <xdr:row>6</xdr:row>
      <xdr:rowOff>12633</xdr:rowOff>
    </xdr:to>
    <xdr:sp macro="" textlink="">
      <xdr:nvSpPr>
        <xdr:cNvPr id="36" name="TextBox 35">
          <a:extLst>
            <a:ext uri="{FF2B5EF4-FFF2-40B4-BE49-F238E27FC236}">
              <a16:creationId xmlns:a16="http://schemas.microsoft.com/office/drawing/2014/main" id="{B6418A05-8579-A7B3-CA73-48F6F7C6E4DD}"/>
            </a:ext>
          </a:extLst>
        </xdr:cNvPr>
        <xdr:cNvSpPr txBox="1"/>
      </xdr:nvSpPr>
      <xdr:spPr>
        <a:xfrm>
          <a:off x="9316406" y="843935"/>
          <a:ext cx="1017367" cy="336279"/>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chemeClr val="accent2">
                  <a:lumMod val="50000"/>
                </a:schemeClr>
              </a:solidFill>
              <a:latin typeface="Aptos Narrow"/>
              <a:ea typeface="+mn-ea"/>
              <a:cs typeface="+mn-cs"/>
            </a:rPr>
            <a:t>Reached</a:t>
          </a:r>
        </a:p>
      </xdr:txBody>
    </xdr:sp>
    <xdr:clientData/>
  </xdr:twoCellAnchor>
  <xdr:twoCellAnchor>
    <xdr:from>
      <xdr:col>13</xdr:col>
      <xdr:colOff>487857</xdr:colOff>
      <xdr:row>2</xdr:row>
      <xdr:rowOff>159432</xdr:rowOff>
    </xdr:from>
    <xdr:to>
      <xdr:col>15</xdr:col>
      <xdr:colOff>244441</xdr:colOff>
      <xdr:row>4</xdr:row>
      <xdr:rowOff>74766</xdr:rowOff>
    </xdr:to>
    <xdr:sp macro="" textlink="Analysis!D3">
      <xdr:nvSpPr>
        <xdr:cNvPr id="37" name="TextBox 36">
          <a:extLst>
            <a:ext uri="{FF2B5EF4-FFF2-40B4-BE49-F238E27FC236}">
              <a16:creationId xmlns:a16="http://schemas.microsoft.com/office/drawing/2014/main" id="{0E799E32-B0AF-B79A-A325-2870A1847FB2}"/>
            </a:ext>
          </a:extLst>
        </xdr:cNvPr>
        <xdr:cNvSpPr txBox="1"/>
      </xdr:nvSpPr>
      <xdr:spPr>
        <a:xfrm>
          <a:off x="9336889" y="548626"/>
          <a:ext cx="985617" cy="30452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43A1152-9D4C-40B8-81CB-B068044241B3}" type="TxLink">
            <a:rPr lang="en-US" sz="1800" b="1" i="0" u="none" strike="noStrike">
              <a:solidFill>
                <a:schemeClr val="accent2">
                  <a:lumMod val="50000"/>
                </a:schemeClr>
              </a:solidFill>
              <a:latin typeface="Aptos Narrow"/>
              <a:ea typeface="+mn-ea"/>
              <a:cs typeface="+mn-cs"/>
            </a:rPr>
            <a:pPr marL="0" indent="0"/>
            <a:t>3,619</a:t>
          </a:fld>
          <a:endParaRPr lang="en-US" sz="1800" b="1" i="0" u="none" strike="noStrike">
            <a:solidFill>
              <a:schemeClr val="accent2">
                <a:lumMod val="50000"/>
              </a:schemeClr>
            </a:solidFill>
            <a:latin typeface="Aptos Narrow"/>
            <a:ea typeface="+mn-ea"/>
            <a:cs typeface="+mn-cs"/>
          </a:endParaRPr>
        </a:p>
      </xdr:txBody>
    </xdr:sp>
    <xdr:clientData/>
  </xdr:twoCellAnchor>
  <xdr:twoCellAnchor>
    <xdr:from>
      <xdr:col>17</xdr:col>
      <xdr:colOff>506976</xdr:colOff>
      <xdr:row>2</xdr:row>
      <xdr:rowOff>168308</xdr:rowOff>
    </xdr:from>
    <xdr:to>
      <xdr:col>19</xdr:col>
      <xdr:colOff>242394</xdr:colOff>
      <xdr:row>4</xdr:row>
      <xdr:rowOff>62476</xdr:rowOff>
    </xdr:to>
    <xdr:sp macro="" textlink="Analysis!D4">
      <xdr:nvSpPr>
        <xdr:cNvPr id="38" name="TextBox 37">
          <a:extLst>
            <a:ext uri="{FF2B5EF4-FFF2-40B4-BE49-F238E27FC236}">
              <a16:creationId xmlns:a16="http://schemas.microsoft.com/office/drawing/2014/main" id="{10BA371C-B156-1530-AC4B-F505FCAE8F12}"/>
            </a:ext>
          </a:extLst>
        </xdr:cNvPr>
        <xdr:cNvSpPr txBox="1"/>
      </xdr:nvSpPr>
      <xdr:spPr>
        <a:xfrm>
          <a:off x="11814073" y="557502"/>
          <a:ext cx="964450" cy="283361"/>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570A20C-446A-44DC-A0CC-5A7978531E83}" type="TxLink">
            <a:rPr lang="en-US" sz="1800" b="1" i="0" u="none" strike="noStrike">
              <a:solidFill>
                <a:schemeClr val="accent2">
                  <a:lumMod val="50000"/>
                </a:schemeClr>
              </a:solidFill>
              <a:latin typeface="Aptos Narrow"/>
              <a:ea typeface="+mn-ea"/>
              <a:cs typeface="+mn-cs"/>
            </a:rPr>
            <a:pPr marL="0" indent="0"/>
            <a:t>1,309</a:t>
          </a:fld>
          <a:endParaRPr lang="en-US" sz="1800" b="1" i="0" u="none" strike="noStrike">
            <a:solidFill>
              <a:schemeClr val="accent2">
                <a:lumMod val="50000"/>
              </a:schemeClr>
            </a:solidFill>
            <a:latin typeface="Aptos Narrow"/>
            <a:ea typeface="+mn-ea"/>
            <a:cs typeface="+mn-cs"/>
          </a:endParaRPr>
        </a:p>
      </xdr:txBody>
    </xdr:sp>
    <xdr:clientData/>
  </xdr:twoCellAnchor>
  <xdr:twoCellAnchor>
    <xdr:from>
      <xdr:col>17</xdr:col>
      <xdr:colOff>517899</xdr:colOff>
      <xdr:row>4</xdr:row>
      <xdr:rowOff>95249</xdr:rowOff>
    </xdr:from>
    <xdr:to>
      <xdr:col>19</xdr:col>
      <xdr:colOff>147484</xdr:colOff>
      <xdr:row>6</xdr:row>
      <xdr:rowOff>52917</xdr:rowOff>
    </xdr:to>
    <xdr:sp macro="" textlink="">
      <xdr:nvSpPr>
        <xdr:cNvPr id="39" name="TextBox 38">
          <a:extLst>
            <a:ext uri="{FF2B5EF4-FFF2-40B4-BE49-F238E27FC236}">
              <a16:creationId xmlns:a16="http://schemas.microsoft.com/office/drawing/2014/main" id="{723F6DDF-6F39-53A2-C2E9-C534F6383A31}"/>
            </a:ext>
          </a:extLst>
        </xdr:cNvPr>
        <xdr:cNvSpPr txBox="1"/>
      </xdr:nvSpPr>
      <xdr:spPr>
        <a:xfrm>
          <a:off x="11824996" y="873636"/>
          <a:ext cx="858617" cy="34686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chemeClr val="accent2">
                  <a:lumMod val="50000"/>
                </a:schemeClr>
              </a:solidFill>
              <a:latin typeface="Aptos Narrow"/>
              <a:ea typeface="+mn-ea"/>
              <a:cs typeface="+mn-cs"/>
            </a:rPr>
            <a:t>Closed</a:t>
          </a:r>
        </a:p>
      </xdr:txBody>
    </xdr:sp>
    <xdr:clientData/>
  </xdr:twoCellAnchor>
  <xdr:twoCellAnchor>
    <xdr:from>
      <xdr:col>21</xdr:col>
      <xdr:colOff>443475</xdr:colOff>
      <xdr:row>4</xdr:row>
      <xdr:rowOff>125974</xdr:rowOff>
    </xdr:from>
    <xdr:to>
      <xdr:col>23</xdr:col>
      <xdr:colOff>125976</xdr:colOff>
      <xdr:row>6</xdr:row>
      <xdr:rowOff>51892</xdr:rowOff>
    </xdr:to>
    <xdr:sp macro="" textlink="">
      <xdr:nvSpPr>
        <xdr:cNvPr id="40" name="TextBox 39">
          <a:extLst>
            <a:ext uri="{FF2B5EF4-FFF2-40B4-BE49-F238E27FC236}">
              <a16:creationId xmlns:a16="http://schemas.microsoft.com/office/drawing/2014/main" id="{85DAF14E-6FB9-8EDC-B46A-B957BA449CCA}"/>
            </a:ext>
          </a:extLst>
        </xdr:cNvPr>
        <xdr:cNvSpPr txBox="1"/>
      </xdr:nvSpPr>
      <xdr:spPr>
        <a:xfrm>
          <a:off x="14208636" y="904361"/>
          <a:ext cx="911534" cy="315112"/>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0" i="0" u="none" strike="noStrike">
              <a:solidFill>
                <a:schemeClr val="accent2">
                  <a:lumMod val="50000"/>
                </a:schemeClr>
              </a:solidFill>
              <a:latin typeface="Aptos Narrow"/>
              <a:ea typeface="+mn-ea"/>
              <a:cs typeface="+mn-cs"/>
            </a:rPr>
            <a:t>Value</a:t>
          </a:r>
        </a:p>
      </xdr:txBody>
    </xdr:sp>
    <xdr:clientData/>
  </xdr:twoCellAnchor>
  <xdr:twoCellAnchor>
    <xdr:from>
      <xdr:col>21</xdr:col>
      <xdr:colOff>108905</xdr:colOff>
      <xdr:row>2</xdr:row>
      <xdr:rowOff>189133</xdr:rowOff>
    </xdr:from>
    <xdr:to>
      <xdr:col>23</xdr:col>
      <xdr:colOff>297015</xdr:colOff>
      <xdr:row>4</xdr:row>
      <xdr:rowOff>104468</xdr:rowOff>
    </xdr:to>
    <xdr:sp macro="" textlink="Analysis!D5">
      <xdr:nvSpPr>
        <xdr:cNvPr id="41" name="TextBox 40">
          <a:extLst>
            <a:ext uri="{FF2B5EF4-FFF2-40B4-BE49-F238E27FC236}">
              <a16:creationId xmlns:a16="http://schemas.microsoft.com/office/drawing/2014/main" id="{2E17AAE3-508F-D0EC-F7A8-0C0AF3B38673}"/>
            </a:ext>
          </a:extLst>
        </xdr:cNvPr>
        <xdr:cNvSpPr txBox="1"/>
      </xdr:nvSpPr>
      <xdr:spPr>
        <a:xfrm>
          <a:off x="13874066" y="578327"/>
          <a:ext cx="1417143" cy="30452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6FC261A-E156-4BD7-9769-E2C34D42AB9B}" type="TxLink">
            <a:rPr lang="en-US" sz="1800" b="1" i="0" u="none" strike="noStrike">
              <a:solidFill>
                <a:schemeClr val="accent2">
                  <a:lumMod val="50000"/>
                </a:schemeClr>
              </a:solidFill>
              <a:latin typeface="Aptos Narrow"/>
              <a:ea typeface="+mn-ea"/>
              <a:cs typeface="+mn-cs"/>
            </a:rPr>
            <a:pPr marL="0" indent="0"/>
            <a:t>706,194.89 €</a:t>
          </a:fld>
          <a:endParaRPr lang="en-US" sz="1800" b="1" i="0" u="none" strike="noStrike">
            <a:solidFill>
              <a:schemeClr val="accent2">
                <a:lumMod val="50000"/>
              </a:schemeClr>
            </a:solidFill>
            <a:latin typeface="Aptos Narrow"/>
            <a:ea typeface="+mn-ea"/>
            <a:cs typeface="+mn-cs"/>
          </a:endParaRPr>
        </a:p>
      </xdr:txBody>
    </xdr:sp>
    <xdr:clientData/>
  </xdr:twoCellAnchor>
  <xdr:twoCellAnchor>
    <xdr:from>
      <xdr:col>7</xdr:col>
      <xdr:colOff>10584</xdr:colOff>
      <xdr:row>8</xdr:row>
      <xdr:rowOff>21167</xdr:rowOff>
    </xdr:from>
    <xdr:to>
      <xdr:col>14</xdr:col>
      <xdr:colOff>388408</xdr:colOff>
      <xdr:row>22</xdr:row>
      <xdr:rowOff>73555</xdr:rowOff>
    </xdr:to>
    <xdr:graphicFrame macro="">
      <xdr:nvGraphicFramePr>
        <xdr:cNvPr id="42" name="Chart 41">
          <a:extLst>
            <a:ext uri="{FF2B5EF4-FFF2-40B4-BE49-F238E27FC236}">
              <a16:creationId xmlns:a16="http://schemas.microsoft.com/office/drawing/2014/main" id="{E54333A8-89A4-40F8-A064-BF029D206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10584</xdr:colOff>
      <xdr:row>22</xdr:row>
      <xdr:rowOff>95250</xdr:rowOff>
    </xdr:from>
    <xdr:to>
      <xdr:col>14</xdr:col>
      <xdr:colOff>412749</xdr:colOff>
      <xdr:row>36</xdr:row>
      <xdr:rowOff>10582</xdr:rowOff>
    </xdr:to>
    <xdr:graphicFrame macro="">
      <xdr:nvGraphicFramePr>
        <xdr:cNvPr id="43" name="Chart 42">
          <a:extLst>
            <a:ext uri="{FF2B5EF4-FFF2-40B4-BE49-F238E27FC236}">
              <a16:creationId xmlns:a16="http://schemas.microsoft.com/office/drawing/2014/main" id="{2388CA0A-CCD7-45F6-AABF-2F8CC8D01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402167</xdr:colOff>
      <xdr:row>8</xdr:row>
      <xdr:rowOff>0</xdr:rowOff>
    </xdr:from>
    <xdr:to>
      <xdr:col>24</xdr:col>
      <xdr:colOff>402167</xdr:colOff>
      <xdr:row>22</xdr:row>
      <xdr:rowOff>21168</xdr:rowOff>
    </xdr:to>
    <xdr:graphicFrame macro="">
      <xdr:nvGraphicFramePr>
        <xdr:cNvPr id="44" name="Chart 43">
          <a:extLst>
            <a:ext uri="{FF2B5EF4-FFF2-40B4-BE49-F238E27FC236}">
              <a16:creationId xmlns:a16="http://schemas.microsoft.com/office/drawing/2014/main" id="{ABC81E4F-BDFB-4AE2-96B4-FFD006D00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402166</xdr:colOff>
      <xdr:row>21</xdr:row>
      <xdr:rowOff>169333</xdr:rowOff>
    </xdr:from>
    <xdr:to>
      <xdr:col>25</xdr:col>
      <xdr:colOff>1675</xdr:colOff>
      <xdr:row>36</xdr:row>
      <xdr:rowOff>0</xdr:rowOff>
    </xdr:to>
    <xdr:graphicFrame macro="">
      <xdr:nvGraphicFramePr>
        <xdr:cNvPr id="45" name="Chart 44">
          <a:extLst>
            <a:ext uri="{FF2B5EF4-FFF2-40B4-BE49-F238E27FC236}">
              <a16:creationId xmlns:a16="http://schemas.microsoft.com/office/drawing/2014/main" id="{61B14AD2-EEF3-4BF6-8A06-C9D5C7B71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our" refreshedDate="45889.211454861113" createdVersion="8" refreshedVersion="8" minRefreshableVersion="3" recordCount="312" xr:uid="{526267BF-E931-4787-B4D9-D5D68319FEA0}">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ount="19">
        <n v="12"/>
        <n v="14"/>
        <n v="6"/>
        <n v="16"/>
        <n v="5"/>
        <n v="19"/>
        <n v="7"/>
        <n v="21"/>
        <n v="13"/>
        <n v="8"/>
        <n v="17"/>
        <n v="9"/>
        <n v="10"/>
        <n v="4"/>
        <n v="20"/>
        <n v="15"/>
        <n v="11"/>
        <n v="18"/>
        <n v="22"/>
      </sharedItems>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ount="11">
        <n v="7"/>
        <n v="4"/>
        <n v="2"/>
        <n v="5"/>
        <n v="3"/>
        <n v="9"/>
        <n v="10"/>
        <n v="0"/>
        <n v="1"/>
        <n v="6"/>
        <n v="8"/>
      </sharedItems>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ount="312">
        <n v="4276.3100000000004"/>
        <n v="3880.98"/>
        <n v="3716"/>
        <n v="1552.35"/>
        <n v="1030.68"/>
        <n v="3546.72"/>
        <n v="2472.2399999999998"/>
        <n v="3956.69"/>
        <n v="1140.08"/>
        <n v="979.09"/>
        <n v="720.56"/>
        <n v="3463.18"/>
        <n v="330.12"/>
        <n v="4072.07"/>
        <n v="645.83000000000004"/>
        <n v="1207.17"/>
        <n v="3463.96"/>
        <n v="3945.43"/>
        <n v="425.41"/>
        <n v="1123.8399999999999"/>
        <n v="1432.23"/>
        <n v="3173.13"/>
        <n v="526.12"/>
        <n v="2695.84"/>
        <n v="243.62"/>
        <n v="3843.52"/>
        <n v="4195.1400000000003"/>
        <n v="3620.19"/>
        <n v="3394.39"/>
        <n v="1638.74"/>
        <n v="1057.1400000000001"/>
        <n v="3486.23"/>
        <n v="2662.44"/>
        <n v="4335.84"/>
        <n v="1295.07"/>
        <n v="979.47"/>
        <n v="732.99"/>
        <n v="3949.69"/>
        <n v="360.7"/>
        <n v="3595.12"/>
        <n v="610.66"/>
        <n v="1173.27"/>
        <n v="3794.02"/>
        <n v="3616.21"/>
        <n v="402.53"/>
        <n v="1152.4100000000001"/>
        <n v="1703.6"/>
        <n v="3503.57"/>
        <n v="548.36"/>
        <n v="3017.43"/>
        <n v="221.94"/>
        <n v="4183.2700000000004"/>
        <n v="3890.73"/>
        <n v="3674.37"/>
        <n v="3357.27"/>
        <n v="1469.62"/>
        <n v="963.35"/>
        <n v="3725.66"/>
        <n v="2619.84"/>
        <n v="4641.6099999999997"/>
        <n v="1169.6400000000001"/>
        <n v="1080.0899999999999"/>
        <n v="818.64"/>
        <n v="3621.51"/>
        <n v="355.96"/>
        <n v="4153.3100000000004"/>
        <n v="661.2"/>
        <n v="1171.95"/>
        <n v="3848.14"/>
        <n v="4039.26"/>
        <n v="411.36"/>
        <n v="1306.3800000000001"/>
        <n v="1692.59"/>
        <n v="3113.29"/>
        <n v="534.58000000000004"/>
        <n v="2989.69"/>
        <n v="224.87"/>
        <n v="4592.09"/>
        <n v="3728.2"/>
        <n v="3682.69"/>
        <n v="3638.83"/>
        <n v="1419.04"/>
        <n v="1019.97"/>
        <n v="3633.75"/>
        <n v="2378.29"/>
        <n v="4155.8"/>
        <n v="1075.94"/>
        <n v="1088.22"/>
        <n v="868.4"/>
        <n v="3483.6"/>
        <n v="377.45"/>
        <n v="3988.15"/>
        <n v="643.44000000000005"/>
        <n v="1169.3800000000001"/>
        <n v="4085.91"/>
        <n v="3360.11"/>
        <n v="433.41"/>
        <n v="1138.51"/>
        <n v="1591.45"/>
        <n v="3499.88"/>
        <n v="462.44"/>
        <n v="3153.56"/>
        <n v="229.72"/>
        <n v="4298.2700000000004"/>
        <n v="3716.14"/>
        <n v="3558.13"/>
        <n v="3327.07"/>
        <n v="1672.82"/>
        <n v="939.32"/>
        <n v="3623.32"/>
        <n v="2631.58"/>
        <n v="4064.36"/>
        <n v="1294.3599999999999"/>
        <n v="899.46"/>
        <n v="789.77"/>
        <n v="3867.67"/>
        <n v="359.97"/>
        <n v="3797.35"/>
        <n v="592.71"/>
        <n v="1282.81"/>
        <n v="3971.59"/>
        <n v="3830.32"/>
        <n v="386.08"/>
        <n v="1287.1300000000001"/>
        <n v="1598.49"/>
        <n v="3496.65"/>
        <n v="455.32"/>
        <n v="2811.77"/>
        <n v="241.08"/>
        <n v="4068.75"/>
        <n v="3958.94"/>
        <n v="4003.52"/>
        <n v="3173.36"/>
        <n v="1431.69"/>
        <n v="988.98"/>
        <n v="3545.66"/>
        <n v="2420.5300000000002"/>
        <n v="3860.12"/>
        <n v="1213.5899999999999"/>
        <n v="1056.98"/>
        <n v="809.56"/>
        <n v="3330.44"/>
        <n v="364.56"/>
        <n v="3760.57"/>
        <n v="692.47"/>
        <n v="1190.24"/>
        <n v="3913.17"/>
        <n v="3993.03"/>
        <n v="377.13"/>
        <n v="1262.99"/>
        <n v="1455.83"/>
        <n v="3734.43"/>
        <n v="525.73"/>
        <n v="2988.28"/>
        <n v="224.24"/>
        <n v="3984.69"/>
        <n v="4444.83"/>
        <n v="3704.33"/>
        <n v="3514.07"/>
        <n v="1597.98"/>
        <n v="1004.9"/>
        <n v="3289.06"/>
        <n v="2296.14"/>
        <n v="4227.22"/>
        <n v="1101.06"/>
        <n v="1087.4100000000001"/>
        <n v="828.73"/>
        <n v="3939.56"/>
        <n v="327.82"/>
        <n v="3767.74"/>
        <n v="692.29"/>
        <n v="1364.24"/>
        <n v="3652.64"/>
        <n v="3588.89"/>
        <n v="458.18"/>
        <n v="1219.29"/>
        <n v="1494.14"/>
        <n v="3682.29"/>
        <n v="506.88"/>
        <n v="2949.94"/>
        <n v="259.86"/>
        <n v="3846.34"/>
        <n v="4043.62"/>
        <n v="3819.73"/>
        <n v="3409.69"/>
        <n v="1387.86"/>
        <n v="958.02"/>
        <n v="3620.9"/>
        <n v="2531.4"/>
        <n v="4136.6899999999996"/>
        <n v="1166.55"/>
        <n v="1044.8599999999999"/>
        <n v="772.77"/>
        <n v="3868.36"/>
        <n v="350.62"/>
        <n v="3963.32"/>
        <n v="675.97"/>
        <n v="1255.83"/>
        <n v="3666.64"/>
        <n v="3790.05"/>
        <n v="443.22"/>
        <n v="1265.47"/>
        <n v="1573.7"/>
        <n v="3398.37"/>
        <n v="464.49"/>
        <n v="2681.51"/>
        <n v="222.62"/>
        <n v="4155.8599999999997"/>
        <n v="4017.54"/>
        <n v="3658.64"/>
        <n v="3767.63"/>
        <n v="1650.69"/>
        <n v="990.89"/>
        <n v="3916.58"/>
        <n v="2254.16"/>
        <n v="3929.11"/>
        <n v="1187.3699999999999"/>
        <n v="924.79"/>
        <n v="779.86"/>
        <n v="4013.79"/>
        <n v="336.22"/>
        <n v="3424.83"/>
        <n v="635.24"/>
        <n v="1307.47"/>
        <n v="3483.91"/>
        <n v="3895.32"/>
        <n v="418.33"/>
        <n v="1269.5999999999999"/>
        <n v="1444.65"/>
        <n v="3601.93"/>
        <n v="507.1"/>
        <n v="2978.09"/>
        <n v="250.08"/>
        <n v="4381.3900000000003"/>
        <n v="4267.5"/>
        <n v="3679.65"/>
        <n v="3626.22"/>
        <n v="1543.72"/>
        <n v="980.1"/>
        <n v="3928.71"/>
        <n v="2486.2199999999998"/>
        <n v="3946.23"/>
        <n v="1286.18"/>
        <n v="957.05"/>
        <n v="762.2"/>
        <n v="3420.99"/>
        <n v="376.66"/>
        <n v="3781.81"/>
        <n v="636.65"/>
        <n v="1148.1400000000001"/>
        <n v="3851.19"/>
        <n v="3767.78"/>
        <n v="400.92"/>
        <n v="1220.5899999999999"/>
        <n v="1649.09"/>
        <n v="3183.87"/>
        <n v="508.84"/>
        <n v="2890.62"/>
        <n v="241.26"/>
        <n v="4111.76"/>
        <n v="4402.41"/>
        <n v="3917.99"/>
        <n v="3669.4"/>
        <n v="1476.69"/>
        <n v="1093.75"/>
        <n v="3775.84"/>
        <n v="2481.64"/>
        <n v="3982.36"/>
        <n v="1172.04"/>
        <n v="995.6"/>
        <n v="788.65"/>
        <n v="3543.71"/>
        <n v="358.29"/>
        <n v="3534.1"/>
        <n v="707.75"/>
        <n v="1248.54"/>
        <n v="3892.76"/>
        <n v="3359.77"/>
        <n v="392.05"/>
        <n v="1097.5999999999999"/>
        <n v="1469.71"/>
        <n v="3491.19"/>
        <n v="548.46"/>
        <n v="3020.19"/>
        <n v="231.16"/>
        <n v="4484.96"/>
        <n v="4099.6400000000003"/>
        <n v="3996.04"/>
        <n v="3543.6"/>
        <n v="1527.27"/>
        <n v="1116.6099999999999"/>
        <n v="3767.09"/>
        <n v="2608.4699999999998"/>
        <n v="3836.95"/>
        <n v="1107.51"/>
        <n v="947.47"/>
        <n v="730.81"/>
        <n v="3643.63"/>
        <n v="379.83"/>
        <n v="3753.06"/>
        <n v="649.97"/>
        <n v="1153.93"/>
        <n v="3741.27"/>
        <n v="3793.56"/>
        <n v="454.09"/>
        <n v="1182.6300000000001"/>
        <n v="1553.7"/>
        <n v="3665.55"/>
        <n v="545.09"/>
        <n v="2605.02"/>
        <n v="239.13"/>
        <n v="4573.5"/>
      </sharedItems>
    </cacheField>
    <cacheField name="Call Drop Rate (%)" numFmtId="9">
      <sharedItems containsSemiMixedTypes="0" containsString="0" containsNumber="1" minValue="8.9999999999999998E-4" maxValue="0.10640000000000001"/>
    </cacheField>
    <cacheField name="Months (Date)" numFmtId="0" databaseField="0">
      <fieldGroup base="1">
        <rangePr groupBy="months" startDate="2024-01-01T00:00:00" endDate="2024-12-02T00:00:00"/>
        <groupItems count="14">
          <s v="&lt;01.01.2024"/>
          <s v="Jan"/>
          <s v="Feb"/>
          <s v="Mrz"/>
          <s v="Apr"/>
          <s v="Mai"/>
          <s v="Jun"/>
          <s v="Jul"/>
          <s v="Aug"/>
          <s v="Sep"/>
          <s v="Okt"/>
          <s v="Nov"/>
          <s v="Dez"/>
          <s v="&gt;02.12.2024"/>
        </groupItems>
      </fieldGroup>
    </cacheField>
  </cacheFields>
  <extLst>
    <ext xmlns:x14="http://schemas.microsoft.com/office/spreadsheetml/2009/9/main" uri="{725AE2AE-9491-48be-B2B4-4EB974FC3084}">
      <x14:pivotCacheDefinition pivotCacheId="1218076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x v="0"/>
    <n v="330.42"/>
    <x v="0"/>
    <n v="0.58333333333333337"/>
    <x v="0"/>
    <n v="2.9500000000000002E-2"/>
  </r>
  <r>
    <x v="1"/>
    <x v="0"/>
    <n v="78"/>
    <x v="0"/>
    <n v="377.5"/>
    <x v="1"/>
    <n v="0.33333333333333331"/>
    <x v="1"/>
    <n v="4.3400000000000001E-2"/>
  </r>
  <r>
    <x v="2"/>
    <x v="0"/>
    <n v="47"/>
    <x v="1"/>
    <n v="418.92"/>
    <x v="2"/>
    <n v="0.14285714285714285"/>
    <x v="2"/>
    <n v="4.3899999999999995E-2"/>
  </r>
  <r>
    <x v="3"/>
    <x v="0"/>
    <n v="24"/>
    <x v="2"/>
    <n v="76.930000000000007"/>
    <x v="1"/>
    <n v="0.66666666666666663"/>
    <x v="3"/>
    <n v="3.0800000000000001E-2"/>
  </r>
  <r>
    <x v="4"/>
    <x v="0"/>
    <n v="81"/>
    <x v="3"/>
    <n v="516.23"/>
    <x v="3"/>
    <n v="0.3125"/>
    <x v="4"/>
    <n v="4.1100000000000005E-2"/>
  </r>
  <r>
    <x v="5"/>
    <x v="0"/>
    <n v="59"/>
    <x v="4"/>
    <n v="520.05999999999995"/>
    <x v="4"/>
    <n v="0.6"/>
    <x v="5"/>
    <n v="1.2699999999999999E-2"/>
  </r>
  <r>
    <x v="6"/>
    <x v="0"/>
    <n v="68"/>
    <x v="5"/>
    <n v="290.39"/>
    <x v="4"/>
    <n v="0.15789473684210525"/>
    <x v="6"/>
    <n v="9.5399999999999985E-2"/>
  </r>
  <r>
    <x v="7"/>
    <x v="0"/>
    <n v="60"/>
    <x v="6"/>
    <n v="251.7"/>
    <x v="3"/>
    <n v="0.7142857142857143"/>
    <x v="7"/>
    <n v="4.1100000000000005E-2"/>
  </r>
  <r>
    <x v="8"/>
    <x v="0"/>
    <n v="34"/>
    <x v="7"/>
    <n v="362.62"/>
    <x v="5"/>
    <n v="0.42857142857142855"/>
    <x v="8"/>
    <n v="5.4600000000000003E-2"/>
  </r>
  <r>
    <x v="9"/>
    <x v="0"/>
    <n v="59"/>
    <x v="8"/>
    <n v="307.49"/>
    <x v="6"/>
    <n v="0.76923076923076927"/>
    <x v="9"/>
    <n v="3.27E-2"/>
  </r>
  <r>
    <x v="10"/>
    <x v="0"/>
    <n v="18"/>
    <x v="9"/>
    <n v="206.81"/>
    <x v="0"/>
    <n v="0.875"/>
    <x v="10"/>
    <n v="7.8899999999999998E-2"/>
  </r>
  <r>
    <x v="11"/>
    <x v="0"/>
    <n v="36"/>
    <x v="2"/>
    <n v="547.6"/>
    <x v="3"/>
    <n v="0.83333333333333337"/>
    <x v="11"/>
    <n v="3.7599999999999995E-2"/>
  </r>
  <r>
    <x v="12"/>
    <x v="0"/>
    <n v="67"/>
    <x v="10"/>
    <n v="552.54999999999995"/>
    <x v="2"/>
    <n v="0.11764705882352941"/>
    <x v="12"/>
    <n v="3.7200000000000004E-2"/>
  </r>
  <r>
    <x v="13"/>
    <x v="0"/>
    <n v="36"/>
    <x v="11"/>
    <n v="216.03"/>
    <x v="2"/>
    <n v="0.22222222222222221"/>
    <x v="13"/>
    <n v="4.1200000000000001E-2"/>
  </r>
  <r>
    <x v="14"/>
    <x v="0"/>
    <n v="54"/>
    <x v="12"/>
    <n v="208.23"/>
    <x v="4"/>
    <n v="0.3"/>
    <x v="14"/>
    <n v="2.7999999999999997E-2"/>
  </r>
  <r>
    <x v="15"/>
    <x v="0"/>
    <n v="82"/>
    <x v="13"/>
    <n v="180.06"/>
    <x v="1"/>
    <n v="1"/>
    <x v="15"/>
    <n v="8.4199999999999997E-2"/>
  </r>
  <r>
    <x v="16"/>
    <x v="0"/>
    <n v="81"/>
    <x v="6"/>
    <n v="82.43"/>
    <x v="0"/>
    <n v="1"/>
    <x v="16"/>
    <n v="8.4900000000000003E-2"/>
  </r>
  <r>
    <x v="17"/>
    <x v="0"/>
    <n v="31"/>
    <x v="10"/>
    <n v="476.95"/>
    <x v="0"/>
    <n v="0.41176470588235292"/>
    <x v="17"/>
    <n v="3.6000000000000004E-2"/>
  </r>
  <r>
    <x v="18"/>
    <x v="0"/>
    <n v="92"/>
    <x v="14"/>
    <n v="161.41999999999999"/>
    <x v="1"/>
    <n v="0.2"/>
    <x v="18"/>
    <n v="0.1045"/>
  </r>
  <r>
    <x v="19"/>
    <x v="0"/>
    <n v="73"/>
    <x v="0"/>
    <n v="507.45"/>
    <x v="7"/>
    <n v="0"/>
    <x v="19"/>
    <n v="8.9999999999999998E-4"/>
  </r>
  <r>
    <x v="20"/>
    <x v="0"/>
    <n v="25"/>
    <x v="1"/>
    <n v="279.95"/>
    <x v="2"/>
    <n v="0.14285714285714285"/>
    <x v="20"/>
    <n v="5.1699999999999996E-2"/>
  </r>
  <r>
    <x v="21"/>
    <x v="0"/>
    <n v="96"/>
    <x v="2"/>
    <n v="532.83000000000004"/>
    <x v="8"/>
    <n v="0.16666666666666666"/>
    <x v="21"/>
    <n v="2.8300000000000002E-2"/>
  </r>
  <r>
    <x v="22"/>
    <x v="0"/>
    <n v="63"/>
    <x v="9"/>
    <n v="170.49"/>
    <x v="0"/>
    <n v="0.875"/>
    <x v="22"/>
    <n v="8.3499999999999991E-2"/>
  </r>
  <r>
    <x v="23"/>
    <x v="0"/>
    <n v="92"/>
    <x v="8"/>
    <n v="422.39"/>
    <x v="8"/>
    <n v="7.6923076923076927E-2"/>
    <x v="23"/>
    <n v="2.46E-2"/>
  </r>
  <r>
    <x v="24"/>
    <x v="0"/>
    <n v="38"/>
    <x v="12"/>
    <n v="514.25"/>
    <x v="1"/>
    <n v="0.4"/>
    <x v="24"/>
    <n v="6.4399999999999999E-2"/>
  </r>
  <r>
    <x v="25"/>
    <x v="0"/>
    <n v="43"/>
    <x v="15"/>
    <n v="363.48"/>
    <x v="0"/>
    <n v="0.46666666666666667"/>
    <x v="25"/>
    <n v="8.3400000000000002E-2"/>
  </r>
  <r>
    <x v="0"/>
    <x v="1"/>
    <n v="62"/>
    <x v="15"/>
    <n v="361.38"/>
    <x v="9"/>
    <n v="0.4"/>
    <x v="26"/>
    <n v="2.75E-2"/>
  </r>
  <r>
    <x v="1"/>
    <x v="1"/>
    <n v="81"/>
    <x v="1"/>
    <n v="362.96"/>
    <x v="3"/>
    <n v="0.35714285714285715"/>
    <x v="27"/>
    <n v="4.0800000000000003E-2"/>
  </r>
  <r>
    <x v="2"/>
    <x v="1"/>
    <n v="52"/>
    <x v="1"/>
    <n v="382.59"/>
    <x v="4"/>
    <n v="0.21428571428571427"/>
    <x v="28"/>
    <n v="4.5599999999999995E-2"/>
  </r>
  <r>
    <x v="3"/>
    <x v="1"/>
    <n v="22"/>
    <x v="6"/>
    <n v="79.459999999999994"/>
    <x v="4"/>
    <n v="0.42857142857142855"/>
    <x v="29"/>
    <n v="3.04E-2"/>
  </r>
  <r>
    <x v="4"/>
    <x v="1"/>
    <n v="93"/>
    <x v="16"/>
    <n v="446.3"/>
    <x v="3"/>
    <n v="0.45454545454545453"/>
    <x v="30"/>
    <n v="3.6900000000000002E-2"/>
  </r>
  <r>
    <x v="5"/>
    <x v="1"/>
    <n v="65"/>
    <x v="6"/>
    <n v="461.67"/>
    <x v="2"/>
    <n v="0.2857142857142857"/>
    <x v="31"/>
    <n v="1.1200000000000002E-2"/>
  </r>
  <r>
    <x v="6"/>
    <x v="1"/>
    <n v="90"/>
    <x v="14"/>
    <n v="328.63"/>
    <x v="4"/>
    <n v="0.15"/>
    <x v="32"/>
    <n v="0.10640000000000001"/>
  </r>
  <r>
    <x v="7"/>
    <x v="1"/>
    <n v="48"/>
    <x v="6"/>
    <n v="247.66"/>
    <x v="9"/>
    <n v="0.8571428571428571"/>
    <x v="33"/>
    <n v="3.9900000000000005E-2"/>
  </r>
  <r>
    <x v="8"/>
    <x v="1"/>
    <n v="37"/>
    <x v="10"/>
    <n v="378.61"/>
    <x v="6"/>
    <n v="0.58823529411764708"/>
    <x v="34"/>
    <n v="5.6299999999999996E-2"/>
  </r>
  <r>
    <x v="9"/>
    <x v="1"/>
    <n v="68"/>
    <x v="3"/>
    <n v="299.58999999999997"/>
    <x v="5"/>
    <n v="0.5625"/>
    <x v="35"/>
    <n v="3.6900000000000002E-2"/>
  </r>
  <r>
    <x v="10"/>
    <x v="1"/>
    <n v="20"/>
    <x v="11"/>
    <n v="202.4"/>
    <x v="0"/>
    <n v="0.77777777777777779"/>
    <x v="36"/>
    <n v="7.9000000000000001E-2"/>
  </r>
  <r>
    <x v="11"/>
    <x v="1"/>
    <n v="35"/>
    <x v="2"/>
    <n v="568.38"/>
    <x v="9"/>
    <n v="1"/>
    <x v="37"/>
    <n v="3.7499999999999999E-2"/>
  </r>
  <r>
    <x v="12"/>
    <x v="1"/>
    <n v="68"/>
    <x v="7"/>
    <n v="553.08000000000004"/>
    <x v="4"/>
    <n v="0.14285714285714285"/>
    <x v="38"/>
    <n v="3.3399999999999999E-2"/>
  </r>
  <r>
    <x v="13"/>
    <x v="1"/>
    <n v="30"/>
    <x v="9"/>
    <n v="223.22"/>
    <x v="2"/>
    <n v="0.25"/>
    <x v="39"/>
    <n v="4.3400000000000001E-2"/>
  </r>
  <r>
    <x v="14"/>
    <x v="1"/>
    <n v="69"/>
    <x v="9"/>
    <n v="199.93"/>
    <x v="2"/>
    <n v="0.25"/>
    <x v="40"/>
    <n v="2.8199999999999999E-2"/>
  </r>
  <r>
    <x v="15"/>
    <x v="1"/>
    <n v="92"/>
    <x v="2"/>
    <n v="180.46"/>
    <x v="3"/>
    <n v="0.83333333333333337"/>
    <x v="41"/>
    <n v="7.5300000000000006E-2"/>
  </r>
  <r>
    <x v="16"/>
    <x v="1"/>
    <n v="92"/>
    <x v="6"/>
    <n v="80.12"/>
    <x v="9"/>
    <n v="0.8571428571428571"/>
    <x v="42"/>
    <n v="9.5000000000000001E-2"/>
  </r>
  <r>
    <x v="17"/>
    <x v="1"/>
    <n v="21"/>
    <x v="1"/>
    <n v="563.79"/>
    <x v="10"/>
    <n v="0.5714285714285714"/>
    <x v="43"/>
    <n v="3.61E-2"/>
  </r>
  <r>
    <x v="18"/>
    <x v="1"/>
    <n v="83"/>
    <x v="14"/>
    <n v="193.39"/>
    <x v="3"/>
    <n v="0.25"/>
    <x v="44"/>
    <n v="0.1013"/>
  </r>
  <r>
    <x v="19"/>
    <x v="1"/>
    <n v="57"/>
    <x v="16"/>
    <n v="454.77"/>
    <x v="8"/>
    <n v="9.0909090909090912E-2"/>
    <x v="45"/>
    <n v="1E-3"/>
  </r>
  <r>
    <x v="20"/>
    <x v="1"/>
    <n v="22"/>
    <x v="10"/>
    <n v="291.97000000000003"/>
    <x v="8"/>
    <n v="5.8823529411764705E-2"/>
    <x v="46"/>
    <n v="5.21E-2"/>
  </r>
  <r>
    <x v="21"/>
    <x v="1"/>
    <n v="78"/>
    <x v="4"/>
    <n v="553.86"/>
    <x v="8"/>
    <n v="0.2"/>
    <x v="47"/>
    <n v="3.1300000000000001E-2"/>
  </r>
  <r>
    <x v="22"/>
    <x v="1"/>
    <n v="68"/>
    <x v="6"/>
    <n v="171.76"/>
    <x v="0"/>
    <n v="1"/>
    <x v="48"/>
    <n v="8.2500000000000004E-2"/>
  </r>
  <r>
    <x v="23"/>
    <x v="1"/>
    <n v="83"/>
    <x v="3"/>
    <n v="382.21"/>
    <x v="8"/>
    <n v="6.25E-2"/>
    <x v="49"/>
    <n v="2.4199999999999999E-2"/>
  </r>
  <r>
    <x v="24"/>
    <x v="1"/>
    <n v="31"/>
    <x v="16"/>
    <n v="562.73"/>
    <x v="1"/>
    <n v="0.36363636363636365"/>
    <x v="50"/>
    <n v="6.7400000000000002E-2"/>
  </r>
  <r>
    <x v="25"/>
    <x v="1"/>
    <n v="34"/>
    <x v="10"/>
    <n v="380.37"/>
    <x v="0"/>
    <n v="0.41176470588235292"/>
    <x v="51"/>
    <n v="8.8699999999999987E-2"/>
  </r>
  <r>
    <x v="0"/>
    <x v="2"/>
    <n v="55"/>
    <x v="10"/>
    <n v="315.62"/>
    <x v="3"/>
    <n v="0.29411764705882354"/>
    <x v="52"/>
    <n v="2.8799999999999999E-2"/>
  </r>
  <r>
    <x v="1"/>
    <x v="2"/>
    <n v="91"/>
    <x v="12"/>
    <n v="361.58"/>
    <x v="1"/>
    <n v="0.4"/>
    <x v="53"/>
    <n v="4.0800000000000003E-2"/>
  </r>
  <r>
    <x v="2"/>
    <x v="2"/>
    <n v="59"/>
    <x v="8"/>
    <n v="402.9"/>
    <x v="2"/>
    <n v="0.15384615384615385"/>
    <x v="54"/>
    <n v="4.2599999999999999E-2"/>
  </r>
  <r>
    <x v="3"/>
    <x v="2"/>
    <n v="19"/>
    <x v="2"/>
    <n v="82.65"/>
    <x v="4"/>
    <n v="0.5"/>
    <x v="55"/>
    <n v="3.0699999999999998E-2"/>
  </r>
  <r>
    <x v="4"/>
    <x v="2"/>
    <n v="77"/>
    <x v="1"/>
    <n v="494.43"/>
    <x v="1"/>
    <n v="0.2857142857142857"/>
    <x v="56"/>
    <n v="3.6699999999999997E-2"/>
  </r>
  <r>
    <x v="5"/>
    <x v="2"/>
    <n v="50"/>
    <x v="9"/>
    <n v="512.92999999999995"/>
    <x v="4"/>
    <n v="0.375"/>
    <x v="57"/>
    <n v="1.1599999999999999E-2"/>
  </r>
  <r>
    <x v="6"/>
    <x v="2"/>
    <n v="88"/>
    <x v="17"/>
    <n v="291.04000000000002"/>
    <x v="2"/>
    <n v="0.1111111111111111"/>
    <x v="58"/>
    <n v="0.10550000000000001"/>
  </r>
  <r>
    <x v="7"/>
    <x v="2"/>
    <n v="62"/>
    <x v="11"/>
    <n v="252.77"/>
    <x v="0"/>
    <n v="0.77777777777777779"/>
    <x v="59"/>
    <n v="4.0800000000000003E-2"/>
  </r>
  <r>
    <x v="8"/>
    <x v="2"/>
    <n v="33"/>
    <x v="17"/>
    <n v="348.57"/>
    <x v="10"/>
    <n v="0.44444444444444442"/>
    <x v="60"/>
    <n v="5.4800000000000001E-2"/>
  </r>
  <r>
    <x v="9"/>
    <x v="2"/>
    <n v="54"/>
    <x v="15"/>
    <n v="321.99"/>
    <x v="10"/>
    <n v="0.53333333333333333"/>
    <x v="61"/>
    <n v="3.5499999999999997E-2"/>
  </r>
  <r>
    <x v="10"/>
    <x v="2"/>
    <n v="16"/>
    <x v="11"/>
    <n v="199.87"/>
    <x v="5"/>
    <n v="1"/>
    <x v="62"/>
    <n v="7.46E-2"/>
  </r>
  <r>
    <x v="11"/>
    <x v="2"/>
    <n v="30"/>
    <x v="4"/>
    <n v="565.19000000000005"/>
    <x v="1"/>
    <n v="0.8"/>
    <x v="63"/>
    <n v="4.3099999999999999E-2"/>
  </r>
  <r>
    <x v="12"/>
    <x v="2"/>
    <n v="68"/>
    <x v="5"/>
    <n v="623.25"/>
    <x v="4"/>
    <n v="0.15789473684210525"/>
    <x v="64"/>
    <n v="3.6299999999999999E-2"/>
  </r>
  <r>
    <x v="13"/>
    <x v="2"/>
    <n v="31"/>
    <x v="11"/>
    <n v="209.18"/>
    <x v="2"/>
    <n v="0.22222222222222221"/>
    <x v="65"/>
    <n v="4.0399999999999998E-2"/>
  </r>
  <r>
    <x v="14"/>
    <x v="2"/>
    <n v="61"/>
    <x v="6"/>
    <n v="190.5"/>
    <x v="4"/>
    <n v="0.42857142857142855"/>
    <x v="66"/>
    <n v="2.7699999999999999E-2"/>
  </r>
  <r>
    <x v="15"/>
    <x v="2"/>
    <n v="83"/>
    <x v="4"/>
    <n v="170.12"/>
    <x v="4"/>
    <n v="0.6"/>
    <x v="67"/>
    <n v="7.690000000000001E-2"/>
  </r>
  <r>
    <x v="16"/>
    <x v="2"/>
    <n v="74"/>
    <x v="6"/>
    <n v="87.89"/>
    <x v="0"/>
    <n v="1"/>
    <x v="68"/>
    <n v="8.6699999999999999E-2"/>
  </r>
  <r>
    <x v="17"/>
    <x v="2"/>
    <n v="21"/>
    <x v="1"/>
    <n v="498.82"/>
    <x v="3"/>
    <n v="0.35714285714285715"/>
    <x v="69"/>
    <n v="3.4000000000000002E-2"/>
  </r>
  <r>
    <x v="18"/>
    <x v="2"/>
    <n v="84"/>
    <x v="15"/>
    <n v="163.21"/>
    <x v="3"/>
    <n v="0.33333333333333331"/>
    <x v="70"/>
    <n v="0.1014"/>
  </r>
  <r>
    <x v="19"/>
    <x v="2"/>
    <n v="64"/>
    <x v="8"/>
    <n v="496.4"/>
    <x v="7"/>
    <n v="0"/>
    <x v="71"/>
    <n v="1.1000000000000001E-3"/>
  </r>
  <r>
    <x v="20"/>
    <x v="2"/>
    <n v="21"/>
    <x v="8"/>
    <n v="315.41000000000003"/>
    <x v="8"/>
    <n v="7.6923076923076927E-2"/>
    <x v="72"/>
    <n v="5.0999999999999997E-2"/>
  </r>
  <r>
    <x v="21"/>
    <x v="2"/>
    <n v="110"/>
    <x v="2"/>
    <n v="535.37"/>
    <x v="2"/>
    <n v="0.33333333333333331"/>
    <x v="73"/>
    <n v="3.2099999999999997E-2"/>
  </r>
  <r>
    <x v="22"/>
    <x v="2"/>
    <n v="62"/>
    <x v="9"/>
    <n v="198.84"/>
    <x v="10"/>
    <n v="1"/>
    <x v="74"/>
    <n v="8.8000000000000009E-2"/>
  </r>
  <r>
    <x v="23"/>
    <x v="2"/>
    <n v="108"/>
    <x v="1"/>
    <n v="416.78"/>
    <x v="8"/>
    <n v="7.1428571428571425E-2"/>
    <x v="75"/>
    <n v="2.5499999999999998E-2"/>
  </r>
  <r>
    <x v="24"/>
    <x v="2"/>
    <n v="28"/>
    <x v="0"/>
    <n v="533.85"/>
    <x v="3"/>
    <n v="0.41666666666666669"/>
    <x v="76"/>
    <n v="6.480000000000001E-2"/>
  </r>
  <r>
    <x v="25"/>
    <x v="2"/>
    <n v="39"/>
    <x v="3"/>
    <n v="312.8"/>
    <x v="10"/>
    <n v="0.5"/>
    <x v="77"/>
    <n v="8.5500000000000007E-2"/>
  </r>
  <r>
    <x v="0"/>
    <x v="3"/>
    <n v="69"/>
    <x v="10"/>
    <n v="342.81"/>
    <x v="9"/>
    <n v="0.35294117647058826"/>
    <x v="78"/>
    <n v="2.9600000000000001E-2"/>
  </r>
  <r>
    <x v="1"/>
    <x v="3"/>
    <n v="83"/>
    <x v="16"/>
    <n v="365.12"/>
    <x v="3"/>
    <n v="0.45454545454545453"/>
    <x v="79"/>
    <n v="3.8199999999999998E-2"/>
  </r>
  <r>
    <x v="2"/>
    <x v="3"/>
    <n v="41"/>
    <x v="1"/>
    <n v="416.88"/>
    <x v="2"/>
    <n v="0.14285714285714285"/>
    <x v="80"/>
    <n v="4.41E-2"/>
  </r>
  <r>
    <x v="3"/>
    <x v="3"/>
    <n v="17"/>
    <x v="6"/>
    <n v="81.14"/>
    <x v="4"/>
    <n v="0.42857142857142855"/>
    <x v="81"/>
    <n v="2.9399999999999999E-2"/>
  </r>
  <r>
    <x v="4"/>
    <x v="3"/>
    <n v="76"/>
    <x v="3"/>
    <n v="449.04"/>
    <x v="1"/>
    <n v="0.25"/>
    <x v="82"/>
    <n v="3.8100000000000002E-2"/>
  </r>
  <r>
    <x v="5"/>
    <x v="3"/>
    <n v="72"/>
    <x v="2"/>
    <n v="508.55"/>
    <x v="4"/>
    <n v="0.5"/>
    <x v="83"/>
    <n v="1.1399999999999999E-2"/>
  </r>
  <r>
    <x v="6"/>
    <x v="3"/>
    <n v="72"/>
    <x v="17"/>
    <n v="299.08999999999997"/>
    <x v="2"/>
    <n v="0.1111111111111111"/>
    <x v="84"/>
    <n v="0.1052"/>
  </r>
  <r>
    <x v="7"/>
    <x v="3"/>
    <n v="44"/>
    <x v="2"/>
    <n v="246.21"/>
    <x v="3"/>
    <n v="0.83333333333333337"/>
    <x v="85"/>
    <n v="4.3299999999999998E-2"/>
  </r>
  <r>
    <x v="8"/>
    <x v="3"/>
    <n v="29"/>
    <x v="3"/>
    <n v="412.07"/>
    <x v="6"/>
    <n v="0.625"/>
    <x v="86"/>
    <n v="6.2400000000000004E-2"/>
  </r>
  <r>
    <x v="9"/>
    <x v="3"/>
    <n v="64"/>
    <x v="8"/>
    <n v="317.58"/>
    <x v="10"/>
    <n v="0.61538461538461542"/>
    <x v="87"/>
    <n v="3.49E-2"/>
  </r>
  <r>
    <x v="10"/>
    <x v="3"/>
    <n v="16"/>
    <x v="6"/>
    <n v="181.58"/>
    <x v="9"/>
    <n v="0.8571428571428571"/>
    <x v="88"/>
    <n v="8.4100000000000008E-2"/>
  </r>
  <r>
    <x v="11"/>
    <x v="3"/>
    <n v="37"/>
    <x v="6"/>
    <n v="470.85"/>
    <x v="0"/>
    <n v="1"/>
    <x v="89"/>
    <n v="4.2599999999999999E-2"/>
  </r>
  <r>
    <x v="12"/>
    <x v="3"/>
    <n v="81"/>
    <x v="3"/>
    <n v="584.29999999999995"/>
    <x v="4"/>
    <n v="0.1875"/>
    <x v="90"/>
    <n v="3.32E-2"/>
  </r>
  <r>
    <x v="13"/>
    <x v="3"/>
    <n v="26"/>
    <x v="2"/>
    <n v="231.59"/>
    <x v="2"/>
    <n v="0.33333333333333331"/>
    <x v="91"/>
    <n v="3.8399999999999997E-2"/>
  </r>
  <r>
    <x v="14"/>
    <x v="3"/>
    <n v="69"/>
    <x v="11"/>
    <n v="221.01"/>
    <x v="4"/>
    <n v="0.33333333333333331"/>
    <x v="92"/>
    <n v="3.2000000000000001E-2"/>
  </r>
  <r>
    <x v="15"/>
    <x v="3"/>
    <n v="103"/>
    <x v="2"/>
    <n v="165.74"/>
    <x v="9"/>
    <n v="1"/>
    <x v="93"/>
    <n v="7.7699999999999991E-2"/>
  </r>
  <r>
    <x v="16"/>
    <x v="3"/>
    <n v="100"/>
    <x v="6"/>
    <n v="82.62"/>
    <x v="9"/>
    <n v="0.8571428571428571"/>
    <x v="94"/>
    <n v="9.0500000000000011E-2"/>
  </r>
  <r>
    <x v="17"/>
    <x v="3"/>
    <n v="26"/>
    <x v="10"/>
    <n v="526.34"/>
    <x v="9"/>
    <n v="0.35294117647058826"/>
    <x v="95"/>
    <n v="3.0600000000000002E-2"/>
  </r>
  <r>
    <x v="18"/>
    <x v="3"/>
    <n v="104"/>
    <x v="18"/>
    <n v="190.87"/>
    <x v="1"/>
    <n v="0.18181818181818182"/>
    <x v="96"/>
    <n v="9.3599999999999989E-2"/>
  </r>
  <r>
    <x v="19"/>
    <x v="3"/>
    <n v="63"/>
    <x v="16"/>
    <n v="554.51"/>
    <x v="8"/>
    <n v="9.0909090909090912E-2"/>
    <x v="97"/>
    <n v="1E-3"/>
  </r>
  <r>
    <x v="20"/>
    <x v="3"/>
    <n v="22"/>
    <x v="8"/>
    <n v="302.49"/>
    <x v="2"/>
    <n v="0.15384615384615385"/>
    <x v="98"/>
    <n v="4.9599999999999998E-2"/>
  </r>
  <r>
    <x v="21"/>
    <x v="3"/>
    <n v="91"/>
    <x v="4"/>
    <n v="605.11"/>
    <x v="2"/>
    <n v="0.4"/>
    <x v="99"/>
    <n v="3.0200000000000001E-2"/>
  </r>
  <r>
    <x v="22"/>
    <x v="3"/>
    <n v="77"/>
    <x v="9"/>
    <n v="173.88"/>
    <x v="9"/>
    <n v="0.75"/>
    <x v="100"/>
    <n v="7.9899999999999999E-2"/>
  </r>
  <r>
    <x v="23"/>
    <x v="3"/>
    <n v="90"/>
    <x v="10"/>
    <n v="366.84"/>
    <x v="7"/>
    <n v="0"/>
    <x v="101"/>
    <n v="2.4500000000000001E-2"/>
  </r>
  <r>
    <x v="24"/>
    <x v="3"/>
    <n v="33"/>
    <x v="11"/>
    <n v="578.41999999999996"/>
    <x v="1"/>
    <n v="0.44444444444444442"/>
    <x v="102"/>
    <n v="7.46E-2"/>
  </r>
  <r>
    <x v="25"/>
    <x v="3"/>
    <n v="42"/>
    <x v="1"/>
    <n v="321.29000000000002"/>
    <x v="0"/>
    <n v="0.5"/>
    <x v="103"/>
    <n v="7.4499999999999997E-2"/>
  </r>
  <r>
    <x v="0"/>
    <x v="4"/>
    <n v="69"/>
    <x v="3"/>
    <n v="299.22000000000003"/>
    <x v="9"/>
    <n v="0.375"/>
    <x v="104"/>
    <n v="2.63E-2"/>
  </r>
  <r>
    <x v="1"/>
    <x v="4"/>
    <n v="68"/>
    <x v="16"/>
    <n v="345.62"/>
    <x v="1"/>
    <n v="0.36363636363636365"/>
    <x v="105"/>
    <n v="4.0800000000000003E-2"/>
  </r>
  <r>
    <x v="2"/>
    <x v="4"/>
    <n v="45"/>
    <x v="10"/>
    <n v="416.96"/>
    <x v="4"/>
    <n v="0.17647058823529413"/>
    <x v="106"/>
    <n v="4.0999999999999995E-2"/>
  </r>
  <r>
    <x v="3"/>
    <x v="4"/>
    <n v="17"/>
    <x v="9"/>
    <n v="72.05"/>
    <x v="4"/>
    <n v="0.375"/>
    <x v="107"/>
    <n v="3.0299999999999997E-2"/>
  </r>
  <r>
    <x v="4"/>
    <x v="4"/>
    <n v="85"/>
    <x v="8"/>
    <n v="475.61"/>
    <x v="3"/>
    <n v="0.38461538461538464"/>
    <x v="108"/>
    <n v="3.6400000000000002E-2"/>
  </r>
  <r>
    <x v="5"/>
    <x v="4"/>
    <n v="49"/>
    <x v="6"/>
    <n v="469.53"/>
    <x v="4"/>
    <n v="0.42857142857142855"/>
    <x v="109"/>
    <n v="1.21E-2"/>
  </r>
  <r>
    <x v="6"/>
    <x v="4"/>
    <n v="66"/>
    <x v="15"/>
    <n v="333.1"/>
    <x v="2"/>
    <n v="0.13333333333333333"/>
    <x v="110"/>
    <n v="0.10249999999999999"/>
  </r>
  <r>
    <x v="7"/>
    <x v="4"/>
    <n v="63"/>
    <x v="11"/>
    <n v="258.11"/>
    <x v="0"/>
    <n v="0.77777777777777779"/>
    <x v="111"/>
    <n v="4.1599999999999998E-2"/>
  </r>
  <r>
    <x v="8"/>
    <x v="4"/>
    <n v="31"/>
    <x v="14"/>
    <n v="400.8"/>
    <x v="10"/>
    <n v="0.4"/>
    <x v="112"/>
    <n v="5.6399999999999999E-2"/>
  </r>
  <r>
    <x v="9"/>
    <x v="4"/>
    <n v="75"/>
    <x v="5"/>
    <n v="343.28"/>
    <x v="5"/>
    <n v="0.47368421052631576"/>
    <x v="113"/>
    <n v="3.2199999999999999E-2"/>
  </r>
  <r>
    <x v="10"/>
    <x v="4"/>
    <n v="18"/>
    <x v="6"/>
    <n v="204.63"/>
    <x v="0"/>
    <n v="1"/>
    <x v="114"/>
    <n v="7.4499999999999997E-2"/>
  </r>
  <r>
    <x v="11"/>
    <x v="4"/>
    <n v="35"/>
    <x v="2"/>
    <n v="553.11"/>
    <x v="1"/>
    <n v="0.66666666666666663"/>
    <x v="115"/>
    <n v="3.8300000000000001E-2"/>
  </r>
  <r>
    <x v="12"/>
    <x v="4"/>
    <n v="74"/>
    <x v="14"/>
    <n v="623.33000000000004"/>
    <x v="2"/>
    <n v="0.1"/>
    <x v="116"/>
    <n v="3.8399999999999997E-2"/>
  </r>
  <r>
    <x v="13"/>
    <x v="4"/>
    <n v="26"/>
    <x v="6"/>
    <n v="200.45"/>
    <x v="8"/>
    <n v="0.14285714285714285"/>
    <x v="117"/>
    <n v="4.1399999999999999E-2"/>
  </r>
  <r>
    <x v="14"/>
    <x v="4"/>
    <n v="50"/>
    <x v="6"/>
    <n v="196.2"/>
    <x v="2"/>
    <n v="0.2857142857142857"/>
    <x v="118"/>
    <n v="2.76E-2"/>
  </r>
  <r>
    <x v="15"/>
    <x v="4"/>
    <n v="97"/>
    <x v="4"/>
    <n v="185.62"/>
    <x v="1"/>
    <n v="0.8"/>
    <x v="119"/>
    <n v="7.22E-2"/>
  </r>
  <r>
    <x v="16"/>
    <x v="4"/>
    <n v="91"/>
    <x v="6"/>
    <n v="89.39"/>
    <x v="9"/>
    <n v="0.8571428571428571"/>
    <x v="120"/>
    <n v="9.0700000000000003E-2"/>
  </r>
  <r>
    <x v="17"/>
    <x v="4"/>
    <n v="21"/>
    <x v="1"/>
    <n v="472.79"/>
    <x v="10"/>
    <n v="0.5714285714285714"/>
    <x v="121"/>
    <n v="3.5200000000000002E-2"/>
  </r>
  <r>
    <x v="18"/>
    <x v="4"/>
    <n v="91"/>
    <x v="15"/>
    <n v="173.03"/>
    <x v="1"/>
    <n v="0.26666666666666666"/>
    <x v="122"/>
    <n v="9.820000000000001E-2"/>
  </r>
  <r>
    <x v="19"/>
    <x v="4"/>
    <n v="67"/>
    <x v="15"/>
    <n v="499.68"/>
    <x v="7"/>
    <n v="0"/>
    <x v="123"/>
    <n v="1E-3"/>
  </r>
  <r>
    <x v="20"/>
    <x v="4"/>
    <n v="19"/>
    <x v="8"/>
    <n v="316.23"/>
    <x v="8"/>
    <n v="7.6923076923076927E-2"/>
    <x v="124"/>
    <n v="5.8299999999999998E-2"/>
  </r>
  <r>
    <x v="21"/>
    <x v="4"/>
    <n v="105"/>
    <x v="2"/>
    <n v="567.03"/>
    <x v="8"/>
    <n v="0.16666666666666666"/>
    <x v="125"/>
    <n v="3.0600000000000002E-2"/>
  </r>
  <r>
    <x v="22"/>
    <x v="4"/>
    <n v="73"/>
    <x v="9"/>
    <n v="175.52"/>
    <x v="0"/>
    <n v="0.875"/>
    <x v="126"/>
    <n v="9.35E-2"/>
  </r>
  <r>
    <x v="23"/>
    <x v="4"/>
    <n v="111"/>
    <x v="8"/>
    <n v="358.31"/>
    <x v="7"/>
    <n v="0"/>
    <x v="127"/>
    <n v="2.7099999999999999E-2"/>
  </r>
  <r>
    <x v="24"/>
    <x v="4"/>
    <n v="38"/>
    <x v="0"/>
    <n v="556.33000000000004"/>
    <x v="1"/>
    <n v="0.33333333333333331"/>
    <x v="128"/>
    <n v="7.0599999999999996E-2"/>
  </r>
  <r>
    <x v="25"/>
    <x v="4"/>
    <n v="33"/>
    <x v="10"/>
    <n v="371.65"/>
    <x v="5"/>
    <n v="0.52941176470588236"/>
    <x v="129"/>
    <n v="8.5500000000000007E-2"/>
  </r>
  <r>
    <x v="0"/>
    <x v="5"/>
    <n v="59"/>
    <x v="3"/>
    <n v="359.47"/>
    <x v="0"/>
    <n v="0.4375"/>
    <x v="130"/>
    <n v="2.46E-2"/>
  </r>
  <r>
    <x v="1"/>
    <x v="5"/>
    <n v="71"/>
    <x v="16"/>
    <n v="379.33"/>
    <x v="1"/>
    <n v="0.36363636363636365"/>
    <x v="131"/>
    <n v="4.2900000000000001E-2"/>
  </r>
  <r>
    <x v="2"/>
    <x v="5"/>
    <n v="48"/>
    <x v="1"/>
    <n v="383.94"/>
    <x v="4"/>
    <n v="0.21428571428571427"/>
    <x v="132"/>
    <n v="4.0999999999999995E-2"/>
  </r>
  <r>
    <x v="3"/>
    <x v="5"/>
    <n v="18"/>
    <x v="6"/>
    <n v="85.32"/>
    <x v="4"/>
    <n v="0.42857142857142855"/>
    <x v="133"/>
    <n v="3.1600000000000003E-2"/>
  </r>
  <r>
    <x v="4"/>
    <x v="5"/>
    <n v="93"/>
    <x v="1"/>
    <n v="466.81"/>
    <x v="3"/>
    <n v="0.35714285714285715"/>
    <x v="134"/>
    <n v="4.2300000000000004E-2"/>
  </r>
  <r>
    <x v="5"/>
    <x v="5"/>
    <n v="49"/>
    <x v="6"/>
    <n v="512.88"/>
    <x v="2"/>
    <n v="0.2857142857142857"/>
    <x v="135"/>
    <n v="1.2699999999999999E-2"/>
  </r>
  <r>
    <x v="6"/>
    <x v="5"/>
    <n v="85"/>
    <x v="10"/>
    <n v="324.56"/>
    <x v="4"/>
    <n v="0.17647058823529413"/>
    <x v="136"/>
    <n v="8.929999999999999E-2"/>
  </r>
  <r>
    <x v="7"/>
    <x v="5"/>
    <n v="61"/>
    <x v="6"/>
    <n v="219.53"/>
    <x v="0"/>
    <n v="1"/>
    <x v="137"/>
    <n v="4.3499999999999997E-2"/>
  </r>
  <r>
    <x v="8"/>
    <x v="5"/>
    <n v="30"/>
    <x v="3"/>
    <n v="353.65"/>
    <x v="5"/>
    <n v="0.5625"/>
    <x v="138"/>
    <n v="6.2E-2"/>
  </r>
  <r>
    <x v="9"/>
    <x v="5"/>
    <n v="54"/>
    <x v="3"/>
    <n v="334.41"/>
    <x v="5"/>
    <n v="0.5625"/>
    <x v="139"/>
    <n v="3.5200000000000002E-2"/>
  </r>
  <r>
    <x v="10"/>
    <x v="5"/>
    <n v="19"/>
    <x v="6"/>
    <n v="199.46"/>
    <x v="0"/>
    <n v="1"/>
    <x v="140"/>
    <n v="7.1399999999999991E-2"/>
  </r>
  <r>
    <x v="11"/>
    <x v="5"/>
    <n v="40"/>
    <x v="2"/>
    <n v="509.67"/>
    <x v="1"/>
    <n v="0.66666666666666663"/>
    <x v="141"/>
    <n v="3.8300000000000001E-2"/>
  </r>
  <r>
    <x v="12"/>
    <x v="5"/>
    <n v="73"/>
    <x v="7"/>
    <n v="601.02"/>
    <x v="2"/>
    <n v="9.5238095238095233E-2"/>
    <x v="142"/>
    <n v="3.4300000000000004E-2"/>
  </r>
  <r>
    <x v="13"/>
    <x v="5"/>
    <n v="36"/>
    <x v="11"/>
    <n v="196.74"/>
    <x v="8"/>
    <n v="0.1111111111111111"/>
    <x v="143"/>
    <n v="3.9800000000000002E-2"/>
  </r>
  <r>
    <x v="14"/>
    <x v="5"/>
    <n v="58"/>
    <x v="9"/>
    <n v="196.58"/>
    <x v="4"/>
    <n v="0.375"/>
    <x v="144"/>
    <n v="3.27E-2"/>
  </r>
  <r>
    <x v="15"/>
    <x v="5"/>
    <n v="100"/>
    <x v="4"/>
    <n v="153.87"/>
    <x v="2"/>
    <n v="0.4"/>
    <x v="145"/>
    <n v="8.0600000000000005E-2"/>
  </r>
  <r>
    <x v="16"/>
    <x v="5"/>
    <n v="93"/>
    <x v="4"/>
    <n v="85.65"/>
    <x v="3"/>
    <n v="1"/>
    <x v="146"/>
    <n v="9.5700000000000007E-2"/>
  </r>
  <r>
    <x v="17"/>
    <x v="5"/>
    <n v="28"/>
    <x v="3"/>
    <n v="506.95"/>
    <x v="9"/>
    <n v="0.375"/>
    <x v="147"/>
    <n v="3.0600000000000002E-2"/>
  </r>
  <r>
    <x v="18"/>
    <x v="5"/>
    <n v="88"/>
    <x v="17"/>
    <n v="181.21"/>
    <x v="1"/>
    <n v="0.22222222222222221"/>
    <x v="148"/>
    <n v="0.10009999999999999"/>
  </r>
  <r>
    <x v="19"/>
    <x v="5"/>
    <n v="69"/>
    <x v="3"/>
    <n v="495.32"/>
    <x v="7"/>
    <n v="0"/>
    <x v="149"/>
    <n v="1E-3"/>
  </r>
  <r>
    <x v="20"/>
    <x v="5"/>
    <n v="21"/>
    <x v="3"/>
    <n v="315.91000000000003"/>
    <x v="8"/>
    <n v="6.25E-2"/>
    <x v="150"/>
    <n v="5.1299999999999998E-2"/>
  </r>
  <r>
    <x v="21"/>
    <x v="5"/>
    <n v="92"/>
    <x v="4"/>
    <n v="569.75"/>
    <x v="2"/>
    <n v="0.4"/>
    <x v="151"/>
    <n v="2.76E-2"/>
  </r>
  <r>
    <x v="22"/>
    <x v="5"/>
    <n v="58"/>
    <x v="6"/>
    <n v="173.24"/>
    <x v="0"/>
    <n v="1"/>
    <x v="152"/>
    <n v="8.2299999999999998E-2"/>
  </r>
  <r>
    <x v="23"/>
    <x v="5"/>
    <n v="114"/>
    <x v="8"/>
    <n v="364.35"/>
    <x v="7"/>
    <n v="0"/>
    <x v="153"/>
    <n v="2.58E-2"/>
  </r>
  <r>
    <x v="24"/>
    <x v="5"/>
    <n v="35"/>
    <x v="0"/>
    <n v="515.24"/>
    <x v="3"/>
    <n v="0.41666666666666669"/>
    <x v="154"/>
    <n v="6.9800000000000001E-2"/>
  </r>
  <r>
    <x v="25"/>
    <x v="5"/>
    <n v="35"/>
    <x v="3"/>
    <n v="351.71"/>
    <x v="5"/>
    <n v="0.5625"/>
    <x v="155"/>
    <n v="7.4099999999999999E-2"/>
  </r>
  <r>
    <x v="0"/>
    <x v="6"/>
    <n v="71"/>
    <x v="10"/>
    <n v="360.1"/>
    <x v="9"/>
    <n v="0.35294117647058826"/>
    <x v="156"/>
    <n v="2.9500000000000002E-2"/>
  </r>
  <r>
    <x v="1"/>
    <x v="6"/>
    <n v="62"/>
    <x v="8"/>
    <n v="364.64"/>
    <x v="1"/>
    <n v="0.30769230769230771"/>
    <x v="157"/>
    <n v="3.7499999999999999E-2"/>
  </r>
  <r>
    <x v="2"/>
    <x v="6"/>
    <n v="53"/>
    <x v="1"/>
    <n v="367.56"/>
    <x v="2"/>
    <n v="0.14285714285714285"/>
    <x v="158"/>
    <n v="4.0099999999999997E-2"/>
  </r>
  <r>
    <x v="3"/>
    <x v="6"/>
    <n v="18"/>
    <x v="2"/>
    <n v="76.27"/>
    <x v="1"/>
    <n v="0.66666666666666663"/>
    <x v="159"/>
    <n v="2.81E-2"/>
  </r>
  <r>
    <x v="4"/>
    <x v="6"/>
    <n v="71"/>
    <x v="0"/>
    <n v="487.04"/>
    <x v="3"/>
    <n v="0.41666666666666669"/>
    <x v="160"/>
    <n v="4.2099999999999999E-2"/>
  </r>
  <r>
    <x v="5"/>
    <x v="6"/>
    <n v="70"/>
    <x v="4"/>
    <n v="491.31"/>
    <x v="4"/>
    <n v="0.6"/>
    <x v="161"/>
    <n v="1.1299999999999999E-2"/>
  </r>
  <r>
    <x v="6"/>
    <x v="6"/>
    <n v="77"/>
    <x v="15"/>
    <n v="282.58999999999997"/>
    <x v="2"/>
    <n v="0.13333333333333333"/>
    <x v="162"/>
    <n v="9.5799999999999996E-2"/>
  </r>
  <r>
    <x v="7"/>
    <x v="6"/>
    <n v="50"/>
    <x v="11"/>
    <n v="246.06"/>
    <x v="3"/>
    <n v="0.55555555555555558"/>
    <x v="163"/>
    <n v="3.7200000000000004E-2"/>
  </r>
  <r>
    <x v="8"/>
    <x v="6"/>
    <n v="31"/>
    <x v="15"/>
    <n v="347.38"/>
    <x v="6"/>
    <n v="0.66666666666666663"/>
    <x v="164"/>
    <n v="6.0100000000000001E-2"/>
  </r>
  <r>
    <x v="9"/>
    <x v="6"/>
    <n v="77"/>
    <x v="3"/>
    <n v="335.59"/>
    <x v="0"/>
    <n v="0.4375"/>
    <x v="165"/>
    <n v="3.6900000000000002E-2"/>
  </r>
  <r>
    <x v="10"/>
    <x v="6"/>
    <n v="17"/>
    <x v="9"/>
    <n v="208.21"/>
    <x v="1"/>
    <n v="0.5"/>
    <x v="166"/>
    <n v="7.4200000000000002E-2"/>
  </r>
  <r>
    <x v="11"/>
    <x v="6"/>
    <n v="32"/>
    <x v="2"/>
    <n v="553.58000000000004"/>
    <x v="4"/>
    <n v="0.5"/>
    <x v="167"/>
    <n v="3.78E-2"/>
  </r>
  <r>
    <x v="12"/>
    <x v="6"/>
    <n v="72"/>
    <x v="7"/>
    <n v="604.57000000000005"/>
    <x v="2"/>
    <n v="9.5238095238095233E-2"/>
    <x v="168"/>
    <n v="3.6699999999999997E-2"/>
  </r>
  <r>
    <x v="13"/>
    <x v="6"/>
    <n v="34"/>
    <x v="6"/>
    <n v="199.39"/>
    <x v="8"/>
    <n v="0.14285714285714285"/>
    <x v="169"/>
    <n v="3.85E-2"/>
  </r>
  <r>
    <x v="14"/>
    <x v="6"/>
    <n v="71"/>
    <x v="11"/>
    <n v="220.4"/>
    <x v="2"/>
    <n v="0.22222222222222221"/>
    <x v="170"/>
    <n v="2.8999999999999998E-2"/>
  </r>
  <r>
    <x v="15"/>
    <x v="6"/>
    <n v="83"/>
    <x v="4"/>
    <n v="166.85"/>
    <x v="1"/>
    <n v="0.8"/>
    <x v="171"/>
    <n v="8.3100000000000007E-2"/>
  </r>
  <r>
    <x v="16"/>
    <x v="6"/>
    <n v="71"/>
    <x v="6"/>
    <n v="78.53"/>
    <x v="1"/>
    <n v="0.5714285714285714"/>
    <x v="172"/>
    <n v="8.6999999999999994E-2"/>
  </r>
  <r>
    <x v="17"/>
    <x v="6"/>
    <n v="24"/>
    <x v="8"/>
    <n v="471.72"/>
    <x v="0"/>
    <n v="0.53846153846153844"/>
    <x v="173"/>
    <n v="3.5400000000000001E-2"/>
  </r>
  <r>
    <x v="18"/>
    <x v="6"/>
    <n v="75"/>
    <x v="10"/>
    <n v="176.07"/>
    <x v="3"/>
    <n v="0.29411764705882354"/>
    <x v="174"/>
    <n v="9.9399999999999988E-2"/>
  </r>
  <r>
    <x v="19"/>
    <x v="6"/>
    <n v="76"/>
    <x v="16"/>
    <n v="486.93"/>
    <x v="7"/>
    <n v="0"/>
    <x v="175"/>
    <n v="1E-3"/>
  </r>
  <r>
    <x v="20"/>
    <x v="6"/>
    <n v="20"/>
    <x v="1"/>
    <n v="283.66000000000003"/>
    <x v="2"/>
    <n v="0.14285714285714285"/>
    <x v="176"/>
    <n v="5.7800000000000004E-2"/>
  </r>
  <r>
    <x v="21"/>
    <x v="6"/>
    <n v="79"/>
    <x v="2"/>
    <n v="536.04999999999995"/>
    <x v="8"/>
    <n v="0.16666666666666666"/>
    <x v="177"/>
    <n v="3.2099999999999997E-2"/>
  </r>
  <r>
    <x v="22"/>
    <x v="6"/>
    <n v="82"/>
    <x v="11"/>
    <n v="171.86"/>
    <x v="0"/>
    <n v="0.77777777777777779"/>
    <x v="178"/>
    <n v="9.4100000000000003E-2"/>
  </r>
  <r>
    <x v="23"/>
    <x v="6"/>
    <n v="103"/>
    <x v="15"/>
    <n v="359.16"/>
    <x v="8"/>
    <n v="6.6666666666666666E-2"/>
    <x v="179"/>
    <n v="2.3599999999999999E-2"/>
  </r>
  <r>
    <x v="24"/>
    <x v="6"/>
    <n v="41"/>
    <x v="11"/>
    <n v="569.97"/>
    <x v="3"/>
    <n v="0.55555555555555558"/>
    <x v="180"/>
    <n v="6.3299999999999995E-2"/>
  </r>
  <r>
    <x v="25"/>
    <x v="6"/>
    <n v="38"/>
    <x v="1"/>
    <n v="359.22"/>
    <x v="10"/>
    <n v="0.5714285714285714"/>
    <x v="181"/>
    <n v="8.5900000000000004E-2"/>
  </r>
  <r>
    <x v="0"/>
    <x v="7"/>
    <n v="71"/>
    <x v="15"/>
    <n v="297.05"/>
    <x v="9"/>
    <n v="0.4"/>
    <x v="182"/>
    <n v="2.7200000000000002E-2"/>
  </r>
  <r>
    <x v="1"/>
    <x v="7"/>
    <n v="66"/>
    <x v="8"/>
    <n v="376.76"/>
    <x v="3"/>
    <n v="0.38461538461538464"/>
    <x v="183"/>
    <n v="4.4900000000000002E-2"/>
  </r>
  <r>
    <x v="2"/>
    <x v="7"/>
    <n v="53"/>
    <x v="15"/>
    <n v="379.29"/>
    <x v="2"/>
    <n v="0.13333333333333333"/>
    <x v="184"/>
    <n v="4.41E-2"/>
  </r>
  <r>
    <x v="3"/>
    <x v="7"/>
    <n v="18"/>
    <x v="9"/>
    <n v="82.91"/>
    <x v="4"/>
    <n v="0.375"/>
    <x v="185"/>
    <n v="3.0099999999999998E-2"/>
  </r>
  <r>
    <x v="4"/>
    <x v="7"/>
    <n v="72"/>
    <x v="1"/>
    <n v="437.47"/>
    <x v="1"/>
    <n v="0.2857142857142857"/>
    <x v="186"/>
    <n v="3.9100000000000003E-2"/>
  </r>
  <r>
    <x v="5"/>
    <x v="7"/>
    <n v="64"/>
    <x v="6"/>
    <n v="554.20000000000005"/>
    <x v="2"/>
    <n v="0.2857142857142857"/>
    <x v="187"/>
    <n v="1.23E-2"/>
  </r>
  <r>
    <x v="6"/>
    <x v="7"/>
    <n v="76"/>
    <x v="7"/>
    <n v="293.93"/>
    <x v="2"/>
    <n v="9.5238095238095233E-2"/>
    <x v="188"/>
    <n v="0.1012"/>
  </r>
  <r>
    <x v="7"/>
    <x v="7"/>
    <n v="64"/>
    <x v="11"/>
    <n v="255.17"/>
    <x v="9"/>
    <n v="0.66666666666666663"/>
    <x v="189"/>
    <n v="3.8199999999999998E-2"/>
  </r>
  <r>
    <x v="8"/>
    <x v="7"/>
    <n v="26"/>
    <x v="10"/>
    <n v="391.73"/>
    <x v="0"/>
    <n v="0.41176470588235292"/>
    <x v="190"/>
    <n v="6.1200000000000004E-2"/>
  </r>
  <r>
    <x v="9"/>
    <x v="7"/>
    <n v="65"/>
    <x v="8"/>
    <n v="324.26"/>
    <x v="0"/>
    <n v="0.53846153846153844"/>
    <x v="191"/>
    <n v="3.5200000000000002E-2"/>
  </r>
  <r>
    <x v="10"/>
    <x v="7"/>
    <n v="22"/>
    <x v="11"/>
    <n v="211.28"/>
    <x v="10"/>
    <n v="0.88888888888888884"/>
    <x v="192"/>
    <n v="8.0600000000000005E-2"/>
  </r>
  <r>
    <x v="11"/>
    <x v="7"/>
    <n v="30"/>
    <x v="2"/>
    <n v="549.26"/>
    <x v="2"/>
    <n v="0.33333333333333331"/>
    <x v="193"/>
    <n v="4.2800000000000005E-2"/>
  </r>
  <r>
    <x v="12"/>
    <x v="7"/>
    <n v="83"/>
    <x v="15"/>
    <n v="601.05999999999995"/>
    <x v="4"/>
    <n v="0.2"/>
    <x v="194"/>
    <n v="3.6600000000000001E-2"/>
  </r>
  <r>
    <x v="13"/>
    <x v="7"/>
    <n v="35"/>
    <x v="2"/>
    <n v="192.19"/>
    <x v="8"/>
    <n v="0.16666666666666666"/>
    <x v="195"/>
    <n v="3.9800000000000002E-2"/>
  </r>
  <r>
    <x v="14"/>
    <x v="7"/>
    <n v="73"/>
    <x v="9"/>
    <n v="191.76"/>
    <x v="4"/>
    <n v="0.375"/>
    <x v="196"/>
    <n v="3.0200000000000001E-2"/>
  </r>
  <r>
    <x v="15"/>
    <x v="7"/>
    <n v="104"/>
    <x v="13"/>
    <n v="169.75"/>
    <x v="4"/>
    <n v="0.75"/>
    <x v="197"/>
    <n v="7.7600000000000002E-2"/>
  </r>
  <r>
    <x v="16"/>
    <x v="7"/>
    <n v="71"/>
    <x v="2"/>
    <n v="87.5"/>
    <x v="4"/>
    <n v="0.5"/>
    <x v="198"/>
    <n v="9.1300000000000006E-2"/>
  </r>
  <r>
    <x v="17"/>
    <x v="7"/>
    <n v="22"/>
    <x v="1"/>
    <n v="477.3"/>
    <x v="9"/>
    <n v="0.42857142857142855"/>
    <x v="199"/>
    <n v="3.32E-2"/>
  </r>
  <r>
    <x v="18"/>
    <x v="7"/>
    <n v="85"/>
    <x v="10"/>
    <n v="187.72"/>
    <x v="3"/>
    <n v="0.29411764705882354"/>
    <x v="200"/>
    <n v="0.1016"/>
  </r>
  <r>
    <x v="19"/>
    <x v="7"/>
    <n v="80"/>
    <x v="8"/>
    <n v="504.59"/>
    <x v="7"/>
    <n v="0"/>
    <x v="201"/>
    <n v="1E-3"/>
  </r>
  <r>
    <x v="20"/>
    <x v="7"/>
    <n v="18"/>
    <x v="0"/>
    <n v="262.26"/>
    <x v="8"/>
    <n v="8.3333333333333329E-2"/>
    <x v="202"/>
    <n v="5.1299999999999998E-2"/>
  </r>
  <r>
    <x v="21"/>
    <x v="7"/>
    <n v="106"/>
    <x v="2"/>
    <n v="572.16"/>
    <x v="2"/>
    <n v="0.33333333333333331"/>
    <x v="203"/>
    <n v="2.87E-2"/>
  </r>
  <r>
    <x v="22"/>
    <x v="7"/>
    <n v="71"/>
    <x v="11"/>
    <n v="172.96"/>
    <x v="9"/>
    <n v="0.66666666666666663"/>
    <x v="204"/>
    <n v="8.2699999999999996E-2"/>
  </r>
  <r>
    <x v="23"/>
    <x v="7"/>
    <n v="115"/>
    <x v="10"/>
    <n v="422.48"/>
    <x v="7"/>
    <n v="0"/>
    <x v="205"/>
    <n v="2.5000000000000001E-2"/>
  </r>
  <r>
    <x v="24"/>
    <x v="7"/>
    <n v="34"/>
    <x v="12"/>
    <n v="565.11"/>
    <x v="3"/>
    <n v="0.5"/>
    <x v="206"/>
    <n v="7.1800000000000003E-2"/>
  </r>
  <r>
    <x v="25"/>
    <x v="7"/>
    <n v="40"/>
    <x v="10"/>
    <n v="355.83"/>
    <x v="9"/>
    <n v="0.35294117647058826"/>
    <x v="207"/>
    <n v="8.8000000000000009E-2"/>
  </r>
  <r>
    <x v="0"/>
    <x v="8"/>
    <n v="51"/>
    <x v="15"/>
    <n v="349.71"/>
    <x v="10"/>
    <n v="0.53333333333333333"/>
    <x v="208"/>
    <n v="2.92E-2"/>
  </r>
  <r>
    <x v="1"/>
    <x v="8"/>
    <n v="79"/>
    <x v="11"/>
    <n v="358.67"/>
    <x v="3"/>
    <n v="0.55555555555555558"/>
    <x v="209"/>
    <n v="3.7499999999999999E-2"/>
  </r>
  <r>
    <x v="2"/>
    <x v="8"/>
    <n v="57"/>
    <x v="17"/>
    <n v="403.41"/>
    <x v="4"/>
    <n v="0.16666666666666666"/>
    <x v="210"/>
    <n v="4.24E-2"/>
  </r>
  <r>
    <x v="3"/>
    <x v="8"/>
    <n v="24"/>
    <x v="6"/>
    <n v="79.62"/>
    <x v="1"/>
    <n v="0.5714285714285714"/>
    <x v="211"/>
    <n v="3.0600000000000002E-2"/>
  </r>
  <r>
    <x v="4"/>
    <x v="8"/>
    <n v="77"/>
    <x v="16"/>
    <n v="487.47"/>
    <x v="1"/>
    <n v="0.36363636363636365"/>
    <x v="212"/>
    <n v="4.3299999999999998E-2"/>
  </r>
  <r>
    <x v="5"/>
    <x v="8"/>
    <n v="69"/>
    <x v="6"/>
    <n v="549.77"/>
    <x v="2"/>
    <n v="0.2857142857142857"/>
    <x v="213"/>
    <n v="1.2E-2"/>
  </r>
  <r>
    <x v="6"/>
    <x v="8"/>
    <n v="74"/>
    <x v="17"/>
    <n v="306.89999999999998"/>
    <x v="4"/>
    <n v="0.16666666666666666"/>
    <x v="214"/>
    <n v="9.64E-2"/>
  </r>
  <r>
    <x v="7"/>
    <x v="8"/>
    <n v="57"/>
    <x v="6"/>
    <n v="262.27999999999997"/>
    <x v="0"/>
    <n v="1"/>
    <x v="215"/>
    <n v="4.4299999999999999E-2"/>
  </r>
  <r>
    <x v="8"/>
    <x v="8"/>
    <n v="26"/>
    <x v="7"/>
    <n v="359.51"/>
    <x v="5"/>
    <n v="0.42857142857142855"/>
    <x v="216"/>
    <n v="5.33E-2"/>
  </r>
  <r>
    <x v="9"/>
    <x v="8"/>
    <n v="76"/>
    <x v="17"/>
    <n v="339.1"/>
    <x v="10"/>
    <n v="0.44444444444444442"/>
    <x v="217"/>
    <n v="3.6000000000000004E-2"/>
  </r>
  <r>
    <x v="10"/>
    <x v="8"/>
    <n v="22"/>
    <x v="6"/>
    <n v="182.47"/>
    <x v="0"/>
    <n v="1"/>
    <x v="218"/>
    <n v="7.2700000000000001E-2"/>
  </r>
  <r>
    <x v="11"/>
    <x v="8"/>
    <n v="38"/>
    <x v="2"/>
    <n v="553.89"/>
    <x v="9"/>
    <n v="1"/>
    <x v="219"/>
    <n v="4.3200000000000002E-2"/>
  </r>
  <r>
    <x v="12"/>
    <x v="8"/>
    <n v="87"/>
    <x v="7"/>
    <n v="633.13"/>
    <x v="2"/>
    <n v="9.5238095238095233E-2"/>
    <x v="220"/>
    <n v="3.4500000000000003E-2"/>
  </r>
  <r>
    <x v="13"/>
    <x v="8"/>
    <n v="37"/>
    <x v="9"/>
    <n v="215.09"/>
    <x v="2"/>
    <n v="0.25"/>
    <x v="221"/>
    <n v="4.07E-2"/>
  </r>
  <r>
    <x v="14"/>
    <x v="8"/>
    <n v="71"/>
    <x v="9"/>
    <n v="199.19"/>
    <x v="2"/>
    <n v="0.25"/>
    <x v="222"/>
    <n v="2.9500000000000002E-2"/>
  </r>
  <r>
    <x v="15"/>
    <x v="8"/>
    <n v="81"/>
    <x v="4"/>
    <n v="153.5"/>
    <x v="2"/>
    <n v="0.4"/>
    <x v="223"/>
    <n v="7.3300000000000004E-2"/>
  </r>
  <r>
    <x v="16"/>
    <x v="8"/>
    <n v="93"/>
    <x v="4"/>
    <n v="77.12"/>
    <x v="2"/>
    <n v="0.4"/>
    <x v="224"/>
    <n v="9.9000000000000005E-2"/>
  </r>
  <r>
    <x v="17"/>
    <x v="8"/>
    <n v="21"/>
    <x v="10"/>
    <n v="533.41999999999996"/>
    <x v="0"/>
    <n v="0.41176470588235292"/>
    <x v="225"/>
    <n v="3.4000000000000002E-2"/>
  </r>
  <r>
    <x v="18"/>
    <x v="8"/>
    <n v="86"/>
    <x v="10"/>
    <n v="160.88999999999999"/>
    <x v="1"/>
    <n v="0.23529411764705882"/>
    <x v="226"/>
    <n v="8.8100000000000012E-2"/>
  </r>
  <r>
    <x v="19"/>
    <x v="8"/>
    <n v="72"/>
    <x v="16"/>
    <n v="459.86"/>
    <x v="7"/>
    <n v="0"/>
    <x v="227"/>
    <n v="1E-3"/>
  </r>
  <r>
    <x v="20"/>
    <x v="8"/>
    <n v="18"/>
    <x v="8"/>
    <n v="290.14"/>
    <x v="2"/>
    <n v="0.15384615384615385"/>
    <x v="228"/>
    <n v="5.4699999999999999E-2"/>
  </r>
  <r>
    <x v="21"/>
    <x v="8"/>
    <n v="105"/>
    <x v="6"/>
    <n v="587.83000000000004"/>
    <x v="8"/>
    <n v="0.14285714285714285"/>
    <x v="229"/>
    <n v="3.2199999999999999E-2"/>
  </r>
  <r>
    <x v="22"/>
    <x v="8"/>
    <n v="75"/>
    <x v="9"/>
    <n v="177.88"/>
    <x v="0"/>
    <n v="0.875"/>
    <x v="230"/>
    <n v="9.5199999999999993E-2"/>
  </r>
  <r>
    <x v="23"/>
    <x v="8"/>
    <n v="98"/>
    <x v="0"/>
    <n v="406.95"/>
    <x v="7"/>
    <n v="0"/>
    <x v="231"/>
    <n v="2.3700000000000002E-2"/>
  </r>
  <r>
    <x v="24"/>
    <x v="8"/>
    <n v="33"/>
    <x v="8"/>
    <n v="517.1"/>
    <x v="1"/>
    <n v="0.30769230769230771"/>
    <x v="232"/>
    <n v="6.5299999999999997E-2"/>
  </r>
  <r>
    <x v="25"/>
    <x v="8"/>
    <n v="35"/>
    <x v="17"/>
    <n v="348.92"/>
    <x v="0"/>
    <n v="0.3888888888888889"/>
    <x v="233"/>
    <n v="8.8599999999999998E-2"/>
  </r>
  <r>
    <x v="0"/>
    <x v="9"/>
    <n v="74"/>
    <x v="3"/>
    <n v="308.51"/>
    <x v="0"/>
    <n v="0.4375"/>
    <x v="234"/>
    <n v="2.9399999999999999E-2"/>
  </r>
  <r>
    <x v="1"/>
    <x v="9"/>
    <n v="72"/>
    <x v="12"/>
    <n v="362.58"/>
    <x v="3"/>
    <n v="0.5"/>
    <x v="235"/>
    <n v="3.8599999999999995E-2"/>
  </r>
  <r>
    <x v="2"/>
    <x v="9"/>
    <n v="58"/>
    <x v="8"/>
    <n v="368.06"/>
    <x v="2"/>
    <n v="0.15384615384615385"/>
    <x v="236"/>
    <n v="4.1399999999999999E-2"/>
  </r>
  <r>
    <x v="3"/>
    <x v="9"/>
    <n v="22"/>
    <x v="6"/>
    <n v="74.680000000000007"/>
    <x v="1"/>
    <n v="0.5714285714285714"/>
    <x v="237"/>
    <n v="2.75E-2"/>
  </r>
  <r>
    <x v="4"/>
    <x v="9"/>
    <n v="74"/>
    <x v="15"/>
    <n v="460.2"/>
    <x v="1"/>
    <n v="0.26666666666666666"/>
    <x v="238"/>
    <n v="3.7900000000000003E-2"/>
  </r>
  <r>
    <x v="5"/>
    <x v="9"/>
    <n v="62"/>
    <x v="9"/>
    <n v="540.79999999999995"/>
    <x v="4"/>
    <n v="0.375"/>
    <x v="239"/>
    <n v="1.09E-2"/>
  </r>
  <r>
    <x v="6"/>
    <x v="9"/>
    <n v="70"/>
    <x v="7"/>
    <n v="319.62"/>
    <x v="4"/>
    <n v="0.14285714285714285"/>
    <x v="240"/>
    <n v="0.1036"/>
  </r>
  <r>
    <x v="7"/>
    <x v="9"/>
    <n v="51"/>
    <x v="6"/>
    <n v="248.37"/>
    <x v="0"/>
    <n v="1"/>
    <x v="241"/>
    <n v="4.2699999999999995E-2"/>
  </r>
  <r>
    <x v="8"/>
    <x v="9"/>
    <n v="32"/>
    <x v="3"/>
    <n v="393.04"/>
    <x v="0"/>
    <n v="0.4375"/>
    <x v="242"/>
    <n v="5.6399999999999999E-2"/>
  </r>
  <r>
    <x v="9"/>
    <x v="9"/>
    <n v="71"/>
    <x v="3"/>
    <n v="323.56"/>
    <x v="5"/>
    <n v="0.5625"/>
    <x v="243"/>
    <n v="3.1099999999999999E-2"/>
  </r>
  <r>
    <x v="10"/>
    <x v="9"/>
    <n v="17"/>
    <x v="6"/>
    <n v="205.3"/>
    <x v="1"/>
    <n v="0.5714285714285714"/>
    <x v="244"/>
    <n v="7.2300000000000003E-2"/>
  </r>
  <r>
    <x v="11"/>
    <x v="9"/>
    <n v="35"/>
    <x v="2"/>
    <n v="544.78"/>
    <x v="3"/>
    <n v="0.83333333333333337"/>
    <x v="245"/>
    <n v="4.0500000000000001E-2"/>
  </r>
  <r>
    <x v="12"/>
    <x v="9"/>
    <n v="73"/>
    <x v="10"/>
    <n v="557.29999999999995"/>
    <x v="4"/>
    <n v="0.17647058823529413"/>
    <x v="246"/>
    <n v="3.4700000000000002E-2"/>
  </r>
  <r>
    <x v="13"/>
    <x v="9"/>
    <n v="27"/>
    <x v="2"/>
    <n v="202.37"/>
    <x v="8"/>
    <n v="0.16666666666666666"/>
    <x v="247"/>
    <n v="4.3099999999999999E-2"/>
  </r>
  <r>
    <x v="14"/>
    <x v="9"/>
    <n v="49"/>
    <x v="6"/>
    <n v="204.14"/>
    <x v="4"/>
    <n v="0.42857142857142855"/>
    <x v="248"/>
    <n v="2.9500000000000002E-2"/>
  </r>
  <r>
    <x v="15"/>
    <x v="9"/>
    <n v="106"/>
    <x v="4"/>
    <n v="163.38"/>
    <x v="8"/>
    <n v="0.2"/>
    <x v="249"/>
    <n v="7.8799999999999995E-2"/>
  </r>
  <r>
    <x v="16"/>
    <x v="9"/>
    <n v="102"/>
    <x v="4"/>
    <n v="86.37"/>
    <x v="3"/>
    <n v="1"/>
    <x v="250"/>
    <n v="8.3800000000000013E-2"/>
  </r>
  <r>
    <x v="17"/>
    <x v="9"/>
    <n v="21"/>
    <x v="1"/>
    <n v="537.36"/>
    <x v="0"/>
    <n v="0.5"/>
    <x v="251"/>
    <n v="3.44E-2"/>
  </r>
  <r>
    <x v="18"/>
    <x v="9"/>
    <n v="104"/>
    <x v="14"/>
    <n v="181.9"/>
    <x v="1"/>
    <n v="0.2"/>
    <x v="252"/>
    <n v="0.10009999999999999"/>
  </r>
  <r>
    <x v="19"/>
    <x v="9"/>
    <n v="64"/>
    <x v="15"/>
    <n v="514.38"/>
    <x v="7"/>
    <n v="0"/>
    <x v="253"/>
    <n v="1E-3"/>
  </r>
  <r>
    <x v="20"/>
    <x v="9"/>
    <n v="21"/>
    <x v="15"/>
    <n v="309.75"/>
    <x v="2"/>
    <n v="0.13333333333333333"/>
    <x v="254"/>
    <n v="5.0999999999999997E-2"/>
  </r>
  <r>
    <x v="21"/>
    <x v="9"/>
    <n v="108"/>
    <x v="2"/>
    <n v="515.27"/>
    <x v="2"/>
    <n v="0.33333333333333331"/>
    <x v="255"/>
    <n v="3.04E-2"/>
  </r>
  <r>
    <x v="22"/>
    <x v="9"/>
    <n v="63"/>
    <x v="12"/>
    <n v="194.21"/>
    <x v="0"/>
    <n v="0.7"/>
    <x v="256"/>
    <n v="9.3900000000000011E-2"/>
  </r>
  <r>
    <x v="23"/>
    <x v="9"/>
    <n v="85"/>
    <x v="15"/>
    <n v="400.65"/>
    <x v="7"/>
    <n v="0"/>
    <x v="257"/>
    <n v="2.4700000000000003E-2"/>
  </r>
  <r>
    <x v="24"/>
    <x v="9"/>
    <n v="36"/>
    <x v="12"/>
    <n v="535.44000000000005"/>
    <x v="1"/>
    <n v="0.4"/>
    <x v="258"/>
    <n v="6.3E-2"/>
  </r>
  <r>
    <x v="25"/>
    <x v="9"/>
    <n v="34"/>
    <x v="0"/>
    <n v="356.4"/>
    <x v="10"/>
    <n v="0.66666666666666663"/>
    <x v="259"/>
    <n v="8.4700000000000011E-2"/>
  </r>
  <r>
    <x v="0"/>
    <x v="10"/>
    <n v="67"/>
    <x v="0"/>
    <n v="352.6"/>
    <x v="9"/>
    <n v="0.5"/>
    <x v="260"/>
    <n v="2.8999999999999998E-2"/>
  </r>
  <r>
    <x v="1"/>
    <x v="10"/>
    <n v="76"/>
    <x v="1"/>
    <n v="351.42"/>
    <x v="1"/>
    <n v="0.2857142857142857"/>
    <x v="261"/>
    <n v="4.2999999999999997E-2"/>
  </r>
  <r>
    <x v="2"/>
    <x v="10"/>
    <n v="53"/>
    <x v="10"/>
    <n v="404.22"/>
    <x v="2"/>
    <n v="0.11764705882352941"/>
    <x v="262"/>
    <n v="4.4500000000000005E-2"/>
  </r>
  <r>
    <x v="3"/>
    <x v="10"/>
    <n v="22"/>
    <x v="2"/>
    <n v="80.02"/>
    <x v="4"/>
    <n v="0.5"/>
    <x v="263"/>
    <n v="2.9300000000000003E-2"/>
  </r>
  <r>
    <x v="4"/>
    <x v="10"/>
    <n v="77"/>
    <x v="3"/>
    <n v="502.41"/>
    <x v="3"/>
    <n v="0.3125"/>
    <x v="264"/>
    <n v="3.8399999999999997E-2"/>
  </r>
  <r>
    <x v="5"/>
    <x v="10"/>
    <n v="52"/>
    <x v="2"/>
    <n v="492.23"/>
    <x v="2"/>
    <n v="0.33333333333333331"/>
    <x v="265"/>
    <n v="1.1000000000000001E-2"/>
  </r>
  <r>
    <x v="6"/>
    <x v="10"/>
    <n v="74"/>
    <x v="10"/>
    <n v="284.91000000000003"/>
    <x v="4"/>
    <n v="0.17647058823529413"/>
    <x v="266"/>
    <n v="9.0500000000000011E-2"/>
  </r>
  <r>
    <x v="7"/>
    <x v="10"/>
    <n v="50"/>
    <x v="11"/>
    <n v="237.95"/>
    <x v="3"/>
    <n v="0.55555555555555558"/>
    <x v="267"/>
    <n v="4.4299999999999999E-2"/>
  </r>
  <r>
    <x v="8"/>
    <x v="10"/>
    <n v="30"/>
    <x v="7"/>
    <n v="372.34"/>
    <x v="0"/>
    <n v="0.33333333333333331"/>
    <x v="268"/>
    <n v="5.4800000000000001E-2"/>
  </r>
  <r>
    <x v="9"/>
    <x v="10"/>
    <n v="74"/>
    <x v="8"/>
    <n v="324.77999999999997"/>
    <x v="0"/>
    <n v="0.53846153846153844"/>
    <x v="269"/>
    <n v="3.0699999999999998E-2"/>
  </r>
  <r>
    <x v="10"/>
    <x v="10"/>
    <n v="23"/>
    <x v="6"/>
    <n v="190.12"/>
    <x v="1"/>
    <n v="0.5714285714285714"/>
    <x v="270"/>
    <n v="7.2000000000000008E-2"/>
  </r>
  <r>
    <x v="11"/>
    <x v="10"/>
    <n v="32"/>
    <x v="6"/>
    <n v="563.41999999999996"/>
    <x v="9"/>
    <n v="0.8571428571428571"/>
    <x v="271"/>
    <n v="4.3799999999999999E-2"/>
  </r>
  <r>
    <x v="12"/>
    <x v="10"/>
    <n v="59"/>
    <x v="7"/>
    <n v="633.37"/>
    <x v="2"/>
    <n v="9.5238095238095233E-2"/>
    <x v="272"/>
    <n v="3.27E-2"/>
  </r>
  <r>
    <x v="13"/>
    <x v="10"/>
    <n v="30"/>
    <x v="2"/>
    <n v="209.84"/>
    <x v="8"/>
    <n v="0.16666666666666666"/>
    <x v="273"/>
    <n v="4.2000000000000003E-2"/>
  </r>
  <r>
    <x v="14"/>
    <x v="10"/>
    <n v="65"/>
    <x v="11"/>
    <n v="220.46"/>
    <x v="4"/>
    <n v="0.33333333333333331"/>
    <x v="274"/>
    <n v="2.76E-2"/>
  </r>
  <r>
    <x v="15"/>
    <x v="10"/>
    <n v="100"/>
    <x v="2"/>
    <n v="153.34"/>
    <x v="4"/>
    <n v="0.5"/>
    <x v="275"/>
    <n v="7.9000000000000001E-2"/>
  </r>
  <r>
    <x v="16"/>
    <x v="10"/>
    <n v="81"/>
    <x v="6"/>
    <n v="79.62"/>
    <x v="0"/>
    <n v="1"/>
    <x v="276"/>
    <n v="9.74E-2"/>
  </r>
  <r>
    <x v="17"/>
    <x v="10"/>
    <n v="26"/>
    <x v="10"/>
    <n v="504.54"/>
    <x v="10"/>
    <n v="0.47058823529411764"/>
    <x v="277"/>
    <n v="3.2000000000000001E-2"/>
  </r>
  <r>
    <x v="18"/>
    <x v="10"/>
    <n v="96"/>
    <x v="3"/>
    <n v="161.69"/>
    <x v="3"/>
    <n v="0.3125"/>
    <x v="278"/>
    <n v="9.5700000000000007E-2"/>
  </r>
  <r>
    <x v="19"/>
    <x v="10"/>
    <n v="72"/>
    <x v="0"/>
    <n v="474.28"/>
    <x v="8"/>
    <n v="8.3333333333333329E-2"/>
    <x v="279"/>
    <n v="1E-3"/>
  </r>
  <r>
    <x v="20"/>
    <x v="10"/>
    <n v="18"/>
    <x v="15"/>
    <n v="268.94"/>
    <x v="8"/>
    <n v="6.6666666666666666E-2"/>
    <x v="280"/>
    <n v="5.0900000000000001E-2"/>
  </r>
  <r>
    <x v="21"/>
    <x v="10"/>
    <n v="87"/>
    <x v="4"/>
    <n v="601.28"/>
    <x v="2"/>
    <n v="0.4"/>
    <x v="281"/>
    <n v="2.9700000000000001E-2"/>
  </r>
  <r>
    <x v="22"/>
    <x v="10"/>
    <n v="73"/>
    <x v="9"/>
    <n v="182.48"/>
    <x v="10"/>
    <n v="1"/>
    <x v="282"/>
    <n v="8.8200000000000001E-2"/>
  </r>
  <r>
    <x v="23"/>
    <x v="10"/>
    <n v="97"/>
    <x v="1"/>
    <n v="368.16"/>
    <x v="7"/>
    <n v="0"/>
    <x v="283"/>
    <n v="2.5099999999999997E-2"/>
  </r>
  <r>
    <x v="24"/>
    <x v="10"/>
    <n v="28"/>
    <x v="0"/>
    <n v="565.51"/>
    <x v="1"/>
    <n v="0.33333333333333331"/>
    <x v="284"/>
    <n v="6.2699999999999992E-2"/>
  </r>
  <r>
    <x v="25"/>
    <x v="10"/>
    <n v="41"/>
    <x v="8"/>
    <n v="370.44"/>
    <x v="5"/>
    <n v="0.69230769230769229"/>
    <x v="285"/>
    <n v="8.5199999999999998E-2"/>
  </r>
  <r>
    <x v="0"/>
    <x v="11"/>
    <n v="61"/>
    <x v="8"/>
    <n v="356.61"/>
    <x v="0"/>
    <n v="0.53846153846153844"/>
    <x v="286"/>
    <n v="2.9600000000000001E-2"/>
  </r>
  <r>
    <x v="1"/>
    <x v="11"/>
    <n v="80"/>
    <x v="8"/>
    <n v="369.46"/>
    <x v="1"/>
    <n v="0.30769230769230771"/>
    <x v="287"/>
    <n v="3.7499999999999999E-2"/>
  </r>
  <r>
    <x v="2"/>
    <x v="11"/>
    <n v="51"/>
    <x v="1"/>
    <n v="419.93"/>
    <x v="2"/>
    <n v="0.14285714285714285"/>
    <x v="288"/>
    <n v="4.6300000000000001E-2"/>
  </r>
  <r>
    <x v="3"/>
    <x v="11"/>
    <n v="20"/>
    <x v="4"/>
    <n v="71.41"/>
    <x v="4"/>
    <n v="0.6"/>
    <x v="289"/>
    <n v="2.7000000000000003E-2"/>
  </r>
  <r>
    <x v="4"/>
    <x v="11"/>
    <n v="101"/>
    <x v="1"/>
    <n v="503.93"/>
    <x v="3"/>
    <n v="0.35714285714285715"/>
    <x v="290"/>
    <n v="3.7000000000000005E-2"/>
  </r>
  <r>
    <x v="5"/>
    <x v="11"/>
    <n v="70"/>
    <x v="2"/>
    <n v="488.97"/>
    <x v="4"/>
    <n v="0.5"/>
    <x v="291"/>
    <n v="1.0800000000000001E-2"/>
  </r>
  <r>
    <x v="6"/>
    <x v="11"/>
    <n v="84"/>
    <x v="5"/>
    <n v="301.2"/>
    <x v="2"/>
    <n v="0.10526315789473684"/>
    <x v="292"/>
    <n v="0.1032"/>
  </r>
  <r>
    <x v="7"/>
    <x v="11"/>
    <n v="50"/>
    <x v="2"/>
    <n v="219.19"/>
    <x v="1"/>
    <n v="0.66666666666666663"/>
    <x v="293"/>
    <n v="3.8699999999999998E-2"/>
  </r>
  <r>
    <x v="8"/>
    <x v="11"/>
    <n v="28"/>
    <x v="5"/>
    <n v="352.06"/>
    <x v="5"/>
    <n v="0.47368421052631576"/>
    <x v="294"/>
    <n v="5.5E-2"/>
  </r>
  <r>
    <x v="9"/>
    <x v="11"/>
    <n v="69"/>
    <x v="3"/>
    <n v="337.7"/>
    <x v="5"/>
    <n v="0.5625"/>
    <x v="295"/>
    <n v="3.56E-2"/>
  </r>
  <r>
    <x v="10"/>
    <x v="11"/>
    <n v="18"/>
    <x v="2"/>
    <n v="212.39"/>
    <x v="4"/>
    <n v="0.5"/>
    <x v="296"/>
    <n v="8.6699999999999999E-2"/>
  </r>
  <r>
    <x v="11"/>
    <x v="11"/>
    <n v="40"/>
    <x v="6"/>
    <n v="486.93"/>
    <x v="0"/>
    <n v="1"/>
    <x v="297"/>
    <n v="4.0199999999999993E-2"/>
  </r>
  <r>
    <x v="12"/>
    <x v="11"/>
    <n v="77"/>
    <x v="3"/>
    <n v="539.26"/>
    <x v="4"/>
    <n v="0.1875"/>
    <x v="298"/>
    <n v="3.7999999999999999E-2"/>
  </r>
  <r>
    <x v="13"/>
    <x v="11"/>
    <n v="31"/>
    <x v="2"/>
    <n v="191.66"/>
    <x v="2"/>
    <n v="0.33333333333333331"/>
    <x v="299"/>
    <n v="3.8300000000000001E-2"/>
  </r>
  <r>
    <x v="14"/>
    <x v="11"/>
    <n v="57"/>
    <x v="6"/>
    <n v="190.08"/>
    <x v="2"/>
    <n v="0.2857142857142857"/>
    <x v="300"/>
    <n v="2.8799999999999999E-2"/>
  </r>
  <r>
    <x v="15"/>
    <x v="11"/>
    <n v="88"/>
    <x v="4"/>
    <n v="168.89"/>
    <x v="4"/>
    <n v="0.6"/>
    <x v="301"/>
    <n v="8.2500000000000004E-2"/>
  </r>
  <r>
    <x v="16"/>
    <x v="11"/>
    <n v="74"/>
    <x v="2"/>
    <n v="87.83"/>
    <x v="9"/>
    <n v="1"/>
    <x v="302"/>
    <n v="9.9700000000000011E-2"/>
  </r>
  <r>
    <x v="17"/>
    <x v="11"/>
    <n v="26"/>
    <x v="8"/>
    <n v="543.15"/>
    <x v="9"/>
    <n v="0.46153846153846156"/>
    <x v="303"/>
    <n v="3.56E-2"/>
  </r>
  <r>
    <x v="18"/>
    <x v="11"/>
    <n v="99"/>
    <x v="15"/>
    <n v="181.12"/>
    <x v="3"/>
    <n v="0.33333333333333331"/>
    <x v="304"/>
    <n v="9.3599999999999989E-2"/>
  </r>
  <r>
    <x v="19"/>
    <x v="11"/>
    <n v="74"/>
    <x v="1"/>
    <n v="508.85"/>
    <x v="8"/>
    <n v="7.1428571428571425E-2"/>
    <x v="305"/>
    <n v="8.9999999999999998E-4"/>
  </r>
  <r>
    <x v="20"/>
    <x v="11"/>
    <n v="21"/>
    <x v="10"/>
    <n v="297.83999999999997"/>
    <x v="8"/>
    <n v="5.8823529411764705E-2"/>
    <x v="306"/>
    <n v="5.0700000000000002E-2"/>
  </r>
  <r>
    <x v="21"/>
    <x v="11"/>
    <n v="94"/>
    <x v="2"/>
    <n v="537.26"/>
    <x v="8"/>
    <n v="0.16666666666666666"/>
    <x v="307"/>
    <n v="3.0800000000000001E-2"/>
  </r>
  <r>
    <x v="22"/>
    <x v="11"/>
    <n v="83"/>
    <x v="11"/>
    <n v="188.49"/>
    <x v="0"/>
    <n v="0.77777777777777779"/>
    <x v="308"/>
    <n v="8.5600000000000009E-2"/>
  </r>
  <r>
    <x v="23"/>
    <x v="11"/>
    <n v="84"/>
    <x v="1"/>
    <n v="370.36"/>
    <x v="7"/>
    <n v="0"/>
    <x v="309"/>
    <n v="2.5499999999999998E-2"/>
  </r>
  <r>
    <x v="24"/>
    <x v="11"/>
    <n v="32"/>
    <x v="12"/>
    <n v="500.83"/>
    <x v="1"/>
    <n v="0.4"/>
    <x v="310"/>
    <n v="6.1900000000000004E-2"/>
  </r>
  <r>
    <x v="25"/>
    <x v="11"/>
    <n v="39"/>
    <x v="15"/>
    <n v="319.08999999999997"/>
    <x v="0"/>
    <n v="0.46666666666666667"/>
    <x v="311"/>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6B4625-2BE0-474D-8E64-83C196E7A678}"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96:B109"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9" baseItem="2" numFmtId="10"/>
  </dataFields>
  <formats count="7">
    <format dxfId="127">
      <pivotArea type="all" dataOnly="0" outline="0" fieldPosition="0"/>
    </format>
    <format dxfId="128">
      <pivotArea outline="0" collapsedLevelsAreSubtotals="1" fieldPosition="0"/>
    </format>
    <format dxfId="129">
      <pivotArea field="9" type="button" dataOnly="0" labelOnly="1" outline="0" axis="axisRow" fieldPosition="0"/>
    </format>
    <format dxfId="130">
      <pivotArea dataOnly="0" labelOnly="1" fieldPosition="0">
        <references count="1">
          <reference field="9" count="12">
            <x v="1"/>
            <x v="2"/>
            <x v="3"/>
            <x v="4"/>
            <x v="5"/>
            <x v="6"/>
            <x v="7"/>
            <x v="8"/>
            <x v="9"/>
            <x v="10"/>
            <x v="11"/>
            <x v="12"/>
          </reference>
        </references>
      </pivotArea>
    </format>
    <format dxfId="131">
      <pivotArea dataOnly="0" labelOnly="1" grandRow="1" outline="0" fieldPosition="0"/>
    </format>
    <format dxfId="132">
      <pivotArea dataOnly="0" labelOnly="1" outline="0" axis="axisValues" fieldPosition="0"/>
    </format>
    <format dxfId="126">
      <pivotArea outline="0" fieldPosition="0">
        <references count="1">
          <reference field="4294967294" count="1">
            <x v="0"/>
          </reference>
        </references>
      </pivotArea>
    </format>
  </formats>
  <chartFormats count="1">
    <chartFormat chart="38"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7B8074-626E-47DC-B72A-AFAF4EF464A5}" name="PivotTable5" cacheId="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77:B90"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2" numFmtId="167"/>
  </dataFields>
  <formats count="7">
    <format dxfId="139">
      <pivotArea type="all" dataOnly="0" outline="0" fieldPosition="0"/>
    </format>
    <format dxfId="138">
      <pivotArea outline="0" collapsedLevelsAreSubtotals="1" fieldPosition="0"/>
    </format>
    <format dxfId="137">
      <pivotArea field="9" type="button" dataOnly="0" labelOnly="1" outline="0" axis="axisRow" fieldPosition="0"/>
    </format>
    <format dxfId="136">
      <pivotArea dataOnly="0" labelOnly="1" fieldPosition="0">
        <references count="1">
          <reference field="9" count="12">
            <x v="1"/>
            <x v="2"/>
            <x v="3"/>
            <x v="4"/>
            <x v="5"/>
            <x v="6"/>
            <x v="7"/>
            <x v="8"/>
            <x v="9"/>
            <x v="10"/>
            <x v="11"/>
            <x v="12"/>
          </reference>
        </references>
      </pivotArea>
    </format>
    <format dxfId="135">
      <pivotArea dataOnly="0" labelOnly="1" grandRow="1" outline="0" fieldPosition="0"/>
    </format>
    <format dxfId="134">
      <pivotArea dataOnly="0" labelOnly="1" outline="0" axis="axisValues" fieldPosition="0"/>
    </format>
    <format dxfId="133">
      <pivotArea outline="0" fieldPosition="0">
        <references count="1">
          <reference field="4294967294" count="1">
            <x v="0"/>
          </reference>
        </references>
      </pivotArea>
    </format>
  </formats>
  <chartFormats count="2">
    <chartFormat chart="18"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31B67-57A3-4C60-A209-1182CB3D1B1D}" name="PivotTable4" cacheId="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Month">
  <location ref="A58:B71"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Deal Value" fld="7" baseField="0" baseItem="0"/>
  </dataFields>
  <formats count="1">
    <format dxfId="140">
      <pivotArea collapsedLevelsAreSubtotals="1"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6918A2-A725-4441-B9B0-2A5CB795EFF6}"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Month">
  <location ref="A43:C56" firstHeaderRow="0"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Reached Calls" fld="3" baseField="0" baseItem="0"/>
    <dataField name="Closed Deals" fld="5" baseField="0" baseItem="0"/>
  </dataFields>
  <formats count="1">
    <format dxfId="141">
      <pivotArea collapsedLevelsAreSubtotals="1" fieldPosition="0">
        <references count="1">
          <reference field="4294967294" count="2">
            <x v="0"/>
            <x v="1"/>
          </reference>
        </references>
      </pivotArea>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E7DC5E-E5E0-4063-A037-8C7FE6964CAB}"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t">
  <location ref="A9:D36"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2"/>
            </reference>
          </references>
        </pivotArea>
      </autoSortScope>
    </pivotField>
    <pivotField numFmtId="14" showAll="0">
      <items count="13">
        <item x="0"/>
        <item x="1"/>
        <item x="2"/>
        <item x="3"/>
        <item x="4"/>
        <item x="5"/>
        <item x="6"/>
        <item x="7"/>
        <item x="8"/>
        <item x="9"/>
        <item x="10"/>
        <item x="11"/>
        <item t="default"/>
      </items>
    </pivotField>
    <pivotField showAll="0"/>
    <pivotField dataField="1" showAll="0">
      <items count="20">
        <item x="13"/>
        <item x="4"/>
        <item x="2"/>
        <item x="6"/>
        <item x="9"/>
        <item x="11"/>
        <item x="12"/>
        <item x="16"/>
        <item x="0"/>
        <item x="8"/>
        <item x="1"/>
        <item x="15"/>
        <item x="3"/>
        <item x="10"/>
        <item x="17"/>
        <item x="5"/>
        <item x="14"/>
        <item x="7"/>
        <item x="18"/>
        <item t="default"/>
      </items>
    </pivotField>
    <pivotField showAll="0"/>
    <pivotField dataField="1" showAll="0">
      <items count="12">
        <item x="7"/>
        <item x="8"/>
        <item x="2"/>
        <item x="4"/>
        <item x="1"/>
        <item x="3"/>
        <item x="9"/>
        <item x="0"/>
        <item x="10"/>
        <item x="5"/>
        <item x="6"/>
        <item t="default"/>
      </items>
    </pivotField>
    <pivotField numFmtId="9" showAll="0"/>
    <pivotField dataField="1" showAll="0">
      <items count="313">
        <item x="50"/>
        <item x="206"/>
        <item x="154"/>
        <item x="76"/>
        <item x="102"/>
        <item x="284"/>
        <item x="310"/>
        <item x="128"/>
        <item x="258"/>
        <item x="24"/>
        <item x="232"/>
        <item x="180"/>
        <item x="168"/>
        <item x="12"/>
        <item x="220"/>
        <item x="194"/>
        <item x="64"/>
        <item x="272"/>
        <item x="116"/>
        <item x="38"/>
        <item x="142"/>
        <item x="246"/>
        <item x="148"/>
        <item x="90"/>
        <item x="298"/>
        <item x="122"/>
        <item x="278"/>
        <item x="252"/>
        <item x="44"/>
        <item x="70"/>
        <item x="226"/>
        <item x="18"/>
        <item x="96"/>
        <item x="200"/>
        <item x="304"/>
        <item x="126"/>
        <item x="174"/>
        <item x="100"/>
        <item x="204"/>
        <item x="178"/>
        <item x="230"/>
        <item x="256"/>
        <item x="152"/>
        <item x="22"/>
        <item x="74"/>
        <item x="308"/>
        <item x="48"/>
        <item x="282"/>
        <item x="118"/>
        <item x="40"/>
        <item x="222"/>
        <item x="248"/>
        <item x="92"/>
        <item x="14"/>
        <item x="300"/>
        <item x="66"/>
        <item x="196"/>
        <item x="170"/>
        <item x="144"/>
        <item x="274"/>
        <item x="10"/>
        <item x="296"/>
        <item x="36"/>
        <item x="244"/>
        <item x="192"/>
        <item x="218"/>
        <item x="270"/>
        <item x="114"/>
        <item x="140"/>
        <item x="62"/>
        <item x="166"/>
        <item x="88"/>
        <item x="113"/>
        <item x="217"/>
        <item x="108"/>
        <item x="295"/>
        <item x="243"/>
        <item x="186"/>
        <item x="56"/>
        <item x="9"/>
        <item x="35"/>
        <item x="238"/>
        <item x="134"/>
        <item x="212"/>
        <item x="269"/>
        <item x="160"/>
        <item x="82"/>
        <item x="4"/>
        <item x="191"/>
        <item x="139"/>
        <item x="30"/>
        <item x="86"/>
        <item x="61"/>
        <item x="165"/>
        <item x="87"/>
        <item x="264"/>
        <item x="279"/>
        <item x="164"/>
        <item x="294"/>
        <item x="290"/>
        <item x="19"/>
        <item x="97"/>
        <item x="8"/>
        <item x="249"/>
        <item x="45"/>
        <item x="301"/>
        <item x="190"/>
        <item x="93"/>
        <item x="60"/>
        <item x="67"/>
        <item x="268"/>
        <item x="41"/>
        <item x="305"/>
        <item x="216"/>
        <item x="145"/>
        <item x="15"/>
        <item x="138"/>
        <item x="175"/>
        <item x="253"/>
        <item x="275"/>
        <item x="197"/>
        <item x="149"/>
        <item x="201"/>
        <item x="227"/>
        <item x="119"/>
        <item x="242"/>
        <item x="123"/>
        <item x="112"/>
        <item x="34"/>
        <item x="71"/>
        <item x="223"/>
        <item x="171"/>
        <item x="185"/>
        <item x="81"/>
        <item x="133"/>
        <item x="20"/>
        <item x="228"/>
        <item x="150"/>
        <item x="55"/>
        <item x="280"/>
        <item x="263"/>
        <item x="176"/>
        <item x="289"/>
        <item x="237"/>
        <item x="3"/>
        <item x="306"/>
        <item x="202"/>
        <item x="98"/>
        <item x="159"/>
        <item x="124"/>
        <item x="29"/>
        <item x="254"/>
        <item x="211"/>
        <item x="107"/>
        <item x="72"/>
        <item x="46"/>
        <item x="214"/>
        <item x="162"/>
        <item x="84"/>
        <item x="136"/>
        <item x="6"/>
        <item x="266"/>
        <item x="240"/>
        <item x="188"/>
        <item x="309"/>
        <item x="292"/>
        <item x="58"/>
        <item x="110"/>
        <item x="32"/>
        <item x="205"/>
        <item x="23"/>
        <item x="127"/>
        <item x="257"/>
        <item x="179"/>
        <item x="231"/>
        <item x="153"/>
        <item x="75"/>
        <item x="49"/>
        <item x="283"/>
        <item x="73"/>
        <item x="101"/>
        <item x="21"/>
        <item x="132"/>
        <item x="255"/>
        <item x="161"/>
        <item x="106"/>
        <item x="141"/>
        <item x="54"/>
        <item x="277"/>
        <item x="95"/>
        <item x="28"/>
        <item x="203"/>
        <item x="184"/>
        <item x="245"/>
        <item x="221"/>
        <item x="11"/>
        <item x="16"/>
        <item x="89"/>
        <item x="224"/>
        <item x="31"/>
        <item x="281"/>
        <item x="125"/>
        <item x="99"/>
        <item x="47"/>
        <item x="158"/>
        <item x="273"/>
        <item x="288"/>
        <item x="271"/>
        <item x="135"/>
        <item x="5"/>
        <item x="105"/>
        <item x="173"/>
        <item x="39"/>
        <item x="229"/>
        <item x="43"/>
        <item x="27"/>
        <item x="187"/>
        <item x="63"/>
        <item x="109"/>
        <item x="236"/>
        <item x="83"/>
        <item x="80"/>
        <item x="297"/>
        <item x="172"/>
        <item x="209"/>
        <item x="307"/>
        <item x="198"/>
        <item x="262"/>
        <item x="53"/>
        <item x="235"/>
        <item x="177"/>
        <item x="79"/>
        <item x="157"/>
        <item x="2"/>
        <item x="104"/>
        <item x="57"/>
        <item x="78"/>
        <item x="151"/>
        <item x="302"/>
        <item x="299"/>
        <item x="143"/>
        <item x="291"/>
        <item x="210"/>
        <item x="169"/>
        <item x="251"/>
        <item x="265"/>
        <item x="247"/>
        <item x="199"/>
        <item x="303"/>
        <item x="42"/>
        <item x="117"/>
        <item x="183"/>
        <item x="121"/>
        <item x="293"/>
        <item x="25"/>
        <item x="181"/>
        <item x="68"/>
        <item x="250"/>
        <item x="137"/>
        <item x="115"/>
        <item x="193"/>
        <item x="1"/>
        <item x="52"/>
        <item x="276"/>
        <item x="225"/>
        <item x="146"/>
        <item x="213"/>
        <item x="261"/>
        <item x="239"/>
        <item x="215"/>
        <item x="167"/>
        <item x="17"/>
        <item x="241"/>
        <item x="37"/>
        <item x="7"/>
        <item x="130"/>
        <item x="195"/>
        <item x="120"/>
        <item x="267"/>
        <item x="155"/>
        <item x="91"/>
        <item x="147"/>
        <item x="287"/>
        <item x="131"/>
        <item x="219"/>
        <item x="208"/>
        <item x="69"/>
        <item x="182"/>
        <item x="111"/>
        <item x="129"/>
        <item x="13"/>
        <item x="94"/>
        <item x="286"/>
        <item x="259"/>
        <item x="189"/>
        <item x="65"/>
        <item x="85"/>
        <item x="207"/>
        <item x="51"/>
        <item x="26"/>
        <item x="163"/>
        <item x="234"/>
        <item x="0"/>
        <item x="103"/>
        <item x="33"/>
        <item x="233"/>
        <item x="260"/>
        <item x="156"/>
        <item x="285"/>
        <item x="311"/>
        <item x="77"/>
        <item x="59"/>
        <item t="default"/>
      </items>
    </pivotField>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3">
    <i>
      <x/>
    </i>
    <i i="1">
      <x v="1"/>
    </i>
    <i i="2">
      <x v="2"/>
    </i>
  </colItems>
  <dataFields count="3">
    <dataField name="Reached Call" fld="3" baseField="0" baseItem="0"/>
    <dataField name="Closed Deals" fld="5" baseField="0" baseItem="0"/>
    <dataField name="Deal Value" fld="7" baseField="0" baseItem="0" numFmtId="166"/>
  </dataFields>
  <conditionalFormats count="10">
    <conditionalFormat priority="10">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9">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8">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7">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6">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1">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E0C7D8-4297-4D1E-8A9A-1F12B384D42E}" name="PivotTable1" cacheId="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5"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143">
      <pivotArea collapsedLevelsAreSubtotals="1" fieldPosition="0">
        <references count="1">
          <reference field="4294967294" count="3">
            <x v="0"/>
            <x v="1"/>
            <x v="2"/>
          </reference>
        </references>
      </pivotArea>
    </format>
    <format dxfId="142">
      <pivotArea collapsedLevelsAreSubtotals="1" fieldPosition="0">
        <references count="1">
          <reference field="4294967294" count="1">
            <x v="3"/>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629E21-CDE7-4613-B8F8-FF47D8B7F21E}" name="PivotTable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t">
  <location ref="D9:G36"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2"/>
            </reference>
          </references>
        </pivotArea>
      </autoSortScope>
    </pivotField>
    <pivotField numFmtId="14" showAll="0">
      <items count="13">
        <item x="0"/>
        <item x="1"/>
        <item x="2"/>
        <item x="3"/>
        <item x="4"/>
        <item x="5"/>
        <item x="6"/>
        <item x="7"/>
        <item x="8"/>
        <item x="9"/>
        <item x="10"/>
        <item x="11"/>
        <item t="default"/>
      </items>
    </pivotField>
    <pivotField showAll="0"/>
    <pivotField dataField="1" showAll="0">
      <items count="20">
        <item x="13"/>
        <item x="4"/>
        <item x="2"/>
        <item x="6"/>
        <item x="9"/>
        <item x="11"/>
        <item x="12"/>
        <item x="16"/>
        <item x="0"/>
        <item x="8"/>
        <item x="1"/>
        <item x="15"/>
        <item x="3"/>
        <item x="10"/>
        <item x="17"/>
        <item x="5"/>
        <item x="14"/>
        <item x="7"/>
        <item x="18"/>
        <item t="default"/>
      </items>
    </pivotField>
    <pivotField showAll="0"/>
    <pivotField dataField="1" showAll="0">
      <items count="12">
        <item x="7"/>
        <item x="8"/>
        <item x="2"/>
        <item x="4"/>
        <item x="1"/>
        <item x="3"/>
        <item x="9"/>
        <item x="0"/>
        <item x="10"/>
        <item x="5"/>
        <item x="6"/>
        <item t="default"/>
      </items>
    </pivotField>
    <pivotField numFmtId="9" showAll="0"/>
    <pivotField dataField="1" showAll="0">
      <items count="313">
        <item x="50"/>
        <item x="206"/>
        <item x="154"/>
        <item x="76"/>
        <item x="102"/>
        <item x="284"/>
        <item x="310"/>
        <item x="128"/>
        <item x="258"/>
        <item x="24"/>
        <item x="232"/>
        <item x="180"/>
        <item x="168"/>
        <item x="12"/>
        <item x="220"/>
        <item x="194"/>
        <item x="64"/>
        <item x="272"/>
        <item x="116"/>
        <item x="38"/>
        <item x="142"/>
        <item x="246"/>
        <item x="148"/>
        <item x="90"/>
        <item x="298"/>
        <item x="122"/>
        <item x="278"/>
        <item x="252"/>
        <item x="44"/>
        <item x="70"/>
        <item x="226"/>
        <item x="18"/>
        <item x="96"/>
        <item x="200"/>
        <item x="304"/>
        <item x="126"/>
        <item x="174"/>
        <item x="100"/>
        <item x="204"/>
        <item x="178"/>
        <item x="230"/>
        <item x="256"/>
        <item x="152"/>
        <item x="22"/>
        <item x="74"/>
        <item x="308"/>
        <item x="48"/>
        <item x="282"/>
        <item x="118"/>
        <item x="40"/>
        <item x="222"/>
        <item x="248"/>
        <item x="92"/>
        <item x="14"/>
        <item x="300"/>
        <item x="66"/>
        <item x="196"/>
        <item x="170"/>
        <item x="144"/>
        <item x="274"/>
        <item x="10"/>
        <item x="296"/>
        <item x="36"/>
        <item x="244"/>
        <item x="192"/>
        <item x="218"/>
        <item x="270"/>
        <item x="114"/>
        <item x="140"/>
        <item x="62"/>
        <item x="166"/>
        <item x="88"/>
        <item x="113"/>
        <item x="217"/>
        <item x="108"/>
        <item x="295"/>
        <item x="243"/>
        <item x="186"/>
        <item x="56"/>
        <item x="9"/>
        <item x="35"/>
        <item x="238"/>
        <item x="134"/>
        <item x="212"/>
        <item x="269"/>
        <item x="160"/>
        <item x="82"/>
        <item x="4"/>
        <item x="191"/>
        <item x="139"/>
        <item x="30"/>
        <item x="86"/>
        <item x="61"/>
        <item x="165"/>
        <item x="87"/>
        <item x="264"/>
        <item x="279"/>
        <item x="164"/>
        <item x="294"/>
        <item x="290"/>
        <item x="19"/>
        <item x="97"/>
        <item x="8"/>
        <item x="249"/>
        <item x="45"/>
        <item x="301"/>
        <item x="190"/>
        <item x="93"/>
        <item x="60"/>
        <item x="67"/>
        <item x="268"/>
        <item x="41"/>
        <item x="305"/>
        <item x="216"/>
        <item x="145"/>
        <item x="15"/>
        <item x="138"/>
        <item x="175"/>
        <item x="253"/>
        <item x="275"/>
        <item x="197"/>
        <item x="149"/>
        <item x="201"/>
        <item x="227"/>
        <item x="119"/>
        <item x="242"/>
        <item x="123"/>
        <item x="112"/>
        <item x="34"/>
        <item x="71"/>
        <item x="223"/>
        <item x="171"/>
        <item x="185"/>
        <item x="81"/>
        <item x="133"/>
        <item x="20"/>
        <item x="228"/>
        <item x="150"/>
        <item x="55"/>
        <item x="280"/>
        <item x="263"/>
        <item x="176"/>
        <item x="289"/>
        <item x="237"/>
        <item x="3"/>
        <item x="306"/>
        <item x="202"/>
        <item x="98"/>
        <item x="159"/>
        <item x="124"/>
        <item x="29"/>
        <item x="254"/>
        <item x="211"/>
        <item x="107"/>
        <item x="72"/>
        <item x="46"/>
        <item x="214"/>
        <item x="162"/>
        <item x="84"/>
        <item x="136"/>
        <item x="6"/>
        <item x="266"/>
        <item x="240"/>
        <item x="188"/>
        <item x="309"/>
        <item x="292"/>
        <item x="58"/>
        <item x="110"/>
        <item x="32"/>
        <item x="205"/>
        <item x="23"/>
        <item x="127"/>
        <item x="257"/>
        <item x="179"/>
        <item x="231"/>
        <item x="153"/>
        <item x="75"/>
        <item x="49"/>
        <item x="283"/>
        <item x="73"/>
        <item x="101"/>
        <item x="21"/>
        <item x="132"/>
        <item x="255"/>
        <item x="161"/>
        <item x="106"/>
        <item x="141"/>
        <item x="54"/>
        <item x="277"/>
        <item x="95"/>
        <item x="28"/>
        <item x="203"/>
        <item x="184"/>
        <item x="245"/>
        <item x="221"/>
        <item x="11"/>
        <item x="16"/>
        <item x="89"/>
        <item x="224"/>
        <item x="31"/>
        <item x="281"/>
        <item x="125"/>
        <item x="99"/>
        <item x="47"/>
        <item x="158"/>
        <item x="273"/>
        <item x="288"/>
        <item x="271"/>
        <item x="135"/>
        <item x="5"/>
        <item x="105"/>
        <item x="173"/>
        <item x="39"/>
        <item x="229"/>
        <item x="43"/>
        <item x="27"/>
        <item x="187"/>
        <item x="63"/>
        <item x="109"/>
        <item x="236"/>
        <item x="83"/>
        <item x="80"/>
        <item x="297"/>
        <item x="172"/>
        <item x="209"/>
        <item x="307"/>
        <item x="198"/>
        <item x="262"/>
        <item x="53"/>
        <item x="235"/>
        <item x="177"/>
        <item x="79"/>
        <item x="157"/>
        <item x="2"/>
        <item x="104"/>
        <item x="57"/>
        <item x="78"/>
        <item x="151"/>
        <item x="302"/>
        <item x="299"/>
        <item x="143"/>
        <item x="291"/>
        <item x="210"/>
        <item x="169"/>
        <item x="251"/>
        <item x="265"/>
        <item x="247"/>
        <item x="199"/>
        <item x="303"/>
        <item x="42"/>
        <item x="117"/>
        <item x="183"/>
        <item x="121"/>
        <item x="293"/>
        <item x="25"/>
        <item x="181"/>
        <item x="68"/>
        <item x="250"/>
        <item x="137"/>
        <item x="115"/>
        <item x="193"/>
        <item x="1"/>
        <item x="52"/>
        <item x="276"/>
        <item x="225"/>
        <item x="146"/>
        <item x="213"/>
        <item x="261"/>
        <item x="239"/>
        <item x="215"/>
        <item x="167"/>
        <item x="17"/>
        <item x="241"/>
        <item x="37"/>
        <item x="7"/>
        <item x="130"/>
        <item x="195"/>
        <item x="120"/>
        <item x="267"/>
        <item x="155"/>
        <item x="91"/>
        <item x="147"/>
        <item x="287"/>
        <item x="131"/>
        <item x="219"/>
        <item x="208"/>
        <item x="69"/>
        <item x="182"/>
        <item x="111"/>
        <item x="129"/>
        <item x="13"/>
        <item x="94"/>
        <item x="286"/>
        <item x="259"/>
        <item x="189"/>
        <item x="65"/>
        <item x="85"/>
        <item x="207"/>
        <item x="51"/>
        <item x="26"/>
        <item x="163"/>
        <item x="234"/>
        <item x="0"/>
        <item x="103"/>
        <item x="33"/>
        <item x="233"/>
        <item x="260"/>
        <item x="156"/>
        <item x="285"/>
        <item x="311"/>
        <item x="77"/>
        <item x="59"/>
        <item t="default"/>
      </items>
    </pivotField>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3">
    <i>
      <x/>
    </i>
    <i i="1">
      <x v="1"/>
    </i>
    <i i="2">
      <x v="2"/>
    </i>
  </colItems>
  <dataFields count="3">
    <dataField name="Reached Call" fld="3" baseField="0" baseItem="0"/>
    <dataField name="Closed Deals" fld="5" baseField="0" baseItem="0"/>
    <dataField name="Deal Value" fld="7" baseField="0" baseItem="0" numFmtId="166"/>
  </dataFields>
  <formats count="6">
    <format dxfId="107">
      <pivotArea type="all" dataOnly="0" outline="0" fieldPosition="0"/>
    </format>
    <format dxfId="100">
      <pivotArea outline="0" collapsedLevelsAreSubtotals="1" fieldPosition="0"/>
    </format>
    <format dxfId="99">
      <pivotArea field="0" type="button" dataOnly="0" labelOnly="1" outline="0" axis="axisRow"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outline="0" fieldPosition="0">
        <references count="1">
          <reference field="4294967294" count="3">
            <x v="0"/>
            <x v="1"/>
            <x v="2"/>
          </reference>
        </references>
      </pivotArea>
    </format>
  </formats>
  <conditionalFormats count="10">
    <conditionalFormat priority="10">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9">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8">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7">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6">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1">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ABB1ED6E-DB4D-4314-8859-D210C4D5C074}" sourceName="Name">
  <pivotTables>
    <pivotTable tabId="2" name="PivotTable1"/>
    <pivotTable tabId="2" name="PivotTable2"/>
    <pivotTable tabId="2" name="PivotTable3"/>
    <pivotTable tabId="2" name="PivotTable4"/>
    <pivotTable tabId="2" name="PivotTable5"/>
    <pivotTable tabId="2" name="PivotTable6"/>
    <pivotTable tabId="3" name="PivotTable9"/>
  </pivotTables>
  <data>
    <tabular pivotCacheId="1218076679">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EA729D0-A6D6-4A61-A046-AC3B3C734843}" cache="Slicer_Name" caption="Agent" startItem="15" style="SlicerStyleLight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08BB84FC-CFD8-458C-9AD8-92D2B16E0841}" cache="Slicer_Name" caption="Agent" style="SlicerStyleLigh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I313" totalsRowShown="0">
  <autoFilter ref="A1:I313" xr:uid="{00000000-0009-0000-0100-000001000000}"/>
  <sortState xmlns:xlrd2="http://schemas.microsoft.com/office/spreadsheetml/2017/richdata2" ref="A2:I313">
    <sortCondition descending="1" ref="G1:G313"/>
  </sortState>
  <tableColumns count="9">
    <tableColumn id="1" xr3:uid="{00000000-0010-0000-0000-000001000000}" name="Name"/>
    <tableColumn id="2" xr3:uid="{00000000-0010-0000-0000-000002000000}" name="Date" dataDxfId="146"/>
    <tableColumn id="3" xr3:uid="{00000000-0010-0000-0000-000003000000}" name="Total Calls"/>
    <tableColumn id="4" xr3:uid="{00000000-0010-0000-0000-000004000000}" name="Calls Reached"/>
    <tableColumn id="5" xr3:uid="{00000000-0010-0000-0000-000005000000}" name="Average Duration (sec)"/>
    <tableColumn id="6" xr3:uid="{00000000-0010-0000-0000-000006000000}" name="Deals Closed"/>
    <tableColumn id="7" xr3:uid="{00000000-0010-0000-0000-000007000000}" name="Call Conversion Rate (%)" dataDxfId="145"/>
    <tableColumn id="8" xr3:uid="{00000000-0010-0000-0000-000008000000}" name="Deal Value ($)"/>
    <tableColumn id="9" xr3:uid="{00000000-0010-0000-0000-000009000000}" name="Call Drop Rate (%)" dataDxfId="1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1F470-8BEA-4A68-93B4-2F8D73AE6C14}">
  <dimension ref="A1:D109"/>
  <sheetViews>
    <sheetView workbookViewId="0">
      <selection activeCell="D3" sqref="D3"/>
    </sheetView>
  </sheetViews>
  <sheetFormatPr defaultRowHeight="15" x14ac:dyDescent="0.25"/>
  <cols>
    <col min="1" max="1" width="13.42578125" bestFit="1" customWidth="1"/>
    <col min="2" max="2" width="27.85546875" bestFit="1" customWidth="1"/>
    <col min="3" max="3" width="13.140625" bestFit="1" customWidth="1"/>
    <col min="4" max="4" width="11.5703125" bestFit="1" customWidth="1"/>
    <col min="5" max="78" width="20.85546875" bestFit="1" customWidth="1"/>
    <col min="79" max="79" width="26" bestFit="1" customWidth="1"/>
    <col min="80" max="80" width="25" bestFit="1" customWidth="1"/>
    <col min="81" max="81" width="25.5703125" bestFit="1" customWidth="1"/>
    <col min="82" max="84" width="8" bestFit="1" customWidth="1"/>
    <col min="85" max="85" width="7" bestFit="1" customWidth="1"/>
    <col min="86" max="86" width="8" bestFit="1" customWidth="1"/>
    <col min="87" max="87" width="7" bestFit="1" customWidth="1"/>
    <col min="88" max="91" width="8" bestFit="1" customWidth="1"/>
    <col min="92" max="92" width="9" bestFit="1" customWidth="1"/>
    <col min="93" max="94" width="8" bestFit="1" customWidth="1"/>
    <col min="95" max="95" width="7" bestFit="1" customWidth="1"/>
    <col min="96" max="98" width="8" bestFit="1" customWidth="1"/>
    <col min="99" max="99" width="9" bestFit="1" customWidth="1"/>
    <col min="100" max="102" width="8" bestFit="1" customWidth="1"/>
    <col min="103" max="103" width="9" bestFit="1" customWidth="1"/>
    <col min="104" max="104" width="8" bestFit="1" customWidth="1"/>
    <col min="105" max="105" width="7" bestFit="1" customWidth="1"/>
    <col min="106" max="107" width="8" bestFit="1" customWidth="1"/>
    <col min="108" max="108" width="7" bestFit="1" customWidth="1"/>
    <col min="109" max="110" width="8" bestFit="1" customWidth="1"/>
    <col min="111" max="111" width="9" bestFit="1" customWidth="1"/>
    <col min="112" max="114" width="8" bestFit="1" customWidth="1"/>
    <col min="115" max="115" width="9" bestFit="1" customWidth="1"/>
    <col min="116" max="117" width="8" bestFit="1" customWidth="1"/>
    <col min="118" max="118" width="7" bestFit="1" customWidth="1"/>
    <col min="119" max="120" width="8" bestFit="1" customWidth="1"/>
    <col min="121" max="121" width="9" bestFit="1" customWidth="1"/>
    <col min="122" max="125" width="8" bestFit="1" customWidth="1"/>
    <col min="126" max="126" width="7" bestFit="1" customWidth="1"/>
    <col min="127" max="127" width="8" bestFit="1" customWidth="1"/>
    <col min="128" max="129" width="7" bestFit="1" customWidth="1"/>
    <col min="130" max="136" width="8" bestFit="1" customWidth="1"/>
    <col min="137" max="137" width="7" bestFit="1" customWidth="1"/>
    <col min="138" max="138" width="7.85546875" bestFit="1" customWidth="1"/>
    <col min="139" max="139" width="11.28515625" bestFit="1" customWidth="1"/>
    <col min="140" max="140" width="7" bestFit="1" customWidth="1"/>
    <col min="141" max="141" width="6.85546875" bestFit="1" customWidth="1"/>
    <col min="142" max="143" width="7" bestFit="1" customWidth="1"/>
    <col min="144" max="145" width="6.85546875" bestFit="1" customWidth="1"/>
    <col min="146" max="146" width="8" bestFit="1" customWidth="1"/>
    <col min="147" max="147" width="6.85546875" bestFit="1" customWidth="1"/>
    <col min="148" max="148" width="7" bestFit="1" customWidth="1"/>
    <col min="149" max="150" width="8" bestFit="1" customWidth="1"/>
    <col min="151" max="151" width="6.85546875" bestFit="1" customWidth="1"/>
    <col min="152" max="153" width="7" bestFit="1" customWidth="1"/>
    <col min="154" max="154" width="6.85546875" bestFit="1" customWidth="1"/>
    <col min="155" max="155" width="7" bestFit="1" customWidth="1"/>
    <col min="156" max="156" width="6.85546875" bestFit="1" customWidth="1"/>
    <col min="157" max="157" width="7" bestFit="1" customWidth="1"/>
    <col min="158" max="160" width="8" bestFit="1" customWidth="1"/>
    <col min="161" max="161" width="6.85546875" bestFit="1" customWidth="1"/>
    <col min="162" max="162" width="7" bestFit="1" customWidth="1"/>
    <col min="163" max="163" width="8" bestFit="1" customWidth="1"/>
    <col min="164" max="164" width="6.85546875" bestFit="1" customWidth="1"/>
    <col min="165" max="167" width="7" bestFit="1" customWidth="1"/>
    <col min="168" max="169" width="8" bestFit="1" customWidth="1"/>
    <col min="170" max="170" width="6.85546875" bestFit="1" customWidth="1"/>
    <col min="171" max="171" width="7" bestFit="1" customWidth="1"/>
    <col min="172" max="172" width="6.85546875" bestFit="1" customWidth="1"/>
    <col min="173" max="173" width="7" bestFit="1" customWidth="1"/>
    <col min="174" max="175" width="6.85546875" bestFit="1" customWidth="1"/>
    <col min="176" max="176" width="7" bestFit="1" customWidth="1"/>
    <col min="177" max="177" width="6.85546875" bestFit="1" customWidth="1"/>
    <col min="178" max="180" width="7" bestFit="1" customWidth="1"/>
    <col min="181" max="181" width="8" bestFit="1" customWidth="1"/>
    <col min="182" max="182" width="6.85546875" bestFit="1" customWidth="1"/>
    <col min="183" max="183" width="7" bestFit="1" customWidth="1"/>
    <col min="184" max="184" width="8" bestFit="1" customWidth="1"/>
    <col min="185" max="185" width="6.85546875" bestFit="1" customWidth="1"/>
    <col min="186" max="186" width="7" bestFit="1" customWidth="1"/>
    <col min="187" max="187" width="6.85546875" bestFit="1" customWidth="1"/>
    <col min="188" max="188" width="7.85546875" bestFit="1" customWidth="1"/>
    <col min="189" max="189" width="8" bestFit="1" customWidth="1"/>
    <col min="190" max="190" width="7" bestFit="1" customWidth="1"/>
    <col min="191" max="191" width="6.85546875" bestFit="1" customWidth="1"/>
    <col min="192" max="193" width="8" bestFit="1" customWidth="1"/>
    <col min="194" max="194" width="6.85546875" bestFit="1" customWidth="1"/>
    <col min="195" max="196" width="7" bestFit="1" customWidth="1"/>
    <col min="197" max="198" width="8" bestFit="1" customWidth="1"/>
    <col min="199" max="199" width="6.85546875" bestFit="1" customWidth="1"/>
    <col min="200" max="201" width="8" bestFit="1" customWidth="1"/>
    <col min="202" max="202" width="6.85546875" bestFit="1" customWidth="1"/>
    <col min="203" max="203" width="7.85546875" bestFit="1" customWidth="1"/>
    <col min="204" max="205" width="8" bestFit="1" customWidth="1"/>
    <col min="206" max="206" width="6.85546875" bestFit="1" customWidth="1"/>
    <col min="207" max="208" width="7" bestFit="1" customWidth="1"/>
    <col min="209" max="209" width="6.85546875" bestFit="1" customWidth="1"/>
    <col min="210" max="211" width="7" bestFit="1" customWidth="1"/>
    <col min="212" max="212" width="8" bestFit="1" customWidth="1"/>
    <col min="213" max="213" width="6.85546875" bestFit="1" customWidth="1"/>
    <col min="214" max="216" width="7" bestFit="1" customWidth="1"/>
    <col min="217" max="217" width="6.85546875" bestFit="1" customWidth="1"/>
    <col min="218" max="218" width="8" bestFit="1" customWidth="1"/>
    <col min="219" max="219" width="6.85546875" bestFit="1" customWidth="1"/>
    <col min="220" max="220" width="8" bestFit="1" customWidth="1"/>
    <col min="221" max="221" width="6.85546875" bestFit="1" customWidth="1"/>
    <col min="222" max="222" width="8" bestFit="1" customWidth="1"/>
    <col min="223" max="223" width="6.85546875" bestFit="1" customWidth="1"/>
    <col min="224" max="224" width="7.85546875" bestFit="1" customWidth="1"/>
    <col min="225" max="228" width="8" bestFit="1" customWidth="1"/>
    <col min="229" max="229" width="6.85546875" bestFit="1" customWidth="1"/>
    <col min="230" max="232" width="8" bestFit="1" customWidth="1"/>
    <col min="233" max="233" width="6.85546875" bestFit="1" customWidth="1"/>
    <col min="234" max="237" width="8" bestFit="1" customWidth="1"/>
    <col min="238" max="238" width="6.85546875" bestFit="1" customWidth="1"/>
    <col min="239" max="239" width="7" bestFit="1" customWidth="1"/>
    <col min="240" max="241" width="8" bestFit="1" customWidth="1"/>
    <col min="242" max="242" width="6.85546875" bestFit="1" customWidth="1"/>
    <col min="243" max="243" width="7" bestFit="1" customWidth="1"/>
    <col min="244" max="244" width="8" bestFit="1" customWidth="1"/>
    <col min="245" max="245" width="6.85546875" bestFit="1" customWidth="1"/>
    <col min="246" max="246" width="8" bestFit="1" customWidth="1"/>
    <col min="247" max="247" width="6.85546875" bestFit="1" customWidth="1"/>
    <col min="248" max="248" width="6" bestFit="1" customWidth="1"/>
    <col min="249" max="251" width="8" bestFit="1" customWidth="1"/>
    <col min="252" max="252" width="6.85546875" bestFit="1" customWidth="1"/>
    <col min="253" max="253" width="8" bestFit="1" customWidth="1"/>
    <col min="254" max="254" width="6.85546875" bestFit="1" customWidth="1"/>
    <col min="255" max="255" width="8" bestFit="1" customWidth="1"/>
    <col min="256" max="256" width="6.85546875" bestFit="1" customWidth="1"/>
    <col min="257" max="257" width="7" bestFit="1" customWidth="1"/>
    <col min="258" max="259" width="7.85546875" bestFit="1" customWidth="1"/>
    <col min="260" max="261" width="8" bestFit="1" customWidth="1"/>
    <col min="262" max="262" width="6.85546875" bestFit="1" customWidth="1"/>
    <col min="263" max="264" width="8" bestFit="1" customWidth="1"/>
    <col min="265" max="265" width="6.85546875" bestFit="1" customWidth="1"/>
    <col min="266" max="268" width="8" bestFit="1" customWidth="1"/>
    <col min="269" max="269" width="7" bestFit="1" customWidth="1"/>
    <col min="270" max="270" width="8" bestFit="1" customWidth="1"/>
    <col min="271" max="271" width="5" bestFit="1" customWidth="1"/>
    <col min="272" max="272" width="6.85546875" bestFit="1" customWidth="1"/>
    <col min="273" max="274" width="8" bestFit="1" customWidth="1"/>
    <col min="275" max="275" width="6.85546875" bestFit="1" customWidth="1"/>
    <col min="276" max="277" width="7" bestFit="1" customWidth="1"/>
    <col min="278" max="278" width="8" bestFit="1" customWidth="1"/>
    <col min="279" max="279" width="6.85546875" bestFit="1" customWidth="1"/>
    <col min="280" max="280" width="7" bestFit="1" customWidth="1"/>
    <col min="281" max="283" width="8" bestFit="1" customWidth="1"/>
    <col min="284" max="284" width="6.85546875" bestFit="1" customWidth="1"/>
    <col min="285" max="285" width="8" bestFit="1" customWidth="1"/>
    <col min="286" max="286" width="6.85546875" bestFit="1" customWidth="1"/>
    <col min="287" max="288" width="8" bestFit="1" customWidth="1"/>
    <col min="289" max="289" width="6.85546875" bestFit="1" customWidth="1"/>
    <col min="290" max="292" width="8" bestFit="1" customWidth="1"/>
    <col min="293" max="293" width="6.85546875" bestFit="1" customWidth="1"/>
    <col min="294" max="294" width="7.85546875" bestFit="1" customWidth="1"/>
    <col min="295" max="297" width="8" bestFit="1" customWidth="1"/>
    <col min="298" max="298" width="6.85546875" bestFit="1" customWidth="1"/>
    <col min="299" max="300" width="8" bestFit="1" customWidth="1"/>
    <col min="301" max="301" width="6.85546875" bestFit="1" customWidth="1"/>
    <col min="302" max="305" width="8" bestFit="1" customWidth="1"/>
    <col min="306" max="306" width="6.85546875" bestFit="1" customWidth="1"/>
    <col min="307" max="307" width="7" bestFit="1" customWidth="1"/>
    <col min="308" max="308" width="6.85546875" bestFit="1" customWidth="1"/>
    <col min="309" max="309" width="7" bestFit="1" customWidth="1"/>
    <col min="310" max="310" width="6" bestFit="1" customWidth="1"/>
    <col min="311" max="311" width="6.85546875" bestFit="1" customWidth="1"/>
    <col min="312" max="313" width="7" bestFit="1" customWidth="1"/>
    <col min="314" max="314" width="6.85546875" bestFit="1" customWidth="1"/>
    <col min="315" max="316" width="8" bestFit="1" customWidth="1"/>
    <col min="317" max="317" width="6.85546875" bestFit="1" customWidth="1"/>
    <col min="318" max="318" width="8" bestFit="1" customWidth="1"/>
    <col min="319" max="319" width="7" bestFit="1" customWidth="1"/>
    <col min="320" max="320" width="6.85546875" bestFit="1" customWidth="1"/>
    <col min="321" max="322" width="8" bestFit="1" customWidth="1"/>
    <col min="323" max="323" width="6.85546875" bestFit="1" customWidth="1"/>
    <col min="324" max="324" width="8" bestFit="1" customWidth="1"/>
    <col min="325" max="326" width="7.85546875" bestFit="1" customWidth="1"/>
    <col min="327" max="327" width="8" bestFit="1" customWidth="1"/>
    <col min="328" max="328" width="6.85546875" bestFit="1" customWidth="1"/>
    <col min="329" max="330" width="8" bestFit="1" customWidth="1"/>
    <col min="331" max="331" width="6.85546875" bestFit="1" customWidth="1"/>
    <col min="332" max="333" width="7" bestFit="1" customWidth="1"/>
    <col min="334" max="334" width="6.85546875" bestFit="1" customWidth="1"/>
    <col min="335" max="335" width="8" bestFit="1" customWidth="1"/>
    <col min="336" max="336" width="6.85546875" bestFit="1" customWidth="1"/>
    <col min="337" max="337" width="7" bestFit="1" customWidth="1"/>
    <col min="338" max="339" width="8" bestFit="1" customWidth="1"/>
    <col min="340" max="340" width="6.85546875" bestFit="1" customWidth="1"/>
    <col min="341" max="342" width="8" bestFit="1" customWidth="1"/>
    <col min="343" max="343" width="6.85546875" bestFit="1" customWidth="1"/>
    <col min="344" max="346" width="8" bestFit="1" customWidth="1"/>
    <col min="347" max="347" width="7" bestFit="1" customWidth="1"/>
    <col min="348" max="348" width="6.85546875" bestFit="1" customWidth="1"/>
    <col min="349" max="349" width="8" bestFit="1" customWidth="1"/>
    <col min="350" max="350" width="6.85546875" bestFit="1" customWidth="1"/>
    <col min="351" max="353" width="7" bestFit="1" customWidth="1"/>
    <col min="354" max="356" width="8" bestFit="1" customWidth="1"/>
    <col min="357" max="357" width="6.85546875" bestFit="1" customWidth="1"/>
    <col min="358" max="358" width="8" bestFit="1" customWidth="1"/>
    <col min="359" max="360" width="7.85546875" bestFit="1" customWidth="1"/>
    <col min="361" max="362" width="8" bestFit="1" customWidth="1"/>
    <col min="363" max="363" width="6.85546875" bestFit="1" customWidth="1"/>
    <col min="364" max="365" width="7" bestFit="1" customWidth="1"/>
    <col min="366" max="366" width="6.85546875" bestFit="1" customWidth="1"/>
    <col min="367" max="368" width="7" bestFit="1" customWidth="1"/>
    <col min="369" max="369" width="6.85546875" bestFit="1" customWidth="1"/>
    <col min="370" max="370" width="7" bestFit="1" customWidth="1"/>
    <col min="371" max="373" width="8" bestFit="1" customWidth="1"/>
    <col min="374" max="374" width="6.85546875" bestFit="1" customWidth="1"/>
    <col min="375" max="375" width="7" bestFit="1" customWidth="1"/>
    <col min="376" max="376" width="6.85546875" bestFit="1" customWidth="1"/>
    <col min="377" max="378" width="7" bestFit="1" customWidth="1"/>
    <col min="379" max="379" width="8" bestFit="1" customWidth="1"/>
    <col min="380" max="380" width="6.85546875" bestFit="1" customWidth="1"/>
    <col min="381" max="381" width="8" bestFit="1" customWidth="1"/>
    <col min="382" max="382" width="7" bestFit="1" customWidth="1"/>
    <col min="383" max="384" width="8" bestFit="1" customWidth="1"/>
    <col min="385" max="385" width="6.85546875" bestFit="1" customWidth="1"/>
    <col min="386" max="389" width="8" bestFit="1" customWidth="1"/>
    <col min="390" max="390" width="6.85546875" bestFit="1" customWidth="1"/>
    <col min="391" max="391" width="8" bestFit="1" customWidth="1"/>
    <col min="392" max="392" width="6.85546875" bestFit="1" customWidth="1"/>
    <col min="393" max="393" width="8" bestFit="1" customWidth="1"/>
    <col min="394" max="394" width="6.85546875" bestFit="1" customWidth="1"/>
    <col min="395" max="395" width="8" bestFit="1" customWidth="1"/>
    <col min="396" max="397" width="7.85546875" bestFit="1" customWidth="1"/>
    <col min="398" max="399" width="8" bestFit="1" customWidth="1"/>
    <col min="400" max="400" width="6.85546875" bestFit="1" customWidth="1"/>
    <col min="401" max="402" width="8" bestFit="1" customWidth="1"/>
    <col min="403" max="403" width="6.85546875" bestFit="1" customWidth="1"/>
    <col min="404" max="404" width="7" bestFit="1" customWidth="1"/>
    <col min="405" max="405" width="6.85546875" bestFit="1" customWidth="1"/>
    <col min="406" max="406" width="8" bestFit="1" customWidth="1"/>
    <col min="407" max="407" width="6.85546875" bestFit="1" customWidth="1"/>
    <col min="408" max="408" width="7" bestFit="1" customWidth="1"/>
    <col min="409" max="409" width="8" bestFit="1" customWidth="1"/>
    <col min="410" max="410" width="6.85546875" bestFit="1" customWidth="1"/>
    <col min="411" max="411" width="7.85546875" bestFit="1" customWidth="1"/>
    <col min="412" max="412" width="8" bestFit="1" customWidth="1"/>
    <col min="413" max="413" width="6.85546875" bestFit="1" customWidth="1"/>
    <col min="414" max="414" width="7" bestFit="1" customWidth="1"/>
    <col min="415" max="415" width="8" bestFit="1" customWidth="1"/>
    <col min="416" max="416" width="6.85546875" bestFit="1" customWidth="1"/>
    <col min="417" max="417" width="7" bestFit="1" customWidth="1"/>
    <col min="418" max="418" width="8" bestFit="1" customWidth="1"/>
    <col min="419" max="419" width="6.85546875" bestFit="1" customWidth="1"/>
    <col min="420" max="420" width="7.85546875" bestFit="1" customWidth="1"/>
    <col min="421" max="421" width="7" bestFit="1" customWidth="1"/>
    <col min="422" max="422" width="6.85546875" bestFit="1" customWidth="1"/>
    <col min="423" max="423" width="8" bestFit="1" customWidth="1"/>
    <col min="424" max="424" width="6.85546875" bestFit="1" customWidth="1"/>
    <col min="425" max="426" width="7" bestFit="1" customWidth="1"/>
    <col min="427" max="427" width="6.85546875" bestFit="1" customWidth="1"/>
    <col min="428" max="428" width="7" bestFit="1" customWidth="1"/>
    <col min="429" max="429" width="6.85546875" bestFit="1" customWidth="1"/>
    <col min="430" max="430" width="8" bestFit="1" customWidth="1"/>
    <col min="431" max="431" width="6.85546875" bestFit="1" customWidth="1"/>
    <col min="432" max="432" width="7.85546875" bestFit="1" customWidth="1"/>
    <col min="433" max="437" width="7" bestFit="1" customWidth="1"/>
    <col min="438" max="438" width="6.85546875" bestFit="1" customWidth="1"/>
    <col min="439" max="439" width="6" bestFit="1" customWidth="1"/>
    <col min="440" max="440" width="8" bestFit="1" customWidth="1"/>
    <col min="441" max="441" width="6.85546875" bestFit="1" customWidth="1"/>
    <col min="442" max="442" width="8" bestFit="1" customWidth="1"/>
    <col min="443" max="443" width="6.85546875" bestFit="1" customWidth="1"/>
    <col min="444" max="445" width="8" bestFit="1" customWidth="1"/>
    <col min="446" max="446" width="6.85546875" bestFit="1" customWidth="1"/>
    <col min="447" max="447" width="7.85546875" bestFit="1" customWidth="1"/>
    <col min="448" max="448" width="7" bestFit="1" customWidth="1"/>
    <col min="449" max="449" width="6.85546875" bestFit="1" customWidth="1"/>
    <col min="450" max="450" width="7.85546875" bestFit="1" customWidth="1"/>
    <col min="451" max="451" width="11.28515625" bestFit="1" customWidth="1"/>
  </cols>
  <sheetData>
    <row r="1" spans="1:4" x14ac:dyDescent="0.25">
      <c r="C1" s="3" t="s">
        <v>41</v>
      </c>
    </row>
    <row r="2" spans="1:4" x14ac:dyDescent="0.25">
      <c r="C2" s="4" t="s">
        <v>37</v>
      </c>
      <c r="D2" s="6">
        <v>18300</v>
      </c>
    </row>
    <row r="3" spans="1:4" x14ac:dyDescent="0.25">
      <c r="C3" s="4" t="s">
        <v>39</v>
      </c>
      <c r="D3" s="6">
        <v>3619</v>
      </c>
    </row>
    <row r="4" spans="1:4" x14ac:dyDescent="0.25">
      <c r="C4" s="4" t="s">
        <v>40</v>
      </c>
      <c r="D4" s="6">
        <v>1309</v>
      </c>
    </row>
    <row r="5" spans="1:4" x14ac:dyDescent="0.25">
      <c r="C5" s="4" t="s">
        <v>38</v>
      </c>
      <c r="D5" s="7">
        <v>706194.88999999966</v>
      </c>
    </row>
    <row r="9" spans="1:4" x14ac:dyDescent="0.25">
      <c r="A9" s="3" t="s">
        <v>62</v>
      </c>
      <c r="B9" t="s">
        <v>63</v>
      </c>
      <c r="C9" t="s">
        <v>59</v>
      </c>
      <c r="D9" t="s">
        <v>58</v>
      </c>
    </row>
    <row r="10" spans="1:4" x14ac:dyDescent="0.25">
      <c r="A10" s="4" t="s">
        <v>34</v>
      </c>
      <c r="B10" s="5">
        <v>184</v>
      </c>
      <c r="C10" s="5">
        <v>92</v>
      </c>
      <c r="D10" s="7">
        <v>50524.4</v>
      </c>
    </row>
    <row r="11" spans="1:4" x14ac:dyDescent="0.25">
      <c r="A11" s="4" t="s">
        <v>16</v>
      </c>
      <c r="B11" s="5">
        <v>92</v>
      </c>
      <c r="C11" s="5">
        <v>71</v>
      </c>
      <c r="D11" s="7">
        <v>49072.98</v>
      </c>
    </row>
    <row r="12" spans="1:4" x14ac:dyDescent="0.25">
      <c r="A12" s="4" t="s">
        <v>9</v>
      </c>
      <c r="B12" s="5">
        <v>181</v>
      </c>
      <c r="C12" s="5">
        <v>77</v>
      </c>
      <c r="D12" s="7">
        <v>49041</v>
      </c>
    </row>
    <row r="13" spans="1:4" x14ac:dyDescent="0.25">
      <c r="A13" s="4" t="s">
        <v>22</v>
      </c>
      <c r="B13" s="5">
        <v>87</v>
      </c>
      <c r="C13" s="5">
        <v>18</v>
      </c>
      <c r="D13" s="7">
        <v>45591.429999999993</v>
      </c>
    </row>
    <row r="14" spans="1:4" x14ac:dyDescent="0.25">
      <c r="A14" s="4" t="s">
        <v>25</v>
      </c>
      <c r="B14" s="5">
        <v>76</v>
      </c>
      <c r="C14" s="5">
        <v>64</v>
      </c>
      <c r="D14" s="7">
        <v>45365.2</v>
      </c>
    </row>
    <row r="15" spans="1:4" x14ac:dyDescent="0.25">
      <c r="A15" s="4" t="s">
        <v>10</v>
      </c>
      <c r="B15" s="5">
        <v>141</v>
      </c>
      <c r="C15" s="5">
        <v>53</v>
      </c>
      <c r="D15" s="7">
        <v>45196.26</v>
      </c>
    </row>
    <row r="16" spans="1:4" x14ac:dyDescent="0.25">
      <c r="A16" s="4" t="s">
        <v>26</v>
      </c>
      <c r="B16" s="5">
        <v>180</v>
      </c>
      <c r="C16" s="5">
        <v>81</v>
      </c>
      <c r="D16" s="7">
        <v>44979.729999999996</v>
      </c>
    </row>
    <row r="17" spans="1:4" x14ac:dyDescent="0.25">
      <c r="A17" s="4" t="s">
        <v>20</v>
      </c>
      <c r="B17" s="5">
        <v>74</v>
      </c>
      <c r="C17" s="5">
        <v>59</v>
      </c>
      <c r="D17" s="7">
        <v>44146.13</v>
      </c>
    </row>
    <row r="18" spans="1:4" x14ac:dyDescent="0.25">
      <c r="A18" s="4" t="s">
        <v>14</v>
      </c>
      <c r="B18" s="5">
        <v>79</v>
      </c>
      <c r="C18" s="5">
        <v>31</v>
      </c>
      <c r="D18" s="7">
        <v>43859.520000000004</v>
      </c>
    </row>
    <row r="19" spans="1:4" x14ac:dyDescent="0.25">
      <c r="A19" s="4" t="s">
        <v>11</v>
      </c>
      <c r="B19" s="5">
        <v>177</v>
      </c>
      <c r="C19" s="5">
        <v>28</v>
      </c>
      <c r="D19" s="7">
        <v>42137.53</v>
      </c>
    </row>
    <row r="20" spans="1:4" x14ac:dyDescent="0.25">
      <c r="A20" s="4" t="s">
        <v>30</v>
      </c>
      <c r="B20" s="5">
        <v>69</v>
      </c>
      <c r="C20" s="5">
        <v>18</v>
      </c>
      <c r="D20" s="7">
        <v>41544.150000000009</v>
      </c>
    </row>
    <row r="21" spans="1:4" x14ac:dyDescent="0.25">
      <c r="A21" s="4" t="s">
        <v>32</v>
      </c>
      <c r="B21" s="5">
        <v>173</v>
      </c>
      <c r="C21" s="5">
        <v>4</v>
      </c>
      <c r="D21" s="7">
        <v>34781.939999999995</v>
      </c>
    </row>
    <row r="22" spans="1:4" x14ac:dyDescent="0.25">
      <c r="A22" s="4" t="s">
        <v>15</v>
      </c>
      <c r="B22" s="5">
        <v>218</v>
      </c>
      <c r="C22" s="5">
        <v>30</v>
      </c>
      <c r="D22" s="7">
        <v>29842.950000000004</v>
      </c>
    </row>
    <row r="23" spans="1:4" x14ac:dyDescent="0.25">
      <c r="A23" s="4" t="s">
        <v>29</v>
      </c>
      <c r="B23" s="5">
        <v>172</v>
      </c>
      <c r="C23" s="5">
        <v>17</v>
      </c>
      <c r="D23" s="7">
        <v>18659.18</v>
      </c>
    </row>
    <row r="24" spans="1:4" x14ac:dyDescent="0.25">
      <c r="A24" s="4" t="s">
        <v>12</v>
      </c>
      <c r="B24" s="5">
        <v>80</v>
      </c>
      <c r="C24" s="5">
        <v>40</v>
      </c>
      <c r="D24" s="7">
        <v>18368.47</v>
      </c>
    </row>
    <row r="25" spans="1:4" x14ac:dyDescent="0.25">
      <c r="A25" s="4" t="s">
        <v>24</v>
      </c>
      <c r="B25" s="5">
        <v>61</v>
      </c>
      <c r="C25" s="5">
        <v>40</v>
      </c>
      <c r="D25" s="7">
        <v>14672.969999999998</v>
      </c>
    </row>
    <row r="26" spans="1:4" x14ac:dyDescent="0.25">
      <c r="A26" s="4" t="s">
        <v>28</v>
      </c>
      <c r="B26" s="5">
        <v>154</v>
      </c>
      <c r="C26" s="5">
        <v>4</v>
      </c>
      <c r="D26" s="7">
        <v>14526.439999999999</v>
      </c>
    </row>
    <row r="27" spans="1:4" x14ac:dyDescent="0.25">
      <c r="A27" s="4" t="s">
        <v>17</v>
      </c>
      <c r="B27" s="5">
        <v>217</v>
      </c>
      <c r="C27" s="5">
        <v>103</v>
      </c>
      <c r="D27" s="7">
        <v>14209.390000000001</v>
      </c>
    </row>
    <row r="28" spans="1:4" x14ac:dyDescent="0.25">
      <c r="A28" s="4" t="s">
        <v>13</v>
      </c>
      <c r="B28" s="5">
        <v>166</v>
      </c>
      <c r="C28" s="5">
        <v>55</v>
      </c>
      <c r="D28" s="7">
        <v>12143.710000000001</v>
      </c>
    </row>
    <row r="29" spans="1:4" x14ac:dyDescent="0.25">
      <c r="A29" s="4" t="s">
        <v>18</v>
      </c>
      <c r="B29" s="5">
        <v>184</v>
      </c>
      <c r="C29" s="5">
        <v>100</v>
      </c>
      <c r="D29" s="7">
        <v>12040.489999999998</v>
      </c>
    </row>
    <row r="30" spans="1:4" x14ac:dyDescent="0.25">
      <c r="A30" s="4" t="s">
        <v>19</v>
      </c>
      <c r="B30" s="5">
        <v>91</v>
      </c>
      <c r="C30" s="5">
        <v>73</v>
      </c>
      <c r="D30" s="7">
        <v>9402.9399999999987</v>
      </c>
    </row>
    <row r="31" spans="1:4" x14ac:dyDescent="0.25">
      <c r="A31" s="4" t="s">
        <v>23</v>
      </c>
      <c r="B31" s="5">
        <v>97</v>
      </c>
      <c r="C31" s="5">
        <v>31</v>
      </c>
      <c r="D31" s="7">
        <v>7844.18</v>
      </c>
    </row>
    <row r="32" spans="1:4" x14ac:dyDescent="0.25">
      <c r="A32" s="4" t="s">
        <v>31</v>
      </c>
      <c r="B32" s="5">
        <v>99</v>
      </c>
      <c r="C32" s="5">
        <v>84</v>
      </c>
      <c r="D32" s="7">
        <v>6133.4100000000008</v>
      </c>
    </row>
    <row r="33" spans="1:4" x14ac:dyDescent="0.25">
      <c r="A33" s="4" t="s">
        <v>27</v>
      </c>
      <c r="B33" s="5">
        <v>212</v>
      </c>
      <c r="C33" s="5">
        <v>54</v>
      </c>
      <c r="D33" s="7">
        <v>5002.7100000000009</v>
      </c>
    </row>
    <row r="34" spans="1:4" x14ac:dyDescent="0.25">
      <c r="A34" s="4" t="s">
        <v>21</v>
      </c>
      <c r="B34" s="5">
        <v>225</v>
      </c>
      <c r="C34" s="5">
        <v>30</v>
      </c>
      <c r="D34" s="7">
        <v>4278.2</v>
      </c>
    </row>
    <row r="35" spans="1:4" x14ac:dyDescent="0.25">
      <c r="A35" s="4" t="s">
        <v>33</v>
      </c>
      <c r="B35" s="5">
        <v>130</v>
      </c>
      <c r="C35" s="5">
        <v>52</v>
      </c>
      <c r="D35" s="7">
        <v>2829.58</v>
      </c>
    </row>
    <row r="36" spans="1:4" x14ac:dyDescent="0.25">
      <c r="A36" s="4" t="s">
        <v>36</v>
      </c>
      <c r="B36" s="5">
        <v>3619</v>
      </c>
      <c r="C36" s="5">
        <v>1309</v>
      </c>
      <c r="D36" s="7">
        <v>706194.8899999999</v>
      </c>
    </row>
    <row r="43" spans="1:4" x14ac:dyDescent="0.25">
      <c r="A43" s="3" t="s">
        <v>61</v>
      </c>
      <c r="B43" t="s">
        <v>60</v>
      </c>
      <c r="C43" t="s">
        <v>59</v>
      </c>
    </row>
    <row r="44" spans="1:4" x14ac:dyDescent="0.25">
      <c r="A44" s="4" t="s">
        <v>42</v>
      </c>
      <c r="B44" s="6">
        <v>301</v>
      </c>
      <c r="C44" s="6">
        <v>115</v>
      </c>
    </row>
    <row r="45" spans="1:4" x14ac:dyDescent="0.25">
      <c r="A45" s="4" t="s">
        <v>43</v>
      </c>
      <c r="B45" s="6">
        <v>311</v>
      </c>
      <c r="C45" s="6">
        <v>118</v>
      </c>
    </row>
    <row r="46" spans="1:4" x14ac:dyDescent="0.25">
      <c r="A46" s="4" t="s">
        <v>44</v>
      </c>
      <c r="B46" s="6">
        <v>300</v>
      </c>
      <c r="C46" s="6">
        <v>112</v>
      </c>
    </row>
    <row r="47" spans="1:4" x14ac:dyDescent="0.25">
      <c r="A47" s="4" t="s">
        <v>45</v>
      </c>
      <c r="B47" s="6">
        <v>298</v>
      </c>
      <c r="C47" s="6">
        <v>113</v>
      </c>
    </row>
    <row r="48" spans="1:4" x14ac:dyDescent="0.25">
      <c r="A48" s="4" t="s">
        <v>46</v>
      </c>
      <c r="B48" s="6">
        <v>307</v>
      </c>
      <c r="C48" s="6">
        <v>110</v>
      </c>
    </row>
    <row r="49" spans="1:3" x14ac:dyDescent="0.25">
      <c r="A49" s="4" t="s">
        <v>47</v>
      </c>
      <c r="B49" s="6">
        <v>305</v>
      </c>
      <c r="C49" s="6">
        <v>110</v>
      </c>
    </row>
    <row r="50" spans="1:3" x14ac:dyDescent="0.25">
      <c r="A50" s="4" t="s">
        <v>48</v>
      </c>
      <c r="B50" s="6">
        <v>293</v>
      </c>
      <c r="C50" s="6">
        <v>104</v>
      </c>
    </row>
    <row r="51" spans="1:3" x14ac:dyDescent="0.25">
      <c r="A51" s="4" t="s">
        <v>49</v>
      </c>
      <c r="B51" s="6">
        <v>301</v>
      </c>
      <c r="C51" s="6">
        <v>98</v>
      </c>
    </row>
    <row r="52" spans="1:3" x14ac:dyDescent="0.25">
      <c r="A52" s="4" t="s">
        <v>50</v>
      </c>
      <c r="B52" s="6">
        <v>307</v>
      </c>
      <c r="C52" s="6">
        <v>108</v>
      </c>
    </row>
    <row r="53" spans="1:3" x14ac:dyDescent="0.25">
      <c r="A53" s="4" t="s">
        <v>51</v>
      </c>
      <c r="B53" s="6">
        <v>299</v>
      </c>
      <c r="C53" s="6">
        <v>107</v>
      </c>
    </row>
    <row r="54" spans="1:3" x14ac:dyDescent="0.25">
      <c r="A54" s="4" t="s">
        <v>52</v>
      </c>
      <c r="B54" s="6">
        <v>306</v>
      </c>
      <c r="C54" s="6">
        <v>108</v>
      </c>
    </row>
    <row r="55" spans="1:3" x14ac:dyDescent="0.25">
      <c r="A55" s="4" t="s">
        <v>53</v>
      </c>
      <c r="B55" s="6">
        <v>291</v>
      </c>
      <c r="C55" s="6">
        <v>106</v>
      </c>
    </row>
    <row r="56" spans="1:3" x14ac:dyDescent="0.25">
      <c r="A56" s="4" t="s">
        <v>36</v>
      </c>
      <c r="B56" s="6">
        <v>3619</v>
      </c>
      <c r="C56" s="6">
        <v>1309</v>
      </c>
    </row>
    <row r="58" spans="1:3" x14ac:dyDescent="0.25">
      <c r="A58" s="3" t="s">
        <v>61</v>
      </c>
      <c r="B58" t="s">
        <v>58</v>
      </c>
    </row>
    <row r="59" spans="1:3" x14ac:dyDescent="0.25">
      <c r="A59" s="4" t="s">
        <v>42</v>
      </c>
      <c r="B59" s="7">
        <v>57863.17</v>
      </c>
    </row>
    <row r="60" spans="1:3" x14ac:dyDescent="0.25">
      <c r="A60" s="4" t="s">
        <v>43</v>
      </c>
      <c r="B60" s="7">
        <v>59230.42</v>
      </c>
    </row>
    <row r="61" spans="1:3" x14ac:dyDescent="0.25">
      <c r="A61" s="4" t="s">
        <v>44</v>
      </c>
      <c r="B61" s="7">
        <v>60127</v>
      </c>
    </row>
    <row r="62" spans="1:3" x14ac:dyDescent="0.25">
      <c r="A62" s="4" t="s">
        <v>45</v>
      </c>
      <c r="B62" s="7">
        <v>58604.41</v>
      </c>
    </row>
    <row r="63" spans="1:3" x14ac:dyDescent="0.25">
      <c r="A63" s="4" t="s">
        <v>46</v>
      </c>
      <c r="B63" s="7">
        <v>58564.01999999999</v>
      </c>
    </row>
    <row r="64" spans="1:3" x14ac:dyDescent="0.25">
      <c r="A64" s="4" t="s">
        <v>47</v>
      </c>
      <c r="B64" s="7">
        <v>58260.729999999996</v>
      </c>
    </row>
    <row r="65" spans="1:2" x14ac:dyDescent="0.25">
      <c r="A65" s="4" t="s">
        <v>48</v>
      </c>
      <c r="B65" s="7">
        <v>58845.83</v>
      </c>
    </row>
    <row r="66" spans="1:2" x14ac:dyDescent="0.25">
      <c r="A66" s="4" t="s">
        <v>49</v>
      </c>
      <c r="B66" s="7">
        <v>58668.120000000017</v>
      </c>
    </row>
    <row r="67" spans="1:2" x14ac:dyDescent="0.25">
      <c r="A67" s="4" t="s">
        <v>50</v>
      </c>
      <c r="B67" s="7">
        <v>59025.210000000006</v>
      </c>
    </row>
    <row r="68" spans="1:2" x14ac:dyDescent="0.25">
      <c r="A68" s="4" t="s">
        <v>51</v>
      </c>
      <c r="B68" s="7">
        <v>58653.95</v>
      </c>
    </row>
    <row r="69" spans="1:2" x14ac:dyDescent="0.25">
      <c r="A69" s="4" t="s">
        <v>52</v>
      </c>
      <c r="B69" s="7">
        <v>59136.610000000008</v>
      </c>
    </row>
    <row r="70" spans="1:2" x14ac:dyDescent="0.25">
      <c r="A70" s="4" t="s">
        <v>53</v>
      </c>
      <c r="B70" s="7">
        <v>59215.419999999984</v>
      </c>
    </row>
    <row r="71" spans="1:2" x14ac:dyDescent="0.25">
      <c r="A71" s="4" t="s">
        <v>36</v>
      </c>
      <c r="B71" s="7">
        <v>706194.8899999999</v>
      </c>
    </row>
    <row r="77" spans="1:2" x14ac:dyDescent="0.25">
      <c r="A77" s="8" t="s">
        <v>35</v>
      </c>
      <c r="B77" s="9" t="s">
        <v>54</v>
      </c>
    </row>
    <row r="78" spans="1:2" x14ac:dyDescent="0.25">
      <c r="A78" s="10" t="s">
        <v>42</v>
      </c>
      <c r="B78" s="11">
        <v>341.35307692307691</v>
      </c>
    </row>
    <row r="79" spans="1:2" x14ac:dyDescent="0.25">
      <c r="A79" s="10" t="s">
        <v>43</v>
      </c>
      <c r="B79" s="11">
        <v>342.74192307692317</v>
      </c>
    </row>
    <row r="80" spans="1:2" x14ac:dyDescent="0.25">
      <c r="A80" s="10" t="s">
        <v>44</v>
      </c>
      <c r="B80" s="11">
        <v>342.38307692307689</v>
      </c>
    </row>
    <row r="81" spans="1:2" x14ac:dyDescent="0.25">
      <c r="A81" s="10" t="s">
        <v>45</v>
      </c>
      <c r="B81" s="11">
        <v>345.99730769230769</v>
      </c>
    </row>
    <row r="82" spans="1:2" x14ac:dyDescent="0.25">
      <c r="A82" s="10" t="s">
        <v>46</v>
      </c>
      <c r="B82" s="11">
        <v>344.52230769230766</v>
      </c>
    </row>
    <row r="83" spans="1:2" x14ac:dyDescent="0.25">
      <c r="A83" s="10" t="s">
        <v>47</v>
      </c>
      <c r="B83" s="11">
        <v>339.86807692307684</v>
      </c>
    </row>
    <row r="84" spans="1:2" x14ac:dyDescent="0.25">
      <c r="A84" s="10" t="s">
        <v>48</v>
      </c>
      <c r="B84" s="11">
        <v>338.6426923076923</v>
      </c>
    </row>
    <row r="85" spans="1:2" x14ac:dyDescent="0.25">
      <c r="A85" s="10" t="s">
        <v>49</v>
      </c>
      <c r="B85" s="11">
        <v>342.92230769230775</v>
      </c>
    </row>
    <row r="86" spans="1:2" x14ac:dyDescent="0.25">
      <c r="A86" s="10" t="s">
        <v>50</v>
      </c>
      <c r="B86" s="11">
        <v>345.91615384615386</v>
      </c>
    </row>
    <row r="87" spans="1:2" x14ac:dyDescent="0.25">
      <c r="A87" s="10" t="s">
        <v>51</v>
      </c>
      <c r="B87" s="11">
        <v>342.63153846153841</v>
      </c>
    </row>
    <row r="88" spans="1:2" x14ac:dyDescent="0.25">
      <c r="A88" s="10" t="s">
        <v>52</v>
      </c>
      <c r="B88" s="11">
        <v>344.24499999999995</v>
      </c>
    </row>
    <row r="89" spans="1:2" x14ac:dyDescent="0.25">
      <c r="A89" s="10" t="s">
        <v>53</v>
      </c>
      <c r="B89" s="11">
        <v>336.32653846153846</v>
      </c>
    </row>
    <row r="90" spans="1:2" x14ac:dyDescent="0.25">
      <c r="A90" s="10" t="s">
        <v>36</v>
      </c>
      <c r="B90" s="11">
        <v>342.29583333333301</v>
      </c>
    </row>
    <row r="96" spans="1:2" x14ac:dyDescent="0.25">
      <c r="A96" s="8" t="s">
        <v>35</v>
      </c>
      <c r="B96" s="9" t="s">
        <v>55</v>
      </c>
    </row>
    <row r="97" spans="1:2" x14ac:dyDescent="0.25">
      <c r="A97" s="10" t="s">
        <v>42</v>
      </c>
      <c r="B97" s="12">
        <v>4.9788461538461531E-2</v>
      </c>
    </row>
    <row r="98" spans="1:2" x14ac:dyDescent="0.25">
      <c r="A98" s="10" t="s">
        <v>43</v>
      </c>
      <c r="B98" s="12">
        <v>5.0319230769230769E-2</v>
      </c>
    </row>
    <row r="99" spans="1:2" x14ac:dyDescent="0.25">
      <c r="A99" s="10" t="s">
        <v>44</v>
      </c>
      <c r="B99" s="12">
        <v>4.9880769230769229E-2</v>
      </c>
    </row>
    <row r="100" spans="1:2" x14ac:dyDescent="0.25">
      <c r="A100" s="10" t="s">
        <v>45</v>
      </c>
      <c r="B100" s="12">
        <v>4.9753846153846155E-2</v>
      </c>
    </row>
    <row r="101" spans="1:2" x14ac:dyDescent="0.25">
      <c r="A101" s="10" t="s">
        <v>46</v>
      </c>
      <c r="B101" s="12">
        <v>5.0103846153846145E-2</v>
      </c>
    </row>
    <row r="102" spans="1:2" x14ac:dyDescent="0.25">
      <c r="A102" s="10" t="s">
        <v>47</v>
      </c>
      <c r="B102" s="12">
        <v>4.9250000000000009E-2</v>
      </c>
    </row>
    <row r="103" spans="1:2" x14ac:dyDescent="0.25">
      <c r="A103" s="10" t="s">
        <v>48</v>
      </c>
      <c r="B103" s="12">
        <v>4.990384615384616E-2</v>
      </c>
    </row>
    <row r="104" spans="1:2" x14ac:dyDescent="0.25">
      <c r="A104" s="10" t="s">
        <v>49</v>
      </c>
      <c r="B104" s="12">
        <v>5.0603846153846159E-2</v>
      </c>
    </row>
    <row r="105" spans="1:2" x14ac:dyDescent="0.25">
      <c r="A105" s="10" t="s">
        <v>50</v>
      </c>
      <c r="B105" s="12">
        <v>5.0026923076923066E-2</v>
      </c>
    </row>
    <row r="106" spans="1:2" x14ac:dyDescent="0.25">
      <c r="A106" s="10" t="s">
        <v>51</v>
      </c>
      <c r="B106" s="12">
        <v>4.9438461538461535E-2</v>
      </c>
    </row>
    <row r="107" spans="1:2" x14ac:dyDescent="0.25">
      <c r="A107" s="10" t="s">
        <v>52</v>
      </c>
      <c r="B107" s="12">
        <v>4.9250000000000002E-2</v>
      </c>
    </row>
    <row r="108" spans="1:2" x14ac:dyDescent="0.25">
      <c r="A108" s="10" t="s">
        <v>53</v>
      </c>
      <c r="B108" s="12">
        <v>4.9996153846153864E-2</v>
      </c>
    </row>
    <row r="109" spans="1:2" x14ac:dyDescent="0.25">
      <c r="A109" s="10" t="s">
        <v>36</v>
      </c>
      <c r="B109" s="12">
        <v>4.9859615384615363E-2</v>
      </c>
    </row>
  </sheetData>
  <conditionalFormatting pivot="1" sqref="B10:B35">
    <cfRule type="dataBar" priority="10">
      <dataBar>
        <cfvo type="min"/>
        <cfvo type="max"/>
        <color rgb="FF63C384"/>
      </dataBar>
      <extLst>
        <ext xmlns:x14="http://schemas.microsoft.com/office/spreadsheetml/2009/9/main" uri="{B025F937-C7B1-47D3-B67F-A62EFF666E3E}">
          <x14:id>{1B8CFBCD-53E5-4EC4-90A1-E8B9E0ED7366}</x14:id>
        </ext>
      </extLst>
    </cfRule>
  </conditionalFormatting>
  <conditionalFormatting pivot="1" sqref="C10:C35">
    <cfRule type="dataBar" priority="9">
      <dataBar>
        <cfvo type="min"/>
        <cfvo type="max"/>
        <color rgb="FF008AEF"/>
      </dataBar>
      <extLst>
        <ext xmlns:x14="http://schemas.microsoft.com/office/spreadsheetml/2009/9/main" uri="{B025F937-C7B1-47D3-B67F-A62EFF666E3E}">
          <x14:id>{B3608746-9059-4A9C-9181-1A8D47AF3AAE}</x14:id>
        </ext>
      </extLst>
    </cfRule>
  </conditionalFormatting>
  <conditionalFormatting pivot="1" sqref="D10:D35">
    <cfRule type="dataBar" priority="8">
      <dataBar>
        <cfvo type="min"/>
        <cfvo type="max"/>
        <color rgb="FFD6007B"/>
      </dataBar>
      <extLst>
        <ext xmlns:x14="http://schemas.microsoft.com/office/spreadsheetml/2009/9/main" uri="{B025F937-C7B1-47D3-B67F-A62EFF666E3E}">
          <x14:id>{C819CAEE-7320-4FCD-A487-C95DDCA82834}</x14:id>
        </ext>
      </extLst>
    </cfRule>
  </conditionalFormatting>
  <conditionalFormatting pivot="1" sqref="B10:B35">
    <cfRule type="dataBar" priority="7">
      <dataBar>
        <cfvo type="min"/>
        <cfvo type="max"/>
        <color theme="5" tint="0.59999389629810485"/>
      </dataBar>
      <extLst>
        <ext xmlns:x14="http://schemas.microsoft.com/office/spreadsheetml/2009/9/main" uri="{B025F937-C7B1-47D3-B67F-A62EFF666E3E}">
          <x14:id>{0FBE5D9A-184F-417B-AA2E-97F4C4089AB2}</x14:id>
        </ext>
      </extLst>
    </cfRule>
  </conditionalFormatting>
  <conditionalFormatting pivot="1" sqref="C10:C35">
    <cfRule type="dataBar" priority="6">
      <dataBar>
        <cfvo type="min"/>
        <cfvo type="max"/>
        <color theme="5" tint="0.39997558519241921"/>
      </dataBar>
      <extLst>
        <ext xmlns:x14="http://schemas.microsoft.com/office/spreadsheetml/2009/9/main" uri="{B025F937-C7B1-47D3-B67F-A62EFF666E3E}">
          <x14:id>{B8CDEFAD-EE78-4E32-887E-21127277C698}</x14:id>
        </ext>
      </extLst>
    </cfRule>
  </conditionalFormatting>
  <conditionalFormatting pivot="1" sqref="C10:C35">
    <cfRule type="dataBar" priority="5">
      <dataBar>
        <cfvo type="min"/>
        <cfvo type="max"/>
        <color theme="5" tint="-0.249977111117893"/>
      </dataBar>
      <extLst>
        <ext xmlns:x14="http://schemas.microsoft.com/office/spreadsheetml/2009/9/main" uri="{B025F937-C7B1-47D3-B67F-A62EFF666E3E}">
          <x14:id>{D7D196AD-BFD7-4CE8-9922-C10257211D7B}</x14:id>
        </ext>
      </extLst>
    </cfRule>
  </conditionalFormatting>
  <conditionalFormatting pivot="1" sqref="D10:D35">
    <cfRule type="dataBar" priority="4">
      <dataBar>
        <cfvo type="min"/>
        <cfvo type="max"/>
        <color theme="5" tint="-0.499984740745262"/>
      </dataBar>
      <extLst>
        <ext xmlns:x14="http://schemas.microsoft.com/office/spreadsheetml/2009/9/main" uri="{B025F937-C7B1-47D3-B67F-A62EFF666E3E}">
          <x14:id>{DF880B81-CC3F-45D5-8926-0577A4BF05D6}</x14:id>
        </ext>
      </extLst>
    </cfRule>
  </conditionalFormatting>
  <conditionalFormatting pivot="1" sqref="C10:C35">
    <cfRule type="dataBar" priority="3">
      <dataBar>
        <cfvo type="min"/>
        <cfvo type="max"/>
        <color theme="5" tint="0.39997558519241921"/>
      </dataBar>
      <extLst>
        <ext xmlns:x14="http://schemas.microsoft.com/office/spreadsheetml/2009/9/main" uri="{B025F937-C7B1-47D3-B67F-A62EFF666E3E}">
          <x14:id>{7FA00226-3D70-4B61-BA15-865B38D8FD5D}</x14:id>
        </ext>
      </extLst>
    </cfRule>
  </conditionalFormatting>
  <conditionalFormatting pivot="1" sqref="B10:B35">
    <cfRule type="dataBar" priority="2">
      <dataBar>
        <cfvo type="min"/>
        <cfvo type="max"/>
        <color theme="5" tint="0.79998168889431442"/>
      </dataBar>
      <extLst>
        <ext xmlns:x14="http://schemas.microsoft.com/office/spreadsheetml/2009/9/main" uri="{B025F937-C7B1-47D3-B67F-A62EFF666E3E}">
          <x14:id>{1EA89D51-EF71-4480-84CE-630E9921605C}</x14:id>
        </ext>
      </extLst>
    </cfRule>
  </conditionalFormatting>
  <conditionalFormatting pivot="1" sqref="D10:D35">
    <cfRule type="dataBar" priority="1">
      <dataBar>
        <cfvo type="min"/>
        <cfvo type="max"/>
        <color theme="5" tint="-0.249977111117893"/>
      </dataBar>
      <extLst>
        <ext xmlns:x14="http://schemas.microsoft.com/office/spreadsheetml/2009/9/main" uri="{B025F937-C7B1-47D3-B67F-A62EFF666E3E}">
          <x14:id>{1DCC431D-7D18-428A-BED2-47B2282C8367}</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1B8CFBCD-53E5-4EC4-90A1-E8B9E0ED7366}">
            <x14:dataBar minLength="0" maxLength="100" border="1" negativeBarBorderColorSameAsPositive="0">
              <x14:cfvo type="autoMin"/>
              <x14:cfvo type="autoMax"/>
              <x14:borderColor rgb="FF63C384"/>
              <x14:negativeFillColor rgb="FFFF0000"/>
              <x14:negativeBorderColor rgb="FFFF0000"/>
              <x14:axisColor rgb="FF000000"/>
            </x14:dataBar>
          </x14:cfRule>
          <xm:sqref>B10:B35</xm:sqref>
        </x14:conditionalFormatting>
        <x14:conditionalFormatting xmlns:xm="http://schemas.microsoft.com/office/excel/2006/main" pivot="1">
          <x14:cfRule type="dataBar" id="{B3608746-9059-4A9C-9181-1A8D47AF3AAE}">
            <x14:dataBar minLength="0" maxLength="100" border="1" negativeBarBorderColorSameAsPositive="0">
              <x14:cfvo type="autoMin"/>
              <x14:cfvo type="autoMax"/>
              <x14:borderColor rgb="FF008AEF"/>
              <x14:negativeFillColor rgb="FFFF0000"/>
              <x14:negativeBorderColor rgb="FFFF0000"/>
              <x14:axisColor rgb="FF000000"/>
            </x14:dataBar>
          </x14:cfRule>
          <xm:sqref>C10:C35</xm:sqref>
        </x14:conditionalFormatting>
        <x14:conditionalFormatting xmlns:xm="http://schemas.microsoft.com/office/excel/2006/main" pivot="1">
          <x14:cfRule type="dataBar" id="{C819CAEE-7320-4FCD-A487-C95DDCA82834}">
            <x14:dataBar minLength="0" maxLength="100" border="1" negativeBarBorderColorSameAsPositive="0">
              <x14:cfvo type="autoMin"/>
              <x14:cfvo type="autoMax"/>
              <x14:borderColor rgb="FFD6007B"/>
              <x14:negativeFillColor rgb="FFFF0000"/>
              <x14:negativeBorderColor rgb="FFFF0000"/>
              <x14:axisColor rgb="FF000000"/>
            </x14:dataBar>
          </x14:cfRule>
          <xm:sqref>D10:D35</xm:sqref>
        </x14:conditionalFormatting>
        <x14:conditionalFormatting xmlns:xm="http://schemas.microsoft.com/office/excel/2006/main" pivot="1">
          <x14:cfRule type="dataBar" id="{0FBE5D9A-184F-417B-AA2E-97F4C4089AB2}">
            <x14:dataBar minLength="0" maxLength="100" gradient="0">
              <x14:cfvo type="autoMin"/>
              <x14:cfvo type="autoMax"/>
              <x14:negativeFillColor rgb="FFFF0000"/>
              <x14:axisColor rgb="FF000000"/>
            </x14:dataBar>
          </x14:cfRule>
          <xm:sqref>B10:B35</xm:sqref>
        </x14:conditionalFormatting>
        <x14:conditionalFormatting xmlns:xm="http://schemas.microsoft.com/office/excel/2006/main" pivot="1">
          <x14:cfRule type="dataBar" id="{B8CDEFAD-EE78-4E32-887E-21127277C698}">
            <x14:dataBar minLength="0" maxLength="100" gradient="0">
              <x14:cfvo type="autoMin"/>
              <x14:cfvo type="autoMax"/>
              <x14:negativeFillColor rgb="FFFF0000"/>
              <x14:axisColor rgb="FF000000"/>
            </x14:dataBar>
          </x14:cfRule>
          <xm:sqref>C10:C35</xm:sqref>
        </x14:conditionalFormatting>
        <x14:conditionalFormatting xmlns:xm="http://schemas.microsoft.com/office/excel/2006/main" pivot="1">
          <x14:cfRule type="dataBar" id="{D7D196AD-BFD7-4CE8-9922-C10257211D7B}">
            <x14:dataBar minLength="0" maxLength="100" gradient="0">
              <x14:cfvo type="autoMin"/>
              <x14:cfvo type="autoMax"/>
              <x14:negativeFillColor rgb="FFFF0000"/>
              <x14:axisColor rgb="FF000000"/>
            </x14:dataBar>
          </x14:cfRule>
          <xm:sqref>C10:C35</xm:sqref>
        </x14:conditionalFormatting>
        <x14:conditionalFormatting xmlns:xm="http://schemas.microsoft.com/office/excel/2006/main" pivot="1">
          <x14:cfRule type="dataBar" id="{DF880B81-CC3F-45D5-8926-0577A4BF05D6}">
            <x14:dataBar minLength="0" maxLength="100" gradient="0">
              <x14:cfvo type="autoMin"/>
              <x14:cfvo type="autoMax"/>
              <x14:negativeFillColor rgb="FFFF0000"/>
              <x14:axisColor rgb="FF000000"/>
            </x14:dataBar>
          </x14:cfRule>
          <xm:sqref>D10:D35</xm:sqref>
        </x14:conditionalFormatting>
        <x14:conditionalFormatting xmlns:xm="http://schemas.microsoft.com/office/excel/2006/main" pivot="1">
          <x14:cfRule type="dataBar" id="{7FA00226-3D70-4B61-BA15-865B38D8FD5D}">
            <x14:dataBar minLength="0" maxLength="100" gradient="0">
              <x14:cfvo type="autoMin"/>
              <x14:cfvo type="autoMax"/>
              <x14:negativeFillColor rgb="FFFF0000"/>
              <x14:axisColor rgb="FF000000"/>
            </x14:dataBar>
          </x14:cfRule>
          <xm:sqref>C10:C35</xm:sqref>
        </x14:conditionalFormatting>
        <x14:conditionalFormatting xmlns:xm="http://schemas.microsoft.com/office/excel/2006/main" pivot="1">
          <x14:cfRule type="dataBar" id="{1EA89D51-EF71-4480-84CE-630E9921605C}">
            <x14:dataBar minLength="0" maxLength="100" gradient="0">
              <x14:cfvo type="autoMin"/>
              <x14:cfvo type="autoMax"/>
              <x14:negativeFillColor rgb="FFFF0000"/>
              <x14:axisColor rgb="FF000000"/>
            </x14:dataBar>
          </x14:cfRule>
          <xm:sqref>B10:B35</xm:sqref>
        </x14:conditionalFormatting>
        <x14:conditionalFormatting xmlns:xm="http://schemas.microsoft.com/office/excel/2006/main" pivot="1">
          <x14:cfRule type="dataBar" id="{1DCC431D-7D18-428A-BED2-47B2282C8367}">
            <x14:dataBar minLength="0" maxLength="100" gradient="0">
              <x14:cfvo type="autoMin"/>
              <x14:cfvo type="autoMax"/>
              <x14:negativeFillColor rgb="FFFF0000"/>
              <x14:axisColor rgb="FF000000"/>
            </x14:dataBar>
          </x14:cfRule>
          <xm:sqref>D10:D35</xm:sqref>
        </x14:conditionalFormatting>
      </x14:conditionalFormattings>
    </ex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1A251-6192-4F63-871D-77701E282404}">
  <sheetPr>
    <pageSetUpPr autoPageBreaks="0" fitToPage="1"/>
  </sheetPr>
  <dimension ref="B1:G39"/>
  <sheetViews>
    <sheetView tabSelected="1" zoomScale="93" zoomScaleNormal="93" workbookViewId="0">
      <selection activeCell="V47" sqref="V47"/>
    </sheetView>
  </sheetViews>
  <sheetFormatPr defaultRowHeight="15" x14ac:dyDescent="0.25"/>
  <cols>
    <col min="1" max="1" width="9.140625" style="16" customWidth="1"/>
    <col min="2" max="3" width="9.140625" style="16"/>
    <col min="4" max="4" width="11.28515625" style="16" bestFit="1" customWidth="1"/>
    <col min="5" max="5" width="12.85546875" style="16" bestFit="1" customWidth="1"/>
    <col min="6" max="6" width="13.140625" style="16" bestFit="1" customWidth="1"/>
    <col min="7" max="7" width="12.42578125" style="16" bestFit="1" customWidth="1"/>
    <col min="8" max="8" width="9.140625" style="16" customWidth="1"/>
    <col min="9" max="24" width="9.140625" style="16"/>
    <col min="25" max="25" width="6" style="16" customWidth="1"/>
    <col min="26" max="16384" width="9.140625" style="16"/>
  </cols>
  <sheetData>
    <row r="1" spans="2:7" s="14" customFormat="1" x14ac:dyDescent="0.25"/>
    <row r="2" spans="2:7" s="14" customFormat="1" ht="15" customHeight="1" x14ac:dyDescent="0.25">
      <c r="B2" s="13" t="s">
        <v>56</v>
      </c>
      <c r="C2" s="13"/>
      <c r="D2" s="13"/>
      <c r="E2" s="13"/>
      <c r="F2" s="13"/>
      <c r="G2" s="13"/>
    </row>
    <row r="3" spans="2:7" s="14" customFormat="1" ht="15" customHeight="1" x14ac:dyDescent="0.25">
      <c r="B3" s="13"/>
      <c r="C3" s="13"/>
      <c r="D3" s="13"/>
      <c r="E3" s="13"/>
      <c r="F3" s="13"/>
      <c r="G3" s="13"/>
    </row>
    <row r="4" spans="2:7" s="14" customFormat="1" ht="15" customHeight="1" x14ac:dyDescent="0.25">
      <c r="B4" s="13"/>
      <c r="C4" s="13"/>
      <c r="D4" s="13"/>
      <c r="E4" s="13"/>
      <c r="F4" s="13"/>
      <c r="G4" s="13"/>
    </row>
    <row r="5" spans="2:7" s="14" customFormat="1" ht="15" customHeight="1" x14ac:dyDescent="0.25">
      <c r="B5" s="13"/>
      <c r="C5" s="13"/>
      <c r="D5" s="13"/>
      <c r="E5" s="13"/>
      <c r="F5" s="13"/>
      <c r="G5" s="13"/>
    </row>
    <row r="6" spans="2:7" s="14" customFormat="1" x14ac:dyDescent="0.25">
      <c r="B6" s="17" t="s">
        <v>57</v>
      </c>
      <c r="C6" s="17"/>
      <c r="D6" s="17"/>
      <c r="E6" s="17"/>
    </row>
    <row r="7" spans="2:7" s="14" customFormat="1" x14ac:dyDescent="0.25"/>
    <row r="8" spans="2:7" s="14" customFormat="1" x14ac:dyDescent="0.25"/>
    <row r="9" spans="2:7" s="15" customFormat="1" x14ac:dyDescent="0.25">
      <c r="D9" s="18" t="s">
        <v>62</v>
      </c>
      <c r="E9" s="16" t="s">
        <v>63</v>
      </c>
      <c r="F9" s="16" t="s">
        <v>59</v>
      </c>
      <c r="G9" s="16" t="s">
        <v>58</v>
      </c>
    </row>
    <row r="10" spans="2:7" s="15" customFormat="1" x14ac:dyDescent="0.25">
      <c r="D10" s="19" t="s">
        <v>34</v>
      </c>
      <c r="E10" s="20">
        <v>184</v>
      </c>
      <c r="F10" s="20">
        <v>92</v>
      </c>
      <c r="G10" s="21">
        <v>50524.4</v>
      </c>
    </row>
    <row r="11" spans="2:7" s="15" customFormat="1" x14ac:dyDescent="0.25">
      <c r="D11" s="19" t="s">
        <v>16</v>
      </c>
      <c r="E11" s="20">
        <v>92</v>
      </c>
      <c r="F11" s="20">
        <v>71</v>
      </c>
      <c r="G11" s="21">
        <v>49072.98</v>
      </c>
    </row>
    <row r="12" spans="2:7" s="15" customFormat="1" x14ac:dyDescent="0.25">
      <c r="D12" s="19" t="s">
        <v>9</v>
      </c>
      <c r="E12" s="20">
        <v>181</v>
      </c>
      <c r="F12" s="20">
        <v>77</v>
      </c>
      <c r="G12" s="21">
        <v>49041</v>
      </c>
    </row>
    <row r="13" spans="2:7" s="15" customFormat="1" x14ac:dyDescent="0.25">
      <c r="D13" s="19" t="s">
        <v>22</v>
      </c>
      <c r="E13" s="20">
        <v>87</v>
      </c>
      <c r="F13" s="20">
        <v>18</v>
      </c>
      <c r="G13" s="21">
        <v>45591.429999999993</v>
      </c>
    </row>
    <row r="14" spans="2:7" s="15" customFormat="1" x14ac:dyDescent="0.25">
      <c r="D14" s="19" t="s">
        <v>25</v>
      </c>
      <c r="E14" s="20">
        <v>76</v>
      </c>
      <c r="F14" s="20">
        <v>64</v>
      </c>
      <c r="G14" s="21">
        <v>45365.2</v>
      </c>
    </row>
    <row r="15" spans="2:7" s="15" customFormat="1" x14ac:dyDescent="0.25">
      <c r="D15" s="19" t="s">
        <v>10</v>
      </c>
      <c r="E15" s="20">
        <v>141</v>
      </c>
      <c r="F15" s="20">
        <v>53</v>
      </c>
      <c r="G15" s="21">
        <v>45196.26</v>
      </c>
    </row>
    <row r="16" spans="2:7" s="15" customFormat="1" x14ac:dyDescent="0.25">
      <c r="D16" s="19" t="s">
        <v>26</v>
      </c>
      <c r="E16" s="20">
        <v>180</v>
      </c>
      <c r="F16" s="20">
        <v>81</v>
      </c>
      <c r="G16" s="21">
        <v>44979.729999999996</v>
      </c>
    </row>
    <row r="17" spans="4:7" s="15" customFormat="1" x14ac:dyDescent="0.25">
      <c r="D17" s="19" t="s">
        <v>20</v>
      </c>
      <c r="E17" s="20">
        <v>74</v>
      </c>
      <c r="F17" s="20">
        <v>59</v>
      </c>
      <c r="G17" s="21">
        <v>44146.13</v>
      </c>
    </row>
    <row r="18" spans="4:7" s="15" customFormat="1" x14ac:dyDescent="0.25">
      <c r="D18" s="19" t="s">
        <v>14</v>
      </c>
      <c r="E18" s="20">
        <v>79</v>
      </c>
      <c r="F18" s="20">
        <v>31</v>
      </c>
      <c r="G18" s="21">
        <v>43859.520000000004</v>
      </c>
    </row>
    <row r="19" spans="4:7" s="15" customFormat="1" x14ac:dyDescent="0.25">
      <c r="D19" s="19" t="s">
        <v>11</v>
      </c>
      <c r="E19" s="20">
        <v>177</v>
      </c>
      <c r="F19" s="20">
        <v>28</v>
      </c>
      <c r="G19" s="21">
        <v>42137.53</v>
      </c>
    </row>
    <row r="20" spans="4:7" s="15" customFormat="1" x14ac:dyDescent="0.25">
      <c r="D20" s="19" t="s">
        <v>30</v>
      </c>
      <c r="E20" s="20">
        <v>69</v>
      </c>
      <c r="F20" s="20">
        <v>18</v>
      </c>
      <c r="G20" s="21">
        <v>41544.150000000009</v>
      </c>
    </row>
    <row r="21" spans="4:7" s="15" customFormat="1" x14ac:dyDescent="0.25">
      <c r="D21" s="19" t="s">
        <v>32</v>
      </c>
      <c r="E21" s="20">
        <v>173</v>
      </c>
      <c r="F21" s="20">
        <v>4</v>
      </c>
      <c r="G21" s="21">
        <v>34781.939999999995</v>
      </c>
    </row>
    <row r="22" spans="4:7" s="15" customFormat="1" x14ac:dyDescent="0.25">
      <c r="D22" s="19" t="s">
        <v>15</v>
      </c>
      <c r="E22" s="20">
        <v>218</v>
      </c>
      <c r="F22" s="20">
        <v>30</v>
      </c>
      <c r="G22" s="21">
        <v>29842.950000000004</v>
      </c>
    </row>
    <row r="23" spans="4:7" s="15" customFormat="1" x14ac:dyDescent="0.25">
      <c r="D23" s="19" t="s">
        <v>29</v>
      </c>
      <c r="E23" s="20">
        <v>172</v>
      </c>
      <c r="F23" s="20">
        <v>17</v>
      </c>
      <c r="G23" s="21">
        <v>18659.18</v>
      </c>
    </row>
    <row r="24" spans="4:7" s="15" customFormat="1" x14ac:dyDescent="0.25">
      <c r="D24" s="19" t="s">
        <v>12</v>
      </c>
      <c r="E24" s="20">
        <v>80</v>
      </c>
      <c r="F24" s="20">
        <v>40</v>
      </c>
      <c r="G24" s="21">
        <v>18368.47</v>
      </c>
    </row>
    <row r="25" spans="4:7" s="15" customFormat="1" x14ac:dyDescent="0.25">
      <c r="D25" s="19" t="s">
        <v>24</v>
      </c>
      <c r="E25" s="20">
        <v>61</v>
      </c>
      <c r="F25" s="20">
        <v>40</v>
      </c>
      <c r="G25" s="21">
        <v>14672.969999999998</v>
      </c>
    </row>
    <row r="26" spans="4:7" s="15" customFormat="1" x14ac:dyDescent="0.25">
      <c r="D26" s="19" t="s">
        <v>28</v>
      </c>
      <c r="E26" s="20">
        <v>154</v>
      </c>
      <c r="F26" s="20">
        <v>4</v>
      </c>
      <c r="G26" s="21">
        <v>14526.439999999999</v>
      </c>
    </row>
    <row r="27" spans="4:7" s="15" customFormat="1" x14ac:dyDescent="0.25">
      <c r="D27" s="19" t="s">
        <v>17</v>
      </c>
      <c r="E27" s="20">
        <v>217</v>
      </c>
      <c r="F27" s="20">
        <v>103</v>
      </c>
      <c r="G27" s="21">
        <v>14209.390000000001</v>
      </c>
    </row>
    <row r="28" spans="4:7" s="15" customFormat="1" x14ac:dyDescent="0.25">
      <c r="D28" s="19" t="s">
        <v>13</v>
      </c>
      <c r="E28" s="20">
        <v>166</v>
      </c>
      <c r="F28" s="20">
        <v>55</v>
      </c>
      <c r="G28" s="21">
        <v>12143.710000000001</v>
      </c>
    </row>
    <row r="29" spans="4:7" s="15" customFormat="1" x14ac:dyDescent="0.25">
      <c r="D29" s="19" t="s">
        <v>18</v>
      </c>
      <c r="E29" s="20">
        <v>184</v>
      </c>
      <c r="F29" s="20">
        <v>100</v>
      </c>
      <c r="G29" s="21">
        <v>12040.489999999998</v>
      </c>
    </row>
    <row r="30" spans="4:7" s="15" customFormat="1" x14ac:dyDescent="0.25">
      <c r="D30" s="19" t="s">
        <v>19</v>
      </c>
      <c r="E30" s="20">
        <v>91</v>
      </c>
      <c r="F30" s="20">
        <v>73</v>
      </c>
      <c r="G30" s="21">
        <v>9402.9399999999987</v>
      </c>
    </row>
    <row r="31" spans="4:7" s="15" customFormat="1" x14ac:dyDescent="0.25">
      <c r="D31" s="19" t="s">
        <v>23</v>
      </c>
      <c r="E31" s="20">
        <v>97</v>
      </c>
      <c r="F31" s="20">
        <v>31</v>
      </c>
      <c r="G31" s="21">
        <v>7844.18</v>
      </c>
    </row>
    <row r="32" spans="4:7" s="15" customFormat="1" x14ac:dyDescent="0.25">
      <c r="D32" s="19" t="s">
        <v>31</v>
      </c>
      <c r="E32" s="20">
        <v>99</v>
      </c>
      <c r="F32" s="20">
        <v>84</v>
      </c>
      <c r="G32" s="21">
        <v>6133.4100000000008</v>
      </c>
    </row>
    <row r="33" spans="4:7" s="15" customFormat="1" x14ac:dyDescent="0.25">
      <c r="D33" s="19" t="s">
        <v>27</v>
      </c>
      <c r="E33" s="20">
        <v>212</v>
      </c>
      <c r="F33" s="20">
        <v>54</v>
      </c>
      <c r="G33" s="21">
        <v>5002.7100000000009</v>
      </c>
    </row>
    <row r="34" spans="4:7" s="15" customFormat="1" x14ac:dyDescent="0.25">
      <c r="D34" s="19" t="s">
        <v>21</v>
      </c>
      <c r="E34" s="20">
        <v>225</v>
      </c>
      <c r="F34" s="20">
        <v>30</v>
      </c>
      <c r="G34" s="21">
        <v>4278.2</v>
      </c>
    </row>
    <row r="35" spans="4:7" s="15" customFormat="1" x14ac:dyDescent="0.25">
      <c r="D35" s="19" t="s">
        <v>33</v>
      </c>
      <c r="E35" s="20">
        <v>130</v>
      </c>
      <c r="F35" s="20">
        <v>52</v>
      </c>
      <c r="G35" s="21">
        <v>2829.58</v>
      </c>
    </row>
    <row r="36" spans="4:7" s="15" customFormat="1" x14ac:dyDescent="0.25">
      <c r="D36" s="19" t="s">
        <v>36</v>
      </c>
      <c r="E36" s="20">
        <v>3619</v>
      </c>
      <c r="F36" s="20">
        <v>1309</v>
      </c>
      <c r="G36" s="21">
        <v>706194.8899999999</v>
      </c>
    </row>
    <row r="37" spans="4:7" s="15" customFormat="1" x14ac:dyDescent="0.25"/>
    <row r="38" spans="4:7" s="15" customFormat="1" x14ac:dyDescent="0.25"/>
    <row r="39" spans="4:7" s="15" customFormat="1" x14ac:dyDescent="0.25"/>
  </sheetData>
  <mergeCells count="2">
    <mergeCell ref="B6:E6"/>
    <mergeCell ref="B2:G5"/>
  </mergeCells>
  <conditionalFormatting pivot="1" sqref="E10:E35">
    <cfRule type="dataBar" priority="10">
      <dataBar>
        <cfvo type="min"/>
        <cfvo type="max"/>
        <color rgb="FF63C384"/>
      </dataBar>
      <extLst>
        <ext xmlns:x14="http://schemas.microsoft.com/office/spreadsheetml/2009/9/main" uri="{B025F937-C7B1-47D3-B67F-A62EFF666E3E}">
          <x14:id>{627036A9-2EC6-4775-888F-96DE78DD67DA}</x14:id>
        </ext>
      </extLst>
    </cfRule>
  </conditionalFormatting>
  <conditionalFormatting pivot="1" sqref="F10:F35">
    <cfRule type="dataBar" priority="9">
      <dataBar>
        <cfvo type="min"/>
        <cfvo type="max"/>
        <color rgb="FF008AEF"/>
      </dataBar>
      <extLst>
        <ext xmlns:x14="http://schemas.microsoft.com/office/spreadsheetml/2009/9/main" uri="{B025F937-C7B1-47D3-B67F-A62EFF666E3E}">
          <x14:id>{A6394135-26D7-4950-8577-E3116A01C37F}</x14:id>
        </ext>
      </extLst>
    </cfRule>
  </conditionalFormatting>
  <conditionalFormatting pivot="1" sqref="G10:G35">
    <cfRule type="dataBar" priority="8">
      <dataBar>
        <cfvo type="min"/>
        <cfvo type="max"/>
        <color rgb="FFD6007B"/>
      </dataBar>
      <extLst>
        <ext xmlns:x14="http://schemas.microsoft.com/office/spreadsheetml/2009/9/main" uri="{B025F937-C7B1-47D3-B67F-A62EFF666E3E}">
          <x14:id>{06499D52-FB22-4CEE-B3A9-294B82A0C31E}</x14:id>
        </ext>
      </extLst>
    </cfRule>
  </conditionalFormatting>
  <conditionalFormatting pivot="1" sqref="E10:E35">
    <cfRule type="dataBar" priority="7">
      <dataBar>
        <cfvo type="min"/>
        <cfvo type="max"/>
        <color theme="5" tint="0.59999389629810485"/>
      </dataBar>
      <extLst>
        <ext xmlns:x14="http://schemas.microsoft.com/office/spreadsheetml/2009/9/main" uri="{B025F937-C7B1-47D3-B67F-A62EFF666E3E}">
          <x14:id>{DBB1617A-F320-4C86-8464-0970E8E077C6}</x14:id>
        </ext>
      </extLst>
    </cfRule>
  </conditionalFormatting>
  <conditionalFormatting pivot="1" sqref="F10:F35">
    <cfRule type="dataBar" priority="6">
      <dataBar>
        <cfvo type="min"/>
        <cfvo type="max"/>
        <color theme="5" tint="0.39997558519241921"/>
      </dataBar>
      <extLst>
        <ext xmlns:x14="http://schemas.microsoft.com/office/spreadsheetml/2009/9/main" uri="{B025F937-C7B1-47D3-B67F-A62EFF666E3E}">
          <x14:id>{BDA9523D-1668-48F8-B205-854BE39DC167}</x14:id>
        </ext>
      </extLst>
    </cfRule>
  </conditionalFormatting>
  <conditionalFormatting pivot="1" sqref="F10:F35">
    <cfRule type="dataBar" priority="5">
      <dataBar>
        <cfvo type="min"/>
        <cfvo type="max"/>
        <color theme="5" tint="-0.249977111117893"/>
      </dataBar>
      <extLst>
        <ext xmlns:x14="http://schemas.microsoft.com/office/spreadsheetml/2009/9/main" uri="{B025F937-C7B1-47D3-B67F-A62EFF666E3E}">
          <x14:id>{14A3BBFC-9BBC-46F1-849D-2315005BC506}</x14:id>
        </ext>
      </extLst>
    </cfRule>
  </conditionalFormatting>
  <conditionalFormatting pivot="1" sqref="G10:G35">
    <cfRule type="dataBar" priority="4">
      <dataBar>
        <cfvo type="min"/>
        <cfvo type="max"/>
        <color theme="5" tint="-0.499984740745262"/>
      </dataBar>
      <extLst>
        <ext xmlns:x14="http://schemas.microsoft.com/office/spreadsheetml/2009/9/main" uri="{B025F937-C7B1-47D3-B67F-A62EFF666E3E}">
          <x14:id>{4ED8B99A-B731-448B-9B08-822D6933E4F8}</x14:id>
        </ext>
      </extLst>
    </cfRule>
  </conditionalFormatting>
  <conditionalFormatting pivot="1" sqref="F10:F35">
    <cfRule type="dataBar" priority="3">
      <dataBar>
        <cfvo type="min"/>
        <cfvo type="max"/>
        <color theme="5" tint="0.39997558519241921"/>
      </dataBar>
      <extLst>
        <ext xmlns:x14="http://schemas.microsoft.com/office/spreadsheetml/2009/9/main" uri="{B025F937-C7B1-47D3-B67F-A62EFF666E3E}">
          <x14:id>{896257C7-BC10-4A53-BF0B-14ADF7A6AE23}</x14:id>
        </ext>
      </extLst>
    </cfRule>
  </conditionalFormatting>
  <conditionalFormatting pivot="1" sqref="E10:E35">
    <cfRule type="dataBar" priority="2">
      <dataBar>
        <cfvo type="min"/>
        <cfvo type="max"/>
        <color theme="5" tint="0.79998168889431442"/>
      </dataBar>
      <extLst>
        <ext xmlns:x14="http://schemas.microsoft.com/office/spreadsheetml/2009/9/main" uri="{B025F937-C7B1-47D3-B67F-A62EFF666E3E}">
          <x14:id>{43E1AABB-9730-42D9-AFE8-9780F466A586}</x14:id>
        </ext>
      </extLst>
    </cfRule>
  </conditionalFormatting>
  <conditionalFormatting pivot="1" sqref="G10:G35">
    <cfRule type="dataBar" priority="1">
      <dataBar>
        <cfvo type="min"/>
        <cfvo type="max"/>
        <color theme="5" tint="-0.249977111117893"/>
      </dataBar>
      <extLst>
        <ext xmlns:x14="http://schemas.microsoft.com/office/spreadsheetml/2009/9/main" uri="{B025F937-C7B1-47D3-B67F-A62EFF666E3E}">
          <x14:id>{95406B3F-88A0-40AD-966A-A5CF7685D582}</x14:id>
        </ext>
      </extLst>
    </cfRule>
  </conditionalFormatting>
  <pageMargins left="0.25" right="0.25" top="0.75" bottom="0.75" header="0.3" footer="0.3"/>
  <pageSetup paperSize="12" scale="71" orientation="landscape" r:id="rId2"/>
  <drawing r:id="rId3"/>
  <extLst>
    <ext xmlns:x14="http://schemas.microsoft.com/office/spreadsheetml/2009/9/main" uri="{78C0D931-6437-407d-A8EE-F0AAD7539E65}">
      <x14:conditionalFormattings>
        <x14:conditionalFormatting xmlns:xm="http://schemas.microsoft.com/office/excel/2006/main" pivot="1">
          <x14:cfRule type="dataBar" id="{627036A9-2EC6-4775-888F-96DE78DD67DA}">
            <x14:dataBar minLength="0" maxLength="100" border="1" negativeBarBorderColorSameAsPositive="0">
              <x14:cfvo type="autoMin"/>
              <x14:cfvo type="autoMax"/>
              <x14:borderColor rgb="FF63C384"/>
              <x14:negativeFillColor rgb="FFFF0000"/>
              <x14:negativeBorderColor rgb="FFFF0000"/>
              <x14:axisColor rgb="FF000000"/>
            </x14:dataBar>
          </x14:cfRule>
          <xm:sqref>E10:E35</xm:sqref>
        </x14:conditionalFormatting>
        <x14:conditionalFormatting xmlns:xm="http://schemas.microsoft.com/office/excel/2006/main" pivot="1">
          <x14:cfRule type="dataBar" id="{A6394135-26D7-4950-8577-E3116A01C37F}">
            <x14:dataBar minLength="0" maxLength="100" border="1" negativeBarBorderColorSameAsPositive="0">
              <x14:cfvo type="autoMin"/>
              <x14:cfvo type="autoMax"/>
              <x14:borderColor rgb="FF008AEF"/>
              <x14:negativeFillColor rgb="FFFF0000"/>
              <x14:negativeBorderColor rgb="FFFF0000"/>
              <x14:axisColor rgb="FF000000"/>
            </x14:dataBar>
          </x14:cfRule>
          <xm:sqref>F10:F35</xm:sqref>
        </x14:conditionalFormatting>
        <x14:conditionalFormatting xmlns:xm="http://schemas.microsoft.com/office/excel/2006/main" pivot="1">
          <x14:cfRule type="dataBar" id="{06499D52-FB22-4CEE-B3A9-294B82A0C31E}">
            <x14:dataBar minLength="0" maxLength="100" border="1" negativeBarBorderColorSameAsPositive="0">
              <x14:cfvo type="autoMin"/>
              <x14:cfvo type="autoMax"/>
              <x14:borderColor rgb="FFD6007B"/>
              <x14:negativeFillColor rgb="FFFF0000"/>
              <x14:negativeBorderColor rgb="FFFF0000"/>
              <x14:axisColor rgb="FF000000"/>
            </x14:dataBar>
          </x14:cfRule>
          <xm:sqref>G10:G35</xm:sqref>
        </x14:conditionalFormatting>
        <x14:conditionalFormatting xmlns:xm="http://schemas.microsoft.com/office/excel/2006/main" pivot="1">
          <x14:cfRule type="dataBar" id="{DBB1617A-F320-4C86-8464-0970E8E077C6}">
            <x14:dataBar minLength="0" maxLength="100" gradient="0">
              <x14:cfvo type="autoMin"/>
              <x14:cfvo type="autoMax"/>
              <x14:negativeFillColor rgb="FFFF0000"/>
              <x14:axisColor rgb="FF000000"/>
            </x14:dataBar>
          </x14:cfRule>
          <xm:sqref>E10:E35</xm:sqref>
        </x14:conditionalFormatting>
        <x14:conditionalFormatting xmlns:xm="http://schemas.microsoft.com/office/excel/2006/main" pivot="1">
          <x14:cfRule type="dataBar" id="{BDA9523D-1668-48F8-B205-854BE39DC167}">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pivot="1">
          <x14:cfRule type="dataBar" id="{14A3BBFC-9BBC-46F1-849D-2315005BC506}">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pivot="1">
          <x14:cfRule type="dataBar" id="{4ED8B99A-B731-448B-9B08-822D6933E4F8}">
            <x14:dataBar minLength="0" maxLength="100" gradient="0">
              <x14:cfvo type="autoMin"/>
              <x14:cfvo type="autoMax"/>
              <x14:negativeFillColor rgb="FFFF0000"/>
              <x14:axisColor rgb="FF000000"/>
            </x14:dataBar>
          </x14:cfRule>
          <xm:sqref>G10:G35</xm:sqref>
        </x14:conditionalFormatting>
        <x14:conditionalFormatting xmlns:xm="http://schemas.microsoft.com/office/excel/2006/main" pivot="1">
          <x14:cfRule type="dataBar" id="{896257C7-BC10-4A53-BF0B-14ADF7A6AE23}">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pivot="1">
          <x14:cfRule type="dataBar" id="{43E1AABB-9730-42D9-AFE8-9780F466A586}">
            <x14:dataBar minLength="0" maxLength="100" gradient="0">
              <x14:cfvo type="autoMin"/>
              <x14:cfvo type="autoMax"/>
              <x14:negativeFillColor rgb="FFFF0000"/>
              <x14:axisColor rgb="FF000000"/>
            </x14:dataBar>
          </x14:cfRule>
          <xm:sqref>E10:E35</xm:sqref>
        </x14:conditionalFormatting>
        <x14:conditionalFormatting xmlns:xm="http://schemas.microsoft.com/office/excel/2006/main" pivot="1">
          <x14:cfRule type="dataBar" id="{95406B3F-88A0-40AD-966A-A5CF7685D582}">
            <x14:dataBar minLength="0" maxLength="100" gradient="0">
              <x14:cfvo type="autoMin"/>
              <x14:cfvo type="autoMax"/>
              <x14:negativeFillColor rgb="FFFF0000"/>
              <x14:axisColor rgb="FF000000"/>
            </x14:dataBar>
          </x14:cfRule>
          <xm:sqref>G10:G35</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3"/>
  <sheetViews>
    <sheetView topLeftCell="A2" workbookViewId="0">
      <selection activeCell="L14" sqref="L14"/>
    </sheetView>
  </sheetViews>
  <sheetFormatPr defaultRowHeight="15" x14ac:dyDescent="0.25"/>
  <cols>
    <col min="1" max="1" width="8.5703125" bestFit="1" customWidth="1"/>
    <col min="2" max="2" width="10.140625" style="1" bestFit="1" customWidth="1"/>
    <col min="3" max="3" width="12.7109375" bestFit="1" customWidth="1"/>
    <col min="4" max="4" width="16.28515625" bestFit="1" customWidth="1"/>
    <col min="5" max="5" width="24.140625" bestFit="1" customWidth="1"/>
    <col min="6" max="6" width="15.42578125" bestFit="1" customWidth="1"/>
    <col min="7" max="7" width="26.140625" style="2" bestFit="1" customWidth="1"/>
    <col min="8" max="8" width="15.85546875" bestFit="1" customWidth="1"/>
    <col min="9" max="9" width="20" bestFit="1" customWidth="1"/>
  </cols>
  <sheetData>
    <row r="1" spans="1:9" x14ac:dyDescent="0.25">
      <c r="A1" t="s">
        <v>0</v>
      </c>
      <c r="B1" s="1" t="s">
        <v>1</v>
      </c>
      <c r="C1" t="s">
        <v>2</v>
      </c>
      <c r="D1" t="s">
        <v>3</v>
      </c>
      <c r="E1" t="s">
        <v>4</v>
      </c>
      <c r="F1" t="s">
        <v>5</v>
      </c>
      <c r="G1" s="2" t="s">
        <v>6</v>
      </c>
      <c r="H1" t="s">
        <v>7</v>
      </c>
      <c r="I1" t="s">
        <v>8</v>
      </c>
    </row>
    <row r="2" spans="1:9" x14ac:dyDescent="0.25">
      <c r="A2" t="s">
        <v>19</v>
      </c>
      <c r="B2" s="1">
        <v>45352</v>
      </c>
      <c r="C2">
        <v>16</v>
      </c>
      <c r="D2">
        <v>9</v>
      </c>
      <c r="E2">
        <v>199.87</v>
      </c>
      <c r="F2">
        <v>9</v>
      </c>
      <c r="G2" s="2">
        <v>1</v>
      </c>
      <c r="H2">
        <v>818.64</v>
      </c>
      <c r="I2" s="2">
        <v>7.46E-2</v>
      </c>
    </row>
    <row r="3" spans="1:9" x14ac:dyDescent="0.25">
      <c r="A3" t="s">
        <v>31</v>
      </c>
      <c r="B3" s="1">
        <v>45352</v>
      </c>
      <c r="C3">
        <v>62</v>
      </c>
      <c r="D3">
        <v>8</v>
      </c>
      <c r="E3">
        <v>198.84</v>
      </c>
      <c r="F3">
        <v>8</v>
      </c>
      <c r="G3" s="2">
        <v>1</v>
      </c>
      <c r="H3">
        <v>534.58000000000004</v>
      </c>
      <c r="I3" s="2">
        <v>8.8000000000000009E-2</v>
      </c>
    </row>
    <row r="4" spans="1:9" x14ac:dyDescent="0.25">
      <c r="A4" t="s">
        <v>31</v>
      </c>
      <c r="B4" s="1">
        <v>45597</v>
      </c>
      <c r="C4">
        <v>73</v>
      </c>
      <c r="D4">
        <v>8</v>
      </c>
      <c r="E4">
        <v>182.48</v>
      </c>
      <c r="F4">
        <v>8</v>
      </c>
      <c r="G4" s="2">
        <v>1</v>
      </c>
      <c r="H4">
        <v>548.46</v>
      </c>
      <c r="I4" s="2">
        <v>8.8200000000000001E-2</v>
      </c>
    </row>
    <row r="5" spans="1:9" x14ac:dyDescent="0.25">
      <c r="A5" t="s">
        <v>25</v>
      </c>
      <c r="B5" s="1">
        <v>45292</v>
      </c>
      <c r="C5">
        <v>81</v>
      </c>
      <c r="D5">
        <v>7</v>
      </c>
      <c r="E5">
        <v>82.43</v>
      </c>
      <c r="F5">
        <v>7</v>
      </c>
      <c r="G5" s="2">
        <v>1</v>
      </c>
      <c r="H5">
        <v>3463.96</v>
      </c>
      <c r="I5" s="2">
        <v>8.4900000000000003E-2</v>
      </c>
    </row>
    <row r="6" spans="1:9" x14ac:dyDescent="0.25">
      <c r="A6" t="s">
        <v>31</v>
      </c>
      <c r="B6" s="1">
        <v>45323</v>
      </c>
      <c r="C6">
        <v>68</v>
      </c>
      <c r="D6">
        <v>7</v>
      </c>
      <c r="E6">
        <v>171.76</v>
      </c>
      <c r="F6">
        <v>7</v>
      </c>
      <c r="G6" s="2">
        <v>1</v>
      </c>
      <c r="H6">
        <v>548.36</v>
      </c>
      <c r="I6" s="2">
        <v>8.2500000000000004E-2</v>
      </c>
    </row>
    <row r="7" spans="1:9" x14ac:dyDescent="0.25">
      <c r="A7" t="s">
        <v>25</v>
      </c>
      <c r="B7" s="1">
        <v>45352</v>
      </c>
      <c r="C7">
        <v>74</v>
      </c>
      <c r="D7">
        <v>7</v>
      </c>
      <c r="E7">
        <v>87.89</v>
      </c>
      <c r="F7">
        <v>7</v>
      </c>
      <c r="G7" s="2">
        <v>1</v>
      </c>
      <c r="H7">
        <v>3848.14</v>
      </c>
      <c r="I7" s="2">
        <v>8.6699999999999999E-2</v>
      </c>
    </row>
    <row r="8" spans="1:9" x14ac:dyDescent="0.25">
      <c r="A8" t="s">
        <v>20</v>
      </c>
      <c r="B8" s="1">
        <v>45383</v>
      </c>
      <c r="C8">
        <v>37</v>
      </c>
      <c r="D8">
        <v>7</v>
      </c>
      <c r="E8">
        <v>470.85</v>
      </c>
      <c r="F8">
        <v>7</v>
      </c>
      <c r="G8" s="2">
        <v>1</v>
      </c>
      <c r="H8">
        <v>3483.6</v>
      </c>
      <c r="I8" s="2">
        <v>4.2599999999999999E-2</v>
      </c>
    </row>
    <row r="9" spans="1:9" x14ac:dyDescent="0.25">
      <c r="A9" t="s">
        <v>19</v>
      </c>
      <c r="B9" s="1">
        <v>45413</v>
      </c>
      <c r="C9">
        <v>18</v>
      </c>
      <c r="D9">
        <v>7</v>
      </c>
      <c r="E9">
        <v>204.63</v>
      </c>
      <c r="F9">
        <v>7</v>
      </c>
      <c r="G9" s="2">
        <v>1</v>
      </c>
      <c r="H9">
        <v>789.77</v>
      </c>
      <c r="I9" s="2">
        <v>7.4499999999999997E-2</v>
      </c>
    </row>
    <row r="10" spans="1:9" x14ac:dyDescent="0.25">
      <c r="A10" t="s">
        <v>16</v>
      </c>
      <c r="B10" s="1">
        <v>45444</v>
      </c>
      <c r="C10">
        <v>61</v>
      </c>
      <c r="D10">
        <v>7</v>
      </c>
      <c r="E10">
        <v>219.53</v>
      </c>
      <c r="F10">
        <v>7</v>
      </c>
      <c r="G10" s="2">
        <v>1</v>
      </c>
      <c r="H10">
        <v>3860.12</v>
      </c>
      <c r="I10" s="2">
        <v>4.3499999999999997E-2</v>
      </c>
    </row>
    <row r="11" spans="1:9" x14ac:dyDescent="0.25">
      <c r="A11" t="s">
        <v>19</v>
      </c>
      <c r="B11" s="1">
        <v>45444</v>
      </c>
      <c r="C11">
        <v>19</v>
      </c>
      <c r="D11">
        <v>7</v>
      </c>
      <c r="E11">
        <v>199.46</v>
      </c>
      <c r="F11">
        <v>7</v>
      </c>
      <c r="G11" s="2">
        <v>1</v>
      </c>
      <c r="H11">
        <v>809.56</v>
      </c>
      <c r="I11" s="2">
        <v>7.1399999999999991E-2</v>
      </c>
    </row>
    <row r="12" spans="1:9" x14ac:dyDescent="0.25">
      <c r="A12" t="s">
        <v>31</v>
      </c>
      <c r="B12" s="1">
        <v>45444</v>
      </c>
      <c r="C12">
        <v>58</v>
      </c>
      <c r="D12">
        <v>7</v>
      </c>
      <c r="E12">
        <v>173.24</v>
      </c>
      <c r="F12">
        <v>7</v>
      </c>
      <c r="G12" s="2">
        <v>1</v>
      </c>
      <c r="H12">
        <v>525.73</v>
      </c>
      <c r="I12" s="2">
        <v>8.2299999999999998E-2</v>
      </c>
    </row>
    <row r="13" spans="1:9" x14ac:dyDescent="0.25">
      <c r="A13" t="s">
        <v>16</v>
      </c>
      <c r="B13" s="1">
        <v>45536</v>
      </c>
      <c r="C13">
        <v>57</v>
      </c>
      <c r="D13">
        <v>7</v>
      </c>
      <c r="E13">
        <v>262.27999999999997</v>
      </c>
      <c r="F13">
        <v>7</v>
      </c>
      <c r="G13" s="2">
        <v>1</v>
      </c>
      <c r="H13">
        <v>3929.11</v>
      </c>
      <c r="I13" s="2">
        <v>4.4299999999999999E-2</v>
      </c>
    </row>
    <row r="14" spans="1:9" x14ac:dyDescent="0.25">
      <c r="A14" t="s">
        <v>19</v>
      </c>
      <c r="B14" s="1">
        <v>45536</v>
      </c>
      <c r="C14">
        <v>22</v>
      </c>
      <c r="D14">
        <v>7</v>
      </c>
      <c r="E14">
        <v>182.47</v>
      </c>
      <c r="F14">
        <v>7</v>
      </c>
      <c r="G14" s="2">
        <v>1</v>
      </c>
      <c r="H14">
        <v>779.86</v>
      </c>
      <c r="I14" s="2">
        <v>7.2700000000000001E-2</v>
      </c>
    </row>
    <row r="15" spans="1:9" x14ac:dyDescent="0.25">
      <c r="A15" t="s">
        <v>16</v>
      </c>
      <c r="B15" s="1">
        <v>45566</v>
      </c>
      <c r="C15">
        <v>51</v>
      </c>
      <c r="D15">
        <v>7</v>
      </c>
      <c r="E15">
        <v>248.37</v>
      </c>
      <c r="F15">
        <v>7</v>
      </c>
      <c r="G15" s="2">
        <v>1</v>
      </c>
      <c r="H15">
        <v>3946.23</v>
      </c>
      <c r="I15" s="2">
        <v>4.2699999999999995E-2</v>
      </c>
    </row>
    <row r="16" spans="1:9" x14ac:dyDescent="0.25">
      <c r="A16" t="s">
        <v>25</v>
      </c>
      <c r="B16" s="1">
        <v>45597</v>
      </c>
      <c r="C16">
        <v>81</v>
      </c>
      <c r="D16">
        <v>7</v>
      </c>
      <c r="E16">
        <v>79.62</v>
      </c>
      <c r="F16">
        <v>7</v>
      </c>
      <c r="G16" s="2">
        <v>1</v>
      </c>
      <c r="H16">
        <v>3892.76</v>
      </c>
      <c r="I16" s="2">
        <v>9.74E-2</v>
      </c>
    </row>
    <row r="17" spans="1:9" x14ac:dyDescent="0.25">
      <c r="A17" t="s">
        <v>20</v>
      </c>
      <c r="B17" s="1">
        <v>45627</v>
      </c>
      <c r="C17">
        <v>40</v>
      </c>
      <c r="D17">
        <v>7</v>
      </c>
      <c r="E17">
        <v>486.93</v>
      </c>
      <c r="F17">
        <v>7</v>
      </c>
      <c r="G17" s="2">
        <f>F17/D17</f>
        <v>1</v>
      </c>
      <c r="H17">
        <v>3643.63</v>
      </c>
      <c r="I17" s="2">
        <v>4.0199999999999993E-2</v>
      </c>
    </row>
    <row r="18" spans="1:9" x14ac:dyDescent="0.25">
      <c r="A18" t="s">
        <v>20</v>
      </c>
      <c r="B18" s="1">
        <v>45323</v>
      </c>
      <c r="C18">
        <v>35</v>
      </c>
      <c r="D18">
        <v>6</v>
      </c>
      <c r="E18">
        <v>568.38</v>
      </c>
      <c r="F18">
        <v>6</v>
      </c>
      <c r="G18" s="2">
        <v>1</v>
      </c>
      <c r="H18">
        <v>3949.69</v>
      </c>
      <c r="I18" s="2">
        <v>3.7499999999999999E-2</v>
      </c>
    </row>
    <row r="19" spans="1:9" x14ac:dyDescent="0.25">
      <c r="A19" t="s">
        <v>24</v>
      </c>
      <c r="B19" s="1">
        <v>45383</v>
      </c>
      <c r="C19">
        <v>103</v>
      </c>
      <c r="D19">
        <v>6</v>
      </c>
      <c r="E19">
        <v>165.74</v>
      </c>
      <c r="F19">
        <v>6</v>
      </c>
      <c r="G19" s="2">
        <v>1</v>
      </c>
      <c r="H19">
        <v>1169.3800000000001</v>
      </c>
      <c r="I19" s="2">
        <v>7.7699999999999991E-2</v>
      </c>
    </row>
    <row r="20" spans="1:9" x14ac:dyDescent="0.25">
      <c r="A20" t="s">
        <v>20</v>
      </c>
      <c r="B20" s="1">
        <v>45536</v>
      </c>
      <c r="C20">
        <v>38</v>
      </c>
      <c r="D20">
        <v>6</v>
      </c>
      <c r="E20">
        <v>553.89</v>
      </c>
      <c r="F20">
        <v>6</v>
      </c>
      <c r="G20" s="2">
        <v>1</v>
      </c>
      <c r="H20">
        <v>4013.79</v>
      </c>
      <c r="I20" s="2">
        <v>4.3200000000000002E-2</v>
      </c>
    </row>
    <row r="21" spans="1:9" x14ac:dyDescent="0.25">
      <c r="A21" t="s">
        <v>25</v>
      </c>
      <c r="B21" s="1">
        <v>45627</v>
      </c>
      <c r="C21">
        <v>74</v>
      </c>
      <c r="D21">
        <v>6</v>
      </c>
      <c r="E21">
        <v>87.83</v>
      </c>
      <c r="F21">
        <v>6</v>
      </c>
      <c r="G21" s="2">
        <f>F21/D21</f>
        <v>1</v>
      </c>
      <c r="H21">
        <v>3741.27</v>
      </c>
      <c r="I21" s="2">
        <v>9.9700000000000011E-2</v>
      </c>
    </row>
    <row r="22" spans="1:9" x14ac:dyDescent="0.25">
      <c r="A22" t="s">
        <v>25</v>
      </c>
      <c r="B22" s="1">
        <v>45444</v>
      </c>
      <c r="C22">
        <v>93</v>
      </c>
      <c r="D22">
        <v>5</v>
      </c>
      <c r="E22">
        <v>85.65</v>
      </c>
      <c r="F22">
        <v>5</v>
      </c>
      <c r="G22" s="2">
        <v>1</v>
      </c>
      <c r="H22">
        <v>3913.17</v>
      </c>
      <c r="I22" s="2">
        <v>9.5700000000000007E-2</v>
      </c>
    </row>
    <row r="23" spans="1:9" x14ac:dyDescent="0.25">
      <c r="A23" t="s">
        <v>25</v>
      </c>
      <c r="B23" s="1">
        <v>45566</v>
      </c>
      <c r="C23">
        <v>102</v>
      </c>
      <c r="D23">
        <v>5</v>
      </c>
      <c r="E23">
        <v>86.37</v>
      </c>
      <c r="F23">
        <v>5</v>
      </c>
      <c r="G23" s="2">
        <v>1</v>
      </c>
      <c r="H23">
        <v>3851.19</v>
      </c>
      <c r="I23" s="2">
        <v>8.3800000000000013E-2</v>
      </c>
    </row>
    <row r="24" spans="1:9" x14ac:dyDescent="0.25">
      <c r="A24" t="s">
        <v>24</v>
      </c>
      <c r="B24" s="1">
        <v>45292</v>
      </c>
      <c r="C24">
        <v>82</v>
      </c>
      <c r="D24">
        <v>4</v>
      </c>
      <c r="E24">
        <v>180.06</v>
      </c>
      <c r="F24">
        <v>4</v>
      </c>
      <c r="G24" s="2">
        <v>1</v>
      </c>
      <c r="H24">
        <v>1207.17</v>
      </c>
      <c r="I24" s="2">
        <v>8.4199999999999997E-2</v>
      </c>
    </row>
    <row r="25" spans="1:9" x14ac:dyDescent="0.25">
      <c r="A25" t="s">
        <v>19</v>
      </c>
      <c r="B25" s="1">
        <v>45505</v>
      </c>
      <c r="C25">
        <v>22</v>
      </c>
      <c r="D25">
        <v>9</v>
      </c>
      <c r="E25">
        <v>211.28</v>
      </c>
      <c r="F25">
        <v>8</v>
      </c>
      <c r="G25" s="2">
        <v>0.88888888888888884</v>
      </c>
      <c r="H25">
        <v>772.77</v>
      </c>
      <c r="I25" s="2">
        <v>8.0600000000000005E-2</v>
      </c>
    </row>
    <row r="26" spans="1:9" x14ac:dyDescent="0.25">
      <c r="A26" t="s">
        <v>19</v>
      </c>
      <c r="B26" s="1">
        <v>45292</v>
      </c>
      <c r="C26">
        <v>18</v>
      </c>
      <c r="D26">
        <v>8</v>
      </c>
      <c r="E26">
        <v>206.81</v>
      </c>
      <c r="F26">
        <v>7</v>
      </c>
      <c r="G26" s="2">
        <v>0.875</v>
      </c>
      <c r="H26">
        <v>720.56</v>
      </c>
      <c r="I26" s="2">
        <v>7.8899999999999998E-2</v>
      </c>
    </row>
    <row r="27" spans="1:9" x14ac:dyDescent="0.25">
      <c r="A27" t="s">
        <v>31</v>
      </c>
      <c r="B27" s="1">
        <v>45292</v>
      </c>
      <c r="C27">
        <v>63</v>
      </c>
      <c r="D27">
        <v>8</v>
      </c>
      <c r="E27">
        <v>170.49</v>
      </c>
      <c r="F27">
        <v>7</v>
      </c>
      <c r="G27" s="2">
        <v>0.875</v>
      </c>
      <c r="H27">
        <v>526.12</v>
      </c>
      <c r="I27" s="2">
        <v>8.3499999999999991E-2</v>
      </c>
    </row>
    <row r="28" spans="1:9" x14ac:dyDescent="0.25">
      <c r="A28" t="s">
        <v>31</v>
      </c>
      <c r="B28" s="1">
        <v>45413</v>
      </c>
      <c r="C28">
        <v>73</v>
      </c>
      <c r="D28">
        <v>8</v>
      </c>
      <c r="E28">
        <v>175.52</v>
      </c>
      <c r="F28">
        <v>7</v>
      </c>
      <c r="G28" s="2">
        <v>0.875</v>
      </c>
      <c r="H28">
        <v>455.32</v>
      </c>
      <c r="I28" s="2">
        <v>9.35E-2</v>
      </c>
    </row>
    <row r="29" spans="1:9" x14ac:dyDescent="0.25">
      <c r="A29" t="s">
        <v>31</v>
      </c>
      <c r="B29" s="1">
        <v>45536</v>
      </c>
      <c r="C29">
        <v>75</v>
      </c>
      <c r="D29">
        <v>8</v>
      </c>
      <c r="E29">
        <v>177.88</v>
      </c>
      <c r="F29">
        <v>7</v>
      </c>
      <c r="G29" s="2">
        <v>0.875</v>
      </c>
      <c r="H29">
        <v>507.1</v>
      </c>
      <c r="I29" s="2">
        <v>9.5199999999999993E-2</v>
      </c>
    </row>
    <row r="30" spans="1:9" x14ac:dyDescent="0.25">
      <c r="A30" t="s">
        <v>16</v>
      </c>
      <c r="B30" s="1">
        <v>45323</v>
      </c>
      <c r="C30">
        <v>48</v>
      </c>
      <c r="D30">
        <v>7</v>
      </c>
      <c r="E30">
        <v>247.66</v>
      </c>
      <c r="F30">
        <v>6</v>
      </c>
      <c r="G30" s="2">
        <v>0.8571428571428571</v>
      </c>
      <c r="H30">
        <v>4335.84</v>
      </c>
      <c r="I30" s="2">
        <v>3.9900000000000005E-2</v>
      </c>
    </row>
    <row r="31" spans="1:9" x14ac:dyDescent="0.25">
      <c r="A31" t="s">
        <v>25</v>
      </c>
      <c r="B31" s="1">
        <v>45323</v>
      </c>
      <c r="C31">
        <v>92</v>
      </c>
      <c r="D31">
        <v>7</v>
      </c>
      <c r="E31">
        <v>80.12</v>
      </c>
      <c r="F31">
        <v>6</v>
      </c>
      <c r="G31" s="2">
        <v>0.8571428571428571</v>
      </c>
      <c r="H31">
        <v>3794.02</v>
      </c>
      <c r="I31" s="2">
        <v>9.5000000000000001E-2</v>
      </c>
    </row>
    <row r="32" spans="1:9" x14ac:dyDescent="0.25">
      <c r="A32" t="s">
        <v>19</v>
      </c>
      <c r="B32" s="1">
        <v>45383</v>
      </c>
      <c r="C32">
        <v>16</v>
      </c>
      <c r="D32">
        <v>7</v>
      </c>
      <c r="E32">
        <v>181.58</v>
      </c>
      <c r="F32">
        <v>6</v>
      </c>
      <c r="G32" s="2">
        <v>0.8571428571428571</v>
      </c>
      <c r="H32">
        <v>868.4</v>
      </c>
      <c r="I32" s="2">
        <v>8.4100000000000008E-2</v>
      </c>
    </row>
    <row r="33" spans="1:9" x14ac:dyDescent="0.25">
      <c r="A33" t="s">
        <v>25</v>
      </c>
      <c r="B33" s="1">
        <v>45383</v>
      </c>
      <c r="C33">
        <v>100</v>
      </c>
      <c r="D33">
        <v>7</v>
      </c>
      <c r="E33">
        <v>82.62</v>
      </c>
      <c r="F33">
        <v>6</v>
      </c>
      <c r="G33" s="2">
        <v>0.8571428571428571</v>
      </c>
      <c r="H33">
        <v>4085.91</v>
      </c>
      <c r="I33" s="2">
        <v>9.0500000000000011E-2</v>
      </c>
    </row>
    <row r="34" spans="1:9" x14ac:dyDescent="0.25">
      <c r="A34" t="s">
        <v>25</v>
      </c>
      <c r="B34" s="1">
        <v>45413</v>
      </c>
      <c r="C34">
        <v>91</v>
      </c>
      <c r="D34">
        <v>7</v>
      </c>
      <c r="E34">
        <v>89.39</v>
      </c>
      <c r="F34">
        <v>6</v>
      </c>
      <c r="G34" s="2">
        <v>0.8571428571428571</v>
      </c>
      <c r="H34">
        <v>3971.59</v>
      </c>
      <c r="I34" s="2">
        <v>9.0700000000000003E-2</v>
      </c>
    </row>
    <row r="35" spans="1:9" x14ac:dyDescent="0.25">
      <c r="A35" t="s">
        <v>20</v>
      </c>
      <c r="B35" s="1">
        <v>45597</v>
      </c>
      <c r="C35">
        <v>32</v>
      </c>
      <c r="D35">
        <v>7</v>
      </c>
      <c r="E35">
        <v>563.41999999999996</v>
      </c>
      <c r="F35">
        <v>6</v>
      </c>
      <c r="G35" s="2">
        <v>0.8571428571428571</v>
      </c>
      <c r="H35">
        <v>3543.71</v>
      </c>
      <c r="I35" s="2">
        <v>4.3799999999999999E-2</v>
      </c>
    </row>
    <row r="36" spans="1:9" x14ac:dyDescent="0.25">
      <c r="A36" t="s">
        <v>20</v>
      </c>
      <c r="B36" s="1">
        <v>45292</v>
      </c>
      <c r="C36">
        <v>36</v>
      </c>
      <c r="D36">
        <v>6</v>
      </c>
      <c r="E36">
        <v>547.6</v>
      </c>
      <c r="F36">
        <v>5</v>
      </c>
      <c r="G36" s="2">
        <v>0.83333333333333337</v>
      </c>
      <c r="H36">
        <v>3463.18</v>
      </c>
      <c r="I36" s="2">
        <v>3.7599999999999995E-2</v>
      </c>
    </row>
    <row r="37" spans="1:9" x14ac:dyDescent="0.25">
      <c r="A37" t="s">
        <v>24</v>
      </c>
      <c r="B37" s="1">
        <v>45323</v>
      </c>
      <c r="C37">
        <v>92</v>
      </c>
      <c r="D37">
        <v>6</v>
      </c>
      <c r="E37">
        <v>180.46</v>
      </c>
      <c r="F37">
        <v>5</v>
      </c>
      <c r="G37" s="2">
        <v>0.83333333333333337</v>
      </c>
      <c r="H37">
        <v>1173.27</v>
      </c>
      <c r="I37" s="2">
        <v>7.5300000000000006E-2</v>
      </c>
    </row>
    <row r="38" spans="1:9" x14ac:dyDescent="0.25">
      <c r="A38" t="s">
        <v>16</v>
      </c>
      <c r="B38" s="1">
        <v>45383</v>
      </c>
      <c r="C38">
        <v>44</v>
      </c>
      <c r="D38">
        <v>6</v>
      </c>
      <c r="E38">
        <v>246.21</v>
      </c>
      <c r="F38">
        <v>5</v>
      </c>
      <c r="G38" s="2">
        <v>0.83333333333333337</v>
      </c>
      <c r="H38">
        <v>4155.8</v>
      </c>
      <c r="I38" s="2">
        <v>4.3299999999999998E-2</v>
      </c>
    </row>
    <row r="39" spans="1:9" x14ac:dyDescent="0.25">
      <c r="A39" t="s">
        <v>20</v>
      </c>
      <c r="B39" s="1">
        <v>45566</v>
      </c>
      <c r="C39">
        <v>35</v>
      </c>
      <c r="D39">
        <v>6</v>
      </c>
      <c r="E39">
        <v>544.78</v>
      </c>
      <c r="F39">
        <v>5</v>
      </c>
      <c r="G39" s="2">
        <v>0.83333333333333337</v>
      </c>
      <c r="H39">
        <v>3420.99</v>
      </c>
      <c r="I39" s="2">
        <v>4.0500000000000001E-2</v>
      </c>
    </row>
    <row r="40" spans="1:9" x14ac:dyDescent="0.25">
      <c r="A40" t="s">
        <v>20</v>
      </c>
      <c r="B40" s="1">
        <v>45352</v>
      </c>
      <c r="C40">
        <v>30</v>
      </c>
      <c r="D40">
        <v>5</v>
      </c>
      <c r="E40">
        <v>565.19000000000005</v>
      </c>
      <c r="F40">
        <v>4</v>
      </c>
      <c r="G40" s="2">
        <v>0.8</v>
      </c>
      <c r="H40">
        <v>3621.51</v>
      </c>
      <c r="I40" s="2">
        <v>4.3099999999999999E-2</v>
      </c>
    </row>
    <row r="41" spans="1:9" x14ac:dyDescent="0.25">
      <c r="A41" t="s">
        <v>24</v>
      </c>
      <c r="B41" s="1">
        <v>45413</v>
      </c>
      <c r="C41">
        <v>97</v>
      </c>
      <c r="D41">
        <v>5</v>
      </c>
      <c r="E41">
        <v>185.62</v>
      </c>
      <c r="F41">
        <v>4</v>
      </c>
      <c r="G41" s="2">
        <v>0.8</v>
      </c>
      <c r="H41">
        <v>1282.81</v>
      </c>
      <c r="I41" s="2">
        <v>7.22E-2</v>
      </c>
    </row>
    <row r="42" spans="1:9" x14ac:dyDescent="0.25">
      <c r="A42" t="s">
        <v>24</v>
      </c>
      <c r="B42" s="1">
        <v>45474</v>
      </c>
      <c r="C42">
        <v>83</v>
      </c>
      <c r="D42">
        <v>5</v>
      </c>
      <c r="E42">
        <v>166.85</v>
      </c>
      <c r="F42">
        <v>4</v>
      </c>
      <c r="G42" s="2">
        <v>0.8</v>
      </c>
      <c r="H42">
        <v>1364.24</v>
      </c>
      <c r="I42" s="2">
        <v>8.3100000000000007E-2</v>
      </c>
    </row>
    <row r="43" spans="1:9" x14ac:dyDescent="0.25">
      <c r="A43" t="s">
        <v>19</v>
      </c>
      <c r="B43" s="1">
        <v>45323</v>
      </c>
      <c r="C43">
        <v>20</v>
      </c>
      <c r="D43">
        <v>9</v>
      </c>
      <c r="E43">
        <v>202.4</v>
      </c>
      <c r="F43">
        <v>7</v>
      </c>
      <c r="G43" s="2">
        <v>0.77777777777777779</v>
      </c>
      <c r="H43">
        <v>732.99</v>
      </c>
      <c r="I43" s="2">
        <v>7.9000000000000001E-2</v>
      </c>
    </row>
    <row r="44" spans="1:9" x14ac:dyDescent="0.25">
      <c r="A44" t="s">
        <v>16</v>
      </c>
      <c r="B44" s="1">
        <v>45352</v>
      </c>
      <c r="C44">
        <v>62</v>
      </c>
      <c r="D44">
        <v>9</v>
      </c>
      <c r="E44">
        <v>252.77</v>
      </c>
      <c r="F44">
        <v>7</v>
      </c>
      <c r="G44" s="2">
        <v>0.77777777777777779</v>
      </c>
      <c r="H44">
        <v>4641.6099999999997</v>
      </c>
      <c r="I44" s="2">
        <v>4.0800000000000003E-2</v>
      </c>
    </row>
    <row r="45" spans="1:9" x14ac:dyDescent="0.25">
      <c r="A45" t="s">
        <v>16</v>
      </c>
      <c r="B45" s="1">
        <v>45413</v>
      </c>
      <c r="C45">
        <v>63</v>
      </c>
      <c r="D45">
        <v>9</v>
      </c>
      <c r="E45">
        <v>258.11</v>
      </c>
      <c r="F45">
        <v>7</v>
      </c>
      <c r="G45" s="2">
        <v>0.77777777777777779</v>
      </c>
      <c r="H45">
        <v>4064.36</v>
      </c>
      <c r="I45" s="2">
        <v>4.1599999999999998E-2</v>
      </c>
    </row>
    <row r="46" spans="1:9" x14ac:dyDescent="0.25">
      <c r="A46" t="s">
        <v>31</v>
      </c>
      <c r="B46" s="1">
        <v>45474</v>
      </c>
      <c r="C46">
        <v>82</v>
      </c>
      <c r="D46">
        <v>9</v>
      </c>
      <c r="E46">
        <v>171.86</v>
      </c>
      <c r="F46">
        <v>7</v>
      </c>
      <c r="G46" s="2">
        <v>0.77777777777777779</v>
      </c>
      <c r="H46">
        <v>506.88</v>
      </c>
      <c r="I46" s="2">
        <v>9.4100000000000003E-2</v>
      </c>
    </row>
    <row r="47" spans="1:9" x14ac:dyDescent="0.25">
      <c r="A47" t="s">
        <v>31</v>
      </c>
      <c r="B47" s="1">
        <v>45627</v>
      </c>
      <c r="C47">
        <v>83</v>
      </c>
      <c r="D47">
        <v>9</v>
      </c>
      <c r="E47">
        <v>188.49</v>
      </c>
      <c r="F47">
        <v>7</v>
      </c>
      <c r="G47" s="2">
        <f>F47/D47</f>
        <v>0.77777777777777779</v>
      </c>
      <c r="H47">
        <v>545.09</v>
      </c>
      <c r="I47" s="2">
        <v>8.5600000000000009E-2</v>
      </c>
    </row>
    <row r="48" spans="1:9" x14ac:dyDescent="0.25">
      <c r="A48" t="s">
        <v>18</v>
      </c>
      <c r="B48" s="1">
        <v>45292</v>
      </c>
      <c r="C48">
        <v>59</v>
      </c>
      <c r="D48">
        <v>13</v>
      </c>
      <c r="E48">
        <v>307.49</v>
      </c>
      <c r="F48">
        <v>10</v>
      </c>
      <c r="G48" s="2">
        <v>0.76923076923076927</v>
      </c>
      <c r="H48">
        <v>979.09</v>
      </c>
      <c r="I48" s="2">
        <v>3.27E-2</v>
      </c>
    </row>
    <row r="49" spans="1:9" x14ac:dyDescent="0.25">
      <c r="A49" t="s">
        <v>31</v>
      </c>
      <c r="B49" s="1">
        <v>45383</v>
      </c>
      <c r="C49">
        <v>77</v>
      </c>
      <c r="D49">
        <v>8</v>
      </c>
      <c r="E49">
        <v>173.88</v>
      </c>
      <c r="F49">
        <v>6</v>
      </c>
      <c r="G49" s="2">
        <v>0.75</v>
      </c>
      <c r="H49">
        <v>462.44</v>
      </c>
      <c r="I49" s="2">
        <v>7.9899999999999999E-2</v>
      </c>
    </row>
    <row r="50" spans="1:9" x14ac:dyDescent="0.25">
      <c r="A50" t="s">
        <v>24</v>
      </c>
      <c r="B50" s="1">
        <v>45505</v>
      </c>
      <c r="C50">
        <v>104</v>
      </c>
      <c r="D50">
        <v>4</v>
      </c>
      <c r="E50">
        <v>169.75</v>
      </c>
      <c r="F50">
        <v>3</v>
      </c>
      <c r="G50" s="2">
        <v>0.75</v>
      </c>
      <c r="H50">
        <v>1255.83</v>
      </c>
      <c r="I50" s="2">
        <v>7.7600000000000002E-2</v>
      </c>
    </row>
    <row r="51" spans="1:9" x14ac:dyDescent="0.25">
      <c r="A51" t="s">
        <v>16</v>
      </c>
      <c r="B51" s="1">
        <v>45292</v>
      </c>
      <c r="C51">
        <v>60</v>
      </c>
      <c r="D51">
        <v>7</v>
      </c>
      <c r="E51">
        <v>251.7</v>
      </c>
      <c r="F51">
        <v>5</v>
      </c>
      <c r="G51" s="2">
        <v>0.7142857142857143</v>
      </c>
      <c r="H51">
        <v>3956.69</v>
      </c>
      <c r="I51" s="2">
        <v>4.1100000000000005E-2</v>
      </c>
    </row>
    <row r="52" spans="1:9" x14ac:dyDescent="0.25">
      <c r="A52" t="s">
        <v>31</v>
      </c>
      <c r="B52" s="1">
        <v>45566</v>
      </c>
      <c r="C52">
        <v>63</v>
      </c>
      <c r="D52">
        <v>10</v>
      </c>
      <c r="E52">
        <v>194.21</v>
      </c>
      <c r="F52">
        <v>7</v>
      </c>
      <c r="G52" s="2">
        <v>0.7</v>
      </c>
      <c r="H52">
        <v>508.84</v>
      </c>
      <c r="I52" s="2">
        <v>9.3900000000000011E-2</v>
      </c>
    </row>
    <row r="53" spans="1:9" x14ac:dyDescent="0.25">
      <c r="A53" t="s">
        <v>34</v>
      </c>
      <c r="B53" s="1">
        <v>45597</v>
      </c>
      <c r="C53">
        <v>41</v>
      </c>
      <c r="D53">
        <v>13</v>
      </c>
      <c r="E53">
        <v>370.44</v>
      </c>
      <c r="F53">
        <v>9</v>
      </c>
      <c r="G53" s="2">
        <v>0.69230769230769229</v>
      </c>
      <c r="H53">
        <v>4484.96</v>
      </c>
      <c r="I53" s="2">
        <v>8.5199999999999998E-2</v>
      </c>
    </row>
    <row r="54" spans="1:9" x14ac:dyDescent="0.25">
      <c r="A54" t="s">
        <v>17</v>
      </c>
      <c r="B54" s="1">
        <v>45474</v>
      </c>
      <c r="C54">
        <v>31</v>
      </c>
      <c r="D54">
        <v>15</v>
      </c>
      <c r="E54">
        <v>347.38</v>
      </c>
      <c r="F54">
        <v>10</v>
      </c>
      <c r="G54" s="2">
        <v>0.66666666666666663</v>
      </c>
      <c r="H54">
        <v>1101.06</v>
      </c>
      <c r="I54" s="2">
        <v>6.0100000000000001E-2</v>
      </c>
    </row>
    <row r="55" spans="1:9" x14ac:dyDescent="0.25">
      <c r="A55" t="s">
        <v>34</v>
      </c>
      <c r="B55" s="1">
        <v>45566</v>
      </c>
      <c r="C55">
        <v>34</v>
      </c>
      <c r="D55">
        <v>12</v>
      </c>
      <c r="E55">
        <v>356.4</v>
      </c>
      <c r="F55">
        <v>8</v>
      </c>
      <c r="G55" s="2">
        <v>0.66666666666666663</v>
      </c>
      <c r="H55">
        <v>4111.76</v>
      </c>
      <c r="I55" s="2">
        <v>8.4700000000000011E-2</v>
      </c>
    </row>
    <row r="56" spans="1:9" x14ac:dyDescent="0.25">
      <c r="A56" t="s">
        <v>16</v>
      </c>
      <c r="B56" s="1">
        <v>45505</v>
      </c>
      <c r="C56">
        <v>64</v>
      </c>
      <c r="D56">
        <v>9</v>
      </c>
      <c r="E56">
        <v>255.17</v>
      </c>
      <c r="F56">
        <v>6</v>
      </c>
      <c r="G56" s="2">
        <v>0.66666666666666663</v>
      </c>
      <c r="H56">
        <v>4136.6899999999996</v>
      </c>
      <c r="I56" s="2">
        <v>3.8199999999999998E-2</v>
      </c>
    </row>
    <row r="57" spans="1:9" x14ac:dyDescent="0.25">
      <c r="A57" t="s">
        <v>31</v>
      </c>
      <c r="B57" s="1">
        <v>45505</v>
      </c>
      <c r="C57">
        <v>71</v>
      </c>
      <c r="D57">
        <v>9</v>
      </c>
      <c r="E57">
        <v>172.96</v>
      </c>
      <c r="F57">
        <v>6</v>
      </c>
      <c r="G57" s="2">
        <v>0.66666666666666663</v>
      </c>
      <c r="H57">
        <v>464.49</v>
      </c>
      <c r="I57" s="2">
        <v>8.2699999999999996E-2</v>
      </c>
    </row>
    <row r="58" spans="1:9" x14ac:dyDescent="0.25">
      <c r="A58" t="s">
        <v>12</v>
      </c>
      <c r="B58" s="1">
        <v>45292</v>
      </c>
      <c r="C58">
        <v>24</v>
      </c>
      <c r="D58">
        <v>6</v>
      </c>
      <c r="E58">
        <v>76.930000000000007</v>
      </c>
      <c r="F58">
        <v>4</v>
      </c>
      <c r="G58" s="2">
        <v>0.66666666666666663</v>
      </c>
      <c r="H58">
        <v>1552.35</v>
      </c>
      <c r="I58" s="2">
        <v>3.0800000000000001E-2</v>
      </c>
    </row>
    <row r="59" spans="1:9" x14ac:dyDescent="0.25">
      <c r="A59" t="s">
        <v>20</v>
      </c>
      <c r="B59" s="1">
        <v>45413</v>
      </c>
      <c r="C59">
        <v>35</v>
      </c>
      <c r="D59">
        <v>6</v>
      </c>
      <c r="E59">
        <v>553.11</v>
      </c>
      <c r="F59">
        <v>4</v>
      </c>
      <c r="G59" s="2">
        <v>0.66666666666666663</v>
      </c>
      <c r="H59">
        <v>3867.67</v>
      </c>
      <c r="I59" s="2">
        <v>3.8300000000000001E-2</v>
      </c>
    </row>
    <row r="60" spans="1:9" x14ac:dyDescent="0.25">
      <c r="A60" t="s">
        <v>20</v>
      </c>
      <c r="B60" s="1">
        <v>45444</v>
      </c>
      <c r="C60">
        <v>40</v>
      </c>
      <c r="D60">
        <v>6</v>
      </c>
      <c r="E60">
        <v>509.67</v>
      </c>
      <c r="F60">
        <v>4</v>
      </c>
      <c r="G60" s="2">
        <v>0.66666666666666663</v>
      </c>
      <c r="H60">
        <v>3330.44</v>
      </c>
      <c r="I60" s="2">
        <v>3.8300000000000001E-2</v>
      </c>
    </row>
    <row r="61" spans="1:9" x14ac:dyDescent="0.25">
      <c r="A61" t="s">
        <v>12</v>
      </c>
      <c r="B61" s="1">
        <v>45474</v>
      </c>
      <c r="C61">
        <v>18</v>
      </c>
      <c r="D61">
        <v>6</v>
      </c>
      <c r="E61">
        <v>76.27</v>
      </c>
      <c r="F61">
        <v>4</v>
      </c>
      <c r="G61" s="2">
        <v>0.66666666666666663</v>
      </c>
      <c r="H61">
        <v>1597.98</v>
      </c>
      <c r="I61" s="2">
        <v>2.81E-2</v>
      </c>
    </row>
    <row r="62" spans="1:9" x14ac:dyDescent="0.25">
      <c r="A62" t="s">
        <v>16</v>
      </c>
      <c r="B62" s="1">
        <v>45627</v>
      </c>
      <c r="C62">
        <v>50</v>
      </c>
      <c r="D62">
        <v>6</v>
      </c>
      <c r="E62">
        <v>219.19</v>
      </c>
      <c r="F62">
        <v>4</v>
      </c>
      <c r="G62" s="2">
        <f>F62/D62</f>
        <v>0.66666666666666663</v>
      </c>
      <c r="H62">
        <v>3836.95</v>
      </c>
      <c r="I62" s="2">
        <v>3.8699999999999998E-2</v>
      </c>
    </row>
    <row r="63" spans="1:9" x14ac:dyDescent="0.25">
      <c r="A63" t="s">
        <v>17</v>
      </c>
      <c r="B63" s="1">
        <v>45383</v>
      </c>
      <c r="C63">
        <v>29</v>
      </c>
      <c r="D63">
        <v>16</v>
      </c>
      <c r="E63">
        <v>412.07</v>
      </c>
      <c r="F63">
        <v>10</v>
      </c>
      <c r="G63" s="2">
        <v>0.625</v>
      </c>
      <c r="H63">
        <v>1075.94</v>
      </c>
      <c r="I63" s="2">
        <v>6.2400000000000004E-2</v>
      </c>
    </row>
    <row r="64" spans="1:9" x14ac:dyDescent="0.25">
      <c r="A64" t="s">
        <v>18</v>
      </c>
      <c r="B64" s="1">
        <v>45383</v>
      </c>
      <c r="C64">
        <v>64</v>
      </c>
      <c r="D64">
        <v>13</v>
      </c>
      <c r="E64">
        <v>317.58</v>
      </c>
      <c r="F64">
        <v>8</v>
      </c>
      <c r="G64" s="2">
        <v>0.61538461538461542</v>
      </c>
      <c r="H64">
        <v>1088.22</v>
      </c>
      <c r="I64" s="2">
        <v>3.49E-2</v>
      </c>
    </row>
    <row r="65" spans="1:9" x14ac:dyDescent="0.25">
      <c r="A65" t="s">
        <v>14</v>
      </c>
      <c r="B65" s="1">
        <v>45292</v>
      </c>
      <c r="C65">
        <v>59</v>
      </c>
      <c r="D65">
        <v>5</v>
      </c>
      <c r="E65">
        <v>520.05999999999995</v>
      </c>
      <c r="F65">
        <v>3</v>
      </c>
      <c r="G65" s="2">
        <v>0.6</v>
      </c>
      <c r="H65">
        <v>3546.72</v>
      </c>
      <c r="I65" s="2">
        <v>1.2699999999999999E-2</v>
      </c>
    </row>
    <row r="66" spans="1:9" x14ac:dyDescent="0.25">
      <c r="A66" t="s">
        <v>24</v>
      </c>
      <c r="B66" s="1">
        <v>45352</v>
      </c>
      <c r="C66">
        <v>83</v>
      </c>
      <c r="D66">
        <v>5</v>
      </c>
      <c r="E66">
        <v>170.12</v>
      </c>
      <c r="F66">
        <v>3</v>
      </c>
      <c r="G66" s="2">
        <v>0.6</v>
      </c>
      <c r="H66">
        <v>1171.95</v>
      </c>
      <c r="I66" s="2">
        <v>7.690000000000001E-2</v>
      </c>
    </row>
    <row r="67" spans="1:9" x14ac:dyDescent="0.25">
      <c r="A67" t="s">
        <v>14</v>
      </c>
      <c r="B67" s="1">
        <v>45474</v>
      </c>
      <c r="C67">
        <v>70</v>
      </c>
      <c r="D67">
        <v>5</v>
      </c>
      <c r="E67">
        <v>491.31</v>
      </c>
      <c r="F67">
        <v>3</v>
      </c>
      <c r="G67" s="2">
        <v>0.6</v>
      </c>
      <c r="H67">
        <v>3289.06</v>
      </c>
      <c r="I67" s="2">
        <v>1.1299999999999999E-2</v>
      </c>
    </row>
    <row r="68" spans="1:9" x14ac:dyDescent="0.25">
      <c r="A68" t="s">
        <v>12</v>
      </c>
      <c r="B68" s="1">
        <v>45627</v>
      </c>
      <c r="C68">
        <v>20</v>
      </c>
      <c r="D68">
        <v>5</v>
      </c>
      <c r="E68">
        <v>71.41</v>
      </c>
      <c r="F68">
        <v>3</v>
      </c>
      <c r="G68" s="2">
        <f>F68/D68</f>
        <v>0.6</v>
      </c>
      <c r="H68">
        <v>1527.27</v>
      </c>
      <c r="I68" s="2">
        <v>2.7000000000000003E-2</v>
      </c>
    </row>
    <row r="69" spans="1:9" x14ac:dyDescent="0.25">
      <c r="A69" t="s">
        <v>24</v>
      </c>
      <c r="B69" s="1">
        <v>45627</v>
      </c>
      <c r="C69">
        <v>88</v>
      </c>
      <c r="D69">
        <v>5</v>
      </c>
      <c r="E69">
        <v>168.89</v>
      </c>
      <c r="F69">
        <v>3</v>
      </c>
      <c r="G69" s="2">
        <f>F69/D69</f>
        <v>0.6</v>
      </c>
      <c r="H69">
        <v>1153.93</v>
      </c>
      <c r="I69" s="2">
        <v>8.2500000000000004E-2</v>
      </c>
    </row>
    <row r="70" spans="1:9" x14ac:dyDescent="0.25">
      <c r="A70" t="s">
        <v>17</v>
      </c>
      <c r="B70" s="1">
        <v>45323</v>
      </c>
      <c r="C70">
        <v>37</v>
      </c>
      <c r="D70">
        <v>17</v>
      </c>
      <c r="E70">
        <v>378.61</v>
      </c>
      <c r="F70">
        <v>10</v>
      </c>
      <c r="G70" s="2">
        <v>0.58823529411764708</v>
      </c>
      <c r="H70">
        <v>1295.07</v>
      </c>
      <c r="I70" s="2">
        <v>5.6299999999999996E-2</v>
      </c>
    </row>
    <row r="71" spans="1:9" x14ac:dyDescent="0.25">
      <c r="A71" t="s">
        <v>9</v>
      </c>
      <c r="B71" s="1">
        <v>45292</v>
      </c>
      <c r="C71">
        <v>74</v>
      </c>
      <c r="D71">
        <v>12</v>
      </c>
      <c r="E71">
        <v>330.42</v>
      </c>
      <c r="F71">
        <v>7</v>
      </c>
      <c r="G71" s="2">
        <v>0.58333333333333337</v>
      </c>
      <c r="H71">
        <v>4276.3100000000004</v>
      </c>
      <c r="I71" s="2">
        <v>2.9500000000000002E-2</v>
      </c>
    </row>
    <row r="72" spans="1:9" x14ac:dyDescent="0.25">
      <c r="A72" t="s">
        <v>26</v>
      </c>
      <c r="B72" s="1">
        <v>45323</v>
      </c>
      <c r="C72">
        <v>21</v>
      </c>
      <c r="D72">
        <v>14</v>
      </c>
      <c r="E72">
        <v>563.79</v>
      </c>
      <c r="F72">
        <v>8</v>
      </c>
      <c r="G72" s="2">
        <v>0.5714285714285714</v>
      </c>
      <c r="H72">
        <v>3616.21</v>
      </c>
      <c r="I72" s="2">
        <v>3.61E-2</v>
      </c>
    </row>
    <row r="73" spans="1:9" x14ac:dyDescent="0.25">
      <c r="A73" t="s">
        <v>26</v>
      </c>
      <c r="B73" s="1">
        <v>45413</v>
      </c>
      <c r="C73">
        <v>21</v>
      </c>
      <c r="D73">
        <v>14</v>
      </c>
      <c r="E73">
        <v>472.79</v>
      </c>
      <c r="F73">
        <v>8</v>
      </c>
      <c r="G73" s="2">
        <v>0.5714285714285714</v>
      </c>
      <c r="H73">
        <v>3830.32</v>
      </c>
      <c r="I73" s="2">
        <v>3.5200000000000002E-2</v>
      </c>
    </row>
    <row r="74" spans="1:9" x14ac:dyDescent="0.25">
      <c r="A74" t="s">
        <v>34</v>
      </c>
      <c r="B74" s="1">
        <v>45474</v>
      </c>
      <c r="C74">
        <v>38</v>
      </c>
      <c r="D74">
        <v>14</v>
      </c>
      <c r="E74">
        <v>359.22</v>
      </c>
      <c r="F74">
        <v>8</v>
      </c>
      <c r="G74" s="2">
        <v>0.5714285714285714</v>
      </c>
      <c r="H74">
        <v>3846.34</v>
      </c>
      <c r="I74" s="2">
        <v>8.5900000000000004E-2</v>
      </c>
    </row>
    <row r="75" spans="1:9" x14ac:dyDescent="0.25">
      <c r="A75" t="s">
        <v>25</v>
      </c>
      <c r="B75" s="1">
        <v>45474</v>
      </c>
      <c r="C75">
        <v>71</v>
      </c>
      <c r="D75">
        <v>7</v>
      </c>
      <c r="E75">
        <v>78.53</v>
      </c>
      <c r="F75">
        <v>4</v>
      </c>
      <c r="G75" s="2">
        <v>0.5714285714285714</v>
      </c>
      <c r="H75">
        <v>3652.64</v>
      </c>
      <c r="I75" s="2">
        <v>8.6999999999999994E-2</v>
      </c>
    </row>
    <row r="76" spans="1:9" x14ac:dyDescent="0.25">
      <c r="A76" t="s">
        <v>12</v>
      </c>
      <c r="B76" s="1">
        <v>45536</v>
      </c>
      <c r="C76">
        <v>24</v>
      </c>
      <c r="D76">
        <v>7</v>
      </c>
      <c r="E76">
        <v>79.62</v>
      </c>
      <c r="F76">
        <v>4</v>
      </c>
      <c r="G76" s="2">
        <v>0.5714285714285714</v>
      </c>
      <c r="H76">
        <v>1650.69</v>
      </c>
      <c r="I76" s="2">
        <v>3.0600000000000002E-2</v>
      </c>
    </row>
    <row r="77" spans="1:9" x14ac:dyDescent="0.25">
      <c r="A77" t="s">
        <v>12</v>
      </c>
      <c r="B77" s="1">
        <v>45566</v>
      </c>
      <c r="C77">
        <v>22</v>
      </c>
      <c r="D77">
        <v>7</v>
      </c>
      <c r="E77">
        <v>74.680000000000007</v>
      </c>
      <c r="F77">
        <v>4</v>
      </c>
      <c r="G77" s="2">
        <v>0.5714285714285714</v>
      </c>
      <c r="H77">
        <v>1543.72</v>
      </c>
      <c r="I77" s="2">
        <v>2.75E-2</v>
      </c>
    </row>
    <row r="78" spans="1:9" x14ac:dyDescent="0.25">
      <c r="A78" t="s">
        <v>19</v>
      </c>
      <c r="B78" s="1">
        <v>45566</v>
      </c>
      <c r="C78">
        <v>17</v>
      </c>
      <c r="D78">
        <v>7</v>
      </c>
      <c r="E78">
        <v>205.3</v>
      </c>
      <c r="F78">
        <v>4</v>
      </c>
      <c r="G78" s="2">
        <v>0.5714285714285714</v>
      </c>
      <c r="H78">
        <v>762.2</v>
      </c>
      <c r="I78" s="2">
        <v>7.2300000000000003E-2</v>
      </c>
    </row>
    <row r="79" spans="1:9" x14ac:dyDescent="0.25">
      <c r="A79" t="s">
        <v>19</v>
      </c>
      <c r="B79" s="1">
        <v>45597</v>
      </c>
      <c r="C79">
        <v>23</v>
      </c>
      <c r="D79">
        <v>7</v>
      </c>
      <c r="E79">
        <v>190.12</v>
      </c>
      <c r="F79">
        <v>4</v>
      </c>
      <c r="G79" s="2">
        <v>0.5714285714285714</v>
      </c>
      <c r="H79">
        <v>788.65</v>
      </c>
      <c r="I79" s="2">
        <v>7.2000000000000008E-2</v>
      </c>
    </row>
    <row r="80" spans="1:9" x14ac:dyDescent="0.25">
      <c r="A80" t="s">
        <v>18</v>
      </c>
      <c r="B80" s="1">
        <v>45323</v>
      </c>
      <c r="C80">
        <v>68</v>
      </c>
      <c r="D80">
        <v>16</v>
      </c>
      <c r="E80">
        <v>299.58999999999997</v>
      </c>
      <c r="F80">
        <v>9</v>
      </c>
      <c r="G80" s="2">
        <v>0.5625</v>
      </c>
      <c r="H80">
        <v>979.47</v>
      </c>
      <c r="I80" s="2">
        <v>3.6900000000000002E-2</v>
      </c>
    </row>
    <row r="81" spans="1:9" x14ac:dyDescent="0.25">
      <c r="A81" t="s">
        <v>17</v>
      </c>
      <c r="B81" s="1">
        <v>45444</v>
      </c>
      <c r="C81">
        <v>30</v>
      </c>
      <c r="D81">
        <v>16</v>
      </c>
      <c r="E81">
        <v>353.65</v>
      </c>
      <c r="F81">
        <v>9</v>
      </c>
      <c r="G81" s="2">
        <v>0.5625</v>
      </c>
      <c r="H81">
        <v>1213.5899999999999</v>
      </c>
      <c r="I81" s="2">
        <v>6.2E-2</v>
      </c>
    </row>
    <row r="82" spans="1:9" x14ac:dyDescent="0.25">
      <c r="A82" t="s">
        <v>18</v>
      </c>
      <c r="B82" s="1">
        <v>45444</v>
      </c>
      <c r="C82">
        <v>54</v>
      </c>
      <c r="D82">
        <v>16</v>
      </c>
      <c r="E82">
        <v>334.41</v>
      </c>
      <c r="F82">
        <v>9</v>
      </c>
      <c r="G82" s="2">
        <v>0.5625</v>
      </c>
      <c r="H82">
        <v>1056.98</v>
      </c>
      <c r="I82" s="2">
        <v>3.5200000000000002E-2</v>
      </c>
    </row>
    <row r="83" spans="1:9" x14ac:dyDescent="0.25">
      <c r="A83" t="s">
        <v>34</v>
      </c>
      <c r="B83" s="1">
        <v>45444</v>
      </c>
      <c r="C83">
        <v>35</v>
      </c>
      <c r="D83">
        <v>16</v>
      </c>
      <c r="E83">
        <v>351.71</v>
      </c>
      <c r="F83">
        <v>9</v>
      </c>
      <c r="G83" s="2">
        <v>0.5625</v>
      </c>
      <c r="H83">
        <v>3984.69</v>
      </c>
      <c r="I83" s="2">
        <v>7.4099999999999999E-2</v>
      </c>
    </row>
    <row r="84" spans="1:9" x14ac:dyDescent="0.25">
      <c r="A84" t="s">
        <v>18</v>
      </c>
      <c r="B84" s="1">
        <v>45566</v>
      </c>
      <c r="C84">
        <v>71</v>
      </c>
      <c r="D84">
        <v>16</v>
      </c>
      <c r="E84">
        <v>323.56</v>
      </c>
      <c r="F84">
        <v>9</v>
      </c>
      <c r="G84" s="2">
        <v>0.5625</v>
      </c>
      <c r="H84">
        <v>957.05</v>
      </c>
      <c r="I84" s="2">
        <v>3.1099999999999999E-2</v>
      </c>
    </row>
    <row r="85" spans="1:9" x14ac:dyDescent="0.25">
      <c r="A85" t="s">
        <v>18</v>
      </c>
      <c r="B85" s="1">
        <v>45627</v>
      </c>
      <c r="C85">
        <v>69</v>
      </c>
      <c r="D85">
        <v>16</v>
      </c>
      <c r="E85">
        <v>337.7</v>
      </c>
      <c r="F85">
        <v>9</v>
      </c>
      <c r="G85" s="2">
        <f>F85/D85</f>
        <v>0.5625</v>
      </c>
      <c r="H85">
        <v>947.47</v>
      </c>
      <c r="I85" s="2">
        <v>3.56E-2</v>
      </c>
    </row>
    <row r="86" spans="1:9" x14ac:dyDescent="0.25">
      <c r="A86" t="s">
        <v>16</v>
      </c>
      <c r="B86" s="1">
        <v>45474</v>
      </c>
      <c r="C86">
        <v>50</v>
      </c>
      <c r="D86">
        <v>9</v>
      </c>
      <c r="E86">
        <v>246.06</v>
      </c>
      <c r="F86">
        <v>5</v>
      </c>
      <c r="G86" s="2">
        <v>0.55555555555555558</v>
      </c>
      <c r="H86">
        <v>4227.22</v>
      </c>
      <c r="I86" s="2">
        <v>3.7200000000000004E-2</v>
      </c>
    </row>
    <row r="87" spans="1:9" x14ac:dyDescent="0.25">
      <c r="A87" t="s">
        <v>33</v>
      </c>
      <c r="B87" s="1">
        <v>45474</v>
      </c>
      <c r="C87">
        <v>41</v>
      </c>
      <c r="D87">
        <v>9</v>
      </c>
      <c r="E87">
        <v>569.97</v>
      </c>
      <c r="F87">
        <v>5</v>
      </c>
      <c r="G87" s="2">
        <v>0.55555555555555558</v>
      </c>
      <c r="H87">
        <v>259.86</v>
      </c>
      <c r="I87" s="2">
        <v>6.3299999999999995E-2</v>
      </c>
    </row>
    <row r="88" spans="1:9" x14ac:dyDescent="0.25">
      <c r="A88" t="s">
        <v>10</v>
      </c>
      <c r="B88" s="1">
        <v>45536</v>
      </c>
      <c r="C88">
        <v>79</v>
      </c>
      <c r="D88">
        <v>9</v>
      </c>
      <c r="E88">
        <v>358.67</v>
      </c>
      <c r="F88">
        <v>5</v>
      </c>
      <c r="G88" s="2">
        <v>0.55555555555555558</v>
      </c>
      <c r="H88">
        <v>3658.64</v>
      </c>
      <c r="I88" s="2">
        <v>3.7499999999999999E-2</v>
      </c>
    </row>
    <row r="89" spans="1:9" x14ac:dyDescent="0.25">
      <c r="A89" t="s">
        <v>16</v>
      </c>
      <c r="B89" s="1">
        <v>45597</v>
      </c>
      <c r="C89">
        <v>50</v>
      </c>
      <c r="D89">
        <v>9</v>
      </c>
      <c r="E89">
        <v>237.95</v>
      </c>
      <c r="F89">
        <v>5</v>
      </c>
      <c r="G89" s="2">
        <v>0.55555555555555558</v>
      </c>
      <c r="H89">
        <v>3982.36</v>
      </c>
      <c r="I89" s="2">
        <v>4.4299999999999999E-2</v>
      </c>
    </row>
    <row r="90" spans="1:9" x14ac:dyDescent="0.25">
      <c r="A90" t="s">
        <v>26</v>
      </c>
      <c r="B90" s="1">
        <v>45474</v>
      </c>
      <c r="C90">
        <v>24</v>
      </c>
      <c r="D90">
        <v>13</v>
      </c>
      <c r="E90">
        <v>471.72</v>
      </c>
      <c r="F90">
        <v>7</v>
      </c>
      <c r="G90" s="2">
        <v>0.53846153846153844</v>
      </c>
      <c r="H90">
        <v>3588.89</v>
      </c>
      <c r="I90" s="2">
        <v>3.5400000000000001E-2</v>
      </c>
    </row>
    <row r="91" spans="1:9" x14ac:dyDescent="0.25">
      <c r="A91" t="s">
        <v>18</v>
      </c>
      <c r="B91" s="1">
        <v>45505</v>
      </c>
      <c r="C91">
        <v>65</v>
      </c>
      <c r="D91">
        <v>13</v>
      </c>
      <c r="E91">
        <v>324.26</v>
      </c>
      <c r="F91">
        <v>7</v>
      </c>
      <c r="G91" s="2">
        <v>0.53846153846153844</v>
      </c>
      <c r="H91">
        <v>1044.8599999999999</v>
      </c>
      <c r="I91" s="2">
        <v>3.5200000000000002E-2</v>
      </c>
    </row>
    <row r="92" spans="1:9" x14ac:dyDescent="0.25">
      <c r="A92" t="s">
        <v>18</v>
      </c>
      <c r="B92" s="1">
        <v>45597</v>
      </c>
      <c r="C92">
        <v>74</v>
      </c>
      <c r="D92">
        <v>13</v>
      </c>
      <c r="E92">
        <v>324.77999999999997</v>
      </c>
      <c r="F92">
        <v>7</v>
      </c>
      <c r="G92" s="2">
        <v>0.53846153846153844</v>
      </c>
      <c r="H92">
        <v>995.6</v>
      </c>
      <c r="I92" s="2">
        <v>3.0699999999999998E-2</v>
      </c>
    </row>
    <row r="93" spans="1:9" x14ac:dyDescent="0.25">
      <c r="A93" t="s">
        <v>9</v>
      </c>
      <c r="B93" s="1">
        <v>45627</v>
      </c>
      <c r="C93">
        <v>61</v>
      </c>
      <c r="D93">
        <v>13</v>
      </c>
      <c r="E93">
        <v>356.61</v>
      </c>
      <c r="F93">
        <v>7</v>
      </c>
      <c r="G93" s="2">
        <f>F93/D93</f>
        <v>0.53846153846153844</v>
      </c>
      <c r="H93">
        <v>4099.6400000000003</v>
      </c>
      <c r="I93" s="2">
        <v>2.9600000000000001E-2</v>
      </c>
    </row>
    <row r="94" spans="1:9" x14ac:dyDescent="0.25">
      <c r="A94" t="s">
        <v>18</v>
      </c>
      <c r="B94" s="1">
        <v>45352</v>
      </c>
      <c r="C94">
        <v>54</v>
      </c>
      <c r="D94">
        <v>15</v>
      </c>
      <c r="E94">
        <v>321.99</v>
      </c>
      <c r="F94">
        <v>8</v>
      </c>
      <c r="G94" s="2">
        <v>0.53333333333333333</v>
      </c>
      <c r="H94">
        <v>1080.0899999999999</v>
      </c>
      <c r="I94" s="2">
        <v>3.5499999999999997E-2</v>
      </c>
    </row>
    <row r="95" spans="1:9" x14ac:dyDescent="0.25">
      <c r="A95" t="s">
        <v>9</v>
      </c>
      <c r="B95" s="1">
        <v>45536</v>
      </c>
      <c r="C95">
        <v>51</v>
      </c>
      <c r="D95">
        <v>15</v>
      </c>
      <c r="E95">
        <v>349.71</v>
      </c>
      <c r="F95">
        <v>8</v>
      </c>
      <c r="G95" s="2">
        <v>0.53333333333333333</v>
      </c>
      <c r="H95">
        <v>4017.54</v>
      </c>
      <c r="I95" s="2">
        <v>2.92E-2</v>
      </c>
    </row>
    <row r="96" spans="1:9" x14ac:dyDescent="0.25">
      <c r="A96" t="s">
        <v>34</v>
      </c>
      <c r="B96" s="1">
        <v>45413</v>
      </c>
      <c r="C96">
        <v>33</v>
      </c>
      <c r="D96">
        <v>17</v>
      </c>
      <c r="E96">
        <v>371.65</v>
      </c>
      <c r="F96">
        <v>9</v>
      </c>
      <c r="G96" s="2">
        <v>0.52941176470588236</v>
      </c>
      <c r="H96">
        <v>4068.75</v>
      </c>
      <c r="I96" s="2">
        <v>8.5500000000000007E-2</v>
      </c>
    </row>
    <row r="97" spans="1:9" x14ac:dyDescent="0.25">
      <c r="A97" t="s">
        <v>34</v>
      </c>
      <c r="B97" s="1">
        <v>45352</v>
      </c>
      <c r="C97">
        <v>39</v>
      </c>
      <c r="D97">
        <v>16</v>
      </c>
      <c r="E97">
        <v>312.8</v>
      </c>
      <c r="F97">
        <v>8</v>
      </c>
      <c r="G97" s="2">
        <v>0.5</v>
      </c>
      <c r="H97">
        <v>4592.09</v>
      </c>
      <c r="I97" s="2">
        <v>8.5500000000000007E-2</v>
      </c>
    </row>
    <row r="98" spans="1:9" x14ac:dyDescent="0.25">
      <c r="A98" t="s">
        <v>34</v>
      </c>
      <c r="B98" s="1">
        <v>45383</v>
      </c>
      <c r="C98">
        <v>42</v>
      </c>
      <c r="D98">
        <v>14</v>
      </c>
      <c r="E98">
        <v>321.29000000000002</v>
      </c>
      <c r="F98">
        <v>7</v>
      </c>
      <c r="G98" s="2">
        <v>0.5</v>
      </c>
      <c r="H98">
        <v>4298.2700000000004</v>
      </c>
      <c r="I98" s="2">
        <v>7.4499999999999997E-2</v>
      </c>
    </row>
    <row r="99" spans="1:9" x14ac:dyDescent="0.25">
      <c r="A99" t="s">
        <v>26</v>
      </c>
      <c r="B99" s="1">
        <v>45566</v>
      </c>
      <c r="C99">
        <v>21</v>
      </c>
      <c r="D99">
        <v>14</v>
      </c>
      <c r="E99">
        <v>537.36</v>
      </c>
      <c r="F99">
        <v>7</v>
      </c>
      <c r="G99" s="2">
        <v>0.5</v>
      </c>
      <c r="H99">
        <v>3767.78</v>
      </c>
      <c r="I99" s="2">
        <v>3.44E-2</v>
      </c>
    </row>
    <row r="100" spans="1:9" x14ac:dyDescent="0.25">
      <c r="A100" t="s">
        <v>9</v>
      </c>
      <c r="B100" s="1">
        <v>45597</v>
      </c>
      <c r="C100">
        <v>67</v>
      </c>
      <c r="D100">
        <v>12</v>
      </c>
      <c r="E100">
        <v>352.6</v>
      </c>
      <c r="F100">
        <v>6</v>
      </c>
      <c r="G100" s="2">
        <v>0.5</v>
      </c>
      <c r="H100">
        <v>4402.41</v>
      </c>
      <c r="I100" s="2">
        <v>2.8999999999999998E-2</v>
      </c>
    </row>
    <row r="101" spans="1:9" x14ac:dyDescent="0.25">
      <c r="A101" t="s">
        <v>33</v>
      </c>
      <c r="B101" s="1">
        <v>45505</v>
      </c>
      <c r="C101">
        <v>34</v>
      </c>
      <c r="D101">
        <v>10</v>
      </c>
      <c r="E101">
        <v>565.11</v>
      </c>
      <c r="F101">
        <v>5</v>
      </c>
      <c r="G101" s="2">
        <v>0.5</v>
      </c>
      <c r="H101">
        <v>222.62</v>
      </c>
      <c r="I101" s="2">
        <v>7.1800000000000003E-2</v>
      </c>
    </row>
    <row r="102" spans="1:9" x14ac:dyDescent="0.25">
      <c r="A102" t="s">
        <v>10</v>
      </c>
      <c r="B102" s="1">
        <v>45566</v>
      </c>
      <c r="C102">
        <v>72</v>
      </c>
      <c r="D102">
        <v>10</v>
      </c>
      <c r="E102">
        <v>362.58</v>
      </c>
      <c r="F102">
        <v>5</v>
      </c>
      <c r="G102" s="2">
        <v>0.5</v>
      </c>
      <c r="H102">
        <v>3679.65</v>
      </c>
      <c r="I102" s="2">
        <v>3.8599999999999995E-2</v>
      </c>
    </row>
    <row r="103" spans="1:9" x14ac:dyDescent="0.25">
      <c r="A103" t="s">
        <v>19</v>
      </c>
      <c r="B103" s="1">
        <v>45474</v>
      </c>
      <c r="C103">
        <v>17</v>
      </c>
      <c r="D103">
        <v>8</v>
      </c>
      <c r="E103">
        <v>208.21</v>
      </c>
      <c r="F103">
        <v>4</v>
      </c>
      <c r="G103" s="2">
        <v>0.5</v>
      </c>
      <c r="H103">
        <v>828.73</v>
      </c>
      <c r="I103" s="2">
        <v>7.4200000000000002E-2</v>
      </c>
    </row>
    <row r="104" spans="1:9" x14ac:dyDescent="0.25">
      <c r="A104" t="s">
        <v>12</v>
      </c>
      <c r="B104" s="1">
        <v>45352</v>
      </c>
      <c r="C104">
        <v>19</v>
      </c>
      <c r="D104">
        <v>6</v>
      </c>
      <c r="E104">
        <v>82.65</v>
      </c>
      <c r="F104">
        <v>3</v>
      </c>
      <c r="G104" s="2">
        <v>0.5</v>
      </c>
      <c r="H104">
        <v>1469.62</v>
      </c>
      <c r="I104" s="2">
        <v>3.0699999999999998E-2</v>
      </c>
    </row>
    <row r="105" spans="1:9" x14ac:dyDescent="0.25">
      <c r="A105" t="s">
        <v>14</v>
      </c>
      <c r="B105" s="1">
        <v>45383</v>
      </c>
      <c r="C105">
        <v>72</v>
      </c>
      <c r="D105">
        <v>6</v>
      </c>
      <c r="E105">
        <v>508.55</v>
      </c>
      <c r="F105">
        <v>3</v>
      </c>
      <c r="G105" s="2">
        <v>0.5</v>
      </c>
      <c r="H105">
        <v>3633.75</v>
      </c>
      <c r="I105" s="2">
        <v>1.1399999999999999E-2</v>
      </c>
    </row>
    <row r="106" spans="1:9" x14ac:dyDescent="0.25">
      <c r="A106" t="s">
        <v>20</v>
      </c>
      <c r="B106" s="1">
        <v>45474</v>
      </c>
      <c r="C106">
        <v>32</v>
      </c>
      <c r="D106">
        <v>6</v>
      </c>
      <c r="E106">
        <v>553.58000000000004</v>
      </c>
      <c r="F106">
        <v>3</v>
      </c>
      <c r="G106" s="2">
        <v>0.5</v>
      </c>
      <c r="H106">
        <v>3939.56</v>
      </c>
      <c r="I106" s="2">
        <v>3.78E-2</v>
      </c>
    </row>
    <row r="107" spans="1:9" x14ac:dyDescent="0.25">
      <c r="A107" t="s">
        <v>25</v>
      </c>
      <c r="B107" s="1">
        <v>45505</v>
      </c>
      <c r="C107">
        <v>71</v>
      </c>
      <c r="D107">
        <v>6</v>
      </c>
      <c r="E107">
        <v>87.5</v>
      </c>
      <c r="F107">
        <v>3</v>
      </c>
      <c r="G107" s="2">
        <v>0.5</v>
      </c>
      <c r="H107">
        <v>3666.64</v>
      </c>
      <c r="I107" s="2">
        <v>9.1300000000000006E-2</v>
      </c>
    </row>
    <row r="108" spans="1:9" x14ac:dyDescent="0.25">
      <c r="A108" t="s">
        <v>12</v>
      </c>
      <c r="B108" s="1">
        <v>45597</v>
      </c>
      <c r="C108">
        <v>22</v>
      </c>
      <c r="D108">
        <v>6</v>
      </c>
      <c r="E108">
        <v>80.02</v>
      </c>
      <c r="F108">
        <v>3</v>
      </c>
      <c r="G108" s="2">
        <v>0.5</v>
      </c>
      <c r="H108">
        <v>1476.69</v>
      </c>
      <c r="I108" s="2">
        <v>2.9300000000000003E-2</v>
      </c>
    </row>
    <row r="109" spans="1:9" x14ac:dyDescent="0.25">
      <c r="A109" t="s">
        <v>24</v>
      </c>
      <c r="B109" s="1">
        <v>45597</v>
      </c>
      <c r="C109">
        <v>100</v>
      </c>
      <c r="D109">
        <v>6</v>
      </c>
      <c r="E109">
        <v>153.34</v>
      </c>
      <c r="F109">
        <v>3</v>
      </c>
      <c r="G109" s="2">
        <v>0.5</v>
      </c>
      <c r="H109">
        <v>1248.54</v>
      </c>
      <c r="I109" s="2">
        <v>7.9000000000000001E-2</v>
      </c>
    </row>
    <row r="110" spans="1:9" x14ac:dyDescent="0.25">
      <c r="A110" t="s">
        <v>14</v>
      </c>
      <c r="B110" s="1">
        <v>45627</v>
      </c>
      <c r="C110">
        <v>70</v>
      </c>
      <c r="D110">
        <v>6</v>
      </c>
      <c r="E110">
        <v>488.97</v>
      </c>
      <c r="F110">
        <v>3</v>
      </c>
      <c r="G110" s="2">
        <f>F110/D110</f>
        <v>0.5</v>
      </c>
      <c r="H110">
        <v>3767.09</v>
      </c>
      <c r="I110" s="2">
        <v>1.0800000000000001E-2</v>
      </c>
    </row>
    <row r="111" spans="1:9" x14ac:dyDescent="0.25">
      <c r="A111" t="s">
        <v>19</v>
      </c>
      <c r="B111" s="1">
        <v>45627</v>
      </c>
      <c r="C111">
        <v>18</v>
      </c>
      <c r="D111">
        <v>6</v>
      </c>
      <c r="E111">
        <v>212.39</v>
      </c>
      <c r="F111">
        <v>3</v>
      </c>
      <c r="G111" s="2">
        <f>F111/D111</f>
        <v>0.5</v>
      </c>
      <c r="H111">
        <v>730.81</v>
      </c>
      <c r="I111" s="2">
        <v>8.6699999999999999E-2</v>
      </c>
    </row>
    <row r="112" spans="1:9" x14ac:dyDescent="0.25">
      <c r="A112" t="s">
        <v>18</v>
      </c>
      <c r="B112" s="1">
        <v>45413</v>
      </c>
      <c r="C112">
        <v>75</v>
      </c>
      <c r="D112">
        <v>19</v>
      </c>
      <c r="E112">
        <v>343.28</v>
      </c>
      <c r="F112">
        <v>9</v>
      </c>
      <c r="G112" s="2">
        <v>0.47368421052631576</v>
      </c>
      <c r="H112">
        <v>899.46</v>
      </c>
      <c r="I112" s="2">
        <v>3.2199999999999999E-2</v>
      </c>
    </row>
    <row r="113" spans="1:9" x14ac:dyDescent="0.25">
      <c r="A113" t="s">
        <v>17</v>
      </c>
      <c r="B113" s="1">
        <v>45627</v>
      </c>
      <c r="C113">
        <v>28</v>
      </c>
      <c r="D113">
        <v>19</v>
      </c>
      <c r="E113">
        <v>352.06</v>
      </c>
      <c r="F113">
        <v>9</v>
      </c>
      <c r="G113" s="2">
        <f>F113/D113</f>
        <v>0.47368421052631576</v>
      </c>
      <c r="H113">
        <v>1107.51</v>
      </c>
      <c r="I113" s="2">
        <v>5.5E-2</v>
      </c>
    </row>
    <row r="114" spans="1:9" x14ac:dyDescent="0.25">
      <c r="A114" t="s">
        <v>26</v>
      </c>
      <c r="B114" s="1">
        <v>45597</v>
      </c>
      <c r="C114">
        <v>26</v>
      </c>
      <c r="D114">
        <v>17</v>
      </c>
      <c r="E114">
        <v>504.54</v>
      </c>
      <c r="F114">
        <v>8</v>
      </c>
      <c r="G114" s="2">
        <v>0.47058823529411764</v>
      </c>
      <c r="H114">
        <v>3359.77</v>
      </c>
      <c r="I114" s="2">
        <v>3.2000000000000001E-2</v>
      </c>
    </row>
    <row r="115" spans="1:9" x14ac:dyDescent="0.25">
      <c r="A115" t="s">
        <v>34</v>
      </c>
      <c r="B115" s="1">
        <v>45292</v>
      </c>
      <c r="C115">
        <v>43</v>
      </c>
      <c r="D115">
        <v>15</v>
      </c>
      <c r="E115">
        <v>363.48</v>
      </c>
      <c r="F115">
        <v>7</v>
      </c>
      <c r="G115" s="2">
        <v>0.46666666666666667</v>
      </c>
      <c r="H115">
        <v>3843.52</v>
      </c>
      <c r="I115" s="2">
        <v>8.3400000000000002E-2</v>
      </c>
    </row>
    <row r="116" spans="1:9" x14ac:dyDescent="0.25">
      <c r="A116" t="s">
        <v>34</v>
      </c>
      <c r="B116" s="1">
        <v>45627</v>
      </c>
      <c r="C116">
        <v>39</v>
      </c>
      <c r="D116">
        <v>15</v>
      </c>
      <c r="E116">
        <v>319.08999999999997</v>
      </c>
      <c r="F116">
        <v>7</v>
      </c>
      <c r="G116" s="2">
        <f>F116/D116</f>
        <v>0.46666666666666667</v>
      </c>
      <c r="H116">
        <v>4573.5</v>
      </c>
      <c r="I116" s="2">
        <v>8.0399999999999985E-2</v>
      </c>
    </row>
    <row r="117" spans="1:9" x14ac:dyDescent="0.25">
      <c r="A117" t="s">
        <v>26</v>
      </c>
      <c r="B117" s="1">
        <v>45627</v>
      </c>
      <c r="C117">
        <v>26</v>
      </c>
      <c r="D117">
        <v>13</v>
      </c>
      <c r="E117">
        <v>543.15</v>
      </c>
      <c r="F117">
        <v>6</v>
      </c>
      <c r="G117" s="2">
        <f>F117/D117</f>
        <v>0.46153846153846156</v>
      </c>
      <c r="H117">
        <v>3793.56</v>
      </c>
      <c r="I117" s="2">
        <v>3.56E-2</v>
      </c>
    </row>
    <row r="118" spans="1:9" x14ac:dyDescent="0.25">
      <c r="A118" t="s">
        <v>13</v>
      </c>
      <c r="B118" s="1">
        <v>45323</v>
      </c>
      <c r="C118">
        <v>93</v>
      </c>
      <c r="D118">
        <v>11</v>
      </c>
      <c r="E118">
        <v>446.3</v>
      </c>
      <c r="F118">
        <v>5</v>
      </c>
      <c r="G118" s="2">
        <v>0.45454545454545453</v>
      </c>
      <c r="H118">
        <v>1057.1400000000001</v>
      </c>
      <c r="I118" s="2">
        <v>3.6900000000000002E-2</v>
      </c>
    </row>
    <row r="119" spans="1:9" x14ac:dyDescent="0.25">
      <c r="A119" t="s">
        <v>10</v>
      </c>
      <c r="B119" s="1">
        <v>45383</v>
      </c>
      <c r="C119">
        <v>83</v>
      </c>
      <c r="D119">
        <v>11</v>
      </c>
      <c r="E119">
        <v>365.12</v>
      </c>
      <c r="F119">
        <v>5</v>
      </c>
      <c r="G119" s="2">
        <v>0.45454545454545453</v>
      </c>
      <c r="H119">
        <v>3682.69</v>
      </c>
      <c r="I119" s="2">
        <v>3.8199999999999998E-2</v>
      </c>
    </row>
    <row r="120" spans="1:9" x14ac:dyDescent="0.25">
      <c r="A120" t="s">
        <v>17</v>
      </c>
      <c r="B120" s="1">
        <v>45352</v>
      </c>
      <c r="C120">
        <v>33</v>
      </c>
      <c r="D120">
        <v>18</v>
      </c>
      <c r="E120">
        <v>348.57</v>
      </c>
      <c r="F120">
        <v>8</v>
      </c>
      <c r="G120" s="2">
        <v>0.44444444444444442</v>
      </c>
      <c r="H120">
        <v>1169.6400000000001</v>
      </c>
      <c r="I120" s="2">
        <v>5.4800000000000001E-2</v>
      </c>
    </row>
    <row r="121" spans="1:9" x14ac:dyDescent="0.25">
      <c r="A121" t="s">
        <v>18</v>
      </c>
      <c r="B121" s="1">
        <v>45536</v>
      </c>
      <c r="C121">
        <v>76</v>
      </c>
      <c r="D121">
        <v>18</v>
      </c>
      <c r="E121">
        <v>339.1</v>
      </c>
      <c r="F121">
        <v>8</v>
      </c>
      <c r="G121" s="2">
        <v>0.44444444444444442</v>
      </c>
      <c r="H121">
        <v>924.79</v>
      </c>
      <c r="I121" s="2">
        <v>3.6000000000000004E-2</v>
      </c>
    </row>
    <row r="122" spans="1:9" x14ac:dyDescent="0.25">
      <c r="A122" t="s">
        <v>33</v>
      </c>
      <c r="B122" s="1">
        <v>45383</v>
      </c>
      <c r="C122">
        <v>33</v>
      </c>
      <c r="D122">
        <v>9</v>
      </c>
      <c r="E122">
        <v>578.41999999999996</v>
      </c>
      <c r="F122">
        <v>4</v>
      </c>
      <c r="G122" s="2">
        <v>0.44444444444444442</v>
      </c>
      <c r="H122">
        <v>229.72</v>
      </c>
      <c r="I122" s="2">
        <v>7.46E-2</v>
      </c>
    </row>
    <row r="123" spans="1:9" x14ac:dyDescent="0.25">
      <c r="A123" t="s">
        <v>9</v>
      </c>
      <c r="B123" s="1">
        <v>45444</v>
      </c>
      <c r="C123">
        <v>59</v>
      </c>
      <c r="D123">
        <v>16</v>
      </c>
      <c r="E123">
        <v>359.47</v>
      </c>
      <c r="F123">
        <v>7</v>
      </c>
      <c r="G123" s="2">
        <v>0.4375</v>
      </c>
      <c r="H123">
        <v>3958.94</v>
      </c>
      <c r="I123" s="2">
        <v>2.46E-2</v>
      </c>
    </row>
    <row r="124" spans="1:9" x14ac:dyDescent="0.25">
      <c r="A124" t="s">
        <v>18</v>
      </c>
      <c r="B124" s="1">
        <v>45474</v>
      </c>
      <c r="C124">
        <v>77</v>
      </c>
      <c r="D124">
        <v>16</v>
      </c>
      <c r="E124">
        <v>335.59</v>
      </c>
      <c r="F124">
        <v>7</v>
      </c>
      <c r="G124" s="2">
        <v>0.4375</v>
      </c>
      <c r="H124">
        <v>1087.4100000000001</v>
      </c>
      <c r="I124" s="2">
        <v>3.6900000000000002E-2</v>
      </c>
    </row>
    <row r="125" spans="1:9" x14ac:dyDescent="0.25">
      <c r="A125" t="s">
        <v>9</v>
      </c>
      <c r="B125" s="1">
        <v>45566</v>
      </c>
      <c r="C125">
        <v>74</v>
      </c>
      <c r="D125">
        <v>16</v>
      </c>
      <c r="E125">
        <v>308.51</v>
      </c>
      <c r="F125">
        <v>7</v>
      </c>
      <c r="G125" s="2">
        <v>0.4375</v>
      </c>
      <c r="H125">
        <v>4267.5</v>
      </c>
      <c r="I125" s="2">
        <v>2.9399999999999999E-2</v>
      </c>
    </row>
    <row r="126" spans="1:9" x14ac:dyDescent="0.25">
      <c r="A126" t="s">
        <v>17</v>
      </c>
      <c r="B126" s="1">
        <v>45566</v>
      </c>
      <c r="C126">
        <v>32</v>
      </c>
      <c r="D126">
        <v>16</v>
      </c>
      <c r="E126">
        <v>393.04</v>
      </c>
      <c r="F126">
        <v>7</v>
      </c>
      <c r="G126" s="2">
        <v>0.4375</v>
      </c>
      <c r="H126">
        <v>1286.18</v>
      </c>
      <c r="I126" s="2">
        <v>5.6399999999999999E-2</v>
      </c>
    </row>
    <row r="127" spans="1:9" x14ac:dyDescent="0.25">
      <c r="A127" t="s">
        <v>17</v>
      </c>
      <c r="B127" s="1">
        <v>45292</v>
      </c>
      <c r="C127">
        <v>34</v>
      </c>
      <c r="D127">
        <v>21</v>
      </c>
      <c r="E127">
        <v>362.62</v>
      </c>
      <c r="F127">
        <v>9</v>
      </c>
      <c r="G127" s="2">
        <v>0.42857142857142855</v>
      </c>
      <c r="H127">
        <v>1140.08</v>
      </c>
      <c r="I127" s="2">
        <v>5.4600000000000003E-2</v>
      </c>
    </row>
    <row r="128" spans="1:9" x14ac:dyDescent="0.25">
      <c r="A128" t="s">
        <v>17</v>
      </c>
      <c r="B128" s="1">
        <v>45536</v>
      </c>
      <c r="C128">
        <v>26</v>
      </c>
      <c r="D128">
        <v>21</v>
      </c>
      <c r="E128">
        <v>359.51</v>
      </c>
      <c r="F128">
        <v>9</v>
      </c>
      <c r="G128" s="2">
        <v>0.42857142857142855</v>
      </c>
      <c r="H128">
        <v>1187.3699999999999</v>
      </c>
      <c r="I128" s="2">
        <v>5.33E-2</v>
      </c>
    </row>
    <row r="129" spans="1:9" x14ac:dyDescent="0.25">
      <c r="A129" t="s">
        <v>26</v>
      </c>
      <c r="B129" s="1">
        <v>45505</v>
      </c>
      <c r="C129">
        <v>22</v>
      </c>
      <c r="D129">
        <v>14</v>
      </c>
      <c r="E129">
        <v>477.3</v>
      </c>
      <c r="F129">
        <v>6</v>
      </c>
      <c r="G129" s="2">
        <v>0.42857142857142855</v>
      </c>
      <c r="H129">
        <v>3790.05</v>
      </c>
      <c r="I129" s="2">
        <v>3.32E-2</v>
      </c>
    </row>
    <row r="130" spans="1:9" x14ac:dyDescent="0.25">
      <c r="A130" t="s">
        <v>12</v>
      </c>
      <c r="B130" s="1">
        <v>45323</v>
      </c>
      <c r="C130">
        <v>22</v>
      </c>
      <c r="D130">
        <v>7</v>
      </c>
      <c r="E130">
        <v>79.459999999999994</v>
      </c>
      <c r="F130">
        <v>3</v>
      </c>
      <c r="G130" s="2">
        <v>0.42857142857142855</v>
      </c>
      <c r="H130">
        <v>1638.74</v>
      </c>
      <c r="I130" s="2">
        <v>3.04E-2</v>
      </c>
    </row>
    <row r="131" spans="1:9" x14ac:dyDescent="0.25">
      <c r="A131" t="s">
        <v>23</v>
      </c>
      <c r="B131" s="1">
        <v>45352</v>
      </c>
      <c r="C131">
        <v>61</v>
      </c>
      <c r="D131">
        <v>7</v>
      </c>
      <c r="E131">
        <v>190.5</v>
      </c>
      <c r="F131">
        <v>3</v>
      </c>
      <c r="G131" s="2">
        <v>0.42857142857142855</v>
      </c>
      <c r="H131">
        <v>661.2</v>
      </c>
      <c r="I131" s="2">
        <v>2.7699999999999999E-2</v>
      </c>
    </row>
    <row r="132" spans="1:9" x14ac:dyDescent="0.25">
      <c r="A132" t="s">
        <v>12</v>
      </c>
      <c r="B132" s="1">
        <v>45383</v>
      </c>
      <c r="C132">
        <v>17</v>
      </c>
      <c r="D132">
        <v>7</v>
      </c>
      <c r="E132">
        <v>81.14</v>
      </c>
      <c r="F132">
        <v>3</v>
      </c>
      <c r="G132" s="2">
        <v>0.42857142857142855</v>
      </c>
      <c r="H132">
        <v>1419.04</v>
      </c>
      <c r="I132" s="2">
        <v>2.9399999999999999E-2</v>
      </c>
    </row>
    <row r="133" spans="1:9" x14ac:dyDescent="0.25">
      <c r="A133" t="s">
        <v>14</v>
      </c>
      <c r="B133" s="1">
        <v>45413</v>
      </c>
      <c r="C133">
        <v>49</v>
      </c>
      <c r="D133">
        <v>7</v>
      </c>
      <c r="E133">
        <v>469.53</v>
      </c>
      <c r="F133">
        <v>3</v>
      </c>
      <c r="G133" s="2">
        <v>0.42857142857142855</v>
      </c>
      <c r="H133">
        <v>3623.32</v>
      </c>
      <c r="I133" s="2">
        <v>1.21E-2</v>
      </c>
    </row>
    <row r="134" spans="1:9" x14ac:dyDescent="0.25">
      <c r="A134" t="s">
        <v>12</v>
      </c>
      <c r="B134" s="1">
        <v>45444</v>
      </c>
      <c r="C134">
        <v>18</v>
      </c>
      <c r="D134">
        <v>7</v>
      </c>
      <c r="E134">
        <v>85.32</v>
      </c>
      <c r="F134">
        <v>3</v>
      </c>
      <c r="G134" s="2">
        <v>0.42857142857142855</v>
      </c>
      <c r="H134">
        <v>1431.69</v>
      </c>
      <c r="I134" s="2">
        <v>3.1600000000000003E-2</v>
      </c>
    </row>
    <row r="135" spans="1:9" x14ac:dyDescent="0.25">
      <c r="A135" t="s">
        <v>23</v>
      </c>
      <c r="B135" s="1">
        <v>45566</v>
      </c>
      <c r="C135">
        <v>49</v>
      </c>
      <c r="D135">
        <v>7</v>
      </c>
      <c r="E135">
        <v>204.14</v>
      </c>
      <c r="F135">
        <v>3</v>
      </c>
      <c r="G135" s="2">
        <v>0.42857142857142855</v>
      </c>
      <c r="H135">
        <v>636.65</v>
      </c>
      <c r="I135" s="2">
        <v>2.9500000000000002E-2</v>
      </c>
    </row>
    <row r="136" spans="1:9" x14ac:dyDescent="0.25">
      <c r="A136" t="s">
        <v>33</v>
      </c>
      <c r="B136" s="1">
        <v>45352</v>
      </c>
      <c r="C136">
        <v>28</v>
      </c>
      <c r="D136">
        <v>12</v>
      </c>
      <c r="E136">
        <v>533.85</v>
      </c>
      <c r="F136">
        <v>5</v>
      </c>
      <c r="G136" s="2">
        <v>0.41666666666666669</v>
      </c>
      <c r="H136">
        <v>224.87</v>
      </c>
      <c r="I136" s="2">
        <v>6.480000000000001E-2</v>
      </c>
    </row>
    <row r="137" spans="1:9" x14ac:dyDescent="0.25">
      <c r="A137" t="s">
        <v>33</v>
      </c>
      <c r="B137" s="1">
        <v>45444</v>
      </c>
      <c r="C137">
        <v>35</v>
      </c>
      <c r="D137">
        <v>12</v>
      </c>
      <c r="E137">
        <v>515.24</v>
      </c>
      <c r="F137">
        <v>5</v>
      </c>
      <c r="G137" s="2">
        <v>0.41666666666666669</v>
      </c>
      <c r="H137">
        <v>224.24</v>
      </c>
      <c r="I137" s="2">
        <v>6.9800000000000001E-2</v>
      </c>
    </row>
    <row r="138" spans="1:9" x14ac:dyDescent="0.25">
      <c r="A138" t="s">
        <v>13</v>
      </c>
      <c r="B138" s="1">
        <v>45474</v>
      </c>
      <c r="C138">
        <v>71</v>
      </c>
      <c r="D138">
        <v>12</v>
      </c>
      <c r="E138">
        <v>487.04</v>
      </c>
      <c r="F138">
        <v>5</v>
      </c>
      <c r="G138" s="2">
        <v>0.41666666666666669</v>
      </c>
      <c r="H138">
        <v>1004.9</v>
      </c>
      <c r="I138" s="2">
        <v>4.2099999999999999E-2</v>
      </c>
    </row>
    <row r="139" spans="1:9" x14ac:dyDescent="0.25">
      <c r="A139" t="s">
        <v>26</v>
      </c>
      <c r="B139" s="1">
        <v>45292</v>
      </c>
      <c r="C139">
        <v>31</v>
      </c>
      <c r="D139">
        <v>17</v>
      </c>
      <c r="E139">
        <v>476.95</v>
      </c>
      <c r="F139">
        <v>7</v>
      </c>
      <c r="G139" s="2">
        <v>0.41176470588235292</v>
      </c>
      <c r="H139">
        <v>3945.43</v>
      </c>
      <c r="I139" s="2">
        <v>3.6000000000000004E-2</v>
      </c>
    </row>
    <row r="140" spans="1:9" x14ac:dyDescent="0.25">
      <c r="A140" t="s">
        <v>34</v>
      </c>
      <c r="B140" s="1">
        <v>45323</v>
      </c>
      <c r="C140">
        <v>34</v>
      </c>
      <c r="D140">
        <v>17</v>
      </c>
      <c r="E140">
        <v>380.37</v>
      </c>
      <c r="F140">
        <v>7</v>
      </c>
      <c r="G140" s="2">
        <v>0.41176470588235292</v>
      </c>
      <c r="H140">
        <v>4183.2700000000004</v>
      </c>
      <c r="I140" s="2">
        <v>8.8699999999999987E-2</v>
      </c>
    </row>
    <row r="141" spans="1:9" x14ac:dyDescent="0.25">
      <c r="A141" t="s">
        <v>17</v>
      </c>
      <c r="B141" s="1">
        <v>45505</v>
      </c>
      <c r="C141">
        <v>26</v>
      </c>
      <c r="D141">
        <v>17</v>
      </c>
      <c r="E141">
        <v>391.73</v>
      </c>
      <c r="F141">
        <v>7</v>
      </c>
      <c r="G141" s="2">
        <v>0.41176470588235292</v>
      </c>
      <c r="H141">
        <v>1166.55</v>
      </c>
      <c r="I141" s="2">
        <v>6.1200000000000004E-2</v>
      </c>
    </row>
    <row r="142" spans="1:9" x14ac:dyDescent="0.25">
      <c r="A142" t="s">
        <v>26</v>
      </c>
      <c r="B142" s="1">
        <v>45536</v>
      </c>
      <c r="C142">
        <v>21</v>
      </c>
      <c r="D142">
        <v>17</v>
      </c>
      <c r="E142">
        <v>533.41999999999996</v>
      </c>
      <c r="F142">
        <v>7</v>
      </c>
      <c r="G142" s="2">
        <v>0.41176470588235292</v>
      </c>
      <c r="H142">
        <v>3895.32</v>
      </c>
      <c r="I142" s="2">
        <v>3.4000000000000002E-2</v>
      </c>
    </row>
    <row r="143" spans="1:9" x14ac:dyDescent="0.25">
      <c r="A143" t="s">
        <v>17</v>
      </c>
      <c r="B143" s="1">
        <v>45413</v>
      </c>
      <c r="C143">
        <v>31</v>
      </c>
      <c r="D143">
        <v>20</v>
      </c>
      <c r="E143">
        <v>400.8</v>
      </c>
      <c r="F143">
        <v>8</v>
      </c>
      <c r="G143" s="2">
        <v>0.4</v>
      </c>
      <c r="H143">
        <v>1294.3599999999999</v>
      </c>
      <c r="I143" s="2">
        <v>5.6399999999999999E-2</v>
      </c>
    </row>
    <row r="144" spans="1:9" x14ac:dyDescent="0.25">
      <c r="A144" t="s">
        <v>9</v>
      </c>
      <c r="B144" s="1">
        <v>45323</v>
      </c>
      <c r="C144">
        <v>62</v>
      </c>
      <c r="D144">
        <v>15</v>
      </c>
      <c r="E144">
        <v>361.38</v>
      </c>
      <c r="F144">
        <v>6</v>
      </c>
      <c r="G144" s="2">
        <v>0.4</v>
      </c>
      <c r="H144">
        <v>4195.1400000000003</v>
      </c>
      <c r="I144" s="2">
        <v>2.75E-2</v>
      </c>
    </row>
    <row r="145" spans="1:9" x14ac:dyDescent="0.25">
      <c r="A145" t="s">
        <v>9</v>
      </c>
      <c r="B145" s="1">
        <v>45505</v>
      </c>
      <c r="C145">
        <v>71</v>
      </c>
      <c r="D145">
        <v>15</v>
      </c>
      <c r="E145">
        <v>297.05</v>
      </c>
      <c r="F145">
        <v>6</v>
      </c>
      <c r="G145" s="2">
        <v>0.4</v>
      </c>
      <c r="H145">
        <v>4043.62</v>
      </c>
      <c r="I145" s="2">
        <v>2.7200000000000002E-2</v>
      </c>
    </row>
    <row r="146" spans="1:9" x14ac:dyDescent="0.25">
      <c r="A146" t="s">
        <v>33</v>
      </c>
      <c r="B146" s="1">
        <v>45292</v>
      </c>
      <c r="C146">
        <v>38</v>
      </c>
      <c r="D146">
        <v>10</v>
      </c>
      <c r="E146">
        <v>514.25</v>
      </c>
      <c r="F146">
        <v>4</v>
      </c>
      <c r="G146" s="2">
        <v>0.4</v>
      </c>
      <c r="H146">
        <v>243.62</v>
      </c>
      <c r="I146" s="2">
        <v>6.4399999999999999E-2</v>
      </c>
    </row>
    <row r="147" spans="1:9" x14ac:dyDescent="0.25">
      <c r="A147" t="s">
        <v>10</v>
      </c>
      <c r="B147" s="1">
        <v>45352</v>
      </c>
      <c r="C147">
        <v>91</v>
      </c>
      <c r="D147">
        <v>10</v>
      </c>
      <c r="E147">
        <v>361.58</v>
      </c>
      <c r="F147">
        <v>4</v>
      </c>
      <c r="G147" s="2">
        <v>0.4</v>
      </c>
      <c r="H147">
        <v>3674.37</v>
      </c>
      <c r="I147" s="2">
        <v>4.0800000000000003E-2</v>
      </c>
    </row>
    <row r="148" spans="1:9" x14ac:dyDescent="0.25">
      <c r="A148" t="s">
        <v>33</v>
      </c>
      <c r="B148" s="1">
        <v>45566</v>
      </c>
      <c r="C148">
        <v>36</v>
      </c>
      <c r="D148">
        <v>10</v>
      </c>
      <c r="E148">
        <v>535.44000000000005</v>
      </c>
      <c r="F148">
        <v>4</v>
      </c>
      <c r="G148" s="2">
        <v>0.4</v>
      </c>
      <c r="H148">
        <v>241.26</v>
      </c>
      <c r="I148" s="2">
        <v>6.3E-2</v>
      </c>
    </row>
    <row r="149" spans="1:9" x14ac:dyDescent="0.25">
      <c r="A149" t="s">
        <v>33</v>
      </c>
      <c r="B149" s="1">
        <v>45627</v>
      </c>
      <c r="C149">
        <v>32</v>
      </c>
      <c r="D149">
        <v>10</v>
      </c>
      <c r="E149">
        <v>500.83</v>
      </c>
      <c r="F149">
        <v>4</v>
      </c>
      <c r="G149" s="2">
        <f>F149/D149</f>
        <v>0.4</v>
      </c>
      <c r="H149">
        <v>239.13</v>
      </c>
      <c r="I149" s="2">
        <v>6.1900000000000004E-2</v>
      </c>
    </row>
    <row r="150" spans="1:9" x14ac:dyDescent="0.25">
      <c r="A150" t="s">
        <v>30</v>
      </c>
      <c r="B150" s="1">
        <v>45383</v>
      </c>
      <c r="C150">
        <v>91</v>
      </c>
      <c r="D150">
        <v>5</v>
      </c>
      <c r="E150">
        <v>605.11</v>
      </c>
      <c r="F150">
        <v>2</v>
      </c>
      <c r="G150" s="2">
        <v>0.4</v>
      </c>
      <c r="H150">
        <v>3499.88</v>
      </c>
      <c r="I150" s="2">
        <v>3.0200000000000001E-2</v>
      </c>
    </row>
    <row r="151" spans="1:9" x14ac:dyDescent="0.25">
      <c r="A151" t="s">
        <v>24</v>
      </c>
      <c r="B151" s="1">
        <v>45444</v>
      </c>
      <c r="C151">
        <v>100</v>
      </c>
      <c r="D151">
        <v>5</v>
      </c>
      <c r="E151">
        <v>153.87</v>
      </c>
      <c r="F151">
        <v>2</v>
      </c>
      <c r="G151" s="2">
        <v>0.4</v>
      </c>
      <c r="H151">
        <v>1190.24</v>
      </c>
      <c r="I151" s="2">
        <v>8.0600000000000005E-2</v>
      </c>
    </row>
    <row r="152" spans="1:9" x14ac:dyDescent="0.25">
      <c r="A152" t="s">
        <v>30</v>
      </c>
      <c r="B152" s="1">
        <v>45444</v>
      </c>
      <c r="C152">
        <v>92</v>
      </c>
      <c r="D152">
        <v>5</v>
      </c>
      <c r="E152">
        <v>569.75</v>
      </c>
      <c r="F152">
        <v>2</v>
      </c>
      <c r="G152" s="2">
        <v>0.4</v>
      </c>
      <c r="H152">
        <v>3734.43</v>
      </c>
      <c r="I152" s="2">
        <v>2.76E-2</v>
      </c>
    </row>
    <row r="153" spans="1:9" x14ac:dyDescent="0.25">
      <c r="A153" t="s">
        <v>24</v>
      </c>
      <c r="B153" s="1">
        <v>45536</v>
      </c>
      <c r="C153">
        <v>81</v>
      </c>
      <c r="D153">
        <v>5</v>
      </c>
      <c r="E153">
        <v>153.5</v>
      </c>
      <c r="F153">
        <v>2</v>
      </c>
      <c r="G153" s="2">
        <v>0.4</v>
      </c>
      <c r="H153">
        <v>1307.47</v>
      </c>
      <c r="I153" s="2">
        <v>7.3300000000000004E-2</v>
      </c>
    </row>
    <row r="154" spans="1:9" x14ac:dyDescent="0.25">
      <c r="A154" t="s">
        <v>25</v>
      </c>
      <c r="B154" s="1">
        <v>45536</v>
      </c>
      <c r="C154">
        <v>93</v>
      </c>
      <c r="D154">
        <v>5</v>
      </c>
      <c r="E154">
        <v>77.12</v>
      </c>
      <c r="F154">
        <v>2</v>
      </c>
      <c r="G154" s="2">
        <v>0.4</v>
      </c>
      <c r="H154">
        <v>3483.91</v>
      </c>
      <c r="I154" s="2">
        <v>9.9000000000000005E-2</v>
      </c>
    </row>
    <row r="155" spans="1:9" x14ac:dyDescent="0.25">
      <c r="A155" t="s">
        <v>30</v>
      </c>
      <c r="B155" s="1">
        <v>45597</v>
      </c>
      <c r="C155">
        <v>87</v>
      </c>
      <c r="D155">
        <v>5</v>
      </c>
      <c r="E155">
        <v>601.28</v>
      </c>
      <c r="F155">
        <v>2</v>
      </c>
      <c r="G155" s="2">
        <v>0.4</v>
      </c>
      <c r="H155">
        <v>3491.19</v>
      </c>
      <c r="I155" s="2">
        <v>2.9700000000000001E-2</v>
      </c>
    </row>
    <row r="156" spans="1:9" x14ac:dyDescent="0.25">
      <c r="A156" t="s">
        <v>34</v>
      </c>
      <c r="B156" s="1">
        <v>45536</v>
      </c>
      <c r="C156">
        <v>35</v>
      </c>
      <c r="D156">
        <v>18</v>
      </c>
      <c r="E156">
        <v>348.92</v>
      </c>
      <c r="F156">
        <v>7</v>
      </c>
      <c r="G156" s="2">
        <v>0.3888888888888889</v>
      </c>
      <c r="H156">
        <v>4381.3900000000003</v>
      </c>
      <c r="I156" s="2">
        <v>8.8599999999999998E-2</v>
      </c>
    </row>
    <row r="157" spans="1:9" x14ac:dyDescent="0.25">
      <c r="A157" t="s">
        <v>13</v>
      </c>
      <c r="B157" s="1">
        <v>45413</v>
      </c>
      <c r="C157">
        <v>85</v>
      </c>
      <c r="D157">
        <v>13</v>
      </c>
      <c r="E157">
        <v>475.61</v>
      </c>
      <c r="F157">
        <v>5</v>
      </c>
      <c r="G157" s="2">
        <v>0.38461538461538464</v>
      </c>
      <c r="H157">
        <v>939.32</v>
      </c>
      <c r="I157" s="2">
        <v>3.6400000000000002E-2</v>
      </c>
    </row>
    <row r="158" spans="1:9" x14ac:dyDescent="0.25">
      <c r="A158" t="s">
        <v>10</v>
      </c>
      <c r="B158" s="1">
        <v>45505</v>
      </c>
      <c r="C158">
        <v>66</v>
      </c>
      <c r="D158">
        <v>13</v>
      </c>
      <c r="E158">
        <v>376.76</v>
      </c>
      <c r="F158">
        <v>5</v>
      </c>
      <c r="G158" s="2">
        <v>0.38461538461538464</v>
      </c>
      <c r="H158">
        <v>3819.73</v>
      </c>
      <c r="I158" s="2">
        <v>4.4900000000000002E-2</v>
      </c>
    </row>
    <row r="159" spans="1:9" x14ac:dyDescent="0.25">
      <c r="A159" t="s">
        <v>9</v>
      </c>
      <c r="B159" s="1">
        <v>45413</v>
      </c>
      <c r="C159">
        <v>69</v>
      </c>
      <c r="D159">
        <v>16</v>
      </c>
      <c r="E159">
        <v>299.22000000000003</v>
      </c>
      <c r="F159">
        <v>6</v>
      </c>
      <c r="G159" s="2">
        <v>0.375</v>
      </c>
      <c r="H159">
        <v>3716.14</v>
      </c>
      <c r="I159" s="2">
        <v>2.63E-2</v>
      </c>
    </row>
    <row r="160" spans="1:9" x14ac:dyDescent="0.25">
      <c r="A160" t="s">
        <v>26</v>
      </c>
      <c r="B160" s="1">
        <v>45444</v>
      </c>
      <c r="C160">
        <v>28</v>
      </c>
      <c r="D160">
        <v>16</v>
      </c>
      <c r="E160">
        <v>506.95</v>
      </c>
      <c r="F160">
        <v>6</v>
      </c>
      <c r="G160" s="2">
        <v>0.375</v>
      </c>
      <c r="H160">
        <v>3993.03</v>
      </c>
      <c r="I160" s="2">
        <v>3.0600000000000002E-2</v>
      </c>
    </row>
    <row r="161" spans="1:9" x14ac:dyDescent="0.25">
      <c r="A161" t="s">
        <v>14</v>
      </c>
      <c r="B161" s="1">
        <v>45352</v>
      </c>
      <c r="C161">
        <v>50</v>
      </c>
      <c r="D161">
        <v>8</v>
      </c>
      <c r="E161">
        <v>512.92999999999995</v>
      </c>
      <c r="F161">
        <v>3</v>
      </c>
      <c r="G161" s="2">
        <v>0.375</v>
      </c>
      <c r="H161">
        <v>3725.66</v>
      </c>
      <c r="I161" s="2">
        <v>1.1599999999999999E-2</v>
      </c>
    </row>
    <row r="162" spans="1:9" x14ac:dyDescent="0.25">
      <c r="A162" t="s">
        <v>12</v>
      </c>
      <c r="B162" s="1">
        <v>45413</v>
      </c>
      <c r="C162">
        <v>17</v>
      </c>
      <c r="D162">
        <v>8</v>
      </c>
      <c r="E162">
        <v>72.05</v>
      </c>
      <c r="F162">
        <v>3</v>
      </c>
      <c r="G162" s="2">
        <v>0.375</v>
      </c>
      <c r="H162">
        <v>1672.82</v>
      </c>
      <c r="I162" s="2">
        <v>3.0299999999999997E-2</v>
      </c>
    </row>
    <row r="163" spans="1:9" x14ac:dyDescent="0.25">
      <c r="A163" t="s">
        <v>23</v>
      </c>
      <c r="B163" s="1">
        <v>45444</v>
      </c>
      <c r="C163">
        <v>58</v>
      </c>
      <c r="D163">
        <v>8</v>
      </c>
      <c r="E163">
        <v>196.58</v>
      </c>
      <c r="F163">
        <v>3</v>
      </c>
      <c r="G163" s="2">
        <v>0.375</v>
      </c>
      <c r="H163">
        <v>692.47</v>
      </c>
      <c r="I163" s="2">
        <v>3.27E-2</v>
      </c>
    </row>
    <row r="164" spans="1:9" x14ac:dyDescent="0.25">
      <c r="A164" t="s">
        <v>12</v>
      </c>
      <c r="B164" s="1">
        <v>45505</v>
      </c>
      <c r="C164">
        <v>18</v>
      </c>
      <c r="D164">
        <v>8</v>
      </c>
      <c r="E164">
        <v>82.91</v>
      </c>
      <c r="F164">
        <v>3</v>
      </c>
      <c r="G164" s="2">
        <v>0.375</v>
      </c>
      <c r="H164">
        <v>1387.86</v>
      </c>
      <c r="I164" s="2">
        <v>3.0099999999999998E-2</v>
      </c>
    </row>
    <row r="165" spans="1:9" x14ac:dyDescent="0.25">
      <c r="A165" t="s">
        <v>23</v>
      </c>
      <c r="B165" s="1">
        <v>45505</v>
      </c>
      <c r="C165">
        <v>73</v>
      </c>
      <c r="D165">
        <v>8</v>
      </c>
      <c r="E165">
        <v>191.76</v>
      </c>
      <c r="F165">
        <v>3</v>
      </c>
      <c r="G165" s="2">
        <v>0.375</v>
      </c>
      <c r="H165">
        <v>675.97</v>
      </c>
      <c r="I165" s="2">
        <v>3.0200000000000001E-2</v>
      </c>
    </row>
    <row r="166" spans="1:9" x14ac:dyDescent="0.25">
      <c r="A166" t="s">
        <v>14</v>
      </c>
      <c r="B166" s="1">
        <v>45566</v>
      </c>
      <c r="C166">
        <v>62</v>
      </c>
      <c r="D166">
        <v>8</v>
      </c>
      <c r="E166">
        <v>540.79999999999995</v>
      </c>
      <c r="F166">
        <v>3</v>
      </c>
      <c r="G166" s="2">
        <v>0.375</v>
      </c>
      <c r="H166">
        <v>3928.71</v>
      </c>
      <c r="I166" s="2">
        <v>1.09E-2</v>
      </c>
    </row>
    <row r="167" spans="1:9" x14ac:dyDescent="0.25">
      <c r="A167" t="s">
        <v>33</v>
      </c>
      <c r="B167" s="1">
        <v>45323</v>
      </c>
      <c r="C167">
        <v>31</v>
      </c>
      <c r="D167">
        <v>11</v>
      </c>
      <c r="E167">
        <v>562.73</v>
      </c>
      <c r="F167">
        <v>4</v>
      </c>
      <c r="G167" s="2">
        <v>0.36363636363636365</v>
      </c>
      <c r="H167">
        <v>221.94</v>
      </c>
      <c r="I167" s="2">
        <v>6.7400000000000002E-2</v>
      </c>
    </row>
    <row r="168" spans="1:9" x14ac:dyDescent="0.25">
      <c r="A168" t="s">
        <v>10</v>
      </c>
      <c r="B168" s="1">
        <v>45413</v>
      </c>
      <c r="C168">
        <v>68</v>
      </c>
      <c r="D168">
        <v>11</v>
      </c>
      <c r="E168">
        <v>345.62</v>
      </c>
      <c r="F168">
        <v>4</v>
      </c>
      <c r="G168" s="2">
        <v>0.36363636363636365</v>
      </c>
      <c r="H168">
        <v>3558.13</v>
      </c>
      <c r="I168" s="2">
        <v>4.0800000000000003E-2</v>
      </c>
    </row>
    <row r="169" spans="1:9" x14ac:dyDescent="0.25">
      <c r="A169" t="s">
        <v>10</v>
      </c>
      <c r="B169" s="1">
        <v>45444</v>
      </c>
      <c r="C169">
        <v>71</v>
      </c>
      <c r="D169">
        <v>11</v>
      </c>
      <c r="E169">
        <v>379.33</v>
      </c>
      <c r="F169">
        <v>4</v>
      </c>
      <c r="G169" s="2">
        <v>0.36363636363636365</v>
      </c>
      <c r="H169">
        <v>4003.52</v>
      </c>
      <c r="I169" s="2">
        <v>4.2900000000000001E-2</v>
      </c>
    </row>
    <row r="170" spans="1:9" x14ac:dyDescent="0.25">
      <c r="A170" t="s">
        <v>13</v>
      </c>
      <c r="B170" s="1">
        <v>45536</v>
      </c>
      <c r="C170">
        <v>77</v>
      </c>
      <c r="D170">
        <v>11</v>
      </c>
      <c r="E170">
        <v>487.47</v>
      </c>
      <c r="F170">
        <v>4</v>
      </c>
      <c r="G170" s="2">
        <v>0.36363636363636365</v>
      </c>
      <c r="H170">
        <v>990.89</v>
      </c>
      <c r="I170" s="2">
        <v>4.3299999999999998E-2</v>
      </c>
    </row>
    <row r="171" spans="1:9" x14ac:dyDescent="0.25">
      <c r="A171" t="s">
        <v>10</v>
      </c>
      <c r="B171" s="1">
        <v>45323</v>
      </c>
      <c r="C171">
        <v>81</v>
      </c>
      <c r="D171">
        <v>14</v>
      </c>
      <c r="E171">
        <v>362.96</v>
      </c>
      <c r="F171">
        <v>5</v>
      </c>
      <c r="G171" s="2">
        <v>0.35714285714285715</v>
      </c>
      <c r="H171">
        <v>3620.19</v>
      </c>
      <c r="I171" s="2">
        <v>4.0800000000000003E-2</v>
      </c>
    </row>
    <row r="172" spans="1:9" x14ac:dyDescent="0.25">
      <c r="A172" t="s">
        <v>26</v>
      </c>
      <c r="B172" s="1">
        <v>45352</v>
      </c>
      <c r="C172">
        <v>21</v>
      </c>
      <c r="D172">
        <v>14</v>
      </c>
      <c r="E172">
        <v>498.82</v>
      </c>
      <c r="F172">
        <v>5</v>
      </c>
      <c r="G172" s="2">
        <v>0.35714285714285715</v>
      </c>
      <c r="H172">
        <v>4039.26</v>
      </c>
      <c r="I172" s="2">
        <v>3.4000000000000002E-2</v>
      </c>
    </row>
    <row r="173" spans="1:9" x14ac:dyDescent="0.25">
      <c r="A173" t="s">
        <v>13</v>
      </c>
      <c r="B173" s="1">
        <v>45444</v>
      </c>
      <c r="C173">
        <v>93</v>
      </c>
      <c r="D173">
        <v>14</v>
      </c>
      <c r="E173">
        <v>466.81</v>
      </c>
      <c r="F173">
        <v>5</v>
      </c>
      <c r="G173" s="2">
        <v>0.35714285714285715</v>
      </c>
      <c r="H173">
        <v>988.98</v>
      </c>
      <c r="I173" s="2">
        <v>4.2300000000000004E-2</v>
      </c>
    </row>
    <row r="174" spans="1:9" x14ac:dyDescent="0.25">
      <c r="A174" t="s">
        <v>13</v>
      </c>
      <c r="B174" s="1">
        <v>45627</v>
      </c>
      <c r="C174">
        <v>101</v>
      </c>
      <c r="D174">
        <v>14</v>
      </c>
      <c r="E174">
        <v>503.93</v>
      </c>
      <c r="F174">
        <v>5</v>
      </c>
      <c r="G174" s="2">
        <f>F174/D174</f>
        <v>0.35714285714285715</v>
      </c>
      <c r="H174">
        <v>1116.6099999999999</v>
      </c>
      <c r="I174" s="2">
        <v>3.7000000000000005E-2</v>
      </c>
    </row>
    <row r="175" spans="1:9" x14ac:dyDescent="0.25">
      <c r="A175" t="s">
        <v>9</v>
      </c>
      <c r="B175" s="1">
        <v>45383</v>
      </c>
      <c r="C175">
        <v>69</v>
      </c>
      <c r="D175">
        <v>17</v>
      </c>
      <c r="E175">
        <v>342.81</v>
      </c>
      <c r="F175">
        <v>6</v>
      </c>
      <c r="G175" s="2">
        <v>0.35294117647058826</v>
      </c>
      <c r="H175">
        <v>3728.2</v>
      </c>
      <c r="I175" s="2">
        <v>2.9600000000000001E-2</v>
      </c>
    </row>
    <row r="176" spans="1:9" x14ac:dyDescent="0.25">
      <c r="A176" t="s">
        <v>26</v>
      </c>
      <c r="B176" s="1">
        <v>45383</v>
      </c>
      <c r="C176">
        <v>26</v>
      </c>
      <c r="D176">
        <v>17</v>
      </c>
      <c r="E176">
        <v>526.34</v>
      </c>
      <c r="F176">
        <v>6</v>
      </c>
      <c r="G176" s="2">
        <v>0.35294117647058826</v>
      </c>
      <c r="H176">
        <v>3360.11</v>
      </c>
      <c r="I176" s="2">
        <v>3.0600000000000002E-2</v>
      </c>
    </row>
    <row r="177" spans="1:9" x14ac:dyDescent="0.25">
      <c r="A177" t="s">
        <v>9</v>
      </c>
      <c r="B177" s="1">
        <v>45474</v>
      </c>
      <c r="C177">
        <v>71</v>
      </c>
      <c r="D177">
        <v>17</v>
      </c>
      <c r="E177">
        <v>360.1</v>
      </c>
      <c r="F177">
        <v>6</v>
      </c>
      <c r="G177" s="2">
        <v>0.35294117647058826</v>
      </c>
      <c r="H177">
        <v>4444.83</v>
      </c>
      <c r="I177" s="2">
        <v>2.9500000000000002E-2</v>
      </c>
    </row>
    <row r="178" spans="1:9" x14ac:dyDescent="0.25">
      <c r="A178" t="s">
        <v>34</v>
      </c>
      <c r="B178" s="1">
        <v>45505</v>
      </c>
      <c r="C178">
        <v>40</v>
      </c>
      <c r="D178">
        <v>17</v>
      </c>
      <c r="E178">
        <v>355.83</v>
      </c>
      <c r="F178">
        <v>6</v>
      </c>
      <c r="G178" s="2">
        <v>0.35294117647058826</v>
      </c>
      <c r="H178">
        <v>4155.8599999999997</v>
      </c>
      <c r="I178" s="2">
        <v>8.8000000000000009E-2</v>
      </c>
    </row>
    <row r="179" spans="1:9" x14ac:dyDescent="0.25">
      <c r="A179" t="s">
        <v>17</v>
      </c>
      <c r="B179" s="1">
        <v>45597</v>
      </c>
      <c r="C179">
        <v>30</v>
      </c>
      <c r="D179">
        <v>21</v>
      </c>
      <c r="E179">
        <v>372.34</v>
      </c>
      <c r="F179">
        <v>7</v>
      </c>
      <c r="G179" s="2">
        <v>0.33333333333333331</v>
      </c>
      <c r="H179">
        <v>1172.04</v>
      </c>
      <c r="I179" s="2">
        <v>5.4800000000000001E-2</v>
      </c>
    </row>
    <row r="180" spans="1:9" x14ac:dyDescent="0.25">
      <c r="A180" t="s">
        <v>27</v>
      </c>
      <c r="B180" s="1">
        <v>45352</v>
      </c>
      <c r="C180">
        <v>84</v>
      </c>
      <c r="D180">
        <v>15</v>
      </c>
      <c r="E180">
        <v>163.21</v>
      </c>
      <c r="F180">
        <v>5</v>
      </c>
      <c r="G180" s="2">
        <v>0.33333333333333331</v>
      </c>
      <c r="H180">
        <v>411.36</v>
      </c>
      <c r="I180" s="2">
        <v>0.1014</v>
      </c>
    </row>
    <row r="181" spans="1:9" x14ac:dyDescent="0.25">
      <c r="A181" t="s">
        <v>27</v>
      </c>
      <c r="B181" s="1">
        <v>45627</v>
      </c>
      <c r="C181">
        <v>99</v>
      </c>
      <c r="D181">
        <v>15</v>
      </c>
      <c r="E181">
        <v>181.12</v>
      </c>
      <c r="F181">
        <v>5</v>
      </c>
      <c r="G181" s="2">
        <f>F181/D181</f>
        <v>0.33333333333333331</v>
      </c>
      <c r="H181">
        <v>454.09</v>
      </c>
      <c r="I181" s="2">
        <v>9.3599999999999989E-2</v>
      </c>
    </row>
    <row r="182" spans="1:9" x14ac:dyDescent="0.25">
      <c r="A182" t="s">
        <v>10</v>
      </c>
      <c r="B182" s="1">
        <v>45292</v>
      </c>
      <c r="C182">
        <v>78</v>
      </c>
      <c r="D182">
        <v>12</v>
      </c>
      <c r="E182">
        <v>377.5</v>
      </c>
      <c r="F182">
        <v>4</v>
      </c>
      <c r="G182" s="2">
        <v>0.33333333333333331</v>
      </c>
      <c r="H182">
        <v>3880.98</v>
      </c>
      <c r="I182" s="2">
        <v>4.3400000000000001E-2</v>
      </c>
    </row>
    <row r="183" spans="1:9" x14ac:dyDescent="0.25">
      <c r="A183" t="s">
        <v>33</v>
      </c>
      <c r="B183" s="1">
        <v>45413</v>
      </c>
      <c r="C183">
        <v>38</v>
      </c>
      <c r="D183">
        <v>12</v>
      </c>
      <c r="E183">
        <v>556.33000000000004</v>
      </c>
      <c r="F183">
        <v>4</v>
      </c>
      <c r="G183" s="2">
        <v>0.33333333333333331</v>
      </c>
      <c r="H183">
        <v>241.08</v>
      </c>
      <c r="I183" s="2">
        <v>7.0599999999999996E-2</v>
      </c>
    </row>
    <row r="184" spans="1:9" x14ac:dyDescent="0.25">
      <c r="A184" t="s">
        <v>33</v>
      </c>
      <c r="B184" s="1">
        <v>45597</v>
      </c>
      <c r="C184">
        <v>28</v>
      </c>
      <c r="D184">
        <v>12</v>
      </c>
      <c r="E184">
        <v>565.51</v>
      </c>
      <c r="F184">
        <v>4</v>
      </c>
      <c r="G184" s="2">
        <v>0.33333333333333331</v>
      </c>
      <c r="H184">
        <v>231.16</v>
      </c>
      <c r="I184" s="2">
        <v>6.2699999999999992E-2</v>
      </c>
    </row>
    <row r="185" spans="1:9" x14ac:dyDescent="0.25">
      <c r="A185" t="s">
        <v>23</v>
      </c>
      <c r="B185" s="1">
        <v>45383</v>
      </c>
      <c r="C185">
        <v>69</v>
      </c>
      <c r="D185">
        <v>9</v>
      </c>
      <c r="E185">
        <v>221.01</v>
      </c>
      <c r="F185">
        <v>3</v>
      </c>
      <c r="G185" s="2">
        <v>0.33333333333333331</v>
      </c>
      <c r="H185">
        <v>643.44000000000005</v>
      </c>
      <c r="I185" s="2">
        <v>3.2000000000000001E-2</v>
      </c>
    </row>
    <row r="186" spans="1:9" x14ac:dyDescent="0.25">
      <c r="A186" t="s">
        <v>23</v>
      </c>
      <c r="B186" s="1">
        <v>45597</v>
      </c>
      <c r="C186">
        <v>65</v>
      </c>
      <c r="D186">
        <v>9</v>
      </c>
      <c r="E186">
        <v>220.46</v>
      </c>
      <c r="F186">
        <v>3</v>
      </c>
      <c r="G186" s="2">
        <v>0.33333333333333331</v>
      </c>
      <c r="H186">
        <v>707.75</v>
      </c>
      <c r="I186" s="2">
        <v>2.76E-2</v>
      </c>
    </row>
    <row r="187" spans="1:9" x14ac:dyDescent="0.25">
      <c r="A187" t="s">
        <v>30</v>
      </c>
      <c r="B187" s="1">
        <v>45352</v>
      </c>
      <c r="C187">
        <v>110</v>
      </c>
      <c r="D187">
        <v>6</v>
      </c>
      <c r="E187">
        <v>535.37</v>
      </c>
      <c r="F187">
        <v>2</v>
      </c>
      <c r="G187" s="2">
        <v>0.33333333333333331</v>
      </c>
      <c r="H187">
        <v>3113.29</v>
      </c>
      <c r="I187" s="2">
        <v>3.2099999999999997E-2</v>
      </c>
    </row>
    <row r="188" spans="1:9" x14ac:dyDescent="0.25">
      <c r="A188" t="s">
        <v>22</v>
      </c>
      <c r="B188" s="1">
        <v>45383</v>
      </c>
      <c r="C188">
        <v>26</v>
      </c>
      <c r="D188">
        <v>6</v>
      </c>
      <c r="E188">
        <v>231.59</v>
      </c>
      <c r="F188">
        <v>2</v>
      </c>
      <c r="G188" s="2">
        <v>0.33333333333333331</v>
      </c>
      <c r="H188">
        <v>3988.15</v>
      </c>
      <c r="I188" s="2">
        <v>3.8399999999999997E-2</v>
      </c>
    </row>
    <row r="189" spans="1:9" x14ac:dyDescent="0.25">
      <c r="A189" t="s">
        <v>20</v>
      </c>
      <c r="B189" s="1">
        <v>45505</v>
      </c>
      <c r="C189">
        <v>30</v>
      </c>
      <c r="D189">
        <v>6</v>
      </c>
      <c r="E189">
        <v>549.26</v>
      </c>
      <c r="F189">
        <v>2</v>
      </c>
      <c r="G189" s="2">
        <v>0.33333333333333331</v>
      </c>
      <c r="H189">
        <v>3868.36</v>
      </c>
      <c r="I189" s="2">
        <v>4.2800000000000005E-2</v>
      </c>
    </row>
    <row r="190" spans="1:9" x14ac:dyDescent="0.25">
      <c r="A190" t="s">
        <v>30</v>
      </c>
      <c r="B190" s="1">
        <v>45505</v>
      </c>
      <c r="C190">
        <v>106</v>
      </c>
      <c r="D190">
        <v>6</v>
      </c>
      <c r="E190">
        <v>572.16</v>
      </c>
      <c r="F190">
        <v>2</v>
      </c>
      <c r="G190" s="2">
        <v>0.33333333333333331</v>
      </c>
      <c r="H190">
        <v>3398.37</v>
      </c>
      <c r="I190" s="2">
        <v>2.87E-2</v>
      </c>
    </row>
    <row r="191" spans="1:9" x14ac:dyDescent="0.25">
      <c r="A191" t="s">
        <v>30</v>
      </c>
      <c r="B191" s="1">
        <v>45566</v>
      </c>
      <c r="C191">
        <v>108</v>
      </c>
      <c r="D191">
        <v>6</v>
      </c>
      <c r="E191">
        <v>515.27</v>
      </c>
      <c r="F191">
        <v>2</v>
      </c>
      <c r="G191" s="2">
        <v>0.33333333333333331</v>
      </c>
      <c r="H191">
        <v>3183.87</v>
      </c>
      <c r="I191" s="2">
        <v>3.04E-2</v>
      </c>
    </row>
    <row r="192" spans="1:9" x14ac:dyDescent="0.25">
      <c r="A192" t="s">
        <v>14</v>
      </c>
      <c r="B192" s="1">
        <v>45597</v>
      </c>
      <c r="C192">
        <v>52</v>
      </c>
      <c r="D192">
        <v>6</v>
      </c>
      <c r="E192">
        <v>492.23</v>
      </c>
      <c r="F192">
        <v>2</v>
      </c>
      <c r="G192" s="2">
        <v>0.33333333333333331</v>
      </c>
      <c r="H192">
        <v>3775.84</v>
      </c>
      <c r="I192" s="2">
        <v>1.1000000000000001E-2</v>
      </c>
    </row>
    <row r="193" spans="1:9" x14ac:dyDescent="0.25">
      <c r="A193" t="s">
        <v>22</v>
      </c>
      <c r="B193" s="1">
        <v>45627</v>
      </c>
      <c r="C193">
        <v>31</v>
      </c>
      <c r="D193">
        <v>6</v>
      </c>
      <c r="E193">
        <v>191.66</v>
      </c>
      <c r="F193">
        <v>2</v>
      </c>
      <c r="G193" s="2">
        <f>F193/D193</f>
        <v>0.33333333333333331</v>
      </c>
      <c r="H193">
        <v>3753.06</v>
      </c>
      <c r="I193" s="2">
        <v>3.8300000000000001E-2</v>
      </c>
    </row>
    <row r="194" spans="1:9" x14ac:dyDescent="0.25">
      <c r="A194" t="s">
        <v>13</v>
      </c>
      <c r="B194" s="1">
        <v>45292</v>
      </c>
      <c r="C194">
        <v>81</v>
      </c>
      <c r="D194">
        <v>16</v>
      </c>
      <c r="E194">
        <v>516.23</v>
      </c>
      <c r="F194">
        <v>5</v>
      </c>
      <c r="G194" s="2">
        <v>0.3125</v>
      </c>
      <c r="H194">
        <v>1030.68</v>
      </c>
      <c r="I194" s="2">
        <v>4.1100000000000005E-2</v>
      </c>
    </row>
    <row r="195" spans="1:9" x14ac:dyDescent="0.25">
      <c r="A195" t="s">
        <v>13</v>
      </c>
      <c r="B195" s="1">
        <v>45597</v>
      </c>
      <c r="C195">
        <v>77</v>
      </c>
      <c r="D195">
        <v>16</v>
      </c>
      <c r="E195">
        <v>502.41</v>
      </c>
      <c r="F195">
        <v>5</v>
      </c>
      <c r="G195" s="2">
        <v>0.3125</v>
      </c>
      <c r="H195">
        <v>1093.75</v>
      </c>
      <c r="I195" s="2">
        <v>3.8399999999999997E-2</v>
      </c>
    </row>
    <row r="196" spans="1:9" x14ac:dyDescent="0.25">
      <c r="A196" t="s">
        <v>27</v>
      </c>
      <c r="B196" s="1">
        <v>45597</v>
      </c>
      <c r="C196">
        <v>96</v>
      </c>
      <c r="D196">
        <v>16</v>
      </c>
      <c r="E196">
        <v>161.69</v>
      </c>
      <c r="F196">
        <v>5</v>
      </c>
      <c r="G196" s="2">
        <v>0.3125</v>
      </c>
      <c r="H196">
        <v>392.05</v>
      </c>
      <c r="I196" s="2">
        <v>9.5700000000000007E-2</v>
      </c>
    </row>
    <row r="197" spans="1:9" x14ac:dyDescent="0.25">
      <c r="A197" t="s">
        <v>10</v>
      </c>
      <c r="B197" s="1">
        <v>45474</v>
      </c>
      <c r="C197">
        <v>62</v>
      </c>
      <c r="D197">
        <v>13</v>
      </c>
      <c r="E197">
        <v>364.64</v>
      </c>
      <c r="F197">
        <v>4</v>
      </c>
      <c r="G197" s="2">
        <v>0.30769230769230771</v>
      </c>
      <c r="H197">
        <v>3704.33</v>
      </c>
      <c r="I197" s="2">
        <v>3.7499999999999999E-2</v>
      </c>
    </row>
    <row r="198" spans="1:9" x14ac:dyDescent="0.25">
      <c r="A198" t="s">
        <v>33</v>
      </c>
      <c r="B198" s="1">
        <v>45536</v>
      </c>
      <c r="C198">
        <v>33</v>
      </c>
      <c r="D198">
        <v>13</v>
      </c>
      <c r="E198">
        <v>517.1</v>
      </c>
      <c r="F198">
        <v>4</v>
      </c>
      <c r="G198" s="2">
        <v>0.30769230769230771</v>
      </c>
      <c r="H198">
        <v>250.08</v>
      </c>
      <c r="I198" s="2">
        <v>6.5299999999999997E-2</v>
      </c>
    </row>
    <row r="199" spans="1:9" x14ac:dyDescent="0.25">
      <c r="A199" t="s">
        <v>10</v>
      </c>
      <c r="B199" s="1">
        <v>45627</v>
      </c>
      <c r="C199">
        <v>80</v>
      </c>
      <c r="D199">
        <v>13</v>
      </c>
      <c r="E199">
        <v>369.46</v>
      </c>
      <c r="F199">
        <v>4</v>
      </c>
      <c r="G199" s="2">
        <f>F199/D199</f>
        <v>0.30769230769230771</v>
      </c>
      <c r="H199">
        <v>3996.04</v>
      </c>
      <c r="I199" s="2">
        <v>3.7499999999999999E-2</v>
      </c>
    </row>
    <row r="200" spans="1:9" x14ac:dyDescent="0.25">
      <c r="A200" t="s">
        <v>23</v>
      </c>
      <c r="B200" s="1">
        <v>45292</v>
      </c>
      <c r="C200">
        <v>54</v>
      </c>
      <c r="D200">
        <v>10</v>
      </c>
      <c r="E200">
        <v>208.23</v>
      </c>
      <c r="F200">
        <v>3</v>
      </c>
      <c r="G200" s="2">
        <v>0.3</v>
      </c>
      <c r="H200">
        <v>645.83000000000004</v>
      </c>
      <c r="I200" s="2">
        <v>2.7999999999999997E-2</v>
      </c>
    </row>
    <row r="201" spans="1:9" x14ac:dyDescent="0.25">
      <c r="A201" t="s">
        <v>9</v>
      </c>
      <c r="B201" s="1">
        <v>45352</v>
      </c>
      <c r="C201">
        <v>55</v>
      </c>
      <c r="D201">
        <v>17</v>
      </c>
      <c r="E201">
        <v>315.62</v>
      </c>
      <c r="F201">
        <v>5</v>
      </c>
      <c r="G201" s="2">
        <v>0.29411764705882354</v>
      </c>
      <c r="H201">
        <v>3890.73</v>
      </c>
      <c r="I201" s="2">
        <v>2.8799999999999999E-2</v>
      </c>
    </row>
    <row r="202" spans="1:9" x14ac:dyDescent="0.25">
      <c r="A202" t="s">
        <v>27</v>
      </c>
      <c r="B202" s="1">
        <v>45474</v>
      </c>
      <c r="C202">
        <v>75</v>
      </c>
      <c r="D202">
        <v>17</v>
      </c>
      <c r="E202">
        <v>176.07</v>
      </c>
      <c r="F202">
        <v>5</v>
      </c>
      <c r="G202" s="2">
        <v>0.29411764705882354</v>
      </c>
      <c r="H202">
        <v>458.18</v>
      </c>
      <c r="I202" s="2">
        <v>9.9399999999999988E-2</v>
      </c>
    </row>
    <row r="203" spans="1:9" x14ac:dyDescent="0.25">
      <c r="A203" t="s">
        <v>27</v>
      </c>
      <c r="B203" s="1">
        <v>45505</v>
      </c>
      <c r="C203">
        <v>85</v>
      </c>
      <c r="D203">
        <v>17</v>
      </c>
      <c r="E203">
        <v>187.72</v>
      </c>
      <c r="F203">
        <v>5</v>
      </c>
      <c r="G203" s="2">
        <v>0.29411764705882354</v>
      </c>
      <c r="H203">
        <v>443.22</v>
      </c>
      <c r="I203" s="2">
        <v>0.1016</v>
      </c>
    </row>
    <row r="204" spans="1:9" x14ac:dyDescent="0.25">
      <c r="A204" t="s">
        <v>13</v>
      </c>
      <c r="B204" s="1">
        <v>45352</v>
      </c>
      <c r="C204">
        <v>77</v>
      </c>
      <c r="D204">
        <v>14</v>
      </c>
      <c r="E204">
        <v>494.43</v>
      </c>
      <c r="F204">
        <v>4</v>
      </c>
      <c r="G204" s="2">
        <v>0.2857142857142857</v>
      </c>
      <c r="H204">
        <v>963.35</v>
      </c>
      <c r="I204" s="2">
        <v>3.6699999999999997E-2</v>
      </c>
    </row>
    <row r="205" spans="1:9" x14ac:dyDescent="0.25">
      <c r="A205" t="s">
        <v>13</v>
      </c>
      <c r="B205" s="1">
        <v>45505</v>
      </c>
      <c r="C205">
        <v>72</v>
      </c>
      <c r="D205">
        <v>14</v>
      </c>
      <c r="E205">
        <v>437.47</v>
      </c>
      <c r="F205">
        <v>4</v>
      </c>
      <c r="G205" s="2">
        <v>0.2857142857142857</v>
      </c>
      <c r="H205">
        <v>958.02</v>
      </c>
      <c r="I205" s="2">
        <v>3.9100000000000003E-2</v>
      </c>
    </row>
    <row r="206" spans="1:9" x14ac:dyDescent="0.25">
      <c r="A206" t="s">
        <v>10</v>
      </c>
      <c r="B206" s="1">
        <v>45597</v>
      </c>
      <c r="C206">
        <v>76</v>
      </c>
      <c r="D206">
        <v>14</v>
      </c>
      <c r="E206">
        <v>351.42</v>
      </c>
      <c r="F206">
        <v>4</v>
      </c>
      <c r="G206" s="2">
        <v>0.2857142857142857</v>
      </c>
      <c r="H206">
        <v>3917.99</v>
      </c>
      <c r="I206" s="2">
        <v>4.2999999999999997E-2</v>
      </c>
    </row>
    <row r="207" spans="1:9" x14ac:dyDescent="0.25">
      <c r="A207" t="s">
        <v>14</v>
      </c>
      <c r="B207" s="1">
        <v>45323</v>
      </c>
      <c r="C207">
        <v>65</v>
      </c>
      <c r="D207">
        <v>7</v>
      </c>
      <c r="E207">
        <v>461.67</v>
      </c>
      <c r="F207">
        <v>2</v>
      </c>
      <c r="G207" s="2">
        <v>0.2857142857142857</v>
      </c>
      <c r="H207">
        <v>3486.23</v>
      </c>
      <c r="I207" s="2">
        <v>1.1200000000000002E-2</v>
      </c>
    </row>
    <row r="208" spans="1:9" x14ac:dyDescent="0.25">
      <c r="A208" t="s">
        <v>23</v>
      </c>
      <c r="B208" s="1">
        <v>45413</v>
      </c>
      <c r="C208">
        <v>50</v>
      </c>
      <c r="D208">
        <v>7</v>
      </c>
      <c r="E208">
        <v>196.2</v>
      </c>
      <c r="F208">
        <v>2</v>
      </c>
      <c r="G208" s="2">
        <v>0.2857142857142857</v>
      </c>
      <c r="H208">
        <v>592.71</v>
      </c>
      <c r="I208" s="2">
        <v>2.76E-2</v>
      </c>
    </row>
    <row r="209" spans="1:9" x14ac:dyDescent="0.25">
      <c r="A209" t="s">
        <v>14</v>
      </c>
      <c r="B209" s="1">
        <v>45444</v>
      </c>
      <c r="C209">
        <v>49</v>
      </c>
      <c r="D209">
        <v>7</v>
      </c>
      <c r="E209">
        <v>512.88</v>
      </c>
      <c r="F209">
        <v>2</v>
      </c>
      <c r="G209" s="2">
        <v>0.2857142857142857</v>
      </c>
      <c r="H209">
        <v>3545.66</v>
      </c>
      <c r="I209" s="2">
        <v>1.2699999999999999E-2</v>
      </c>
    </row>
    <row r="210" spans="1:9" x14ac:dyDescent="0.25">
      <c r="A210" t="s">
        <v>14</v>
      </c>
      <c r="B210" s="1">
        <v>45505</v>
      </c>
      <c r="C210">
        <v>64</v>
      </c>
      <c r="D210">
        <v>7</v>
      </c>
      <c r="E210">
        <v>554.20000000000005</v>
      </c>
      <c r="F210">
        <v>2</v>
      </c>
      <c r="G210" s="2">
        <v>0.2857142857142857</v>
      </c>
      <c r="H210">
        <v>3620.9</v>
      </c>
      <c r="I210" s="2">
        <v>1.23E-2</v>
      </c>
    </row>
    <row r="211" spans="1:9" x14ac:dyDescent="0.25">
      <c r="A211" t="s">
        <v>14</v>
      </c>
      <c r="B211" s="1">
        <v>45536</v>
      </c>
      <c r="C211">
        <v>69</v>
      </c>
      <c r="D211">
        <v>7</v>
      </c>
      <c r="E211">
        <v>549.77</v>
      </c>
      <c r="F211">
        <v>2</v>
      </c>
      <c r="G211" s="2">
        <v>0.2857142857142857</v>
      </c>
      <c r="H211">
        <v>3916.58</v>
      </c>
      <c r="I211" s="2">
        <v>1.2E-2</v>
      </c>
    </row>
    <row r="212" spans="1:9" x14ac:dyDescent="0.25">
      <c r="A212" t="s">
        <v>23</v>
      </c>
      <c r="B212" s="1">
        <v>45627</v>
      </c>
      <c r="C212">
        <v>57</v>
      </c>
      <c r="D212">
        <v>7</v>
      </c>
      <c r="E212">
        <v>190.08</v>
      </c>
      <c r="F212">
        <v>2</v>
      </c>
      <c r="G212" s="2">
        <f>F212/D212</f>
        <v>0.2857142857142857</v>
      </c>
      <c r="H212">
        <v>649.97</v>
      </c>
      <c r="I212" s="2">
        <v>2.8799999999999999E-2</v>
      </c>
    </row>
    <row r="213" spans="1:9" x14ac:dyDescent="0.25">
      <c r="A213" t="s">
        <v>27</v>
      </c>
      <c r="B213" s="1">
        <v>45413</v>
      </c>
      <c r="C213">
        <v>91</v>
      </c>
      <c r="D213">
        <v>15</v>
      </c>
      <c r="E213">
        <v>173.03</v>
      </c>
      <c r="F213">
        <v>4</v>
      </c>
      <c r="G213" s="2">
        <v>0.26666666666666666</v>
      </c>
      <c r="H213">
        <v>386.08</v>
      </c>
      <c r="I213" s="2">
        <v>9.820000000000001E-2</v>
      </c>
    </row>
    <row r="214" spans="1:9" x14ac:dyDescent="0.25">
      <c r="A214" t="s">
        <v>13</v>
      </c>
      <c r="B214" s="1">
        <v>45566</v>
      </c>
      <c r="C214">
        <v>74</v>
      </c>
      <c r="D214">
        <v>15</v>
      </c>
      <c r="E214">
        <v>460.2</v>
      </c>
      <c r="F214">
        <v>4</v>
      </c>
      <c r="G214" s="2">
        <v>0.26666666666666666</v>
      </c>
      <c r="H214">
        <v>980.1</v>
      </c>
      <c r="I214" s="2">
        <v>3.7900000000000003E-2</v>
      </c>
    </row>
    <row r="215" spans="1:9" x14ac:dyDescent="0.25">
      <c r="A215" t="s">
        <v>27</v>
      </c>
      <c r="B215" s="1">
        <v>45323</v>
      </c>
      <c r="C215">
        <v>83</v>
      </c>
      <c r="D215">
        <v>20</v>
      </c>
      <c r="E215">
        <v>193.39</v>
      </c>
      <c r="F215">
        <v>5</v>
      </c>
      <c r="G215" s="2">
        <v>0.25</v>
      </c>
      <c r="H215">
        <v>402.53</v>
      </c>
      <c r="I215" s="2">
        <v>0.1013</v>
      </c>
    </row>
    <row r="216" spans="1:9" x14ac:dyDescent="0.25">
      <c r="A216" t="s">
        <v>13</v>
      </c>
      <c r="B216" s="1">
        <v>45383</v>
      </c>
      <c r="C216">
        <v>76</v>
      </c>
      <c r="D216">
        <v>16</v>
      </c>
      <c r="E216">
        <v>449.04</v>
      </c>
      <c r="F216">
        <v>4</v>
      </c>
      <c r="G216" s="2">
        <v>0.25</v>
      </c>
      <c r="H216">
        <v>1019.97</v>
      </c>
      <c r="I216" s="2">
        <v>3.8100000000000002E-2</v>
      </c>
    </row>
    <row r="217" spans="1:9" x14ac:dyDescent="0.25">
      <c r="A217" t="s">
        <v>22</v>
      </c>
      <c r="B217" s="1">
        <v>45323</v>
      </c>
      <c r="C217">
        <v>30</v>
      </c>
      <c r="D217">
        <v>8</v>
      </c>
      <c r="E217">
        <v>223.22</v>
      </c>
      <c r="F217">
        <v>2</v>
      </c>
      <c r="G217" s="2">
        <v>0.25</v>
      </c>
      <c r="H217">
        <v>3595.12</v>
      </c>
      <c r="I217" s="2">
        <v>4.3400000000000001E-2</v>
      </c>
    </row>
    <row r="218" spans="1:9" x14ac:dyDescent="0.25">
      <c r="A218" t="s">
        <v>23</v>
      </c>
      <c r="B218" s="1">
        <v>45323</v>
      </c>
      <c r="C218">
        <v>69</v>
      </c>
      <c r="D218">
        <v>8</v>
      </c>
      <c r="E218">
        <v>199.93</v>
      </c>
      <c r="F218">
        <v>2</v>
      </c>
      <c r="G218" s="2">
        <v>0.25</v>
      </c>
      <c r="H218">
        <v>610.66</v>
      </c>
      <c r="I218" s="2">
        <v>2.8199999999999999E-2</v>
      </c>
    </row>
    <row r="219" spans="1:9" x14ac:dyDescent="0.25">
      <c r="A219" t="s">
        <v>22</v>
      </c>
      <c r="B219" s="1">
        <v>45536</v>
      </c>
      <c r="C219">
        <v>37</v>
      </c>
      <c r="D219">
        <v>8</v>
      </c>
      <c r="E219">
        <v>215.09</v>
      </c>
      <c r="F219">
        <v>2</v>
      </c>
      <c r="G219" s="2">
        <v>0.25</v>
      </c>
      <c r="H219">
        <v>3424.83</v>
      </c>
      <c r="I219" s="2">
        <v>4.07E-2</v>
      </c>
    </row>
    <row r="220" spans="1:9" x14ac:dyDescent="0.25">
      <c r="A220" t="s">
        <v>23</v>
      </c>
      <c r="B220" s="1">
        <v>45536</v>
      </c>
      <c r="C220">
        <v>71</v>
      </c>
      <c r="D220">
        <v>8</v>
      </c>
      <c r="E220">
        <v>199.19</v>
      </c>
      <c r="F220">
        <v>2</v>
      </c>
      <c r="G220" s="2">
        <v>0.25</v>
      </c>
      <c r="H220">
        <v>635.24</v>
      </c>
      <c r="I220" s="2">
        <v>2.9500000000000002E-2</v>
      </c>
    </row>
    <row r="221" spans="1:9" x14ac:dyDescent="0.25">
      <c r="A221" t="s">
        <v>27</v>
      </c>
      <c r="B221" s="1">
        <v>45536</v>
      </c>
      <c r="C221">
        <v>86</v>
      </c>
      <c r="D221">
        <v>17</v>
      </c>
      <c r="E221">
        <v>160.88999999999999</v>
      </c>
      <c r="F221">
        <v>4</v>
      </c>
      <c r="G221" s="2">
        <v>0.23529411764705882</v>
      </c>
      <c r="H221">
        <v>418.33</v>
      </c>
      <c r="I221" s="2">
        <v>8.8100000000000012E-2</v>
      </c>
    </row>
    <row r="222" spans="1:9" x14ac:dyDescent="0.25">
      <c r="A222" t="s">
        <v>27</v>
      </c>
      <c r="B222" s="1">
        <v>45444</v>
      </c>
      <c r="C222">
        <v>88</v>
      </c>
      <c r="D222">
        <v>18</v>
      </c>
      <c r="E222">
        <v>181.21</v>
      </c>
      <c r="F222">
        <v>4</v>
      </c>
      <c r="G222" s="2">
        <v>0.22222222222222221</v>
      </c>
      <c r="H222">
        <v>377.13</v>
      </c>
      <c r="I222" s="2">
        <v>0.10009999999999999</v>
      </c>
    </row>
    <row r="223" spans="1:9" x14ac:dyDescent="0.25">
      <c r="A223" t="s">
        <v>22</v>
      </c>
      <c r="B223" s="1">
        <v>45292</v>
      </c>
      <c r="C223">
        <v>36</v>
      </c>
      <c r="D223">
        <v>9</v>
      </c>
      <c r="E223">
        <v>216.03</v>
      </c>
      <c r="F223">
        <v>2</v>
      </c>
      <c r="G223" s="2">
        <v>0.22222222222222221</v>
      </c>
      <c r="H223">
        <v>4072.07</v>
      </c>
      <c r="I223" s="2">
        <v>4.1200000000000001E-2</v>
      </c>
    </row>
    <row r="224" spans="1:9" x14ac:dyDescent="0.25">
      <c r="A224" t="s">
        <v>22</v>
      </c>
      <c r="B224" s="1">
        <v>45352</v>
      </c>
      <c r="C224">
        <v>31</v>
      </c>
      <c r="D224">
        <v>9</v>
      </c>
      <c r="E224">
        <v>209.18</v>
      </c>
      <c r="F224">
        <v>2</v>
      </c>
      <c r="G224" s="2">
        <v>0.22222222222222221</v>
      </c>
      <c r="H224">
        <v>4153.3100000000004</v>
      </c>
      <c r="I224" s="2">
        <v>4.0399999999999998E-2</v>
      </c>
    </row>
    <row r="225" spans="1:9" x14ac:dyDescent="0.25">
      <c r="A225" t="s">
        <v>23</v>
      </c>
      <c r="B225" s="1">
        <v>45474</v>
      </c>
      <c r="C225">
        <v>71</v>
      </c>
      <c r="D225">
        <v>9</v>
      </c>
      <c r="E225">
        <v>220.4</v>
      </c>
      <c r="F225">
        <v>2</v>
      </c>
      <c r="G225" s="2">
        <v>0.22222222222222221</v>
      </c>
      <c r="H225">
        <v>692.29</v>
      </c>
      <c r="I225" s="2">
        <v>2.8999999999999998E-2</v>
      </c>
    </row>
    <row r="226" spans="1:9" x14ac:dyDescent="0.25">
      <c r="A226" t="s">
        <v>11</v>
      </c>
      <c r="B226" s="1">
        <v>45323</v>
      </c>
      <c r="C226">
        <v>52</v>
      </c>
      <c r="D226">
        <v>14</v>
      </c>
      <c r="E226">
        <v>382.59</v>
      </c>
      <c r="F226">
        <v>3</v>
      </c>
      <c r="G226" s="2">
        <v>0.21428571428571427</v>
      </c>
      <c r="H226">
        <v>3394.39</v>
      </c>
      <c r="I226" s="2">
        <v>4.5599999999999995E-2</v>
      </c>
    </row>
    <row r="227" spans="1:9" x14ac:dyDescent="0.25">
      <c r="A227" t="s">
        <v>11</v>
      </c>
      <c r="B227" s="1">
        <v>45444</v>
      </c>
      <c r="C227">
        <v>48</v>
      </c>
      <c r="D227">
        <v>14</v>
      </c>
      <c r="E227">
        <v>383.94</v>
      </c>
      <c r="F227">
        <v>3</v>
      </c>
      <c r="G227" s="2">
        <v>0.21428571428571427</v>
      </c>
      <c r="H227">
        <v>3173.36</v>
      </c>
      <c r="I227" s="2">
        <v>4.0999999999999995E-2</v>
      </c>
    </row>
    <row r="228" spans="1:9" x14ac:dyDescent="0.25">
      <c r="A228" t="s">
        <v>27</v>
      </c>
      <c r="B228" s="1">
        <v>45292</v>
      </c>
      <c r="C228">
        <v>92</v>
      </c>
      <c r="D228">
        <v>20</v>
      </c>
      <c r="E228">
        <v>161.41999999999999</v>
      </c>
      <c r="F228">
        <v>4</v>
      </c>
      <c r="G228" s="2">
        <v>0.2</v>
      </c>
      <c r="H228">
        <v>425.41</v>
      </c>
      <c r="I228" s="2">
        <v>0.1045</v>
      </c>
    </row>
    <row r="229" spans="1:9" x14ac:dyDescent="0.25">
      <c r="A229" t="s">
        <v>27</v>
      </c>
      <c r="B229" s="1">
        <v>45566</v>
      </c>
      <c r="C229">
        <v>104</v>
      </c>
      <c r="D229">
        <v>20</v>
      </c>
      <c r="E229">
        <v>181.9</v>
      </c>
      <c r="F229">
        <v>4</v>
      </c>
      <c r="G229" s="2">
        <v>0.2</v>
      </c>
      <c r="H229">
        <v>400.92</v>
      </c>
      <c r="I229" s="2">
        <v>0.10009999999999999</v>
      </c>
    </row>
    <row r="230" spans="1:9" x14ac:dyDescent="0.25">
      <c r="A230" t="s">
        <v>21</v>
      </c>
      <c r="B230" s="1">
        <v>45505</v>
      </c>
      <c r="C230">
        <v>83</v>
      </c>
      <c r="D230">
        <v>15</v>
      </c>
      <c r="E230">
        <v>601.05999999999995</v>
      </c>
      <c r="F230">
        <v>3</v>
      </c>
      <c r="G230" s="2">
        <v>0.2</v>
      </c>
      <c r="H230">
        <v>350.62</v>
      </c>
      <c r="I230" s="2">
        <v>3.6600000000000001E-2</v>
      </c>
    </row>
    <row r="231" spans="1:9" x14ac:dyDescent="0.25">
      <c r="A231" t="s">
        <v>30</v>
      </c>
      <c r="B231" s="1">
        <v>45323</v>
      </c>
      <c r="C231">
        <v>78</v>
      </c>
      <c r="D231">
        <v>5</v>
      </c>
      <c r="E231">
        <v>553.86</v>
      </c>
      <c r="F231">
        <v>1</v>
      </c>
      <c r="G231" s="2">
        <v>0.2</v>
      </c>
      <c r="H231">
        <v>3503.57</v>
      </c>
      <c r="I231" s="2">
        <v>3.1300000000000001E-2</v>
      </c>
    </row>
    <row r="232" spans="1:9" x14ac:dyDescent="0.25">
      <c r="A232" t="s">
        <v>24</v>
      </c>
      <c r="B232" s="1">
        <v>45566</v>
      </c>
      <c r="C232">
        <v>106</v>
      </c>
      <c r="D232">
        <v>5</v>
      </c>
      <c r="E232">
        <v>163.38</v>
      </c>
      <c r="F232">
        <v>1</v>
      </c>
      <c r="G232" s="2">
        <v>0.2</v>
      </c>
      <c r="H232">
        <v>1148.1400000000001</v>
      </c>
      <c r="I232" s="2">
        <v>7.8799999999999995E-2</v>
      </c>
    </row>
    <row r="233" spans="1:9" x14ac:dyDescent="0.25">
      <c r="A233" t="s">
        <v>21</v>
      </c>
      <c r="B233" s="1">
        <v>45383</v>
      </c>
      <c r="C233">
        <v>81</v>
      </c>
      <c r="D233">
        <v>16</v>
      </c>
      <c r="E233">
        <v>584.29999999999995</v>
      </c>
      <c r="F233">
        <v>3</v>
      </c>
      <c r="G233" s="2">
        <v>0.1875</v>
      </c>
      <c r="H233">
        <v>377.45</v>
      </c>
      <c r="I233" s="2">
        <v>3.32E-2</v>
      </c>
    </row>
    <row r="234" spans="1:9" x14ac:dyDescent="0.25">
      <c r="A234" t="s">
        <v>21</v>
      </c>
      <c r="B234" s="1">
        <v>45627</v>
      </c>
      <c r="C234">
        <v>77</v>
      </c>
      <c r="D234">
        <v>16</v>
      </c>
      <c r="E234">
        <v>539.26</v>
      </c>
      <c r="F234">
        <v>3</v>
      </c>
      <c r="G234" s="2">
        <f>F234/D234</f>
        <v>0.1875</v>
      </c>
      <c r="H234">
        <v>379.83</v>
      </c>
      <c r="I234" s="2">
        <v>3.7999999999999999E-2</v>
      </c>
    </row>
    <row r="235" spans="1:9" x14ac:dyDescent="0.25">
      <c r="A235" t="s">
        <v>27</v>
      </c>
      <c r="B235" s="1">
        <v>45383</v>
      </c>
      <c r="C235">
        <v>104</v>
      </c>
      <c r="D235">
        <v>22</v>
      </c>
      <c r="E235">
        <v>190.87</v>
      </c>
      <c r="F235">
        <v>4</v>
      </c>
      <c r="G235" s="2">
        <v>0.18181818181818182</v>
      </c>
      <c r="H235">
        <v>433.41</v>
      </c>
      <c r="I235" s="2">
        <v>9.3599999999999989E-2</v>
      </c>
    </row>
    <row r="236" spans="1:9" x14ac:dyDescent="0.25">
      <c r="A236" t="s">
        <v>11</v>
      </c>
      <c r="B236" s="1">
        <v>45413</v>
      </c>
      <c r="C236">
        <v>45</v>
      </c>
      <c r="D236">
        <v>17</v>
      </c>
      <c r="E236">
        <v>416.96</v>
      </c>
      <c r="F236">
        <v>3</v>
      </c>
      <c r="G236" s="2">
        <v>0.17647058823529413</v>
      </c>
      <c r="H236">
        <v>3327.07</v>
      </c>
      <c r="I236" s="2">
        <v>4.0999999999999995E-2</v>
      </c>
    </row>
    <row r="237" spans="1:9" x14ac:dyDescent="0.25">
      <c r="A237" t="s">
        <v>15</v>
      </c>
      <c r="B237" s="1">
        <v>45444</v>
      </c>
      <c r="C237">
        <v>85</v>
      </c>
      <c r="D237">
        <v>17</v>
      </c>
      <c r="E237">
        <v>324.56</v>
      </c>
      <c r="F237">
        <v>3</v>
      </c>
      <c r="G237" s="2">
        <v>0.17647058823529413</v>
      </c>
      <c r="H237">
        <v>2420.5300000000002</v>
      </c>
      <c r="I237" s="2">
        <v>8.929999999999999E-2</v>
      </c>
    </row>
    <row r="238" spans="1:9" x14ac:dyDescent="0.25">
      <c r="A238" t="s">
        <v>21</v>
      </c>
      <c r="B238" s="1">
        <v>45566</v>
      </c>
      <c r="C238">
        <v>73</v>
      </c>
      <c r="D238">
        <v>17</v>
      </c>
      <c r="E238">
        <v>557.29999999999995</v>
      </c>
      <c r="F238">
        <v>3</v>
      </c>
      <c r="G238" s="2">
        <v>0.17647058823529413</v>
      </c>
      <c r="H238">
        <v>376.66</v>
      </c>
      <c r="I238" s="2">
        <v>3.4700000000000002E-2</v>
      </c>
    </row>
    <row r="239" spans="1:9" x14ac:dyDescent="0.25">
      <c r="A239" t="s">
        <v>15</v>
      </c>
      <c r="B239" s="1">
        <v>45597</v>
      </c>
      <c r="C239">
        <v>74</v>
      </c>
      <c r="D239">
        <v>17</v>
      </c>
      <c r="E239">
        <v>284.91000000000003</v>
      </c>
      <c r="F239">
        <v>3</v>
      </c>
      <c r="G239" s="2">
        <v>0.17647058823529413</v>
      </c>
      <c r="H239">
        <v>2481.64</v>
      </c>
      <c r="I239" s="2">
        <v>9.0500000000000011E-2</v>
      </c>
    </row>
    <row r="240" spans="1:9" x14ac:dyDescent="0.25">
      <c r="A240" t="s">
        <v>11</v>
      </c>
      <c r="B240" s="1">
        <v>45536</v>
      </c>
      <c r="C240">
        <v>57</v>
      </c>
      <c r="D240">
        <v>18</v>
      </c>
      <c r="E240">
        <v>403.41</v>
      </c>
      <c r="F240">
        <v>3</v>
      </c>
      <c r="G240" s="2">
        <v>0.16666666666666666</v>
      </c>
      <c r="H240">
        <v>3767.63</v>
      </c>
      <c r="I240" s="2">
        <v>4.24E-2</v>
      </c>
    </row>
    <row r="241" spans="1:9" x14ac:dyDescent="0.25">
      <c r="A241" t="s">
        <v>15</v>
      </c>
      <c r="B241" s="1">
        <v>45536</v>
      </c>
      <c r="C241">
        <v>74</v>
      </c>
      <c r="D241">
        <v>18</v>
      </c>
      <c r="E241">
        <v>306.89999999999998</v>
      </c>
      <c r="F241">
        <v>3</v>
      </c>
      <c r="G241" s="2">
        <v>0.16666666666666666</v>
      </c>
      <c r="H241">
        <v>2254.16</v>
      </c>
      <c r="I241" s="2">
        <v>9.64E-2</v>
      </c>
    </row>
    <row r="242" spans="1:9" x14ac:dyDescent="0.25">
      <c r="A242" t="s">
        <v>30</v>
      </c>
      <c r="B242" s="1">
        <v>45292</v>
      </c>
      <c r="C242">
        <v>96</v>
      </c>
      <c r="D242">
        <v>6</v>
      </c>
      <c r="E242">
        <v>532.83000000000004</v>
      </c>
      <c r="F242">
        <v>1</v>
      </c>
      <c r="G242" s="2">
        <v>0.16666666666666666</v>
      </c>
      <c r="H242">
        <v>3173.13</v>
      </c>
      <c r="I242" s="2">
        <v>2.8300000000000002E-2</v>
      </c>
    </row>
    <row r="243" spans="1:9" x14ac:dyDescent="0.25">
      <c r="A243" t="s">
        <v>30</v>
      </c>
      <c r="B243" s="1">
        <v>45413</v>
      </c>
      <c r="C243">
        <v>105</v>
      </c>
      <c r="D243">
        <v>6</v>
      </c>
      <c r="E243">
        <v>567.03</v>
      </c>
      <c r="F243">
        <v>1</v>
      </c>
      <c r="G243" s="2">
        <v>0.16666666666666666</v>
      </c>
      <c r="H243">
        <v>3496.65</v>
      </c>
      <c r="I243" s="2">
        <v>3.0600000000000002E-2</v>
      </c>
    </row>
    <row r="244" spans="1:9" x14ac:dyDescent="0.25">
      <c r="A244" t="s">
        <v>30</v>
      </c>
      <c r="B244" s="1">
        <v>45474</v>
      </c>
      <c r="C244">
        <v>79</v>
      </c>
      <c r="D244">
        <v>6</v>
      </c>
      <c r="E244">
        <v>536.04999999999995</v>
      </c>
      <c r="F244">
        <v>1</v>
      </c>
      <c r="G244" s="2">
        <v>0.16666666666666666</v>
      </c>
      <c r="H244">
        <v>3682.29</v>
      </c>
      <c r="I244" s="2">
        <v>3.2099999999999997E-2</v>
      </c>
    </row>
    <row r="245" spans="1:9" x14ac:dyDescent="0.25">
      <c r="A245" t="s">
        <v>22</v>
      </c>
      <c r="B245" s="1">
        <v>45505</v>
      </c>
      <c r="C245">
        <v>35</v>
      </c>
      <c r="D245">
        <v>6</v>
      </c>
      <c r="E245">
        <v>192.19</v>
      </c>
      <c r="F245">
        <v>1</v>
      </c>
      <c r="G245" s="2">
        <v>0.16666666666666666</v>
      </c>
      <c r="H245">
        <v>3963.32</v>
      </c>
      <c r="I245" s="2">
        <v>3.9800000000000002E-2</v>
      </c>
    </row>
    <row r="246" spans="1:9" x14ac:dyDescent="0.25">
      <c r="A246" t="s">
        <v>22</v>
      </c>
      <c r="B246" s="1">
        <v>45566</v>
      </c>
      <c r="C246">
        <v>27</v>
      </c>
      <c r="D246">
        <v>6</v>
      </c>
      <c r="E246">
        <v>202.37</v>
      </c>
      <c r="F246">
        <v>1</v>
      </c>
      <c r="G246" s="2">
        <v>0.16666666666666666</v>
      </c>
      <c r="H246">
        <v>3781.81</v>
      </c>
      <c r="I246" s="2">
        <v>4.3099999999999999E-2</v>
      </c>
    </row>
    <row r="247" spans="1:9" x14ac:dyDescent="0.25">
      <c r="A247" t="s">
        <v>22</v>
      </c>
      <c r="B247" s="1">
        <v>45597</v>
      </c>
      <c r="C247">
        <v>30</v>
      </c>
      <c r="D247">
        <v>6</v>
      </c>
      <c r="E247">
        <v>209.84</v>
      </c>
      <c r="F247">
        <v>1</v>
      </c>
      <c r="G247" s="2">
        <v>0.16666666666666666</v>
      </c>
      <c r="H247">
        <v>3534.1</v>
      </c>
      <c r="I247" s="2">
        <v>4.2000000000000003E-2</v>
      </c>
    </row>
    <row r="248" spans="1:9" x14ac:dyDescent="0.25">
      <c r="A248" t="s">
        <v>30</v>
      </c>
      <c r="B248" s="1">
        <v>45627</v>
      </c>
      <c r="C248">
        <v>94</v>
      </c>
      <c r="D248">
        <v>6</v>
      </c>
      <c r="E248">
        <v>537.26</v>
      </c>
      <c r="F248">
        <v>1</v>
      </c>
      <c r="G248" s="2">
        <f>F248/D248</f>
        <v>0.16666666666666666</v>
      </c>
      <c r="H248">
        <v>3665.55</v>
      </c>
      <c r="I248" s="2">
        <v>3.0800000000000001E-2</v>
      </c>
    </row>
    <row r="249" spans="1:9" x14ac:dyDescent="0.25">
      <c r="A249" t="s">
        <v>15</v>
      </c>
      <c r="B249" s="1">
        <v>45292</v>
      </c>
      <c r="C249">
        <v>68</v>
      </c>
      <c r="D249">
        <v>19</v>
      </c>
      <c r="E249">
        <v>290.39</v>
      </c>
      <c r="F249">
        <v>3</v>
      </c>
      <c r="G249" s="2">
        <v>0.15789473684210525</v>
      </c>
      <c r="H249">
        <v>2472.2399999999998</v>
      </c>
      <c r="I249" s="2">
        <v>9.5399999999999985E-2</v>
      </c>
    </row>
    <row r="250" spans="1:9" x14ac:dyDescent="0.25">
      <c r="A250" t="s">
        <v>21</v>
      </c>
      <c r="B250" s="1">
        <v>45352</v>
      </c>
      <c r="C250">
        <v>68</v>
      </c>
      <c r="D250">
        <v>19</v>
      </c>
      <c r="E250">
        <v>623.25</v>
      </c>
      <c r="F250">
        <v>3</v>
      </c>
      <c r="G250" s="2">
        <v>0.15789473684210525</v>
      </c>
      <c r="H250">
        <v>355.96</v>
      </c>
      <c r="I250" s="2">
        <v>3.6299999999999999E-2</v>
      </c>
    </row>
    <row r="251" spans="1:9" x14ac:dyDescent="0.25">
      <c r="A251" t="s">
        <v>11</v>
      </c>
      <c r="B251" s="1">
        <v>45352</v>
      </c>
      <c r="C251">
        <v>59</v>
      </c>
      <c r="D251">
        <v>13</v>
      </c>
      <c r="E251">
        <v>402.9</v>
      </c>
      <c r="F251">
        <v>2</v>
      </c>
      <c r="G251" s="2">
        <v>0.15384615384615385</v>
      </c>
      <c r="H251">
        <v>3357.27</v>
      </c>
      <c r="I251" s="2">
        <v>4.2599999999999999E-2</v>
      </c>
    </row>
    <row r="252" spans="1:9" x14ac:dyDescent="0.25">
      <c r="A252" t="s">
        <v>29</v>
      </c>
      <c r="B252" s="1">
        <v>45383</v>
      </c>
      <c r="C252">
        <v>22</v>
      </c>
      <c r="D252">
        <v>13</v>
      </c>
      <c r="E252">
        <v>302.49</v>
      </c>
      <c r="F252">
        <v>2</v>
      </c>
      <c r="G252" s="2">
        <v>0.15384615384615385</v>
      </c>
      <c r="H252">
        <v>1591.45</v>
      </c>
      <c r="I252" s="2">
        <v>4.9599999999999998E-2</v>
      </c>
    </row>
    <row r="253" spans="1:9" x14ac:dyDescent="0.25">
      <c r="A253" t="s">
        <v>29</v>
      </c>
      <c r="B253" s="1">
        <v>45536</v>
      </c>
      <c r="C253">
        <v>18</v>
      </c>
      <c r="D253">
        <v>13</v>
      </c>
      <c r="E253">
        <v>290.14</v>
      </c>
      <c r="F253">
        <v>2</v>
      </c>
      <c r="G253" s="2">
        <v>0.15384615384615385</v>
      </c>
      <c r="H253">
        <v>1444.65</v>
      </c>
      <c r="I253" s="2">
        <v>5.4699999999999999E-2</v>
      </c>
    </row>
    <row r="254" spans="1:9" x14ac:dyDescent="0.25">
      <c r="A254" t="s">
        <v>11</v>
      </c>
      <c r="B254" s="1">
        <v>45566</v>
      </c>
      <c r="C254">
        <v>58</v>
      </c>
      <c r="D254">
        <v>13</v>
      </c>
      <c r="E254">
        <v>368.06</v>
      </c>
      <c r="F254">
        <v>2</v>
      </c>
      <c r="G254" s="2">
        <v>0.15384615384615385</v>
      </c>
      <c r="H254">
        <v>3626.22</v>
      </c>
      <c r="I254" s="2">
        <v>4.1399999999999999E-2</v>
      </c>
    </row>
    <row r="255" spans="1:9" x14ac:dyDescent="0.25">
      <c r="A255" t="s">
        <v>15</v>
      </c>
      <c r="B255" s="1">
        <v>45323</v>
      </c>
      <c r="C255">
        <v>90</v>
      </c>
      <c r="D255">
        <v>20</v>
      </c>
      <c r="E255">
        <v>328.63</v>
      </c>
      <c r="F255">
        <v>3</v>
      </c>
      <c r="G255" s="2">
        <v>0.15</v>
      </c>
      <c r="H255">
        <v>2662.44</v>
      </c>
      <c r="I255" s="2">
        <v>0.10640000000000001</v>
      </c>
    </row>
    <row r="256" spans="1:9" x14ac:dyDescent="0.25">
      <c r="A256" t="s">
        <v>21</v>
      </c>
      <c r="B256" s="1">
        <v>45323</v>
      </c>
      <c r="C256">
        <v>68</v>
      </c>
      <c r="D256">
        <v>21</v>
      </c>
      <c r="E256">
        <v>553.08000000000004</v>
      </c>
      <c r="F256">
        <v>3</v>
      </c>
      <c r="G256" s="2">
        <v>0.14285714285714285</v>
      </c>
      <c r="H256">
        <v>360.7</v>
      </c>
      <c r="I256" s="2">
        <v>3.3399999999999999E-2</v>
      </c>
    </row>
    <row r="257" spans="1:9" x14ac:dyDescent="0.25">
      <c r="A257" t="s">
        <v>15</v>
      </c>
      <c r="B257" s="1">
        <v>45566</v>
      </c>
      <c r="C257">
        <v>70</v>
      </c>
      <c r="D257">
        <v>21</v>
      </c>
      <c r="E257">
        <v>319.62</v>
      </c>
      <c r="F257">
        <v>3</v>
      </c>
      <c r="G257" s="2">
        <v>0.14285714285714285</v>
      </c>
      <c r="H257">
        <v>2486.2199999999998</v>
      </c>
      <c r="I257" s="2">
        <v>0.1036</v>
      </c>
    </row>
    <row r="258" spans="1:9" x14ac:dyDescent="0.25">
      <c r="A258" t="s">
        <v>11</v>
      </c>
      <c r="B258" s="1">
        <v>45292</v>
      </c>
      <c r="C258">
        <v>47</v>
      </c>
      <c r="D258">
        <v>14</v>
      </c>
      <c r="E258">
        <v>418.92</v>
      </c>
      <c r="F258">
        <v>2</v>
      </c>
      <c r="G258" s="2">
        <v>0.14285714285714285</v>
      </c>
      <c r="H258">
        <v>3716</v>
      </c>
      <c r="I258" s="2">
        <v>4.3899999999999995E-2</v>
      </c>
    </row>
    <row r="259" spans="1:9" x14ac:dyDescent="0.25">
      <c r="A259" t="s">
        <v>29</v>
      </c>
      <c r="B259" s="1">
        <v>45292</v>
      </c>
      <c r="C259">
        <v>25</v>
      </c>
      <c r="D259">
        <v>14</v>
      </c>
      <c r="E259">
        <v>279.95</v>
      </c>
      <c r="F259">
        <v>2</v>
      </c>
      <c r="G259" s="2">
        <v>0.14285714285714285</v>
      </c>
      <c r="H259">
        <v>1432.23</v>
      </c>
      <c r="I259" s="2">
        <v>5.1699999999999996E-2</v>
      </c>
    </row>
    <row r="260" spans="1:9" x14ac:dyDescent="0.25">
      <c r="A260" t="s">
        <v>11</v>
      </c>
      <c r="B260" s="1">
        <v>45383</v>
      </c>
      <c r="C260">
        <v>41</v>
      </c>
      <c r="D260">
        <v>14</v>
      </c>
      <c r="E260">
        <v>416.88</v>
      </c>
      <c r="F260">
        <v>2</v>
      </c>
      <c r="G260" s="2">
        <v>0.14285714285714285</v>
      </c>
      <c r="H260">
        <v>3638.83</v>
      </c>
      <c r="I260" s="2">
        <v>4.41E-2</v>
      </c>
    </row>
    <row r="261" spans="1:9" x14ac:dyDescent="0.25">
      <c r="A261" t="s">
        <v>11</v>
      </c>
      <c r="B261" s="1">
        <v>45474</v>
      </c>
      <c r="C261">
        <v>53</v>
      </c>
      <c r="D261">
        <v>14</v>
      </c>
      <c r="E261">
        <v>367.56</v>
      </c>
      <c r="F261">
        <v>2</v>
      </c>
      <c r="G261" s="2">
        <v>0.14285714285714285</v>
      </c>
      <c r="H261">
        <v>3514.07</v>
      </c>
      <c r="I261" s="2">
        <v>4.0099999999999997E-2</v>
      </c>
    </row>
    <row r="262" spans="1:9" x14ac:dyDescent="0.25">
      <c r="A262" t="s">
        <v>29</v>
      </c>
      <c r="B262" s="1">
        <v>45474</v>
      </c>
      <c r="C262">
        <v>20</v>
      </c>
      <c r="D262">
        <v>14</v>
      </c>
      <c r="E262">
        <v>283.66000000000003</v>
      </c>
      <c r="F262">
        <v>2</v>
      </c>
      <c r="G262" s="2">
        <v>0.14285714285714285</v>
      </c>
      <c r="H262">
        <v>1494.14</v>
      </c>
      <c r="I262" s="2">
        <v>5.7800000000000004E-2</v>
      </c>
    </row>
    <row r="263" spans="1:9" x14ac:dyDescent="0.25">
      <c r="A263" t="s">
        <v>11</v>
      </c>
      <c r="B263" s="1">
        <v>45627</v>
      </c>
      <c r="C263">
        <v>51</v>
      </c>
      <c r="D263">
        <v>14</v>
      </c>
      <c r="E263">
        <v>419.93</v>
      </c>
      <c r="F263">
        <v>2</v>
      </c>
      <c r="G263" s="2">
        <f>F263/D263</f>
        <v>0.14285714285714285</v>
      </c>
      <c r="H263">
        <v>3543.6</v>
      </c>
      <c r="I263" s="2">
        <v>4.6300000000000001E-2</v>
      </c>
    </row>
    <row r="264" spans="1:9" x14ac:dyDescent="0.25">
      <c r="A264" t="s">
        <v>22</v>
      </c>
      <c r="B264" s="1">
        <v>45413</v>
      </c>
      <c r="C264">
        <v>26</v>
      </c>
      <c r="D264">
        <v>7</v>
      </c>
      <c r="E264">
        <v>200.45</v>
      </c>
      <c r="F264">
        <v>1</v>
      </c>
      <c r="G264" s="2">
        <v>0.14285714285714285</v>
      </c>
      <c r="H264">
        <v>3797.35</v>
      </c>
      <c r="I264" s="2">
        <v>4.1399999999999999E-2</v>
      </c>
    </row>
    <row r="265" spans="1:9" x14ac:dyDescent="0.25">
      <c r="A265" t="s">
        <v>22</v>
      </c>
      <c r="B265" s="1">
        <v>45474</v>
      </c>
      <c r="C265">
        <v>34</v>
      </c>
      <c r="D265">
        <v>7</v>
      </c>
      <c r="E265">
        <v>199.39</v>
      </c>
      <c r="F265">
        <v>1</v>
      </c>
      <c r="G265" s="2">
        <v>0.14285714285714285</v>
      </c>
      <c r="H265">
        <v>3767.74</v>
      </c>
      <c r="I265" s="2">
        <v>3.85E-2</v>
      </c>
    </row>
    <row r="266" spans="1:9" x14ac:dyDescent="0.25">
      <c r="A266" t="s">
        <v>30</v>
      </c>
      <c r="B266" s="1">
        <v>45536</v>
      </c>
      <c r="C266">
        <v>105</v>
      </c>
      <c r="D266">
        <v>7</v>
      </c>
      <c r="E266">
        <v>587.83000000000004</v>
      </c>
      <c r="F266">
        <v>1</v>
      </c>
      <c r="G266" s="2">
        <v>0.14285714285714285</v>
      </c>
      <c r="H266">
        <v>3601.93</v>
      </c>
      <c r="I266" s="2">
        <v>3.2199999999999999E-2</v>
      </c>
    </row>
    <row r="267" spans="1:9" x14ac:dyDescent="0.25">
      <c r="A267" t="s">
        <v>15</v>
      </c>
      <c r="B267" s="1">
        <v>45413</v>
      </c>
      <c r="C267">
        <v>66</v>
      </c>
      <c r="D267">
        <v>15</v>
      </c>
      <c r="E267">
        <v>333.1</v>
      </c>
      <c r="F267">
        <v>2</v>
      </c>
      <c r="G267" s="2">
        <v>0.13333333333333333</v>
      </c>
      <c r="H267">
        <v>2631.58</v>
      </c>
      <c r="I267" s="2">
        <v>0.10249999999999999</v>
      </c>
    </row>
    <row r="268" spans="1:9" x14ac:dyDescent="0.25">
      <c r="A268" t="s">
        <v>15</v>
      </c>
      <c r="B268" s="1">
        <v>45474</v>
      </c>
      <c r="C268">
        <v>77</v>
      </c>
      <c r="D268">
        <v>15</v>
      </c>
      <c r="E268">
        <v>282.58999999999997</v>
      </c>
      <c r="F268">
        <v>2</v>
      </c>
      <c r="G268" s="2">
        <v>0.13333333333333333</v>
      </c>
      <c r="H268">
        <v>2296.14</v>
      </c>
      <c r="I268" s="2">
        <v>9.5799999999999996E-2</v>
      </c>
    </row>
    <row r="269" spans="1:9" x14ac:dyDescent="0.25">
      <c r="A269" t="s">
        <v>11</v>
      </c>
      <c r="B269" s="1">
        <v>45505</v>
      </c>
      <c r="C269">
        <v>53</v>
      </c>
      <c r="D269">
        <v>15</v>
      </c>
      <c r="E269">
        <v>379.29</v>
      </c>
      <c r="F269">
        <v>2</v>
      </c>
      <c r="G269" s="2">
        <v>0.13333333333333333</v>
      </c>
      <c r="H269">
        <v>3409.69</v>
      </c>
      <c r="I269" s="2">
        <v>4.41E-2</v>
      </c>
    </row>
    <row r="270" spans="1:9" x14ac:dyDescent="0.25">
      <c r="A270" t="s">
        <v>29</v>
      </c>
      <c r="B270" s="1">
        <v>45566</v>
      </c>
      <c r="C270">
        <v>21</v>
      </c>
      <c r="D270">
        <v>15</v>
      </c>
      <c r="E270">
        <v>309.75</v>
      </c>
      <c r="F270">
        <v>2</v>
      </c>
      <c r="G270" s="2">
        <v>0.13333333333333333</v>
      </c>
      <c r="H270">
        <v>1649.09</v>
      </c>
      <c r="I270" s="2">
        <v>5.0999999999999997E-2</v>
      </c>
    </row>
    <row r="271" spans="1:9" x14ac:dyDescent="0.25">
      <c r="A271" t="s">
        <v>21</v>
      </c>
      <c r="B271" s="1">
        <v>45292</v>
      </c>
      <c r="C271">
        <v>67</v>
      </c>
      <c r="D271">
        <v>17</v>
      </c>
      <c r="E271">
        <v>552.54999999999995</v>
      </c>
      <c r="F271">
        <v>2</v>
      </c>
      <c r="G271" s="2">
        <v>0.11764705882352941</v>
      </c>
      <c r="H271">
        <v>330.12</v>
      </c>
      <c r="I271" s="2">
        <v>3.7200000000000004E-2</v>
      </c>
    </row>
    <row r="272" spans="1:9" x14ac:dyDescent="0.25">
      <c r="A272" t="s">
        <v>11</v>
      </c>
      <c r="B272" s="1">
        <v>45597</v>
      </c>
      <c r="C272">
        <v>53</v>
      </c>
      <c r="D272">
        <v>17</v>
      </c>
      <c r="E272">
        <v>404.22</v>
      </c>
      <c r="F272">
        <v>2</v>
      </c>
      <c r="G272" s="2">
        <v>0.11764705882352941</v>
      </c>
      <c r="H272">
        <v>3669.4</v>
      </c>
      <c r="I272" s="2">
        <v>4.4500000000000005E-2</v>
      </c>
    </row>
    <row r="273" spans="1:9" x14ac:dyDescent="0.25">
      <c r="A273" t="s">
        <v>15</v>
      </c>
      <c r="B273" s="1">
        <v>45352</v>
      </c>
      <c r="C273">
        <v>88</v>
      </c>
      <c r="D273">
        <v>18</v>
      </c>
      <c r="E273">
        <v>291.04000000000002</v>
      </c>
      <c r="F273">
        <v>2</v>
      </c>
      <c r="G273" s="2">
        <v>0.1111111111111111</v>
      </c>
      <c r="H273">
        <v>2619.84</v>
      </c>
      <c r="I273" s="2">
        <v>0.10550000000000001</v>
      </c>
    </row>
    <row r="274" spans="1:9" x14ac:dyDescent="0.25">
      <c r="A274" t="s">
        <v>15</v>
      </c>
      <c r="B274" s="1">
        <v>45383</v>
      </c>
      <c r="C274">
        <v>72</v>
      </c>
      <c r="D274">
        <v>18</v>
      </c>
      <c r="E274">
        <v>299.08999999999997</v>
      </c>
      <c r="F274">
        <v>2</v>
      </c>
      <c r="G274" s="2">
        <v>0.1111111111111111</v>
      </c>
      <c r="H274">
        <v>2378.29</v>
      </c>
      <c r="I274" s="2">
        <v>0.1052</v>
      </c>
    </row>
    <row r="275" spans="1:9" x14ac:dyDescent="0.25">
      <c r="A275" t="s">
        <v>22</v>
      </c>
      <c r="B275" s="1">
        <v>45444</v>
      </c>
      <c r="C275">
        <v>36</v>
      </c>
      <c r="D275">
        <v>9</v>
      </c>
      <c r="E275">
        <v>196.74</v>
      </c>
      <c r="F275">
        <v>1</v>
      </c>
      <c r="G275" s="2">
        <v>0.1111111111111111</v>
      </c>
      <c r="H275">
        <v>3760.57</v>
      </c>
      <c r="I275" s="2">
        <v>3.9800000000000002E-2</v>
      </c>
    </row>
    <row r="276" spans="1:9" x14ac:dyDescent="0.25">
      <c r="A276" t="s">
        <v>15</v>
      </c>
      <c r="B276" s="1">
        <v>45627</v>
      </c>
      <c r="C276">
        <v>84</v>
      </c>
      <c r="D276">
        <v>19</v>
      </c>
      <c r="E276">
        <v>301.2</v>
      </c>
      <c r="F276">
        <v>2</v>
      </c>
      <c r="G276" s="2">
        <f>F276/D276</f>
        <v>0.10526315789473684</v>
      </c>
      <c r="H276">
        <v>2608.4699999999998</v>
      </c>
      <c r="I276" s="2">
        <v>0.1032</v>
      </c>
    </row>
    <row r="277" spans="1:9" x14ac:dyDescent="0.25">
      <c r="A277" t="s">
        <v>21</v>
      </c>
      <c r="B277" s="1">
        <v>45413</v>
      </c>
      <c r="C277">
        <v>74</v>
      </c>
      <c r="D277">
        <v>20</v>
      </c>
      <c r="E277">
        <v>623.33000000000004</v>
      </c>
      <c r="F277">
        <v>2</v>
      </c>
      <c r="G277" s="2">
        <v>0.1</v>
      </c>
      <c r="H277">
        <v>359.97</v>
      </c>
      <c r="I277" s="2">
        <v>3.8399999999999997E-2</v>
      </c>
    </row>
    <row r="278" spans="1:9" x14ac:dyDescent="0.25">
      <c r="A278" t="s">
        <v>21</v>
      </c>
      <c r="B278" s="1">
        <v>45444</v>
      </c>
      <c r="C278">
        <v>73</v>
      </c>
      <c r="D278">
        <v>21</v>
      </c>
      <c r="E278">
        <v>601.02</v>
      </c>
      <c r="F278">
        <v>2</v>
      </c>
      <c r="G278" s="2">
        <v>9.5238095238095233E-2</v>
      </c>
      <c r="H278">
        <v>364.56</v>
      </c>
      <c r="I278" s="2">
        <v>3.4300000000000004E-2</v>
      </c>
    </row>
    <row r="279" spans="1:9" x14ac:dyDescent="0.25">
      <c r="A279" t="s">
        <v>21</v>
      </c>
      <c r="B279" s="1">
        <v>45474</v>
      </c>
      <c r="C279">
        <v>72</v>
      </c>
      <c r="D279">
        <v>21</v>
      </c>
      <c r="E279">
        <v>604.57000000000005</v>
      </c>
      <c r="F279">
        <v>2</v>
      </c>
      <c r="G279" s="2">
        <v>9.5238095238095233E-2</v>
      </c>
      <c r="H279">
        <v>327.82</v>
      </c>
      <c r="I279" s="2">
        <v>3.6699999999999997E-2</v>
      </c>
    </row>
    <row r="280" spans="1:9" x14ac:dyDescent="0.25">
      <c r="A280" t="s">
        <v>15</v>
      </c>
      <c r="B280" s="1">
        <v>45505</v>
      </c>
      <c r="C280">
        <v>76</v>
      </c>
      <c r="D280">
        <v>21</v>
      </c>
      <c r="E280">
        <v>293.93</v>
      </c>
      <c r="F280">
        <v>2</v>
      </c>
      <c r="G280" s="2">
        <v>9.5238095238095233E-2</v>
      </c>
      <c r="H280">
        <v>2531.4</v>
      </c>
      <c r="I280" s="2">
        <v>0.1012</v>
      </c>
    </row>
    <row r="281" spans="1:9" x14ac:dyDescent="0.25">
      <c r="A281" t="s">
        <v>21</v>
      </c>
      <c r="B281" s="1">
        <v>45536</v>
      </c>
      <c r="C281">
        <v>87</v>
      </c>
      <c r="D281">
        <v>21</v>
      </c>
      <c r="E281">
        <v>633.13</v>
      </c>
      <c r="F281">
        <v>2</v>
      </c>
      <c r="G281" s="2">
        <v>9.5238095238095233E-2</v>
      </c>
      <c r="H281">
        <v>336.22</v>
      </c>
      <c r="I281" s="2">
        <v>3.4500000000000003E-2</v>
      </c>
    </row>
    <row r="282" spans="1:9" x14ac:dyDescent="0.25">
      <c r="A282" t="s">
        <v>21</v>
      </c>
      <c r="B282" s="1">
        <v>45597</v>
      </c>
      <c r="C282">
        <v>59</v>
      </c>
      <c r="D282">
        <v>21</v>
      </c>
      <c r="E282">
        <v>633.37</v>
      </c>
      <c r="F282">
        <v>2</v>
      </c>
      <c r="G282" s="2">
        <v>9.5238095238095233E-2</v>
      </c>
      <c r="H282">
        <v>358.29</v>
      </c>
      <c r="I282" s="2">
        <v>3.27E-2</v>
      </c>
    </row>
    <row r="283" spans="1:9" x14ac:dyDescent="0.25">
      <c r="A283" t="s">
        <v>28</v>
      </c>
      <c r="B283" s="1">
        <v>45323</v>
      </c>
      <c r="C283">
        <v>57</v>
      </c>
      <c r="D283">
        <v>11</v>
      </c>
      <c r="E283">
        <v>454.77</v>
      </c>
      <c r="F283">
        <v>1</v>
      </c>
      <c r="G283" s="2">
        <v>9.0909090909090912E-2</v>
      </c>
      <c r="H283">
        <v>1152.4100000000001</v>
      </c>
      <c r="I283" s="2">
        <v>1E-3</v>
      </c>
    </row>
    <row r="284" spans="1:9" x14ac:dyDescent="0.25">
      <c r="A284" t="s">
        <v>28</v>
      </c>
      <c r="B284" s="1">
        <v>45383</v>
      </c>
      <c r="C284">
        <v>63</v>
      </c>
      <c r="D284">
        <v>11</v>
      </c>
      <c r="E284">
        <v>554.51</v>
      </c>
      <c r="F284">
        <v>1</v>
      </c>
      <c r="G284" s="2">
        <v>9.0909090909090912E-2</v>
      </c>
      <c r="H284">
        <v>1138.51</v>
      </c>
      <c r="I284" s="2">
        <v>1E-3</v>
      </c>
    </row>
    <row r="285" spans="1:9" x14ac:dyDescent="0.25">
      <c r="A285" t="s">
        <v>29</v>
      </c>
      <c r="B285" s="1">
        <v>45505</v>
      </c>
      <c r="C285">
        <v>18</v>
      </c>
      <c r="D285">
        <v>12</v>
      </c>
      <c r="E285">
        <v>262.26</v>
      </c>
      <c r="F285">
        <v>1</v>
      </c>
      <c r="G285" s="2">
        <v>8.3333333333333329E-2</v>
      </c>
      <c r="H285">
        <v>1573.7</v>
      </c>
      <c r="I285" s="2">
        <v>5.1299999999999998E-2</v>
      </c>
    </row>
    <row r="286" spans="1:9" x14ac:dyDescent="0.25">
      <c r="A286" t="s">
        <v>28</v>
      </c>
      <c r="B286" s="1">
        <v>45597</v>
      </c>
      <c r="C286">
        <v>72</v>
      </c>
      <c r="D286">
        <v>12</v>
      </c>
      <c r="E286">
        <v>474.28</v>
      </c>
      <c r="F286">
        <v>1</v>
      </c>
      <c r="G286" s="2">
        <v>8.3333333333333329E-2</v>
      </c>
      <c r="H286">
        <v>1097.5999999999999</v>
      </c>
      <c r="I286" s="2">
        <v>1E-3</v>
      </c>
    </row>
    <row r="287" spans="1:9" x14ac:dyDescent="0.25">
      <c r="A287" t="s">
        <v>32</v>
      </c>
      <c r="B287" s="1">
        <v>45292</v>
      </c>
      <c r="C287">
        <v>92</v>
      </c>
      <c r="D287">
        <v>13</v>
      </c>
      <c r="E287">
        <v>422.39</v>
      </c>
      <c r="F287">
        <v>1</v>
      </c>
      <c r="G287" s="2">
        <v>7.6923076923076927E-2</v>
      </c>
      <c r="H287">
        <v>2695.84</v>
      </c>
      <c r="I287" s="2">
        <v>2.46E-2</v>
      </c>
    </row>
    <row r="288" spans="1:9" x14ac:dyDescent="0.25">
      <c r="A288" t="s">
        <v>29</v>
      </c>
      <c r="B288" s="1">
        <v>45352</v>
      </c>
      <c r="C288">
        <v>21</v>
      </c>
      <c r="D288">
        <v>13</v>
      </c>
      <c r="E288">
        <v>315.41000000000003</v>
      </c>
      <c r="F288">
        <v>1</v>
      </c>
      <c r="G288" s="2">
        <v>7.6923076923076927E-2</v>
      </c>
      <c r="H288">
        <v>1692.59</v>
      </c>
      <c r="I288" s="2">
        <v>5.0999999999999997E-2</v>
      </c>
    </row>
    <row r="289" spans="1:9" x14ac:dyDescent="0.25">
      <c r="A289" t="s">
        <v>29</v>
      </c>
      <c r="B289" s="1">
        <v>45413</v>
      </c>
      <c r="C289">
        <v>19</v>
      </c>
      <c r="D289">
        <v>13</v>
      </c>
      <c r="E289">
        <v>316.23</v>
      </c>
      <c r="F289">
        <v>1</v>
      </c>
      <c r="G289" s="2">
        <v>7.6923076923076927E-2</v>
      </c>
      <c r="H289">
        <v>1598.49</v>
      </c>
      <c r="I289" s="2">
        <v>5.8299999999999998E-2</v>
      </c>
    </row>
    <row r="290" spans="1:9" x14ac:dyDescent="0.25">
      <c r="A290" t="s">
        <v>32</v>
      </c>
      <c r="B290" s="1">
        <v>45352</v>
      </c>
      <c r="C290">
        <v>108</v>
      </c>
      <c r="D290">
        <v>14</v>
      </c>
      <c r="E290">
        <v>416.78</v>
      </c>
      <c r="F290">
        <v>1</v>
      </c>
      <c r="G290" s="2">
        <v>7.1428571428571425E-2</v>
      </c>
      <c r="H290">
        <v>2989.69</v>
      </c>
      <c r="I290" s="2">
        <v>2.5499999999999998E-2</v>
      </c>
    </row>
    <row r="291" spans="1:9" x14ac:dyDescent="0.25">
      <c r="A291" t="s">
        <v>28</v>
      </c>
      <c r="B291" s="1">
        <v>45627</v>
      </c>
      <c r="C291">
        <v>74</v>
      </c>
      <c r="D291">
        <v>14</v>
      </c>
      <c r="E291">
        <v>508.85</v>
      </c>
      <c r="F291">
        <v>1</v>
      </c>
      <c r="G291" s="2">
        <f>F291/D291</f>
        <v>7.1428571428571425E-2</v>
      </c>
      <c r="H291">
        <v>1182.6300000000001</v>
      </c>
      <c r="I291" s="2">
        <v>8.9999999999999998E-4</v>
      </c>
    </row>
    <row r="292" spans="1:9" x14ac:dyDescent="0.25">
      <c r="A292" t="s">
        <v>32</v>
      </c>
      <c r="B292" s="1">
        <v>45474</v>
      </c>
      <c r="C292">
        <v>103</v>
      </c>
      <c r="D292">
        <v>15</v>
      </c>
      <c r="E292">
        <v>359.16</v>
      </c>
      <c r="F292">
        <v>1</v>
      </c>
      <c r="G292" s="2">
        <v>6.6666666666666666E-2</v>
      </c>
      <c r="H292">
        <v>2949.94</v>
      </c>
      <c r="I292" s="2">
        <v>2.3599999999999999E-2</v>
      </c>
    </row>
    <row r="293" spans="1:9" x14ac:dyDescent="0.25">
      <c r="A293" t="s">
        <v>29</v>
      </c>
      <c r="B293" s="1">
        <v>45597</v>
      </c>
      <c r="C293">
        <v>18</v>
      </c>
      <c r="D293">
        <v>15</v>
      </c>
      <c r="E293">
        <v>268.94</v>
      </c>
      <c r="F293">
        <v>1</v>
      </c>
      <c r="G293" s="2">
        <v>6.6666666666666666E-2</v>
      </c>
      <c r="H293">
        <v>1469.71</v>
      </c>
      <c r="I293" s="2">
        <v>5.0900000000000001E-2</v>
      </c>
    </row>
    <row r="294" spans="1:9" x14ac:dyDescent="0.25">
      <c r="A294" t="s">
        <v>32</v>
      </c>
      <c r="B294" s="1">
        <v>45323</v>
      </c>
      <c r="C294">
        <v>83</v>
      </c>
      <c r="D294">
        <v>16</v>
      </c>
      <c r="E294">
        <v>382.21</v>
      </c>
      <c r="F294">
        <v>1</v>
      </c>
      <c r="G294" s="2">
        <v>6.25E-2</v>
      </c>
      <c r="H294">
        <v>3017.43</v>
      </c>
      <c r="I294" s="2">
        <v>2.4199999999999999E-2</v>
      </c>
    </row>
    <row r="295" spans="1:9" x14ac:dyDescent="0.25">
      <c r="A295" t="s">
        <v>29</v>
      </c>
      <c r="B295" s="1">
        <v>45444</v>
      </c>
      <c r="C295">
        <v>21</v>
      </c>
      <c r="D295">
        <v>16</v>
      </c>
      <c r="E295">
        <v>315.91000000000003</v>
      </c>
      <c r="F295">
        <v>1</v>
      </c>
      <c r="G295" s="2">
        <v>6.25E-2</v>
      </c>
      <c r="H295">
        <v>1455.83</v>
      </c>
      <c r="I295" s="2">
        <v>5.1299999999999998E-2</v>
      </c>
    </row>
    <row r="296" spans="1:9" x14ac:dyDescent="0.25">
      <c r="A296" t="s">
        <v>29</v>
      </c>
      <c r="B296" s="1">
        <v>45323</v>
      </c>
      <c r="C296">
        <v>22</v>
      </c>
      <c r="D296">
        <v>17</v>
      </c>
      <c r="E296">
        <v>291.97000000000003</v>
      </c>
      <c r="F296">
        <v>1</v>
      </c>
      <c r="G296" s="2">
        <v>5.8823529411764705E-2</v>
      </c>
      <c r="H296">
        <v>1703.6</v>
      </c>
      <c r="I296" s="2">
        <v>5.21E-2</v>
      </c>
    </row>
    <row r="297" spans="1:9" x14ac:dyDescent="0.25">
      <c r="A297" t="s">
        <v>29</v>
      </c>
      <c r="B297" s="1">
        <v>45627</v>
      </c>
      <c r="C297">
        <v>21</v>
      </c>
      <c r="D297">
        <v>17</v>
      </c>
      <c r="E297">
        <v>297.83999999999997</v>
      </c>
      <c r="F297">
        <v>1</v>
      </c>
      <c r="G297" s="2">
        <f>F297/D297</f>
        <v>5.8823529411764705E-2</v>
      </c>
      <c r="H297">
        <v>1553.7</v>
      </c>
      <c r="I297" s="2">
        <v>5.0700000000000002E-2</v>
      </c>
    </row>
    <row r="298" spans="1:9" x14ac:dyDescent="0.25">
      <c r="A298" t="s">
        <v>28</v>
      </c>
      <c r="B298" s="1">
        <v>45292</v>
      </c>
      <c r="C298">
        <v>73</v>
      </c>
      <c r="D298">
        <v>12</v>
      </c>
      <c r="E298">
        <v>507.45</v>
      </c>
      <c r="F298">
        <v>0</v>
      </c>
      <c r="G298" s="2">
        <v>0</v>
      </c>
      <c r="H298">
        <v>1123.8399999999999</v>
      </c>
      <c r="I298" s="2">
        <v>8.9999999999999998E-4</v>
      </c>
    </row>
    <row r="299" spans="1:9" x14ac:dyDescent="0.25">
      <c r="A299" t="s">
        <v>28</v>
      </c>
      <c r="B299" s="1">
        <v>45352</v>
      </c>
      <c r="C299">
        <v>64</v>
      </c>
      <c r="D299">
        <v>13</v>
      </c>
      <c r="E299">
        <v>496.4</v>
      </c>
      <c r="F299">
        <v>0</v>
      </c>
      <c r="G299" s="2">
        <v>0</v>
      </c>
      <c r="H299">
        <v>1306.3800000000001</v>
      </c>
      <c r="I299" s="2">
        <v>1.1000000000000001E-3</v>
      </c>
    </row>
    <row r="300" spans="1:9" x14ac:dyDescent="0.25">
      <c r="A300" t="s">
        <v>32</v>
      </c>
      <c r="B300" s="1">
        <v>45383</v>
      </c>
      <c r="C300">
        <v>90</v>
      </c>
      <c r="D300">
        <v>17</v>
      </c>
      <c r="E300">
        <v>366.84</v>
      </c>
      <c r="F300">
        <v>0</v>
      </c>
      <c r="G300" s="2">
        <v>0</v>
      </c>
      <c r="H300">
        <v>3153.56</v>
      </c>
      <c r="I300" s="2">
        <v>2.4500000000000001E-2</v>
      </c>
    </row>
    <row r="301" spans="1:9" x14ac:dyDescent="0.25">
      <c r="A301" t="s">
        <v>28</v>
      </c>
      <c r="B301" s="1">
        <v>45413</v>
      </c>
      <c r="C301">
        <v>67</v>
      </c>
      <c r="D301">
        <v>15</v>
      </c>
      <c r="E301">
        <v>499.68</v>
      </c>
      <c r="F301">
        <v>0</v>
      </c>
      <c r="G301" s="2">
        <v>0</v>
      </c>
      <c r="H301">
        <v>1287.1300000000001</v>
      </c>
      <c r="I301" s="2">
        <v>1E-3</v>
      </c>
    </row>
    <row r="302" spans="1:9" x14ac:dyDescent="0.25">
      <c r="A302" t="s">
        <v>32</v>
      </c>
      <c r="B302" s="1">
        <v>45413</v>
      </c>
      <c r="C302">
        <v>111</v>
      </c>
      <c r="D302">
        <v>13</v>
      </c>
      <c r="E302">
        <v>358.31</v>
      </c>
      <c r="F302">
        <v>0</v>
      </c>
      <c r="G302" s="2">
        <v>0</v>
      </c>
      <c r="H302">
        <v>2811.77</v>
      </c>
      <c r="I302" s="2">
        <v>2.7099999999999999E-2</v>
      </c>
    </row>
    <row r="303" spans="1:9" x14ac:dyDescent="0.25">
      <c r="A303" t="s">
        <v>28</v>
      </c>
      <c r="B303" s="1">
        <v>45444</v>
      </c>
      <c r="C303">
        <v>69</v>
      </c>
      <c r="D303">
        <v>16</v>
      </c>
      <c r="E303">
        <v>495.32</v>
      </c>
      <c r="F303">
        <v>0</v>
      </c>
      <c r="G303" s="2">
        <v>0</v>
      </c>
      <c r="H303">
        <v>1262.99</v>
      </c>
      <c r="I303" s="2">
        <v>1E-3</v>
      </c>
    </row>
    <row r="304" spans="1:9" x14ac:dyDescent="0.25">
      <c r="A304" t="s">
        <v>32</v>
      </c>
      <c r="B304" s="1">
        <v>45444</v>
      </c>
      <c r="C304">
        <v>114</v>
      </c>
      <c r="D304">
        <v>13</v>
      </c>
      <c r="E304">
        <v>364.35</v>
      </c>
      <c r="F304">
        <v>0</v>
      </c>
      <c r="G304" s="2">
        <v>0</v>
      </c>
      <c r="H304">
        <v>2988.28</v>
      </c>
      <c r="I304" s="2">
        <v>2.58E-2</v>
      </c>
    </row>
    <row r="305" spans="1:9" x14ac:dyDescent="0.25">
      <c r="A305" t="s">
        <v>28</v>
      </c>
      <c r="B305" s="1">
        <v>45474</v>
      </c>
      <c r="C305">
        <v>76</v>
      </c>
      <c r="D305">
        <v>11</v>
      </c>
      <c r="E305">
        <v>486.93</v>
      </c>
      <c r="F305">
        <v>0</v>
      </c>
      <c r="G305" s="2">
        <v>0</v>
      </c>
      <c r="H305">
        <v>1219.29</v>
      </c>
      <c r="I305" s="2">
        <v>1E-3</v>
      </c>
    </row>
    <row r="306" spans="1:9" x14ac:dyDescent="0.25">
      <c r="A306" t="s">
        <v>28</v>
      </c>
      <c r="B306" s="1">
        <v>45505</v>
      </c>
      <c r="C306">
        <v>80</v>
      </c>
      <c r="D306">
        <v>13</v>
      </c>
      <c r="E306">
        <v>504.59</v>
      </c>
      <c r="F306">
        <v>0</v>
      </c>
      <c r="G306" s="2">
        <v>0</v>
      </c>
      <c r="H306">
        <v>1265.47</v>
      </c>
      <c r="I306" s="2">
        <v>1E-3</v>
      </c>
    </row>
    <row r="307" spans="1:9" x14ac:dyDescent="0.25">
      <c r="A307" t="s">
        <v>32</v>
      </c>
      <c r="B307" s="1">
        <v>45505</v>
      </c>
      <c r="C307">
        <v>115</v>
      </c>
      <c r="D307">
        <v>17</v>
      </c>
      <c r="E307">
        <v>422.48</v>
      </c>
      <c r="F307">
        <v>0</v>
      </c>
      <c r="G307" s="2">
        <v>0</v>
      </c>
      <c r="H307">
        <v>2681.51</v>
      </c>
      <c r="I307" s="2">
        <v>2.5000000000000001E-2</v>
      </c>
    </row>
    <row r="308" spans="1:9" x14ac:dyDescent="0.25">
      <c r="A308" t="s">
        <v>28</v>
      </c>
      <c r="B308" s="1">
        <v>45536</v>
      </c>
      <c r="C308">
        <v>72</v>
      </c>
      <c r="D308">
        <v>11</v>
      </c>
      <c r="E308">
        <v>459.86</v>
      </c>
      <c r="F308">
        <v>0</v>
      </c>
      <c r="G308" s="2">
        <v>0</v>
      </c>
      <c r="H308">
        <v>1269.5999999999999</v>
      </c>
      <c r="I308" s="2">
        <v>1E-3</v>
      </c>
    </row>
    <row r="309" spans="1:9" x14ac:dyDescent="0.25">
      <c r="A309" t="s">
        <v>32</v>
      </c>
      <c r="B309" s="1">
        <v>45536</v>
      </c>
      <c r="C309">
        <v>98</v>
      </c>
      <c r="D309">
        <v>12</v>
      </c>
      <c r="E309">
        <v>406.95</v>
      </c>
      <c r="F309">
        <v>0</v>
      </c>
      <c r="G309" s="2">
        <v>0</v>
      </c>
      <c r="H309">
        <v>2978.09</v>
      </c>
      <c r="I309" s="2">
        <v>2.3700000000000002E-2</v>
      </c>
    </row>
    <row r="310" spans="1:9" x14ac:dyDescent="0.25">
      <c r="A310" t="s">
        <v>28</v>
      </c>
      <c r="B310" s="1">
        <v>45566</v>
      </c>
      <c r="C310">
        <v>64</v>
      </c>
      <c r="D310">
        <v>15</v>
      </c>
      <c r="E310">
        <v>514.38</v>
      </c>
      <c r="F310">
        <v>0</v>
      </c>
      <c r="G310" s="2">
        <v>0</v>
      </c>
      <c r="H310">
        <v>1220.5899999999999</v>
      </c>
      <c r="I310" s="2">
        <v>1E-3</v>
      </c>
    </row>
    <row r="311" spans="1:9" x14ac:dyDescent="0.25">
      <c r="A311" t="s">
        <v>32</v>
      </c>
      <c r="B311" s="1">
        <v>45566</v>
      </c>
      <c r="C311">
        <v>85</v>
      </c>
      <c r="D311">
        <v>15</v>
      </c>
      <c r="E311">
        <v>400.65</v>
      </c>
      <c r="F311">
        <v>0</v>
      </c>
      <c r="G311" s="2">
        <v>0</v>
      </c>
      <c r="H311">
        <v>2890.62</v>
      </c>
      <c r="I311" s="2">
        <v>2.4700000000000003E-2</v>
      </c>
    </row>
    <row r="312" spans="1:9" x14ac:dyDescent="0.25">
      <c r="A312" t="s">
        <v>32</v>
      </c>
      <c r="B312" s="1">
        <v>45597</v>
      </c>
      <c r="C312">
        <v>97</v>
      </c>
      <c r="D312">
        <v>14</v>
      </c>
      <c r="E312">
        <v>368.16</v>
      </c>
      <c r="F312">
        <v>0</v>
      </c>
      <c r="G312" s="2">
        <v>0</v>
      </c>
      <c r="H312">
        <v>3020.19</v>
      </c>
      <c r="I312" s="2">
        <v>2.5099999999999997E-2</v>
      </c>
    </row>
    <row r="313" spans="1:9" x14ac:dyDescent="0.25">
      <c r="A313" t="s">
        <v>32</v>
      </c>
      <c r="B313" s="1">
        <v>45627</v>
      </c>
      <c r="C313">
        <v>84</v>
      </c>
      <c r="D313">
        <v>14</v>
      </c>
      <c r="E313">
        <v>370.36</v>
      </c>
      <c r="F313">
        <v>0</v>
      </c>
      <c r="G313" s="2">
        <f>F313/D313</f>
        <v>0</v>
      </c>
      <c r="H313">
        <v>2605.02</v>
      </c>
      <c r="I313" s="2">
        <v>2.5499999999999998E-2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Abdelrahman Yousry</cp:lastModifiedBy>
  <cp:lastPrinted>2025-08-20T04:59:38Z</cp:lastPrinted>
  <dcterms:created xsi:type="dcterms:W3CDTF">2024-02-09T06:40:31Z</dcterms:created>
  <dcterms:modified xsi:type="dcterms:W3CDTF">2025-08-20T05:05:55Z</dcterms:modified>
</cp:coreProperties>
</file>