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o\Desktop\"/>
    </mc:Choice>
  </mc:AlternateContent>
  <xr:revisionPtr revIDLastSave="0" documentId="8_{12E4CDE3-23D5-43BB-ACF6-842B3217305C}" xr6:coauthVersionLast="47" xr6:coauthVersionMax="47" xr10:uidLastSave="{00000000-0000-0000-0000-000000000000}"/>
  <bookViews>
    <workbookView xWindow="0" yWindow="0" windowWidth="14400" windowHeight="15600" activeTab="1" xr2:uid="{71068C30-A134-4E9C-9AA9-AF41C84D5EAE}"/>
  </bookViews>
  <sheets>
    <sheet name="Sheet5" sheetId="5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E9" i="1"/>
  <c r="E12" i="1"/>
  <c r="E15" i="1"/>
  <c r="E18" i="1"/>
  <c r="E21" i="1"/>
  <c r="E24" i="1"/>
  <c r="E27" i="1"/>
  <c r="E6" i="1"/>
  <c r="E3" i="1"/>
  <c r="D33" i="1"/>
  <c r="C33" i="1"/>
  <c r="J2" i="1" l="1"/>
  <c r="F3" i="1" s="1"/>
  <c r="F12" i="1" l="1"/>
  <c r="F24" i="1"/>
  <c r="F15" i="1"/>
  <c r="F27" i="1"/>
  <c r="D34" i="1"/>
  <c r="L9" i="1" s="1"/>
  <c r="F18" i="1"/>
  <c r="F30" i="1"/>
  <c r="L6" i="1"/>
  <c r="F9" i="1"/>
  <c r="F21" i="1"/>
  <c r="F6" i="1"/>
  <c r="C34" i="1"/>
  <c r="K7" i="1" l="1"/>
  <c r="K8" i="1"/>
  <c r="L8" i="1"/>
  <c r="L7" i="1"/>
  <c r="L10" i="1"/>
  <c r="K6" i="1"/>
  <c r="K12" i="1"/>
  <c r="K11" i="1"/>
  <c r="L15" i="1"/>
  <c r="K14" i="1"/>
  <c r="K15" i="1"/>
  <c r="L11" i="1"/>
  <c r="K9" i="1"/>
  <c r="K10" i="1"/>
  <c r="K13" i="1"/>
  <c r="L14" i="1"/>
  <c r="L13" i="1"/>
  <c r="L12" i="1"/>
  <c r="L17" i="1" l="1"/>
  <c r="K17" i="1"/>
</calcChain>
</file>

<file path=xl/sharedStrings.xml><?xml version="1.0" encoding="utf-8"?>
<sst xmlns="http://schemas.openxmlformats.org/spreadsheetml/2006/main" count="64" uniqueCount="51">
  <si>
    <t>Pozicija 1</t>
  </si>
  <si>
    <t>Pozicija 2</t>
  </si>
  <si>
    <t>i</t>
  </si>
  <si>
    <t>j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</si>
  <si>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</si>
  <si>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</si>
  <si>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</si>
  <si>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</si>
  <si>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</si>
  <si>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</si>
  <si>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</si>
  <si>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</si>
  <si>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</si>
  <si>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</si>
  <si>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µ</t>
  </si>
  <si>
    <t>=</t>
  </si>
  <si>
    <t>Ti</t>
  </si>
  <si>
    <t>Bj</t>
  </si>
  <si>
    <t>Anova: Two-Factor Without Replication</t>
  </si>
  <si>
    <t>SUMMARY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</si>
  <si>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</si>
  <si>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</si>
  <si>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</si>
  <si>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</si>
  <si>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</si>
  <si>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</si>
  <si>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</si>
  <si>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</si>
  <si>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</si>
  <si>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</si>
  <si>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</si>
  <si>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</si>
  <si>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Rows</t>
  </si>
  <si>
    <t>Columns</t>
  </si>
  <si>
    <t>Error</t>
  </si>
  <si>
    <t>Total</t>
  </si>
  <si>
    <t>X1 = 1</t>
  </si>
  <si>
    <t>X1 = 2</t>
  </si>
  <si>
    <t>X2 = 1</t>
  </si>
  <si>
    <t>X2 = 2</t>
  </si>
  <si>
    <t>X2 = 3</t>
  </si>
  <si>
    <t>X2 = 4</t>
  </si>
  <si>
    <t>X2 = 5</t>
  </si>
  <si>
    <t>X2 = 6</t>
  </si>
  <si>
    <t>X2 = 7</t>
  </si>
  <si>
    <t>X2 = 8</t>
  </si>
  <si>
    <t>X2 = 9</t>
  </si>
  <si>
    <t>X2 = 10</t>
  </si>
  <si>
    <t>Yi</t>
  </si>
  <si>
    <t>Yj</t>
  </si>
  <si>
    <t>Yij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</si>
</sst>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0" fillId="2" borderId="3" xfId="0" applyFill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47BEE-2F50-432A-84C6-97DDE26746EA}">
  <dimension ref="A1:G45"/>
  <sheetViews>
    <sheetView topLeftCell="A18" workbookViewId="0">
      <selection activeCell="J13" sqref="J13"/>
    </sheetView>
  </sheetViews>
  <sheetFormatPr defaultRowHeight="15" x14ac:dyDescent="0.25"/>
  <sheetData>
    <row r="1" spans="1:5" x14ac:dyDescent="0.25">
      <c r="A1" t="s">
        <v>18</v>
      </c>
    </row>
    <row r="2" spans="1:5" ht="15.75" thickBot="1" x14ac:dyDescent="0.3"/>
    <row r="3" spans="1:5" x14ac:dyDescent="0.25">
      <c r="A3" s="3" t="s">
        <v>19</v>
      </c>
      <c r="B3" s="3" t="s">
        <v>20</v>
      </c>
      <c r="C3" s="3" t="s">
        <v>21</v>
      </c>
      <c r="D3" s="3" t="s">
        <v>22</v>
      </c>
      <c r="E3" s="3" t="s">
        <v>23</v>
      </c>
    </row>
    <row r="4" spans="1:5" x14ac:dyDescent="0.25">
      <c r="A4" t="s">
        <v>4</v>
      </c>
      <c r="B4">
        <v>2</v>
      </c>
      <c r="C4">
        <v>0.62351613902303205</v>
      </c>
      <c r="D4">
        <v>0.31175806951151602</v>
      </c>
      <c r="E4">
        <v>0</v>
      </c>
    </row>
    <row r="5" spans="1:5" x14ac:dyDescent="0.25">
      <c r="B5">
        <v>2</v>
      </c>
      <c r="C5">
        <v>1.706651365570196</v>
      </c>
      <c r="D5">
        <v>0.85332568278509802</v>
      </c>
      <c r="E5">
        <v>0</v>
      </c>
    </row>
    <row r="6" spans="1:5" x14ac:dyDescent="0.25">
      <c r="B6">
        <v>2</v>
      </c>
      <c r="C6">
        <v>0.33997412843514002</v>
      </c>
      <c r="D6">
        <v>0.16998706421757001</v>
      </c>
      <c r="E6">
        <v>0</v>
      </c>
    </row>
    <row r="7" spans="1:5" x14ac:dyDescent="0.25">
      <c r="A7" t="s">
        <v>5</v>
      </c>
      <c r="B7">
        <v>2</v>
      </c>
      <c r="C7">
        <v>1.209585369455124</v>
      </c>
      <c r="D7">
        <v>0.60479268472756198</v>
      </c>
      <c r="E7">
        <v>0</v>
      </c>
    </row>
    <row r="8" spans="1:5" x14ac:dyDescent="0.25">
      <c r="B8">
        <v>2</v>
      </c>
      <c r="C8">
        <v>1.6719521544173921</v>
      </c>
      <c r="D8">
        <v>0.83597607720869604</v>
      </c>
      <c r="E8">
        <v>0</v>
      </c>
    </row>
    <row r="9" spans="1:5" x14ac:dyDescent="0.25">
      <c r="B9">
        <v>2</v>
      </c>
      <c r="C9">
        <v>0.25196593495402803</v>
      </c>
      <c r="D9">
        <v>0.12598296747701401</v>
      </c>
      <c r="E9">
        <v>0</v>
      </c>
    </row>
    <row r="10" spans="1:5" x14ac:dyDescent="0.25">
      <c r="A10" t="s">
        <v>6</v>
      </c>
      <c r="B10">
        <v>2</v>
      </c>
      <c r="C10">
        <v>1.585916698473598</v>
      </c>
      <c r="D10">
        <v>0.79295834923679898</v>
      </c>
      <c r="E10">
        <v>0</v>
      </c>
    </row>
    <row r="11" spans="1:5" x14ac:dyDescent="0.25">
      <c r="B11">
        <v>2</v>
      </c>
      <c r="C11">
        <v>1.7829232838581181E-2</v>
      </c>
      <c r="D11">
        <v>8.9146164192905903E-3</v>
      </c>
      <c r="E11">
        <v>0</v>
      </c>
    </row>
    <row r="12" spans="1:5" x14ac:dyDescent="0.25">
      <c r="B12">
        <v>2</v>
      </c>
      <c r="C12">
        <v>0.25025906177958201</v>
      </c>
      <c r="D12">
        <v>0.12512953088979101</v>
      </c>
      <c r="E12">
        <v>0</v>
      </c>
    </row>
    <row r="13" spans="1:5" x14ac:dyDescent="0.25">
      <c r="A13" t="s">
        <v>7</v>
      </c>
      <c r="B13">
        <v>2</v>
      </c>
      <c r="C13">
        <v>0.82611810380623596</v>
      </c>
      <c r="D13">
        <v>0.41305905190311798</v>
      </c>
      <c r="E13">
        <v>0</v>
      </c>
    </row>
    <row r="14" spans="1:5" x14ac:dyDescent="0.25">
      <c r="B14">
        <v>2</v>
      </c>
      <c r="C14">
        <v>1.031437733321086</v>
      </c>
      <c r="D14">
        <v>0.51571886666054301</v>
      </c>
      <c r="E14">
        <v>0</v>
      </c>
    </row>
    <row r="15" spans="1:5" x14ac:dyDescent="0.25">
      <c r="B15">
        <v>2</v>
      </c>
      <c r="C15">
        <v>0.31269777198167198</v>
      </c>
      <c r="D15">
        <v>0.15634888599083599</v>
      </c>
      <c r="E15">
        <v>0</v>
      </c>
    </row>
    <row r="16" spans="1:5" x14ac:dyDescent="0.25">
      <c r="A16" t="s">
        <v>8</v>
      </c>
      <c r="B16">
        <v>2</v>
      </c>
      <c r="C16">
        <v>0.48273188154792002</v>
      </c>
      <c r="D16">
        <v>0.24136594077396001</v>
      </c>
      <c r="E16">
        <v>0</v>
      </c>
    </row>
    <row r="17" spans="1:5" x14ac:dyDescent="0.25">
      <c r="B17">
        <v>2</v>
      </c>
      <c r="C17">
        <v>1.071628289415534</v>
      </c>
      <c r="D17">
        <v>0.535814144707767</v>
      </c>
      <c r="E17">
        <v>0</v>
      </c>
    </row>
    <row r="18" spans="1:5" x14ac:dyDescent="0.25">
      <c r="B18">
        <v>2</v>
      </c>
      <c r="C18">
        <v>0.36975591000017199</v>
      </c>
      <c r="D18">
        <v>0.184877955000086</v>
      </c>
      <c r="E18">
        <v>0</v>
      </c>
    </row>
    <row r="19" spans="1:5" x14ac:dyDescent="0.25">
      <c r="A19" t="s">
        <v>9</v>
      </c>
      <c r="B19">
        <v>2</v>
      </c>
      <c r="C19">
        <v>0.1027638873065904</v>
      </c>
      <c r="D19">
        <v>5.1381943653295202E-2</v>
      </c>
      <c r="E19">
        <v>0</v>
      </c>
    </row>
    <row r="20" spans="1:5" x14ac:dyDescent="0.25">
      <c r="B20">
        <v>2</v>
      </c>
      <c r="C20">
        <v>0.204981424707498</v>
      </c>
      <c r="D20">
        <v>0.102490712353749</v>
      </c>
      <c r="E20">
        <v>0</v>
      </c>
    </row>
    <row r="21" spans="1:5" x14ac:dyDescent="0.25">
      <c r="B21">
        <v>2</v>
      </c>
      <c r="C21">
        <v>0.1087365486557824</v>
      </c>
      <c r="D21">
        <v>5.4368274327891201E-2</v>
      </c>
      <c r="E21">
        <v>0</v>
      </c>
    </row>
    <row r="22" spans="1:5" x14ac:dyDescent="0.25">
      <c r="A22" t="s">
        <v>10</v>
      </c>
      <c r="B22">
        <v>2</v>
      </c>
      <c r="C22">
        <v>0.988722803560388</v>
      </c>
      <c r="D22">
        <v>0.494361401780194</v>
      </c>
      <c r="E22">
        <v>0</v>
      </c>
    </row>
    <row r="23" spans="1:5" x14ac:dyDescent="0.25">
      <c r="B23">
        <v>2</v>
      </c>
      <c r="C23">
        <v>0.33348099050670799</v>
      </c>
      <c r="D23">
        <v>0.16674049525335399</v>
      </c>
      <c r="E23">
        <v>0</v>
      </c>
    </row>
    <row r="24" spans="1:5" x14ac:dyDescent="0.25">
      <c r="B24">
        <v>2</v>
      </c>
      <c r="C24">
        <v>1.6435074365381639</v>
      </c>
      <c r="D24">
        <v>0.82175371826908195</v>
      </c>
      <c r="E24">
        <v>0</v>
      </c>
    </row>
    <row r="25" spans="1:5" x14ac:dyDescent="0.25">
      <c r="A25" t="s">
        <v>11</v>
      </c>
      <c r="B25">
        <v>2</v>
      </c>
      <c r="C25">
        <v>0.81422700380547197</v>
      </c>
      <c r="D25">
        <v>0.40711350190273599</v>
      </c>
      <c r="E25">
        <v>0</v>
      </c>
    </row>
    <row r="26" spans="1:5" x14ac:dyDescent="0.25">
      <c r="B26">
        <v>2</v>
      </c>
      <c r="C26">
        <v>1.2555462908197881</v>
      </c>
      <c r="D26">
        <v>0.62777314540989404</v>
      </c>
      <c r="E26">
        <v>0</v>
      </c>
    </row>
    <row r="27" spans="1:5" x14ac:dyDescent="0.25">
      <c r="B27">
        <v>2</v>
      </c>
      <c r="C27">
        <v>5.2425156556095802E-2</v>
      </c>
      <c r="D27">
        <v>2.6212578278047901E-2</v>
      </c>
      <c r="E27">
        <v>0</v>
      </c>
    </row>
    <row r="28" spans="1:5" x14ac:dyDescent="0.25">
      <c r="A28" t="s">
        <v>12</v>
      </c>
      <c r="B28">
        <v>2</v>
      </c>
      <c r="C28">
        <v>0.18497557184582941</v>
      </c>
      <c r="D28">
        <v>9.2487785922914706E-2</v>
      </c>
      <c r="E28">
        <v>0</v>
      </c>
    </row>
    <row r="29" spans="1:5" x14ac:dyDescent="0.25">
      <c r="B29">
        <v>2</v>
      </c>
      <c r="C29">
        <v>1.566681097546502</v>
      </c>
      <c r="D29">
        <v>0.78334054877325099</v>
      </c>
      <c r="E29">
        <v>0</v>
      </c>
    </row>
    <row r="30" spans="1:5" x14ac:dyDescent="0.25">
      <c r="B30">
        <v>2</v>
      </c>
      <c r="C30">
        <v>1.309521071450916</v>
      </c>
      <c r="D30">
        <v>0.654760535725458</v>
      </c>
      <c r="E30">
        <v>0</v>
      </c>
    </row>
    <row r="31" spans="1:5" x14ac:dyDescent="0.25">
      <c r="A31" t="s">
        <v>13</v>
      </c>
      <c r="B31">
        <v>2</v>
      </c>
      <c r="C31">
        <v>1.6692808429705941</v>
      </c>
      <c r="D31">
        <v>0.83464042148529705</v>
      </c>
      <c r="E31">
        <v>0</v>
      </c>
    </row>
    <row r="32" spans="1:5" x14ac:dyDescent="0.25">
      <c r="B32">
        <v>2</v>
      </c>
      <c r="C32">
        <v>0.226077137471104</v>
      </c>
      <c r="D32">
        <v>0.113038568735552</v>
      </c>
      <c r="E32">
        <v>0</v>
      </c>
    </row>
    <row r="33" spans="1:7" x14ac:dyDescent="0.25">
      <c r="B33">
        <v>2</v>
      </c>
      <c r="C33">
        <v>8.1189475380489803E-2</v>
      </c>
      <c r="D33">
        <v>4.0594737690244902E-2</v>
      </c>
      <c r="E33">
        <v>0</v>
      </c>
    </row>
    <row r="35" spans="1:7" x14ac:dyDescent="0.25">
      <c r="A35" t="s">
        <v>0</v>
      </c>
      <c r="B35">
        <v>30</v>
      </c>
      <c r="C35">
        <v>11.147068257070609</v>
      </c>
      <c r="D35">
        <v>0.37156894190235362</v>
      </c>
      <c r="E35">
        <v>8.8412911940803945E-2</v>
      </c>
    </row>
    <row r="36" spans="1:7" ht="15.75" thickBot="1" x14ac:dyDescent="0.3">
      <c r="A36" s="2" t="s">
        <v>1</v>
      </c>
      <c r="B36" s="2">
        <v>30</v>
      </c>
      <c r="C36" s="2">
        <v>11.147068257070609</v>
      </c>
      <c r="D36" s="2">
        <v>0.37156894190235362</v>
      </c>
      <c r="E36" s="2">
        <v>8.8412911940803945E-2</v>
      </c>
    </row>
    <row r="39" spans="1:7" ht="15.75" thickBot="1" x14ac:dyDescent="0.3">
      <c r="A39" t="s">
        <v>24</v>
      </c>
    </row>
    <row r="40" spans="1:7" x14ac:dyDescent="0.25">
      <c r="A40" s="3" t="s">
        <v>25</v>
      </c>
      <c r="B40" s="3" t="s">
        <v>26</v>
      </c>
      <c r="C40" s="3" t="s">
        <v>27</v>
      </c>
      <c r="D40" s="3" t="s">
        <v>28</v>
      </c>
      <c r="E40" s="3" t="s">
        <v>29</v>
      </c>
      <c r="F40" s="3" t="s">
        <v>30</v>
      </c>
      <c r="G40" s="3" t="s">
        <v>31</v>
      </c>
    </row>
    <row r="41" spans="1:7" x14ac:dyDescent="0.25">
      <c r="A41" t="s">
        <v>32</v>
      </c>
      <c r="B41">
        <v>5.1279488925666303</v>
      </c>
      <c r="C41">
        <v>29</v>
      </c>
      <c r="D41">
        <v>0.17682582388160795</v>
      </c>
      <c r="E41">
        <v>2886778590217253</v>
      </c>
      <c r="F41">
        <v>2.6293134711968441E-217</v>
      </c>
      <c r="G41">
        <v>1.8608114354760765</v>
      </c>
    </row>
    <row r="42" spans="1:7" x14ac:dyDescent="0.25">
      <c r="A42" t="s">
        <v>33</v>
      </c>
      <c r="B42">
        <v>-1.7763568394002505E-15</v>
      </c>
      <c r="C42">
        <v>1</v>
      </c>
      <c r="D42">
        <v>-1.7763568394002505E-15</v>
      </c>
      <c r="E42">
        <v>-29</v>
      </c>
      <c r="F42" t="e">
        <v>#NUM!</v>
      </c>
      <c r="G42">
        <v>4.1829642890582726</v>
      </c>
    </row>
    <row r="43" spans="1:7" x14ac:dyDescent="0.25">
      <c r="A43" t="s">
        <v>34</v>
      </c>
      <c r="B43">
        <v>1.7763568394002505E-15</v>
      </c>
      <c r="C43">
        <v>29</v>
      </c>
      <c r="D43">
        <v>6.1253684117250015E-17</v>
      </c>
    </row>
    <row r="45" spans="1:7" ht="15.75" thickBot="1" x14ac:dyDescent="0.3">
      <c r="A45" s="2" t="s">
        <v>35</v>
      </c>
      <c r="B45" s="2">
        <v>5.1279488925666303</v>
      </c>
      <c r="C45" s="2">
        <v>59</v>
      </c>
      <c r="D45" s="2"/>
      <c r="E45" s="2"/>
      <c r="F45" s="2"/>
      <c r="G4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F12D4-A996-491B-8734-16A4485DB528}">
  <dimension ref="A1:L34"/>
  <sheetViews>
    <sheetView tabSelected="1" workbookViewId="0">
      <selection activeCell="D33" sqref="D33"/>
    </sheetView>
  </sheetViews>
  <sheetFormatPr defaultRowHeight="15" x14ac:dyDescent="0.25"/>
  <sheetData>
    <row r="1" spans="1:12" x14ac:dyDescent="0.25">
      <c r="C1" t="s">
        <v>36</v>
      </c>
      <c r="D1" t="s">
        <v>37</v>
      </c>
    </row>
    <row r="2" spans="1:12" x14ac:dyDescent="0.25">
      <c r="B2" t="s">
        <v>3</v>
      </c>
      <c r="C2" t="s">
        <v>0</v>
      </c>
      <c r="D2" t="s">
        <v>1</v>
      </c>
      <c r="E2" t="s">
        <v>49</v>
      </c>
      <c r="F2" t="s">
        <v>17</v>
      </c>
      <c r="H2" s="1" t="s">
        <v>14</v>
      </c>
      <c r="I2" t="s">
        <v>15</v>
      </c>
      <c r="J2">
        <f>AVERAGE(C3:D32)</f>
        <v>0.94773893653014385</v>
      </c>
    </row>
    <row r="3" spans="1:12" x14ac:dyDescent="0.25">
      <c r="A3" t="s">
        <v>38</v>
      </c>
      <c r="B3" t="s">
        <v>4</v>
      </c>
      <c r="C3" s="4">
        <v>0.88836528968771444</v>
      </c>
      <c r="D3" s="5">
        <v>0.90196816631517029</v>
      </c>
      <c r="E3">
        <f>AVERAGE(C3:D5)</f>
        <v>0.92754056021015818</v>
      </c>
      <c r="F3">
        <f>E3-$J$2</f>
        <v>-2.0198376319985667E-2</v>
      </c>
    </row>
    <row r="4" spans="1:12" x14ac:dyDescent="0.25">
      <c r="C4" s="5">
        <v>0.95144513897063088</v>
      </c>
      <c r="D4" s="4">
        <v>0.95948711464422531</v>
      </c>
      <c r="J4" t="s">
        <v>50</v>
      </c>
      <c r="K4" t="s">
        <v>2</v>
      </c>
    </row>
    <row r="5" spans="1:12" x14ac:dyDescent="0.25">
      <c r="C5" s="4">
        <v>0.95750765741803279</v>
      </c>
      <c r="D5" s="5">
        <v>0.90646999422517449</v>
      </c>
      <c r="J5" t="s">
        <v>3</v>
      </c>
      <c r="K5">
        <v>1</v>
      </c>
      <c r="L5">
        <v>2</v>
      </c>
    </row>
    <row r="6" spans="1:12" x14ac:dyDescent="0.25">
      <c r="A6" t="s">
        <v>39</v>
      </c>
      <c r="B6" t="s">
        <v>5</v>
      </c>
      <c r="C6" s="4">
        <v>0.90629163389605638</v>
      </c>
      <c r="D6" s="5">
        <v>0.96446630626374918</v>
      </c>
      <c r="E6">
        <f>AVERAGE(C6:D8)</f>
        <v>0.94178706067619533</v>
      </c>
      <c r="F6">
        <f>E6-$J$2</f>
        <v>-5.9518758539485184E-3</v>
      </c>
      <c r="J6">
        <v>1</v>
      </c>
      <c r="K6">
        <f>$J$2+C$34+$F3</f>
        <v>0.92592796272465316</v>
      </c>
      <c r="L6">
        <f>$J$2+D$34+$F3</f>
        <v>0.92915315769566342</v>
      </c>
    </row>
    <row r="7" spans="1:12" x14ac:dyDescent="0.25">
      <c r="C7" s="5">
        <v>0.90557193961692362</v>
      </c>
      <c r="D7" s="4">
        <v>0.95219126495230677</v>
      </c>
      <c r="J7">
        <v>2</v>
      </c>
      <c r="K7">
        <f>$J$2+C$34+$F6</f>
        <v>0.94017446319069031</v>
      </c>
      <c r="L7">
        <f>$J$2+D$34+$F6</f>
        <v>0.94339965816170057</v>
      </c>
    </row>
    <row r="8" spans="1:12" x14ac:dyDescent="0.25">
      <c r="C8" s="4">
        <v>0.96633118448546618</v>
      </c>
      <c r="D8" s="5">
        <v>0.95587003484267041</v>
      </c>
      <c r="J8">
        <v>3</v>
      </c>
      <c r="K8">
        <f>$J$2+C$34+$F9</f>
        <v>0.9496671175750333</v>
      </c>
      <c r="L8">
        <f>$J$2+D$34+$F9</f>
        <v>0.95289231254604356</v>
      </c>
    </row>
    <row r="9" spans="1:12" x14ac:dyDescent="0.25">
      <c r="A9" t="s">
        <v>40</v>
      </c>
      <c r="B9" t="s">
        <v>6</v>
      </c>
      <c r="C9" s="4">
        <v>0.94116193190729414</v>
      </c>
      <c r="D9" s="5">
        <v>0.95866423874775242</v>
      </c>
      <c r="E9">
        <f t="shared" ref="E9" si="0">AVERAGE(C9:D11)</f>
        <v>0.95127971506053832</v>
      </c>
      <c r="F9">
        <f>E9-$J$2</f>
        <v>3.5407785303944728E-3</v>
      </c>
      <c r="J9">
        <v>4</v>
      </c>
      <c r="K9">
        <f>$J$2+C$34+$F12</f>
        <v>0.96365742155832623</v>
      </c>
      <c r="L9">
        <f>$J$2+D$34+$F12</f>
        <v>0.96688261652933649</v>
      </c>
    </row>
    <row r="10" spans="1:12" x14ac:dyDescent="0.25">
      <c r="C10" s="5">
        <v>0.95884391251576662</v>
      </c>
      <c r="D10" s="4">
        <v>0.96977074252739015</v>
      </c>
      <c r="J10">
        <v>5</v>
      </c>
      <c r="K10">
        <f>$J$2+C$34+$F15</f>
        <v>0.95638378787579703</v>
      </c>
      <c r="L10">
        <f>$J$2+D$34+$F15</f>
        <v>0.95960898284680729</v>
      </c>
    </row>
    <row r="11" spans="1:12" x14ac:dyDescent="0.25">
      <c r="C11" s="4">
        <v>0.91003456418846751</v>
      </c>
      <c r="D11" s="5">
        <v>0.96920290047655799</v>
      </c>
      <c r="J11">
        <v>6</v>
      </c>
      <c r="K11">
        <f>$J$2+C$34+$F18</f>
        <v>0.94082229303403442</v>
      </c>
      <c r="L11">
        <f>$J$2+D$34+$F18</f>
        <v>0.94404748800504468</v>
      </c>
    </row>
    <row r="12" spans="1:12" x14ac:dyDescent="0.25">
      <c r="A12" t="s">
        <v>41</v>
      </c>
      <c r="B12" t="s">
        <v>7</v>
      </c>
      <c r="C12" s="4">
        <v>0.94820095406074167</v>
      </c>
      <c r="D12" s="5">
        <v>0.97661712887457408</v>
      </c>
      <c r="E12">
        <f t="shared" ref="E12" si="1">AVERAGE(C12:D14)</f>
        <v>0.96527001904383125</v>
      </c>
      <c r="F12">
        <f>E12-$J$2</f>
        <v>1.7531082513687402E-2</v>
      </c>
      <c r="J12">
        <v>7</v>
      </c>
      <c r="K12">
        <f>$J$2+C$34+$F21</f>
        <v>0.92999322611528223</v>
      </c>
      <c r="L12">
        <f>$J$2+D$34+$F21</f>
        <v>0.93321842108629249</v>
      </c>
    </row>
    <row r="13" spans="1:12" x14ac:dyDescent="0.25">
      <c r="C13" s="5">
        <v>0.9565794036076507</v>
      </c>
      <c r="D13" s="4">
        <v>0.97468367657506183</v>
      </c>
      <c r="J13">
        <v>8</v>
      </c>
      <c r="K13">
        <f>$J$2+C$34+$F24</f>
        <v>0.95839322799458482</v>
      </c>
      <c r="L13">
        <f>$J$2+D$34+$F24</f>
        <v>0.96161842296559508</v>
      </c>
    </row>
    <row r="14" spans="1:12" x14ac:dyDescent="0.25">
      <c r="C14" s="4">
        <v>0.96969255810510802</v>
      </c>
      <c r="D14" s="5">
        <v>0.96584639303985165</v>
      </c>
      <c r="J14">
        <v>9</v>
      </c>
      <c r="K14">
        <f>$J$2+C$34+$F27</f>
        <v>0.94900500717604086</v>
      </c>
      <c r="L14">
        <f>$J$2+D$34+$F27</f>
        <v>0.95223020214705112</v>
      </c>
    </row>
    <row r="15" spans="1:12" x14ac:dyDescent="0.25">
      <c r="A15" t="s">
        <v>42</v>
      </c>
      <c r="B15" t="s">
        <v>8</v>
      </c>
      <c r="C15" s="4">
        <v>0.9628220977257943</v>
      </c>
      <c r="D15" s="5">
        <v>0.94905370544666934</v>
      </c>
      <c r="E15">
        <f t="shared" ref="E15" si="2">AVERAGE(C15:D17)</f>
        <v>0.95799638536130205</v>
      </c>
      <c r="F15">
        <f>E15-$J$2</f>
        <v>1.02574488311582E-2</v>
      </c>
      <c r="J15">
        <v>10</v>
      </c>
      <c r="K15">
        <f>$J$2+C$34+$F30</f>
        <v>0.94723888320194705</v>
      </c>
      <c r="L15">
        <f>$J$2+D$34+$F30</f>
        <v>0.95046407817295731</v>
      </c>
    </row>
    <row r="16" spans="1:12" x14ac:dyDescent="0.25">
      <c r="C16" s="5">
        <v>0.97041015289860366</v>
      </c>
      <c r="D16" s="4">
        <v>0.95968598520160264</v>
      </c>
    </row>
    <row r="17" spans="1:12" x14ac:dyDescent="0.25">
      <c r="C17" s="4">
        <v>0.95541509033417071</v>
      </c>
      <c r="D17" s="5">
        <v>0.95059128056097186</v>
      </c>
      <c r="K17">
        <f>AVERAGE(K6:K15)</f>
        <v>0.94612633904463905</v>
      </c>
      <c r="L17">
        <f>AVERAGE(L6:L15)</f>
        <v>0.9493515340156492</v>
      </c>
    </row>
    <row r="18" spans="1:12" x14ac:dyDescent="0.25">
      <c r="A18" t="s">
        <v>43</v>
      </c>
      <c r="B18" t="s">
        <v>9</v>
      </c>
      <c r="C18" s="4">
        <v>0.955300689400708</v>
      </c>
      <c r="D18" s="5">
        <v>0.90973545892063057</v>
      </c>
      <c r="E18">
        <f t="shared" ref="E18" si="3">AVERAGE(C18:D20)</f>
        <v>0.94243489051953944</v>
      </c>
      <c r="F18">
        <f>E18-$J$2</f>
        <v>-5.3040460106044129E-3</v>
      </c>
    </row>
    <row r="19" spans="1:12" x14ac:dyDescent="0.25">
      <c r="C19" s="5">
        <v>0.96015026541556847</v>
      </c>
      <c r="D19" s="4">
        <v>0.96440709844672534</v>
      </c>
    </row>
    <row r="20" spans="1:12" x14ac:dyDescent="0.25">
      <c r="C20" s="4">
        <v>0.93575985831468578</v>
      </c>
      <c r="D20" s="5">
        <v>0.92925597261891801</v>
      </c>
    </row>
    <row r="21" spans="1:12" x14ac:dyDescent="0.25">
      <c r="A21" t="s">
        <v>44</v>
      </c>
      <c r="B21" t="s">
        <v>10</v>
      </c>
      <c r="C21" s="4">
        <v>0.95604329160626855</v>
      </c>
      <c r="D21" s="5">
        <v>0.97252476049137071</v>
      </c>
      <c r="E21">
        <f t="shared" ref="E21" si="4">AVERAGE(C21:D23)</f>
        <v>0.93160582360078725</v>
      </c>
      <c r="F21">
        <f>E21-$J$2</f>
        <v>-1.6133112929356597E-2</v>
      </c>
    </row>
    <row r="22" spans="1:12" x14ac:dyDescent="0.25">
      <c r="C22" s="5">
        <v>0.93803585283573765</v>
      </c>
      <c r="D22" s="4">
        <v>0.9031322431498664</v>
      </c>
    </row>
    <row r="23" spans="1:12" x14ac:dyDescent="0.25">
      <c r="C23" s="4">
        <v>0.87805632164216885</v>
      </c>
      <c r="D23" s="5">
        <v>0.94184247187931081</v>
      </c>
    </row>
    <row r="24" spans="1:12" x14ac:dyDescent="0.25">
      <c r="A24" t="s">
        <v>45</v>
      </c>
      <c r="B24" t="s">
        <v>11</v>
      </c>
      <c r="C24" s="4">
        <v>0.97559796325706483</v>
      </c>
      <c r="D24" s="5">
        <v>0.98307358215777918</v>
      </c>
      <c r="E24">
        <f t="shared" ref="E24" si="5">AVERAGE(C24:D26)</f>
        <v>0.96000582548008984</v>
      </c>
      <c r="F24">
        <f>E24-$J$2</f>
        <v>1.2266888949945987E-2</v>
      </c>
    </row>
    <row r="25" spans="1:12" x14ac:dyDescent="0.25">
      <c r="C25" s="5">
        <v>0.94728095559399528</v>
      </c>
      <c r="D25" s="4">
        <v>0.95594677558372287</v>
      </c>
    </row>
    <row r="26" spans="1:12" x14ac:dyDescent="0.25">
      <c r="C26" s="4">
        <v>0.95328948727261087</v>
      </c>
      <c r="D26" s="5">
        <v>0.94484618901536632</v>
      </c>
    </row>
    <row r="27" spans="1:12" x14ac:dyDescent="0.25">
      <c r="A27" t="s">
        <v>46</v>
      </c>
      <c r="B27" t="s">
        <v>12</v>
      </c>
      <c r="C27" s="4">
        <v>0.94852077316654748</v>
      </c>
      <c r="D27" s="5">
        <v>0.94120820531111593</v>
      </c>
      <c r="E27">
        <f t="shared" ref="E27" si="6">AVERAGE(C27:D29)</f>
        <v>0.95061760466154588</v>
      </c>
      <c r="F27">
        <f>E27-$J$2</f>
        <v>2.878668131402029E-3</v>
      </c>
    </row>
    <row r="28" spans="1:12" x14ac:dyDescent="0.25">
      <c r="C28" s="5">
        <v>0.95345397234363849</v>
      </c>
      <c r="D28" s="4">
        <v>0.97073485765916812</v>
      </c>
    </row>
    <row r="29" spans="1:12" x14ac:dyDescent="0.25">
      <c r="C29" s="4">
        <v>0.92005978017583612</v>
      </c>
      <c r="D29" s="5">
        <v>0.96972803931296914</v>
      </c>
    </row>
    <row r="30" spans="1:12" x14ac:dyDescent="0.25">
      <c r="A30" t="s">
        <v>47</v>
      </c>
      <c r="B30" t="s">
        <v>13</v>
      </c>
      <c r="C30" s="4">
        <v>0.97540942604245351</v>
      </c>
      <c r="D30" s="5">
        <v>0.94281188175425601</v>
      </c>
      <c r="E30">
        <f>AVERAGE(C30:D32)</f>
        <v>0.94885148068745206</v>
      </c>
      <c r="F30">
        <f>E30-$J$2</f>
        <v>1.1125441573082151E-3</v>
      </c>
    </row>
    <row r="31" spans="1:12" x14ac:dyDescent="0.25">
      <c r="C31" s="5">
        <v>0.9633439179083787</v>
      </c>
      <c r="D31" s="4">
        <v>0.93934892204310749</v>
      </c>
    </row>
    <row r="32" spans="1:12" x14ac:dyDescent="0.25">
      <c r="C32" s="4">
        <v>0.97481410694508319</v>
      </c>
      <c r="D32" s="5">
        <v>0.89738062943143415</v>
      </c>
    </row>
    <row r="33" spans="2:4" x14ac:dyDescent="0.25">
      <c r="B33" t="s">
        <v>48</v>
      </c>
      <c r="C33">
        <f>AVERAGE(C3:C32)</f>
        <v>0.94612633904463883</v>
      </c>
      <c r="D33">
        <f>AVERAGE(D3:D32)</f>
        <v>0.94935153401564909</v>
      </c>
    </row>
    <row r="34" spans="2:4" x14ac:dyDescent="0.25">
      <c r="B34" t="s">
        <v>16</v>
      </c>
      <c r="C34">
        <f>C33-$J$2</f>
        <v>-1.6125974855050185E-3</v>
      </c>
      <c r="D34">
        <f>D33-$J$2</f>
        <v>1.6125974855052405E-3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Mato</dc:creator>
  <cp:lastModifiedBy>Mato</cp:lastModifiedBy>
  <dcterms:created xsi:type="dcterms:W3CDTF">2023-02-17T13:15:44Z</dcterms:created>
  <dcterms:modified xsi:type="dcterms:W3CDTF">2023-02-17T14:22:22Z</dcterms:modified>
</cp:coreProperties>
</file>