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H_table" sheetId="1" state="visible" r:id="rId2"/>
    <sheet name="Shoulder_cal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<sst xmlns="http://schemas.openxmlformats.org/spreadsheetml/2006/main" count="94" uniqueCount="57">
  <si>
    <t xml:space="preserve">ROM</t>
  </si>
  <si>
    <t xml:space="preserve">ROM upper extremity</t>
  </si>
  <si>
    <t xml:space="preserve">Joint i</t>
  </si>
  <si>
    <r>
      <rPr>
        <b val="true"/>
        <sz val="10"/>
        <rFont val="Arial"/>
        <family val="2"/>
        <charset val="238"/>
      </rPr>
      <t xml:space="preserve">θ</t>
    </r>
    <r>
      <rPr>
        <b val="true"/>
        <vertAlign val="subscript"/>
        <sz val="10"/>
        <rFont val="Arial"/>
        <family val="2"/>
        <charset val="238"/>
      </rPr>
      <t xml:space="preserve">i</t>
    </r>
    <r>
      <rPr>
        <b val="true"/>
        <sz val="10"/>
        <rFont val="Arial"/>
        <family val="2"/>
        <charset val="238"/>
      </rPr>
      <t xml:space="preserve"> [deg]</t>
    </r>
  </si>
  <si>
    <r>
      <rPr>
        <b val="true"/>
        <sz val="10"/>
        <rFont val="Arial"/>
        <family val="2"/>
        <charset val="238"/>
      </rPr>
      <t xml:space="preserve">α</t>
    </r>
    <r>
      <rPr>
        <b val="true"/>
        <vertAlign val="subscript"/>
        <sz val="10"/>
        <rFont val="Arial"/>
        <family val="2"/>
        <charset val="238"/>
      </rPr>
      <t xml:space="preserve">i</t>
    </r>
    <r>
      <rPr>
        <b val="true"/>
        <sz val="10"/>
        <rFont val="Arial"/>
        <family val="2"/>
        <charset val="238"/>
      </rPr>
      <t xml:space="preserve"> [deg]</t>
    </r>
  </si>
  <si>
    <r>
      <rPr>
        <b val="true"/>
        <sz val="10"/>
        <rFont val="Arial"/>
        <family val="2"/>
        <charset val="238"/>
      </rPr>
      <t xml:space="preserve">r</t>
    </r>
    <r>
      <rPr>
        <b val="true"/>
        <vertAlign val="subscript"/>
        <sz val="10"/>
        <rFont val="Arial"/>
        <family val="2"/>
        <charset val="238"/>
      </rPr>
      <t xml:space="preserve">i</t>
    </r>
    <r>
      <rPr>
        <b val="true"/>
        <sz val="10"/>
        <rFont val="Arial"/>
        <family val="2"/>
        <charset val="238"/>
      </rPr>
      <t xml:space="preserve"> [cm]</t>
    </r>
  </si>
  <si>
    <r>
      <rPr>
        <b val="true"/>
        <sz val="10"/>
        <rFont val="Arial"/>
        <family val="2"/>
        <charset val="238"/>
      </rPr>
      <t xml:space="preserve">d</t>
    </r>
    <r>
      <rPr>
        <b val="true"/>
        <vertAlign val="subscript"/>
        <sz val="10"/>
        <rFont val="Arial"/>
        <family val="2"/>
        <charset val="238"/>
      </rPr>
      <t xml:space="preserve">i</t>
    </r>
    <r>
      <rPr>
        <b val="true"/>
        <sz val="10"/>
        <rFont val="Arial"/>
        <family val="2"/>
        <charset val="238"/>
      </rPr>
      <t xml:space="preserve"> [cm]</t>
    </r>
  </si>
  <si>
    <t xml:space="preserve">Type</t>
  </si>
  <si>
    <t xml:space="preserve">min [deg, cm]</t>
  </si>
  <si>
    <t xml:space="preserve">max [deg, cm]</t>
  </si>
  <si>
    <t xml:space="preserve">Joint enables upper extremity motion</t>
  </si>
  <si>
    <t xml:space="preserve">min [deg]</t>
  </si>
  <si>
    <t xml:space="preserve">max [deg]</t>
  </si>
  <si>
    <t xml:space="preserve">PP</t>
  </si>
  <si>
    <t xml:space="preserve">prismatic passive</t>
  </si>
  <si>
    <t xml:space="preserve">Base</t>
  </si>
  <si>
    <t xml:space="preserve">-</t>
  </si>
  <si>
    <t xml:space="preserve">Fixed</t>
  </si>
  <si>
    <t xml:space="preserve">RA</t>
  </si>
  <si>
    <t xml:space="preserve">revolute active</t>
  </si>
  <si>
    <t xml:space="preserve">Shoulder girdle translational movement compensation</t>
  </si>
  <si>
    <t xml:space="preserve">RP</t>
  </si>
  <si>
    <t xml:space="preserve">revolute passive</t>
  </si>
  <si>
    <r>
      <rPr>
        <sz val="10"/>
        <rFont val="Arial"/>
        <family val="2"/>
        <charset val="1"/>
      </rPr>
      <t xml:space="preserve">d</t>
    </r>
    <r>
      <rPr>
        <vertAlign val="subscript"/>
        <sz val="10"/>
        <rFont val="Arial"/>
        <family val="2"/>
        <charset val="1"/>
      </rPr>
      <t xml:space="preserve">2</t>
    </r>
  </si>
  <si>
    <t xml:space="preserve">rom se odnosi na parametra u sljedećem stupcu</t>
  </si>
  <si>
    <r>
      <rPr>
        <sz val="10"/>
        <rFont val="Arial"/>
        <family val="2"/>
        <charset val="1"/>
      </rPr>
      <t xml:space="preserve">d</t>
    </r>
    <r>
      <rPr>
        <vertAlign val="subscript"/>
        <sz val="10"/>
        <rFont val="Arial"/>
        <family val="2"/>
        <charset val="1"/>
      </rPr>
      <t xml:space="preserve">3</t>
    </r>
  </si>
  <si>
    <t xml:space="preserve">Shoulder girdle rotational movement compensation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</si>
  <si>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4</t>
    </r>
  </si>
  <si>
    <t xml:space="preserve">Shoulder abduction/adduction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</si>
  <si>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5</t>
    </r>
    <r>
      <rPr>
        <sz val="10"/>
        <rFont val="Arial"/>
        <family val="2"/>
        <charset val="238"/>
      </rPr>
      <t xml:space="preserve"> - 90</t>
    </r>
  </si>
  <si>
    <t xml:space="preserve">Shoulder flexion/extension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</si>
  <si>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6 </t>
    </r>
    <r>
      <rPr>
        <sz val="10"/>
        <rFont val="Arial"/>
        <family val="2"/>
        <charset val="238"/>
      </rPr>
      <t xml:space="preserve">- 90</t>
    </r>
  </si>
  <si>
    <t xml:space="preserve">Shoulder interface misalignment compensation</t>
  </si>
  <si>
    <r>
      <rPr>
        <sz val="10"/>
        <rFont val="Arial"/>
        <family val="2"/>
        <charset val="1"/>
      </rPr>
      <t xml:space="preserve">d</t>
    </r>
    <r>
      <rPr>
        <vertAlign val="subscript"/>
        <sz val="10"/>
        <rFont val="Arial"/>
        <family val="2"/>
        <charset val="1"/>
      </rPr>
      <t xml:space="preserve">7 </t>
    </r>
    <r>
      <rPr>
        <sz val="10"/>
        <rFont val="Arial"/>
        <family val="2"/>
        <charset val="1"/>
      </rPr>
      <t xml:space="preserve">+ 17,18</t>
    </r>
  </si>
  <si>
    <t xml:space="preserve">Shoulder internal/external rotation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</si>
  <si>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8</t>
    </r>
    <r>
      <rPr>
        <sz val="10"/>
        <rFont val="Arial"/>
        <family val="2"/>
        <charset val="238"/>
      </rPr>
      <t xml:space="preserve"> + 90</t>
    </r>
  </si>
  <si>
    <t xml:space="preserve">Elbow flexion/extension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</si>
  <si>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9</t>
    </r>
  </si>
  <si>
    <t xml:space="preserve">Elbow-Wrist misalignment compensation</t>
  </si>
  <si>
    <r>
      <rPr>
        <sz val="10"/>
        <rFont val="Arial"/>
        <family val="2"/>
        <charset val="1"/>
      </rPr>
      <t xml:space="preserve">d</t>
    </r>
    <r>
      <rPr>
        <vertAlign val="subscript"/>
        <sz val="10"/>
        <rFont val="Arial"/>
        <family val="2"/>
        <charset val="1"/>
      </rPr>
      <t xml:space="preserve">10</t>
    </r>
  </si>
  <si>
    <t xml:space="preserve">Forearm pronation/supination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</si>
  <si>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11</t>
    </r>
    <r>
      <rPr>
        <sz val="10"/>
        <rFont val="Arial"/>
        <family val="2"/>
        <charset val="238"/>
      </rPr>
      <t xml:space="preserve"> + 90</t>
    </r>
  </si>
  <si>
    <t xml:space="preserve">Wrist flexion/extension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</si>
  <si>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12</t>
    </r>
    <r>
      <rPr>
        <sz val="10"/>
        <rFont val="Arial"/>
        <family val="2"/>
        <charset val="238"/>
      </rPr>
      <t xml:space="preserve"> - 90</t>
    </r>
  </si>
  <si>
    <t xml:space="preserve">Radial/ulnar deviation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</si>
  <si>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13</t>
    </r>
    <r>
      <rPr>
        <sz val="10"/>
        <rFont val="Arial"/>
        <family val="2"/>
        <charset val="238"/>
      </rPr>
      <t xml:space="preserve"> + 180</t>
    </r>
  </si>
  <si>
    <t xml:space="preserve">Wrist-Hand rotational misalignment compensation - elastic hinge</t>
  </si>
  <si>
    <r>
      <rPr>
        <sz val="10"/>
        <rFont val="Arial"/>
        <family val="2"/>
        <charset val="238"/>
      </rPr>
      <t xml:space="preserve">θ</t>
    </r>
    <r>
      <rPr>
        <vertAlign val="subscript"/>
        <sz val="10"/>
        <rFont val="Arial"/>
        <family val="2"/>
        <charset val="238"/>
      </rPr>
      <t xml:space="preserve">14</t>
    </r>
    <r>
      <rPr>
        <sz val="10"/>
        <rFont val="Arial"/>
        <family val="2"/>
        <charset val="238"/>
      </rPr>
      <t xml:space="preserve"> + 90</t>
    </r>
  </si>
  <si>
    <t xml:space="preserve">Wrist-Hand translational misalignment compensation</t>
  </si>
  <si>
    <r>
      <rPr>
        <sz val="10"/>
        <rFont val="Arial"/>
        <family val="2"/>
        <charset val="1"/>
      </rPr>
      <t xml:space="preserve">d</t>
    </r>
    <r>
      <rPr>
        <vertAlign val="subscript"/>
        <sz val="10"/>
        <rFont val="Arial"/>
        <family val="2"/>
        <charset val="1"/>
      </rPr>
      <t xml:space="preserve">15</t>
    </r>
  </si>
  <si>
    <t xml:space="preserve">HandInteface</t>
  </si>
  <si>
    <t xml:space="preserve">Hand interaction</t>
  </si>
  <si>
    <t xml:space="preserve">Glenohumeral joint – compensation</t>
  </si>
  <si>
    <t xml:space="preserve">d</t>
  </si>
  <si>
    <t xml:space="preserve">mm</t>
  </si>
  <si>
    <t xml:space="preserve">coord</t>
  </si>
  <si>
    <t xml:space="preserve">cm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</si>
</sst>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38"/>
    </font>
    <font>
      <b val="true"/>
      <vertAlign val="subscript"/>
      <sz val="10"/>
      <name val="Arial"/>
      <family val="2"/>
      <charset val="238"/>
    </font>
    <font>
      <vertAlign val="subscript"/>
      <sz val="10"/>
      <name val="Arial"/>
      <family val="2"/>
      <charset val="1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9" activeCellId="0" sqref="G29"/>
    </sheetView>
  </sheetViews>
  <sheetFormatPr defaultRowHeight="12.75" zeroHeight="false" outlineLevelRow="0" outlineLevelCol="0"/>
  <cols>
    <col collapsed="false" customWidth="true" hidden="false" outlineLevel="0" max="8" min="7" style="0" width="12.86"/>
    <col collapsed="false" customWidth="true" hidden="false" outlineLevel="0" max="9" min="9" style="0" width="13.43"/>
    <col collapsed="false" customWidth="true" hidden="false" outlineLevel="0" max="10" min="10" style="0" width="46.29"/>
  </cols>
  <sheetData>
    <row r="2" customFormat="false" ht="12.75" hidden="false" customHeight="false" outlineLevel="0" collapsed="false">
      <c r="H2" s="1" t="s">
        <v>0</v>
      </c>
      <c r="I2" s="1"/>
      <c r="K2" s="1" t="s">
        <v>1</v>
      </c>
      <c r="L2" s="1"/>
    </row>
    <row r="3" customFormat="false" ht="14.25" hidden="false" customHeight="false" outlineLevel="0" collapsed="false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N3" s="0" t="s">
        <v>13</v>
      </c>
      <c r="O3" s="0" t="s">
        <v>14</v>
      </c>
    </row>
    <row r="4" customFormat="false" ht="12.75" hidden="false" customHeight="false" outlineLevel="0" collapsed="false">
      <c r="B4" s="0" t="s">
        <v>15</v>
      </c>
      <c r="C4" s="3" t="s">
        <v>16</v>
      </c>
      <c r="D4" s="3" t="s">
        <v>16</v>
      </c>
      <c r="E4" s="3" t="s">
        <v>16</v>
      </c>
      <c r="F4" s="3" t="s">
        <v>16</v>
      </c>
      <c r="G4" s="0" t="s">
        <v>17</v>
      </c>
      <c r="H4" s="0" t="n">
        <v>0</v>
      </c>
      <c r="I4" s="0" t="n">
        <v>0</v>
      </c>
      <c r="J4" s="0" t="s">
        <v>15</v>
      </c>
      <c r="K4" s="0" t="s">
        <v>16</v>
      </c>
      <c r="L4" s="0" t="s">
        <v>16</v>
      </c>
      <c r="N4" s="0" t="s">
        <v>18</v>
      </c>
      <c r="O4" s="0" t="s">
        <v>19</v>
      </c>
    </row>
    <row r="5" customFormat="false" ht="12.75" hidden="false" customHeight="false" outlineLevel="0" collapsed="false">
      <c r="B5" s="0" t="n">
        <v>1</v>
      </c>
      <c r="C5" s="4" t="n">
        <v>0</v>
      </c>
      <c r="D5" s="4" t="n">
        <v>90</v>
      </c>
      <c r="E5" s="4" t="n">
        <v>36.68</v>
      </c>
      <c r="F5" s="4" t="n">
        <v>31.4</v>
      </c>
      <c r="G5" s="0" t="s">
        <v>13</v>
      </c>
      <c r="H5" s="0" t="n">
        <v>-5</v>
      </c>
      <c r="I5" s="0" t="n">
        <v>5</v>
      </c>
      <c r="J5" s="0" t="s">
        <v>20</v>
      </c>
      <c r="K5" s="0" t="s">
        <v>16</v>
      </c>
      <c r="L5" s="0" t="s">
        <v>16</v>
      </c>
      <c r="N5" s="0" t="s">
        <v>21</v>
      </c>
      <c r="O5" s="0" t="s">
        <v>22</v>
      </c>
    </row>
    <row r="6" customFormat="false" ht="15.75" hidden="false" customHeight="false" outlineLevel="0" collapsed="false">
      <c r="B6" s="0" t="n">
        <v>2</v>
      </c>
      <c r="C6" s="4" t="n">
        <v>-90</v>
      </c>
      <c r="D6" s="4" t="n">
        <v>-90</v>
      </c>
      <c r="E6" s="4" t="n">
        <v>5.69</v>
      </c>
      <c r="F6" s="4" t="s">
        <v>23</v>
      </c>
      <c r="G6" s="0" t="s">
        <v>13</v>
      </c>
      <c r="H6" s="0" t="n">
        <v>-5</v>
      </c>
      <c r="I6" s="0" t="n">
        <v>5</v>
      </c>
      <c r="J6" s="0" t="s">
        <v>20</v>
      </c>
      <c r="K6" s="0" t="s">
        <v>16</v>
      </c>
      <c r="L6" s="0" t="s">
        <v>16</v>
      </c>
      <c r="N6" s="0" t="s">
        <v>24</v>
      </c>
    </row>
    <row r="7" customFormat="false" ht="15.75" hidden="false" customHeight="false" outlineLevel="0" collapsed="false">
      <c r="B7" s="0" t="n">
        <v>3</v>
      </c>
      <c r="C7" s="4" t="n">
        <v>-90</v>
      </c>
      <c r="D7" s="4" t="n">
        <v>90</v>
      </c>
      <c r="E7" s="4" t="n">
        <v>0</v>
      </c>
      <c r="F7" s="4" t="s">
        <v>25</v>
      </c>
      <c r="G7" s="0" t="s">
        <v>18</v>
      </c>
      <c r="H7" s="0" t="n">
        <v>-120</v>
      </c>
      <c r="I7" s="0" t="n">
        <v>120</v>
      </c>
      <c r="J7" s="0" t="s">
        <v>26</v>
      </c>
      <c r="K7" s="0" t="s">
        <v>16</v>
      </c>
      <c r="L7" s="0" t="s">
        <v>16</v>
      </c>
    </row>
    <row r="8" customFormat="false" ht="15.75" hidden="false" customHeight="false" outlineLevel="0" collapsed="false">
      <c r="B8" s="0" t="n">
        <v>4</v>
      </c>
      <c r="C8" s="5" t="s">
        <v>27</v>
      </c>
      <c r="D8" s="4" t="n">
        <v>90</v>
      </c>
      <c r="E8" s="4" t="n">
        <v>14.72</v>
      </c>
      <c r="F8" s="4" t="n">
        <v>3.83</v>
      </c>
      <c r="G8" s="0" t="s">
        <v>18</v>
      </c>
      <c r="H8" s="0" t="n">
        <v>-90</v>
      </c>
      <c r="I8" s="0" t="n">
        <v>120</v>
      </c>
      <c r="J8" s="0" t="s">
        <v>28</v>
      </c>
      <c r="K8" s="0" t="n">
        <v>0</v>
      </c>
      <c r="L8" s="0" t="n">
        <v>180</v>
      </c>
    </row>
    <row r="9" customFormat="false" ht="15.75" hidden="false" customHeight="false" outlineLevel="0" collapsed="false">
      <c r="B9" s="0" t="n">
        <v>5</v>
      </c>
      <c r="C9" s="5" t="s">
        <v>29</v>
      </c>
      <c r="D9" s="4" t="n">
        <v>-90</v>
      </c>
      <c r="E9" s="4" t="n">
        <v>15.09</v>
      </c>
      <c r="F9" s="4" t="n">
        <v>0</v>
      </c>
      <c r="G9" s="0" t="s">
        <v>18</v>
      </c>
      <c r="H9" s="0" t="n">
        <v>-90</v>
      </c>
      <c r="I9" s="0" t="n">
        <v>120</v>
      </c>
      <c r="J9" s="0" t="s">
        <v>30</v>
      </c>
      <c r="K9" s="0" t="n">
        <v>-60</v>
      </c>
      <c r="L9" s="0" t="n">
        <v>180</v>
      </c>
    </row>
    <row r="10" customFormat="false" ht="15.75" hidden="false" customHeight="false" outlineLevel="0" collapsed="false">
      <c r="B10" s="0" t="n">
        <v>6</v>
      </c>
      <c r="C10" s="5" t="s">
        <v>31</v>
      </c>
      <c r="D10" s="4" t="n">
        <v>-90</v>
      </c>
      <c r="E10" s="4" t="n">
        <v>0</v>
      </c>
      <c r="F10" s="4" t="n">
        <v>-3.67</v>
      </c>
      <c r="G10" s="0" t="s">
        <v>13</v>
      </c>
      <c r="H10" s="0" t="n">
        <v>-5</v>
      </c>
      <c r="I10" s="0" t="n">
        <v>5</v>
      </c>
      <c r="J10" s="0" t="s">
        <v>32</v>
      </c>
      <c r="K10" s="0" t="s">
        <v>16</v>
      </c>
      <c r="L10" s="0" t="s">
        <v>16</v>
      </c>
    </row>
    <row r="11" customFormat="false" ht="15.75" hidden="false" customHeight="false" outlineLevel="0" collapsed="false">
      <c r="B11" s="0" t="n">
        <v>7</v>
      </c>
      <c r="C11" s="4" t="n">
        <v>90</v>
      </c>
      <c r="D11" s="4" t="n">
        <v>0</v>
      </c>
      <c r="E11" s="4" t="n">
        <v>9.14</v>
      </c>
      <c r="F11" s="4" t="s">
        <v>33</v>
      </c>
      <c r="G11" s="0" t="s">
        <v>18</v>
      </c>
      <c r="H11" s="0" t="n">
        <v>-120</v>
      </c>
      <c r="I11" s="0" t="n">
        <v>120</v>
      </c>
      <c r="J11" s="0" t="s">
        <v>34</v>
      </c>
      <c r="K11" s="0" t="n">
        <v>-20</v>
      </c>
      <c r="L11" s="0" t="n">
        <v>90</v>
      </c>
    </row>
    <row r="12" customFormat="false" ht="15.75" hidden="false" customHeight="false" outlineLevel="0" collapsed="false">
      <c r="B12" s="0" t="n">
        <v>8</v>
      </c>
      <c r="C12" s="5" t="s">
        <v>35</v>
      </c>
      <c r="D12" s="4" t="n">
        <v>-90</v>
      </c>
      <c r="E12" s="4" t="n">
        <v>0</v>
      </c>
      <c r="F12" s="4" t="n">
        <v>12.22</v>
      </c>
      <c r="G12" s="0" t="s">
        <v>18</v>
      </c>
      <c r="H12" s="0" t="n">
        <v>-10</v>
      </c>
      <c r="I12" s="0" t="n">
        <v>150</v>
      </c>
      <c r="J12" s="0" t="s">
        <v>36</v>
      </c>
      <c r="K12" s="0" t="n">
        <v>0</v>
      </c>
      <c r="L12" s="0" t="n">
        <v>130</v>
      </c>
    </row>
    <row r="13" customFormat="false" ht="15.75" hidden="false" customHeight="false" outlineLevel="0" collapsed="false">
      <c r="B13" s="0" t="n">
        <v>9</v>
      </c>
      <c r="C13" s="5" t="s">
        <v>37</v>
      </c>
      <c r="D13" s="4" t="n">
        <v>-90</v>
      </c>
      <c r="E13" s="4" t="n">
        <v>6.4</v>
      </c>
      <c r="F13" s="4" t="n">
        <v>-4.31</v>
      </c>
      <c r="G13" s="0" t="s">
        <v>13</v>
      </c>
      <c r="H13" s="0" t="n">
        <v>-2.5</v>
      </c>
      <c r="I13" s="0" t="n">
        <v>2.5</v>
      </c>
      <c r="J13" s="0" t="s">
        <v>38</v>
      </c>
      <c r="K13" s="0" t="s">
        <v>16</v>
      </c>
      <c r="L13" s="0" t="s">
        <v>16</v>
      </c>
    </row>
    <row r="14" customFormat="false" ht="15.75" hidden="false" customHeight="false" outlineLevel="0" collapsed="false">
      <c r="B14" s="0" t="n">
        <v>10</v>
      </c>
      <c r="C14" s="4" t="n">
        <v>180</v>
      </c>
      <c r="D14" s="4" t="n">
        <v>0</v>
      </c>
      <c r="E14" s="4" t="n">
        <v>9.46</v>
      </c>
      <c r="F14" s="4" t="s">
        <v>39</v>
      </c>
      <c r="G14" s="0" t="s">
        <v>18</v>
      </c>
      <c r="H14" s="0" t="n">
        <v>-110</v>
      </c>
      <c r="I14" s="0" t="n">
        <v>110</v>
      </c>
      <c r="J14" s="0" t="s">
        <v>40</v>
      </c>
      <c r="K14" s="0" t="n">
        <v>-90</v>
      </c>
      <c r="L14" s="0" t="n">
        <v>90</v>
      </c>
    </row>
    <row r="15" customFormat="false" ht="15.75" hidden="false" customHeight="false" outlineLevel="0" collapsed="false">
      <c r="B15" s="0" t="n">
        <v>11</v>
      </c>
      <c r="C15" s="5" t="s">
        <v>41</v>
      </c>
      <c r="D15" s="4" t="n">
        <v>90</v>
      </c>
      <c r="E15" s="4" t="n">
        <v>7.63</v>
      </c>
      <c r="F15" s="4" t="n">
        <v>10.31</v>
      </c>
      <c r="G15" s="0" t="s">
        <v>18</v>
      </c>
      <c r="H15" s="0" t="n">
        <v>-55</v>
      </c>
      <c r="I15" s="0" t="n">
        <v>120</v>
      </c>
      <c r="J15" s="0" t="s">
        <v>42</v>
      </c>
      <c r="K15" s="0" t="n">
        <v>-70</v>
      </c>
      <c r="L15" s="0" t="n">
        <v>70</v>
      </c>
    </row>
    <row r="16" customFormat="false" ht="15.75" hidden="false" customHeight="false" outlineLevel="0" collapsed="false">
      <c r="B16" s="0" t="n">
        <v>12</v>
      </c>
      <c r="C16" s="5" t="s">
        <v>43</v>
      </c>
      <c r="D16" s="4" t="n">
        <v>-90</v>
      </c>
      <c r="E16" s="4" t="n">
        <v>0</v>
      </c>
      <c r="F16" s="4" t="n">
        <v>6.24</v>
      </c>
      <c r="G16" s="0" t="s">
        <v>18</v>
      </c>
      <c r="H16" s="0" t="n">
        <v>-30</v>
      </c>
      <c r="I16" s="0" t="n">
        <v>60</v>
      </c>
      <c r="J16" s="0" t="s">
        <v>44</v>
      </c>
      <c r="K16" s="0" t="n">
        <v>-25</v>
      </c>
      <c r="L16" s="0" t="n">
        <v>10</v>
      </c>
    </row>
    <row r="17" customFormat="false" ht="15.75" hidden="false" customHeight="false" outlineLevel="0" collapsed="false">
      <c r="B17" s="0" t="n">
        <v>13</v>
      </c>
      <c r="C17" s="5" t="s">
        <v>45</v>
      </c>
      <c r="D17" s="4" t="n">
        <v>0</v>
      </c>
      <c r="E17" s="4" t="n">
        <v>3.73</v>
      </c>
      <c r="F17" s="4" t="n">
        <v>0</v>
      </c>
      <c r="G17" s="0" t="s">
        <v>21</v>
      </c>
      <c r="H17" s="0" t="n">
        <v>-5</v>
      </c>
      <c r="I17" s="0" t="n">
        <v>5</v>
      </c>
      <c r="J17" s="0" t="s">
        <v>46</v>
      </c>
      <c r="K17" s="0" t="s">
        <v>16</v>
      </c>
      <c r="L17" s="0" t="s">
        <v>16</v>
      </c>
    </row>
    <row r="18" customFormat="false" ht="15.75" hidden="false" customHeight="false" outlineLevel="0" collapsed="false">
      <c r="B18" s="0" t="n">
        <v>14</v>
      </c>
      <c r="C18" s="5" t="s">
        <v>47</v>
      </c>
      <c r="D18" s="4" t="n">
        <v>90</v>
      </c>
      <c r="E18" s="4" t="n">
        <v>0</v>
      </c>
      <c r="F18" s="4" t="n">
        <v>0</v>
      </c>
      <c r="G18" s="0" t="s">
        <v>13</v>
      </c>
      <c r="H18" s="0" t="n">
        <v>-2.5</v>
      </c>
      <c r="I18" s="0" t="n">
        <v>2.5</v>
      </c>
      <c r="J18" s="0" t="s">
        <v>48</v>
      </c>
      <c r="K18" s="0" t="s">
        <v>16</v>
      </c>
      <c r="L18" s="0" t="s">
        <v>16</v>
      </c>
    </row>
    <row r="19" customFormat="false" ht="15.75" hidden="false" customHeight="false" outlineLevel="0" collapsed="false">
      <c r="B19" s="0" t="n">
        <v>15</v>
      </c>
      <c r="C19" s="4" t="n">
        <v>0</v>
      </c>
      <c r="D19" s="4" t="n">
        <v>0</v>
      </c>
      <c r="E19" s="4" t="n">
        <v>10.49</v>
      </c>
      <c r="F19" s="4" t="s">
        <v>49</v>
      </c>
      <c r="G19" s="0" t="s">
        <v>50</v>
      </c>
      <c r="H19" s="0" t="n">
        <v>0</v>
      </c>
      <c r="I19" s="0" t="n">
        <v>0</v>
      </c>
      <c r="J19" s="0" t="s">
        <v>51</v>
      </c>
      <c r="K19" s="0" t="s">
        <v>16</v>
      </c>
      <c r="L19" s="0" t="s">
        <v>16</v>
      </c>
    </row>
  </sheetData>
  <mergeCells count="2">
    <mergeCell ref="H2:I2"/>
    <mergeCell ref="K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52</v>
      </c>
    </row>
    <row r="3" customFormat="false" ht="12.8" hidden="false" customHeight="false" outlineLevel="0" collapsed="false">
      <c r="B3" s="0" t="s">
        <v>53</v>
      </c>
      <c r="C3" s="0" t="n">
        <v>36</v>
      </c>
      <c r="D3" s="0" t="s">
        <v>54</v>
      </c>
      <c r="E3" s="0" t="n">
        <v>31.76</v>
      </c>
      <c r="F3" s="0" t="n">
        <v>44.47</v>
      </c>
      <c r="H3" s="0" t="n">
        <f aca="false">F3-E3</f>
        <v>12.71</v>
      </c>
      <c r="I3" s="0" t="n">
        <f aca="false">H3/10</f>
        <v>1.271</v>
      </c>
    </row>
    <row r="4" customFormat="false" ht="12.8" hidden="false" customHeight="false" outlineLevel="0" collapsed="false">
      <c r="B4" s="0" t="s">
        <v>55</v>
      </c>
      <c r="C4" s="0" t="n">
        <f aca="false">-17+C3/10</f>
        <v>-13.4</v>
      </c>
      <c r="D4" s="0" t="s">
        <v>56</v>
      </c>
      <c r="E4" s="0" t="n">
        <f aca="false">-17+E3/10</f>
        <v>-13.824</v>
      </c>
      <c r="F4" s="0" t="n">
        <f aca="false">-17+F3/10</f>
        <v>-12.553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2020-12-30T10:11:04Z</dcterms:created>
  <dc:creator>Tomislav Bazina</dc:creator>
  <dc:description/>
  <dc:language>hr-HR</dc:language>
  <cp:lastModifiedBy>Tomislav Bazina</cp:lastModifiedBy>
  <dcterms:modified xsi:type="dcterms:W3CDTF">2021-02-24T14:19:23Z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