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slav\Dropbox\Programming\Advent of Code 2015\22\"/>
    </mc:Choice>
  </mc:AlternateContent>
  <xr:revisionPtr revIDLastSave="0" documentId="13_ncr:1_{6EEC25CA-C8AF-4300-A18B-0BB4CF78F240}" xr6:coauthVersionLast="47" xr6:coauthVersionMax="47" xr10:uidLastSave="{00000000-0000-0000-0000-000000000000}"/>
  <bookViews>
    <workbookView xWindow="1560" yWindow="1560" windowWidth="28800" windowHeight="15435" xr2:uid="{EAD30623-2C51-4639-9F7F-8207DBC3F889}"/>
  </bookViews>
  <sheets>
    <sheet name="optimal" sheetId="4" r:id="rId1"/>
    <sheet name="1 (not optimal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D25" i="4"/>
  <c r="B25" i="4"/>
  <c r="D24" i="4"/>
  <c r="B24" i="4"/>
  <c r="D22" i="4"/>
  <c r="D23" i="4" s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9" i="4"/>
  <c r="C23" i="4"/>
  <c r="B23" i="4"/>
  <c r="B22" i="4"/>
  <c r="C21" i="4"/>
  <c r="B21" i="4"/>
  <c r="B20" i="4"/>
  <c r="B19" i="4"/>
  <c r="B18" i="4"/>
  <c r="C17" i="4"/>
  <c r="B17" i="4"/>
  <c r="C16" i="4"/>
  <c r="B16" i="4"/>
  <c r="B14" i="4"/>
  <c r="B12" i="4"/>
  <c r="C15" i="4"/>
  <c r="C13" i="4"/>
  <c r="B13" i="4"/>
  <c r="C11" i="4"/>
  <c r="B11" i="4"/>
  <c r="B10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B3" i="4"/>
  <c r="B2" i="4"/>
  <c r="K2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6" i="3"/>
  <c r="B2" i="3"/>
  <c r="B4" i="3"/>
  <c r="B5" i="3" s="1"/>
  <c r="B15" i="4" l="1"/>
  <c r="B7" i="3"/>
  <c r="B8" i="3" s="1"/>
  <c r="B9" i="3" s="1"/>
  <c r="B10" i="3" s="1"/>
  <c r="B11" i="3" s="1"/>
  <c r="B12" i="3" s="1"/>
  <c r="B13" i="3" s="1"/>
  <c r="B14" i="3" s="1"/>
  <c r="B15" i="3" s="1"/>
</calcChain>
</file>

<file path=xl/sharedStrings.xml><?xml version="1.0" encoding="utf-8"?>
<sst xmlns="http://schemas.openxmlformats.org/spreadsheetml/2006/main" count="107" uniqueCount="16">
  <si>
    <t>mana</t>
  </si>
  <si>
    <t>HP</t>
  </si>
  <si>
    <t>boss HP</t>
  </si>
  <si>
    <t>boss DMG</t>
  </si>
  <si>
    <t>shield</t>
  </si>
  <si>
    <t>poison</t>
  </si>
  <si>
    <t>recharge</t>
  </si>
  <si>
    <t>who</t>
  </si>
  <si>
    <t>Player</t>
  </si>
  <si>
    <t>Boss</t>
  </si>
  <si>
    <t>cast shield</t>
  </si>
  <si>
    <t>spell</t>
  </si>
  <si>
    <t>cast recharge</t>
  </si>
  <si>
    <t>cast poison</t>
  </si>
  <si>
    <t>cast missile</t>
  </si>
  <si>
    <t>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</si>
</sst>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E177-7BCF-41F2-B3F5-AEBD1817FADF}">
  <dimension ref="A1:M32"/>
  <sheetViews>
    <sheetView tabSelected="1" workbookViewId="0">
      <selection activeCell="M3" sqref="M3"/>
    </sheetView>
  </sheetViews>
  <sheetFormatPr defaultRowHeight="15" x14ac:dyDescent="0.25"/>
  <sheetData>
    <row r="1" spans="1:13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</row>
    <row r="2" spans="1:13" x14ac:dyDescent="0.25">
      <c r="A2" t="s">
        <v>8</v>
      </c>
      <c r="B2">
        <f>500-173</f>
        <v>327</v>
      </c>
      <c r="C2">
        <v>50</v>
      </c>
      <c r="D2">
        <v>71</v>
      </c>
      <c r="E2">
        <v>10</v>
      </c>
      <c r="I2" t="s">
        <v>13</v>
      </c>
      <c r="L2" t="s">
        <v>15</v>
      </c>
      <c r="M2">
        <f>(173+229+113)*3+2*52+173</f>
        <v>1822</v>
      </c>
    </row>
    <row r="3" spans="1:13" x14ac:dyDescent="0.25">
      <c r="A3" t="s">
        <v>9</v>
      </c>
      <c r="B3">
        <f>B2</f>
        <v>327</v>
      </c>
      <c r="C3">
        <v>40</v>
      </c>
      <c r="D3">
        <v>68</v>
      </c>
      <c r="G3">
        <v>6</v>
      </c>
    </row>
    <row r="4" spans="1:13" x14ac:dyDescent="0.25">
      <c r="A4" t="s">
        <v>8</v>
      </c>
      <c r="B4">
        <f>B3-229</f>
        <v>98</v>
      </c>
      <c r="C4">
        <f>C3</f>
        <v>40</v>
      </c>
      <c r="D4">
        <f>D3-3</f>
        <v>65</v>
      </c>
      <c r="G4">
        <v>5</v>
      </c>
      <c r="I4" t="s">
        <v>12</v>
      </c>
    </row>
    <row r="5" spans="1:13" x14ac:dyDescent="0.25">
      <c r="A5" t="s">
        <v>9</v>
      </c>
      <c r="B5">
        <f>B4+101</f>
        <v>199</v>
      </c>
      <c r="C5">
        <f>C4-10</f>
        <v>30</v>
      </c>
      <c r="D5">
        <f>D4-3</f>
        <v>62</v>
      </c>
      <c r="G5">
        <v>4</v>
      </c>
      <c r="H5">
        <v>5</v>
      </c>
    </row>
    <row r="6" spans="1:13" x14ac:dyDescent="0.25">
      <c r="A6" t="s">
        <v>8</v>
      </c>
      <c r="B6">
        <f>B5+101-113</f>
        <v>187</v>
      </c>
      <c r="C6">
        <f>30</f>
        <v>30</v>
      </c>
      <c r="D6">
        <f>D5-3</f>
        <v>59</v>
      </c>
      <c r="G6">
        <v>3</v>
      </c>
      <c r="H6">
        <v>4</v>
      </c>
      <c r="I6" t="s">
        <v>10</v>
      </c>
    </row>
    <row r="7" spans="1:13" x14ac:dyDescent="0.25">
      <c r="A7" t="s">
        <v>9</v>
      </c>
      <c r="B7">
        <f>B6+101</f>
        <v>288</v>
      </c>
      <c r="C7">
        <f>C6-3</f>
        <v>27</v>
      </c>
      <c r="D7">
        <f>D6-3</f>
        <v>56</v>
      </c>
      <c r="F7">
        <v>6</v>
      </c>
      <c r="G7">
        <v>2</v>
      </c>
      <c r="H7">
        <v>3</v>
      </c>
    </row>
    <row r="8" spans="1:13" x14ac:dyDescent="0.25">
      <c r="A8" t="s">
        <v>8</v>
      </c>
      <c r="B8">
        <f>B7+101-173</f>
        <v>216</v>
      </c>
      <c r="C8">
        <f>C7</f>
        <v>27</v>
      </c>
      <c r="D8">
        <f>D7-3</f>
        <v>53</v>
      </c>
      <c r="F8">
        <v>5</v>
      </c>
      <c r="G8">
        <v>1</v>
      </c>
      <c r="H8">
        <v>2</v>
      </c>
      <c r="I8" t="s">
        <v>13</v>
      </c>
    </row>
    <row r="9" spans="1:13" x14ac:dyDescent="0.25">
      <c r="A9" t="s">
        <v>9</v>
      </c>
      <c r="B9">
        <f>B8+101</f>
        <v>317</v>
      </c>
      <c r="C9">
        <f>C8-3</f>
        <v>24</v>
      </c>
      <c r="D9">
        <f>D8-3</f>
        <v>50</v>
      </c>
      <c r="F9">
        <v>4</v>
      </c>
      <c r="G9">
        <v>6</v>
      </c>
      <c r="H9">
        <v>1</v>
      </c>
    </row>
    <row r="10" spans="1:13" x14ac:dyDescent="0.25">
      <c r="A10" t="s">
        <v>8</v>
      </c>
      <c r="B10">
        <f>B9-229</f>
        <v>88</v>
      </c>
      <c r="C10">
        <v>24</v>
      </c>
      <c r="D10">
        <f t="shared" ref="D10:D14" si="0">D9-3</f>
        <v>47</v>
      </c>
      <c r="F10">
        <v>3</v>
      </c>
      <c r="G10">
        <v>5</v>
      </c>
      <c r="I10" t="s">
        <v>12</v>
      </c>
    </row>
    <row r="11" spans="1:13" x14ac:dyDescent="0.25">
      <c r="A11" t="s">
        <v>9</v>
      </c>
      <c r="B11">
        <f>B10+101</f>
        <v>189</v>
      </c>
      <c r="C11">
        <f>C10-3</f>
        <v>21</v>
      </c>
      <c r="D11">
        <f t="shared" si="0"/>
        <v>44</v>
      </c>
      <c r="F11">
        <v>2</v>
      </c>
      <c r="G11">
        <v>4</v>
      </c>
      <c r="H11">
        <v>5</v>
      </c>
    </row>
    <row r="12" spans="1:13" x14ac:dyDescent="0.25">
      <c r="A12" t="s">
        <v>8</v>
      </c>
      <c r="B12">
        <f>B11+101-113</f>
        <v>177</v>
      </c>
      <c r="C12">
        <v>21</v>
      </c>
      <c r="D12">
        <f t="shared" si="0"/>
        <v>41</v>
      </c>
      <c r="F12">
        <v>1</v>
      </c>
      <c r="G12">
        <v>3</v>
      </c>
      <c r="H12">
        <v>4</v>
      </c>
      <c r="I12" t="s">
        <v>10</v>
      </c>
    </row>
    <row r="13" spans="1:13" x14ac:dyDescent="0.25">
      <c r="A13" t="s">
        <v>9</v>
      </c>
      <c r="B13">
        <f>B12+101</f>
        <v>278</v>
      </c>
      <c r="C13">
        <f>C12-3</f>
        <v>18</v>
      </c>
      <c r="D13">
        <f t="shared" si="0"/>
        <v>38</v>
      </c>
      <c r="F13">
        <v>6</v>
      </c>
      <c r="G13">
        <v>2</v>
      </c>
      <c r="H13">
        <v>3</v>
      </c>
    </row>
    <row r="14" spans="1:13" x14ac:dyDescent="0.25">
      <c r="A14" t="s">
        <v>8</v>
      </c>
      <c r="B14">
        <f>B13+101-173</f>
        <v>206</v>
      </c>
      <c r="C14">
        <v>18</v>
      </c>
      <c r="D14">
        <f t="shared" si="0"/>
        <v>35</v>
      </c>
      <c r="F14">
        <v>5</v>
      </c>
      <c r="G14">
        <v>1</v>
      </c>
      <c r="H14">
        <v>2</v>
      </c>
      <c r="I14" t="s">
        <v>13</v>
      </c>
    </row>
    <row r="15" spans="1:13" x14ac:dyDescent="0.25">
      <c r="A15" t="s">
        <v>9</v>
      </c>
      <c r="B15">
        <f>B14+101</f>
        <v>307</v>
      </c>
      <c r="C15">
        <f>C14-3</f>
        <v>15</v>
      </c>
      <c r="D15">
        <f>D14-3</f>
        <v>32</v>
      </c>
      <c r="F15">
        <v>4</v>
      </c>
      <c r="G15">
        <v>6</v>
      </c>
      <c r="H15">
        <v>1</v>
      </c>
    </row>
    <row r="16" spans="1:13" x14ac:dyDescent="0.25">
      <c r="A16" t="s">
        <v>8</v>
      </c>
      <c r="B16">
        <f>B15-229</f>
        <v>78</v>
      </c>
      <c r="C16">
        <f>C15</f>
        <v>15</v>
      </c>
      <c r="D16">
        <f>D15-3</f>
        <v>29</v>
      </c>
      <c r="F16">
        <v>3</v>
      </c>
      <c r="G16">
        <v>5</v>
      </c>
      <c r="I16" t="s">
        <v>12</v>
      </c>
    </row>
    <row r="17" spans="1:9" x14ac:dyDescent="0.25">
      <c r="A17" t="s">
        <v>9</v>
      </c>
      <c r="B17">
        <f>B16+101</f>
        <v>179</v>
      </c>
      <c r="C17">
        <f>C16-3</f>
        <v>12</v>
      </c>
      <c r="D17">
        <f>D16-3</f>
        <v>26</v>
      </c>
      <c r="F17">
        <v>2</v>
      </c>
      <c r="G17">
        <v>4</v>
      </c>
      <c r="H17">
        <v>5</v>
      </c>
    </row>
    <row r="18" spans="1:9" x14ac:dyDescent="0.25">
      <c r="A18" t="s">
        <v>8</v>
      </c>
      <c r="B18">
        <f>B17+101-113</f>
        <v>167</v>
      </c>
      <c r="C18">
        <v>12</v>
      </c>
      <c r="D18">
        <f>D17-3</f>
        <v>23</v>
      </c>
      <c r="F18">
        <v>1</v>
      </c>
      <c r="G18">
        <v>3</v>
      </c>
      <c r="H18">
        <v>4</v>
      </c>
      <c r="I18" t="s">
        <v>10</v>
      </c>
    </row>
    <row r="19" spans="1:9" x14ac:dyDescent="0.25">
      <c r="A19" t="s">
        <v>9</v>
      </c>
      <c r="B19">
        <f>B18+101</f>
        <v>268</v>
      </c>
      <c r="C19">
        <v>9</v>
      </c>
      <c r="D19">
        <f>D18-3</f>
        <v>20</v>
      </c>
      <c r="F19">
        <v>6</v>
      </c>
      <c r="G19">
        <v>2</v>
      </c>
      <c r="H19">
        <v>3</v>
      </c>
    </row>
    <row r="20" spans="1:9" x14ac:dyDescent="0.25">
      <c r="A20" t="s">
        <v>8</v>
      </c>
      <c r="B20">
        <f>B19+101-53</f>
        <v>316</v>
      </c>
      <c r="C20">
        <v>9</v>
      </c>
      <c r="D20">
        <f>D19-7</f>
        <v>13</v>
      </c>
      <c r="F20">
        <v>5</v>
      </c>
      <c r="G20">
        <v>1</v>
      </c>
      <c r="H20">
        <v>2</v>
      </c>
      <c r="I20" t="s">
        <v>14</v>
      </c>
    </row>
    <row r="21" spans="1:9" x14ac:dyDescent="0.25">
      <c r="A21" t="s">
        <v>9</v>
      </c>
      <c r="B21">
        <f>B20+101</f>
        <v>417</v>
      </c>
      <c r="C21">
        <f>C20-3</f>
        <v>6</v>
      </c>
      <c r="D21">
        <f>D20</f>
        <v>13</v>
      </c>
      <c r="F21">
        <v>4</v>
      </c>
      <c r="H21">
        <v>1</v>
      </c>
    </row>
    <row r="22" spans="1:9" x14ac:dyDescent="0.25">
      <c r="A22" t="s">
        <v>8</v>
      </c>
      <c r="B22">
        <f>B21-173</f>
        <v>244</v>
      </c>
      <c r="C22">
        <v>6</v>
      </c>
      <c r="D22">
        <f>D21</f>
        <v>13</v>
      </c>
      <c r="F22">
        <v>3</v>
      </c>
      <c r="I22" t="s">
        <v>13</v>
      </c>
    </row>
    <row r="23" spans="1:9" x14ac:dyDescent="0.25">
      <c r="A23" t="s">
        <v>9</v>
      </c>
      <c r="B23">
        <f>B22</f>
        <v>244</v>
      </c>
      <c r="C23">
        <f>C22-3</f>
        <v>3</v>
      </c>
      <c r="D23">
        <f>D22-3</f>
        <v>10</v>
      </c>
      <c r="F23">
        <v>2</v>
      </c>
      <c r="G23">
        <v>6</v>
      </c>
    </row>
    <row r="24" spans="1:9" x14ac:dyDescent="0.25">
      <c r="A24" t="s">
        <v>8</v>
      </c>
      <c r="B24">
        <f>B23-53</f>
        <v>191</v>
      </c>
      <c r="C24">
        <v>3</v>
      </c>
      <c r="D24">
        <f>D23-7</f>
        <v>3</v>
      </c>
      <c r="F24">
        <v>1</v>
      </c>
      <c r="G24">
        <v>5</v>
      </c>
      <c r="I24" t="s">
        <v>14</v>
      </c>
    </row>
    <row r="25" spans="1:9" x14ac:dyDescent="0.25">
      <c r="A25" t="s">
        <v>9</v>
      </c>
      <c r="B25">
        <f>B24</f>
        <v>191</v>
      </c>
      <c r="C25">
        <v>3</v>
      </c>
      <c r="D25">
        <f>D24-3</f>
        <v>0</v>
      </c>
      <c r="G25">
        <v>4</v>
      </c>
    </row>
    <row r="26" spans="1:9" x14ac:dyDescent="0.25">
      <c r="A26" t="s">
        <v>8</v>
      </c>
      <c r="G26">
        <v>3</v>
      </c>
    </row>
    <row r="27" spans="1:9" x14ac:dyDescent="0.25">
      <c r="A27" t="s">
        <v>9</v>
      </c>
      <c r="G27">
        <v>2</v>
      </c>
    </row>
    <row r="28" spans="1:9" x14ac:dyDescent="0.25">
      <c r="A28" t="s">
        <v>8</v>
      </c>
      <c r="G28">
        <v>1</v>
      </c>
    </row>
    <row r="29" spans="1:9" x14ac:dyDescent="0.25">
      <c r="A29" t="s">
        <v>9</v>
      </c>
    </row>
    <row r="30" spans="1:9" x14ac:dyDescent="0.25">
      <c r="A30" t="s">
        <v>8</v>
      </c>
    </row>
    <row r="31" spans="1:9" x14ac:dyDescent="0.25">
      <c r="A31" t="s">
        <v>9</v>
      </c>
    </row>
    <row r="32" spans="1:9" x14ac:dyDescent="0.25">
      <c r="A3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3794-4983-4313-8246-5242876B8110}">
  <dimension ref="A1:K32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</row>
    <row r="2" spans="1:11" x14ac:dyDescent="0.25">
      <c r="A2" t="s">
        <v>8</v>
      </c>
      <c r="B2">
        <f>500-113</f>
        <v>387</v>
      </c>
      <c r="C2">
        <v>50</v>
      </c>
      <c r="D2">
        <v>71</v>
      </c>
      <c r="E2">
        <v>10</v>
      </c>
      <c r="I2" t="s">
        <v>10</v>
      </c>
      <c r="K2">
        <f>113+229+173+113+229+173+113+229+173+113+4*53</f>
        <v>1870</v>
      </c>
    </row>
    <row r="3" spans="1:11" x14ac:dyDescent="0.25">
      <c r="A3" t="s">
        <v>9</v>
      </c>
      <c r="B3">
        <v>387</v>
      </c>
      <c r="C3">
        <v>47</v>
      </c>
      <c r="D3">
        <v>71</v>
      </c>
      <c r="F3">
        <v>6</v>
      </c>
    </row>
    <row r="4" spans="1:11" x14ac:dyDescent="0.25">
      <c r="A4" t="s">
        <v>8</v>
      </c>
      <c r="B4">
        <f>B3-229</f>
        <v>158</v>
      </c>
      <c r="C4">
        <v>47</v>
      </c>
      <c r="D4">
        <v>71</v>
      </c>
      <c r="F4">
        <v>5</v>
      </c>
      <c r="I4" t="s">
        <v>12</v>
      </c>
    </row>
    <row r="5" spans="1:11" x14ac:dyDescent="0.25">
      <c r="A5" t="s">
        <v>9</v>
      </c>
      <c r="B5">
        <f>B4+101</f>
        <v>259</v>
      </c>
      <c r="C5">
        <v>44</v>
      </c>
      <c r="D5">
        <v>71</v>
      </c>
      <c r="F5">
        <v>4</v>
      </c>
      <c r="H5">
        <v>5</v>
      </c>
    </row>
    <row r="6" spans="1:11" x14ac:dyDescent="0.25">
      <c r="A6" t="s">
        <v>8</v>
      </c>
      <c r="B6">
        <f>B5+101-173</f>
        <v>187</v>
      </c>
      <c r="C6">
        <v>44</v>
      </c>
      <c r="D6">
        <v>71</v>
      </c>
      <c r="F6">
        <v>3</v>
      </c>
      <c r="H6">
        <v>4</v>
      </c>
      <c r="I6" t="s">
        <v>13</v>
      </c>
    </row>
    <row r="7" spans="1:11" x14ac:dyDescent="0.25">
      <c r="A7" t="s">
        <v>9</v>
      </c>
      <c r="B7">
        <f>B6+101</f>
        <v>288</v>
      </c>
      <c r="C7">
        <v>41</v>
      </c>
      <c r="D7">
        <v>68</v>
      </c>
      <c r="F7">
        <v>2</v>
      </c>
      <c r="G7">
        <v>6</v>
      </c>
      <c r="H7">
        <v>3</v>
      </c>
    </row>
    <row r="8" spans="1:11" x14ac:dyDescent="0.25">
      <c r="A8" t="s">
        <v>8</v>
      </c>
      <c r="B8">
        <f>B7+101-113</f>
        <v>276</v>
      </c>
      <c r="C8">
        <v>41</v>
      </c>
      <c r="D8">
        <v>65</v>
      </c>
      <c r="F8">
        <v>1</v>
      </c>
      <c r="G8">
        <v>5</v>
      </c>
      <c r="H8">
        <v>2</v>
      </c>
      <c r="I8" t="s">
        <v>10</v>
      </c>
    </row>
    <row r="9" spans="1:11" x14ac:dyDescent="0.25">
      <c r="A9" t="s">
        <v>9</v>
      </c>
      <c r="B9">
        <f>B8+101</f>
        <v>377</v>
      </c>
      <c r="C9">
        <v>38</v>
      </c>
      <c r="D9">
        <v>62</v>
      </c>
      <c r="F9">
        <v>6</v>
      </c>
      <c r="G9">
        <v>4</v>
      </c>
      <c r="H9">
        <v>1</v>
      </c>
    </row>
    <row r="10" spans="1:11" x14ac:dyDescent="0.25">
      <c r="A10" t="s">
        <v>8</v>
      </c>
      <c r="B10">
        <f>B9-229</f>
        <v>148</v>
      </c>
      <c r="C10">
        <v>38</v>
      </c>
      <c r="D10">
        <v>59</v>
      </c>
      <c r="F10">
        <v>5</v>
      </c>
      <c r="G10">
        <v>3</v>
      </c>
      <c r="I10" t="s">
        <v>12</v>
      </c>
    </row>
    <row r="11" spans="1:11" x14ac:dyDescent="0.25">
      <c r="A11" t="s">
        <v>9</v>
      </c>
      <c r="B11">
        <f>B10+101</f>
        <v>249</v>
      </c>
      <c r="C11">
        <v>35</v>
      </c>
      <c r="D11">
        <v>56</v>
      </c>
      <c r="F11">
        <v>4</v>
      </c>
      <c r="G11">
        <v>2</v>
      </c>
      <c r="H11">
        <v>5</v>
      </c>
    </row>
    <row r="12" spans="1:11" x14ac:dyDescent="0.25">
      <c r="A12" t="s">
        <v>8</v>
      </c>
      <c r="B12">
        <f>B11+101-173</f>
        <v>177</v>
      </c>
      <c r="C12">
        <v>35</v>
      </c>
      <c r="D12">
        <v>53</v>
      </c>
      <c r="F12">
        <v>3</v>
      </c>
      <c r="G12">
        <v>1</v>
      </c>
      <c r="H12">
        <v>4</v>
      </c>
      <c r="I12" t="s">
        <v>13</v>
      </c>
    </row>
    <row r="13" spans="1:11" x14ac:dyDescent="0.25">
      <c r="A13" t="s">
        <v>9</v>
      </c>
      <c r="B13">
        <f>B12+101</f>
        <v>278</v>
      </c>
      <c r="C13">
        <v>32</v>
      </c>
      <c r="D13">
        <v>50</v>
      </c>
      <c r="F13">
        <v>2</v>
      </c>
      <c r="G13">
        <v>6</v>
      </c>
      <c r="H13">
        <v>3</v>
      </c>
    </row>
    <row r="14" spans="1:11" x14ac:dyDescent="0.25">
      <c r="A14" t="s">
        <v>8</v>
      </c>
      <c r="B14">
        <f>B13+101-113</f>
        <v>266</v>
      </c>
      <c r="C14">
        <v>32</v>
      </c>
      <c r="D14">
        <v>47</v>
      </c>
      <c r="F14">
        <v>1</v>
      </c>
      <c r="G14">
        <v>5</v>
      </c>
      <c r="H14">
        <v>2</v>
      </c>
      <c r="I14" t="s">
        <v>10</v>
      </c>
    </row>
    <row r="15" spans="1:11" x14ac:dyDescent="0.25">
      <c r="A15" t="s">
        <v>9</v>
      </c>
      <c r="B15">
        <f>B14+101</f>
        <v>367</v>
      </c>
      <c r="C15">
        <v>29</v>
      </c>
      <c r="D15">
        <v>44</v>
      </c>
      <c r="F15">
        <v>6</v>
      </c>
      <c r="G15">
        <v>4</v>
      </c>
      <c r="H15">
        <v>1</v>
      </c>
    </row>
    <row r="16" spans="1:11" x14ac:dyDescent="0.25">
      <c r="A16" t="s">
        <v>8</v>
      </c>
      <c r="B16">
        <f>B15-229</f>
        <v>138</v>
      </c>
      <c r="C16">
        <v>29</v>
      </c>
      <c r="D16">
        <v>41</v>
      </c>
      <c r="F16">
        <v>5</v>
      </c>
      <c r="G16">
        <v>3</v>
      </c>
      <c r="I16" t="s">
        <v>12</v>
      </c>
    </row>
    <row r="17" spans="1:9" x14ac:dyDescent="0.25">
      <c r="A17" t="s">
        <v>9</v>
      </c>
      <c r="B17">
        <f>B16+101</f>
        <v>239</v>
      </c>
      <c r="C17">
        <v>26</v>
      </c>
      <c r="D17">
        <v>38</v>
      </c>
      <c r="F17">
        <v>4</v>
      </c>
      <c r="G17">
        <v>2</v>
      </c>
      <c r="H17">
        <v>5</v>
      </c>
    </row>
    <row r="18" spans="1:9" x14ac:dyDescent="0.25">
      <c r="A18" t="s">
        <v>8</v>
      </c>
      <c r="B18">
        <f>B17+101-173</f>
        <v>167</v>
      </c>
      <c r="C18">
        <v>26</v>
      </c>
      <c r="D18">
        <v>31</v>
      </c>
      <c r="F18">
        <v>3</v>
      </c>
      <c r="G18">
        <v>1</v>
      </c>
      <c r="H18">
        <v>4</v>
      </c>
      <c r="I18" t="s">
        <v>13</v>
      </c>
    </row>
    <row r="19" spans="1:9" x14ac:dyDescent="0.25">
      <c r="A19" t="s">
        <v>9</v>
      </c>
      <c r="B19">
        <f>B18+101</f>
        <v>268</v>
      </c>
      <c r="C19">
        <v>23</v>
      </c>
      <c r="D19">
        <v>28</v>
      </c>
      <c r="F19">
        <v>2</v>
      </c>
      <c r="G19">
        <v>6</v>
      </c>
      <c r="H19">
        <v>3</v>
      </c>
    </row>
    <row r="20" spans="1:9" x14ac:dyDescent="0.25">
      <c r="A20" t="s">
        <v>8</v>
      </c>
      <c r="B20">
        <f>B19+101-113</f>
        <v>256</v>
      </c>
      <c r="C20">
        <v>23</v>
      </c>
      <c r="D20">
        <v>25</v>
      </c>
      <c r="F20">
        <v>1</v>
      </c>
      <c r="G20">
        <v>5</v>
      </c>
      <c r="H20">
        <v>2</v>
      </c>
      <c r="I20" t="s">
        <v>10</v>
      </c>
    </row>
    <row r="21" spans="1:9" x14ac:dyDescent="0.25">
      <c r="A21" t="s">
        <v>9</v>
      </c>
      <c r="B21">
        <f>B20+101</f>
        <v>357</v>
      </c>
      <c r="C21">
        <v>20</v>
      </c>
      <c r="D21">
        <v>22</v>
      </c>
      <c r="F21">
        <v>6</v>
      </c>
      <c r="G21">
        <v>4</v>
      </c>
      <c r="H21">
        <v>1</v>
      </c>
    </row>
    <row r="22" spans="1:9" x14ac:dyDescent="0.25">
      <c r="A22" t="s">
        <v>8</v>
      </c>
      <c r="B22">
        <f>B21-53</f>
        <v>304</v>
      </c>
      <c r="C22">
        <v>20</v>
      </c>
      <c r="D22">
        <v>15</v>
      </c>
      <c r="F22">
        <v>5</v>
      </c>
      <c r="G22">
        <v>3</v>
      </c>
      <c r="I22" t="s">
        <v>14</v>
      </c>
    </row>
    <row r="23" spans="1:9" x14ac:dyDescent="0.25">
      <c r="A23" t="s">
        <v>9</v>
      </c>
      <c r="B23">
        <f>B22</f>
        <v>304</v>
      </c>
      <c r="C23">
        <v>17</v>
      </c>
      <c r="D23">
        <v>12</v>
      </c>
      <c r="F23">
        <v>4</v>
      </c>
      <c r="G23">
        <v>2</v>
      </c>
    </row>
    <row r="24" spans="1:9" x14ac:dyDescent="0.25">
      <c r="A24" t="s">
        <v>8</v>
      </c>
      <c r="B24">
        <f>B23-53</f>
        <v>251</v>
      </c>
      <c r="C24">
        <v>17</v>
      </c>
      <c r="D24">
        <v>5</v>
      </c>
      <c r="F24">
        <v>3</v>
      </c>
      <c r="G24">
        <v>1</v>
      </c>
      <c r="I24" t="s">
        <v>14</v>
      </c>
    </row>
    <row r="25" spans="1:9" x14ac:dyDescent="0.25">
      <c r="A25" t="s">
        <v>9</v>
      </c>
      <c r="B25">
        <f>B24</f>
        <v>251</v>
      </c>
      <c r="C25">
        <v>14</v>
      </c>
      <c r="D25">
        <v>5</v>
      </c>
      <c r="F25">
        <v>2</v>
      </c>
    </row>
    <row r="26" spans="1:9" x14ac:dyDescent="0.25">
      <c r="A26" t="s">
        <v>8</v>
      </c>
      <c r="B26">
        <f>B25-53</f>
        <v>198</v>
      </c>
      <c r="C26">
        <v>14</v>
      </c>
      <c r="D26">
        <v>1</v>
      </c>
      <c r="F26">
        <v>1</v>
      </c>
      <c r="I26" t="s">
        <v>14</v>
      </c>
    </row>
    <row r="27" spans="1:9" x14ac:dyDescent="0.25">
      <c r="A27" t="s">
        <v>9</v>
      </c>
      <c r="B27">
        <f>B26</f>
        <v>198</v>
      </c>
      <c r="C27">
        <v>4</v>
      </c>
      <c r="D27">
        <v>1</v>
      </c>
    </row>
    <row r="28" spans="1:9" x14ac:dyDescent="0.25">
      <c r="A28" t="s">
        <v>8</v>
      </c>
      <c r="B28">
        <f>B27-53</f>
        <v>145</v>
      </c>
      <c r="C28">
        <v>4</v>
      </c>
      <c r="D28">
        <v>-3</v>
      </c>
      <c r="I28" t="s">
        <v>14</v>
      </c>
    </row>
    <row r="29" spans="1:9" x14ac:dyDescent="0.25">
      <c r="A29" t="s">
        <v>9</v>
      </c>
    </row>
    <row r="30" spans="1:9" x14ac:dyDescent="0.25">
      <c r="A30" t="s">
        <v>8</v>
      </c>
    </row>
    <row r="31" spans="1:9" x14ac:dyDescent="0.25">
      <c r="A31" t="s">
        <v>9</v>
      </c>
    </row>
    <row r="32" spans="1:9" x14ac:dyDescent="0.25">
      <c r="A3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optimal</vt:lpstr>
      <vt:lpstr>1 (not optimal)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</dc:creator>
  <cp:lastModifiedBy>Tomislav</cp:lastModifiedBy>
  <dcterms:created xsi:type="dcterms:W3CDTF">2021-12-26T19:59:00Z</dcterms:created>
  <dcterms:modified xsi:type="dcterms:W3CDTF">2021-12-27T14:22:06Z</dcterms:modified>
</cp:coreProperties>
</file>