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PÉ" sheetId="1" state="visible" r:id="rId2"/>
    <sheet name="BACHELOR" sheetId="2" state="visible" r:id="rId3"/>
    <sheet name="MASTER" sheetId="3" state="visible" r:id="rId4"/>
    <sheet name="Master Options" sheetId="4" state="visible" r:id="rId5"/>
    <sheet name="Spécialisations A, B, C, D " sheetId="5" state="visible" r:id="rId6"/>
    <sheet name="Spécialisations E, F, G, H" sheetId="6" state="visible" r:id="rId7"/>
    <sheet name="Spécialisations I, J" sheetId="7" state="visible" r:id="rId8"/>
  </sheets>
  <definedNames>
    <definedName function="false" hidden="false" localSheetId="1" name="_xlnm.Print_Area" vbProcedure="false">BACHELOR!$A$1:$T$76</definedName>
    <definedName function="false" hidden="false" localSheetId="3" name="_xlnm.Print_Area" vbProcedure="false">'Master Options'!$A$1:$Z$75</definedName>
    <definedName function="false" hidden="false" localSheetId="0" name="_xlnm.Print_Area" vbProcedure="false">PROPÉ!$A$1:$N$34</definedName>
    <definedName function="false" hidden="false" localSheetId="4" name="_xlnm.Print_Area" vbProcedure="false">'Spécialisations A, B, C, D '!$A$1:$I$68</definedName>
    <definedName function="false" hidden="false" localSheetId="5" name="_xlnm.Print_Area" vbProcedure="false">'Spécialisations E, F, G, H'!$A$1:$I$66</definedName>
    <definedName function="false" hidden="false" localSheetId="6" name="_xlnm.Print_Area" vbProcedure="false">'Spécialisations I, J'!$A$1:$I$41</definedName>
    <definedName function="false" hidden="false" name="Database" vbProcedure="false">#REF!</definedName>
    <definedName function="false" hidden="false" name="Plan2000travail" vbProcedure="false">#REF!</definedName>
    <definedName function="false" hidden="false" localSheetId="0" name="Database" vbProcedure="false">#REF!</definedName>
    <definedName function="false" hidden="false" localSheetId="0" name="Plan2000travail" vbProcedure="false">#REF!</definedName>
    <definedName function="false" hidden="false" localSheetId="0" name="Print_Area" vbProcedure="false">PROPÉ!$A$1:$N$30</definedName>
    <definedName function="false" hidden="false" localSheetId="0" name="Z_135EA8D9_62CB_4296_8E12_4D65433DFF71_.wvu.PrintArea" vbProcedure="false">PROPÉ!$A$1:$N$34</definedName>
    <definedName function="false" hidden="false" localSheetId="0" name="Z_166B2492_A782_46D3_AE64_C0FDE29552B0_.wvu.PrintArea" vbProcedure="false">PROPÉ!$A$1:$N$34</definedName>
    <definedName function="false" hidden="false" localSheetId="0" name="Z_296C6F08_E9F9_45E0_8164_56389548C43B_.wvu.PrintArea" vbProcedure="false">PROPÉ!$A$1:$N$34</definedName>
    <definedName function="false" hidden="false" localSheetId="0" name="Z_35C15312_F4BD_4B4F_A34E_C6F4AFD81DB6_.wvu.PrintArea" vbProcedure="false">PROPÉ!$A$1:$N$34</definedName>
    <definedName function="false" hidden="false" localSheetId="0" name="Z_3BEAE31C_DC41_415B_8137_2A3BA5A9B85C_.wvu.PrintArea" vbProcedure="false">PROPÉ!$A$1:$N$34</definedName>
    <definedName function="false" hidden="false" localSheetId="0" name="Z_3FFE6733_80AA_4F90_8AF3_88159F52CF90_.wvu.PrintArea" vbProcedure="false">PROPÉ!$A$1:$N$34</definedName>
    <definedName function="false" hidden="false" localSheetId="0" name="Z_5B02180A_2D10_4BC2_8D45_A1BC443BCC4C_.wvu.PrintArea" vbProcedure="false">PROPÉ!$A$1:$N$34</definedName>
    <definedName function="false" hidden="false" localSheetId="0" name="Z_9DFD178A_93E2_4449_A0F3_20361C2E50F0_.wvu.PrintArea" vbProcedure="false">PROPÉ!$A$1:$N$34</definedName>
    <definedName function="false" hidden="false" localSheetId="0" name="Z_B4870D45_B16C_4461_9AAB_FA7CED4DDC8A_.wvu.PrintArea" vbProcedure="false">PROPÉ!$A$1:$N$34</definedName>
    <definedName function="false" hidden="false" localSheetId="1" name="Z_135EA8D9_62CB_4296_8E12_4D65433DFF71_.wvu.PrintArea" vbProcedure="false">BACHELOR!$A$1:$T$76</definedName>
    <definedName function="false" hidden="false" localSheetId="1" name="Z_166B2492_A782_46D3_AE64_C0FDE29552B0_.wvu.PrintArea" vbProcedure="false">BACHELOR!$A$1:$T$76</definedName>
    <definedName function="false" hidden="false" localSheetId="1" name="Z_296C6F08_E9F9_45E0_8164_56389548C43B_.wvu.PrintArea" vbProcedure="false">BACHELOR!$A$1:$T$76</definedName>
    <definedName function="false" hidden="false" localSheetId="1" name="Z_35C15312_F4BD_4B4F_A34E_C6F4AFD81DB6_.wvu.PrintArea" vbProcedure="false">BACHELOR!$A$1:$T$76</definedName>
    <definedName function="false" hidden="false" localSheetId="1" name="Z_3BEAE31C_DC41_415B_8137_2A3BA5A9B85C_.wvu.PrintArea" vbProcedure="false">BACHELOR!$A$1:$T$76</definedName>
    <definedName function="false" hidden="false" localSheetId="1" name="Z_3FFE6733_80AA_4F90_8AF3_88159F52CF90_.wvu.PrintArea" vbProcedure="false">BACHELOR!$A$1:$T$76</definedName>
    <definedName function="false" hidden="false" localSheetId="1" name="Z_5B02180A_2D10_4BC2_8D45_A1BC443BCC4C_.wvu.PrintArea" vbProcedure="false">BACHELOR!$A$1:$T$76</definedName>
    <definedName function="false" hidden="false" localSheetId="1" name="Z_9DFD178A_93E2_4449_A0F3_20361C2E50F0_.wvu.PrintArea" vbProcedure="false">BACHELOR!$A$1:$T$76</definedName>
    <definedName function="false" hidden="false" localSheetId="1" name="Z_B4870D45_B16C_4461_9AAB_FA7CED4DDC8A_.wvu.PrintArea" vbProcedure="false">BACHELOR!$A$1:$T$76</definedName>
    <definedName function="false" hidden="false" localSheetId="2" name="Database" vbProcedure="false">#REF!</definedName>
    <definedName function="false" hidden="false" localSheetId="2" name="Plan2000travail" vbProcedure="false">#REF!</definedName>
    <definedName function="false" hidden="false" localSheetId="2" name="Z_3BEAE31C_DC41_415B_8137_2A3BA5A9B85C_.wvu.PrintArea" vbProcedure="false">MASTER!$A$1:$W$55</definedName>
    <definedName function="false" hidden="false" localSheetId="2" name="Z_5B02180A_2D10_4BC2_8D45_A1BC443BCC4C_.wvu.PrintArea" vbProcedure="false">MASTER!$A$1:$W$55</definedName>
    <definedName function="false" hidden="false" localSheetId="3" name="Database" vbProcedure="false">'master options'!#ref!</definedName>
    <definedName function="false" hidden="false" localSheetId="3" name="Z_135EA8D9_62CB_4296_8E12_4D65433DFF71_.wvu.PrintArea" vbProcedure="false">'Master Options'!$A$1:$Z$75</definedName>
    <definedName function="false" hidden="false" localSheetId="3" name="Z_166B2492_A782_46D3_AE64_C0FDE29552B0_.wvu.PrintArea" vbProcedure="false">'Master Options'!$A$1:$Z$75</definedName>
    <definedName function="false" hidden="false" localSheetId="3" name="Z_296C6F08_E9F9_45E0_8164_56389548C43B_.wvu.PrintArea" vbProcedure="false">'Master Options'!$A$1:$Z$75</definedName>
    <definedName function="false" hidden="false" localSheetId="3" name="Z_35C15312_F4BD_4B4F_A34E_C6F4AFD81DB6_.wvu.PrintArea" vbProcedure="false">'Master Options'!$A$1:$Z$75</definedName>
    <definedName function="false" hidden="false" localSheetId="3" name="Z_3BEAE31C_DC41_415B_8137_2A3BA5A9B85C_.wvu.PrintArea" vbProcedure="false">'Master Options'!$A$1:$Z$75</definedName>
    <definedName function="false" hidden="false" localSheetId="3" name="Z_3FFE6733_80AA_4F90_8AF3_88159F52CF90_.wvu.PrintArea" vbProcedure="false">'Master Options'!$A$1:$Z$75</definedName>
    <definedName function="false" hidden="false" localSheetId="3" name="Z_5B02180A_2D10_4BC2_8D45_A1BC443BCC4C_.wvu.PrintArea" vbProcedure="false">'Master Options'!$A$1:$Z$75</definedName>
    <definedName function="false" hidden="false" localSheetId="3" name="Z_9DFD178A_93E2_4449_A0F3_20361C2E50F0_.wvu.PrintArea" vbProcedure="false">'Master Options'!$A$1:$Z$75</definedName>
    <definedName function="false" hidden="false" localSheetId="3" name="Z_B4870D45_B16C_4461_9AAB_FA7CED4DDC8A_.wvu.PrintArea" vbProcedure="false">'Master Options'!$A$1:$Z$75</definedName>
    <definedName function="false" hidden="false" localSheetId="4" name="Z_35C15312_F4BD_4B4F_A34E_C6F4AFD81DB6_.wvu.PrintArea" vbProcedure="false">'Spécialisations A, B, C, D '!$A$1:$I$68</definedName>
    <definedName function="false" hidden="false" localSheetId="4" name="Z_3BEAE31C_DC41_415B_8137_2A3BA5A9B85C_.wvu.PrintArea" vbProcedure="false">'Spécialisations A, B, C, D '!$A$1:$I$70</definedName>
    <definedName function="false" hidden="false" localSheetId="4" name="Z_5B02180A_2D10_4BC2_8D45_A1BC443BCC4C_.wvu.PrintArea" vbProcedure="false">'Spécialisations A, B, C, D '!$A$1:$I$70</definedName>
    <definedName function="false" hidden="false" localSheetId="5" name="Z_35C15312_F4BD_4B4F_A34E_C6F4AFD81DB6_.wvu.PrintArea" vbProcedure="false">'Spécialisations E, F, G, H'!$A$1:$I$66</definedName>
    <definedName function="false" hidden="false" localSheetId="5" name="Z_3BEAE31C_DC41_415B_8137_2A3BA5A9B85C_.wvu.PrintArea" vbProcedure="false">'Spécialisations E, F, G, H'!$A$1:$I$66</definedName>
    <definedName function="false" hidden="false" localSheetId="5" name="Z_5B02180A_2D10_4BC2_8D45_A1BC443BCC4C_.wvu.PrintArea" vbProcedure="false">'Spécialisations E, F, G, H'!$A$1:$I$66</definedName>
    <definedName function="false" hidden="false" localSheetId="6" name="Z_135EA8D9_62CB_4296_8E12_4D65433DFF71_.wvu.PrintArea" vbProcedure="false">'Spécialisations I, J'!$A$1:$I$41</definedName>
    <definedName function="false" hidden="false" localSheetId="6" name="Z_166B2492_A782_46D3_AE64_C0FDE29552B0_.wvu.PrintArea" vbProcedure="false">'Spécialisations I, J'!$A$1:$I$41</definedName>
    <definedName function="false" hidden="false" localSheetId="6" name="Z_296C6F08_E9F9_45E0_8164_56389548C43B_.wvu.PrintArea" vbProcedure="false">'Spécialisations I, J'!$A$1:$I$41</definedName>
    <definedName function="false" hidden="false" localSheetId="6" name="Z_35C15312_F4BD_4B4F_A34E_C6F4AFD81DB6_.wvu.PrintArea" vbProcedure="false">'Spécialisations I, J'!$A$1:$I$41</definedName>
    <definedName function="false" hidden="false" localSheetId="6" name="Z_3BEAE31C_DC41_415B_8137_2A3BA5A9B85C_.wvu.PrintArea" vbProcedure="false">'Spécialisations I, J'!$A$1:$I$41</definedName>
    <definedName function="false" hidden="false" localSheetId="6" name="Z_3FFE6733_80AA_4F90_8AF3_88159F52CF90_.wvu.PrintArea" vbProcedure="false">'Spécialisations I, J'!$A$1:$I$41</definedName>
    <definedName function="false" hidden="false" localSheetId="6" name="Z_5B02180A_2D10_4BC2_8D45_A1BC443BCC4C_.wvu.PrintArea" vbProcedure="false">'Spécialisations I, J'!$A$1:$I$41</definedName>
    <definedName function="false" hidden="false" localSheetId="6" name="Z_9DFD178A_93E2_4449_A0F3_20361C2E50F0_.wvu.PrintArea" vbProcedure="false">'Spécialisations I, J'!$A$1:$I$41</definedName>
    <definedName function="false" hidden="false" localSheetId="6" name="Z_B4870D45_B16C_4461_9AAB_FA7CED4DDC8A_.wvu.PrintArea" vbProcedure="false">'Spécialisations I, J'!$A$1:$I$41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<sst xmlns="http://schemas.openxmlformats.org/spreadsheetml/2006/main" count="1848" uniqueCount="599">
  <si>
    <t xml:space="preserve">2021-2022</t>
  </si>
  <si>
    <t xml:space="preserve">INFORMATIQUE</t>
  </si>
  <si>
    <t xml:space="preserve">Cycle propédeutique</t>
  </si>
  <si>
    <t xml:space="preserve">Cursus commun IN-SC</t>
  </si>
  <si>
    <t xml:space="preserve">Code</t>
  </si>
  <si>
    <t xml:space="preserve">Matières</t>
  </si>
  <si>
    <t xml:space="preserve">Type de</t>
  </si>
  <si>
    <t xml:space="preserve">Enseignants</t>
  </si>
  <si>
    <t xml:space="preserve">Sections</t>
  </si>
  <si>
    <t xml:space="preserve">Semestres</t>
  </si>
  <si>
    <t xml:space="preserve">Coeff.</t>
  </si>
  <si>
    <t xml:space="preserve">Période</t>
  </si>
  <si>
    <t xml:space="preserve">Type</t>
  </si>
  <si>
    <t xml:space="preserve">branches</t>
  </si>
  <si>
    <t xml:space="preserve">sous réserve </t>
  </si>
  <si>
    <t xml:space="preserve">BA1</t>
  </si>
  <si>
    <t xml:space="preserve">BA2</t>
  </si>
  <si>
    <t xml:space="preserve">des</t>
  </si>
  <si>
    <t xml:space="preserve">examen *</t>
  </si>
  <si>
    <t xml:space="preserve">de modification</t>
  </si>
  <si>
    <t xml:space="preserve">c</t>
  </si>
  <si>
    <t xml:space="preserve">e</t>
  </si>
  <si>
    <t xml:space="preserve">p</t>
  </si>
  <si>
    <t xml:space="preserve">épreuves *</t>
  </si>
  <si>
    <t xml:space="preserve">Bloc 1 :</t>
  </si>
  <si>
    <t xml:space="preserve">CS-101</t>
  </si>
  <si>
    <t xml:space="preserve">Advanced information, computation, communication I</t>
  </si>
  <si>
    <t xml:space="preserve">Spécifique</t>
  </si>
  <si>
    <t xml:space="preserve">Aberer</t>
  </si>
  <si>
    <t xml:space="preserve">SC</t>
  </si>
  <si>
    <t xml:space="preserve">H</t>
  </si>
  <si>
    <t xml:space="preserve">écrit</t>
  </si>
  <si>
    <t xml:space="preserve">COM-102</t>
  </si>
  <si>
    <t xml:space="preserve">Advanced information, computation, communication II</t>
  </si>
  <si>
    <t xml:space="preserve">Gastpar</t>
  </si>
  <si>
    <t xml:space="preserve">E</t>
  </si>
  <si>
    <t xml:space="preserve">MATH-111(e)</t>
  </si>
  <si>
    <t xml:space="preserve">Algèbre linéaire (en français) ou</t>
  </si>
  <si>
    <t xml:space="preserve">Polytechnique</t>
  </si>
  <si>
    <t xml:space="preserve">Boumal</t>
  </si>
  <si>
    <t xml:space="preserve">MA</t>
  </si>
  <si>
    <t xml:space="preserve">MATH-111(en)</t>
  </si>
  <si>
    <t xml:space="preserve">Algèbre linéaire (en anglais)</t>
  </si>
  <si>
    <t xml:space="preserve">Maddocks</t>
  </si>
  <si>
    <t xml:space="preserve">MATH-111(pi)</t>
  </si>
  <si>
    <t xml:space="preserve">Algèbre linéaire (classe inversée) </t>
  </si>
  <si>
    <t xml:space="preserve">Urech</t>
  </si>
  <si>
    <t xml:space="preserve">MATH-101(e)</t>
  </si>
  <si>
    <t xml:space="preserve">Analyse I (en français) ou</t>
  </si>
  <si>
    <t xml:space="preserve">Lachowska</t>
  </si>
  <si>
    <t xml:space="preserve">MATH-101(de)</t>
  </si>
  <si>
    <t xml:space="preserve">Analyse I (en allemand) ou</t>
  </si>
  <si>
    <t xml:space="preserve">Kressner</t>
  </si>
  <si>
    <t xml:space="preserve">MATH-101(en)</t>
  </si>
  <si>
    <t xml:space="preserve">Analyse I (en anglais)</t>
  </si>
  <si>
    <t xml:space="preserve">Marcus</t>
  </si>
  <si>
    <t xml:space="preserve">MATH-101(pi)</t>
  </si>
  <si>
    <t xml:space="preserve">Analyse I (classe inversée)</t>
  </si>
  <si>
    <t xml:space="preserve">Deparis</t>
  </si>
  <si>
    <t xml:space="preserve">MATH-106(e )</t>
  </si>
  <si>
    <t xml:space="preserve">Analyse II (en français) ou</t>
  </si>
  <si>
    <t xml:space="preserve">MATH-106(en)</t>
  </si>
  <si>
    <t xml:space="preserve">Analyse II (en anglais)</t>
  </si>
  <si>
    <t xml:space="preserve">Mountford</t>
  </si>
  <si>
    <t xml:space="preserve">PHYS-101(g)</t>
  </si>
  <si>
    <t xml:space="preserve">Physique générale : mécanique (en français) ou</t>
  </si>
  <si>
    <t xml:space="preserve">Bréchet</t>
  </si>
  <si>
    <t xml:space="preserve">PH</t>
  </si>
  <si>
    <t xml:space="preserve">PHYS-101(en)</t>
  </si>
  <si>
    <t xml:space="preserve">Physique générale : mécanique (en anglais)</t>
  </si>
  <si>
    <t xml:space="preserve">Manley</t>
  </si>
  <si>
    <t xml:space="preserve">Bloc 2 :</t>
  </si>
  <si>
    <t xml:space="preserve">CS-173</t>
  </si>
  <si>
    <t xml:space="preserve">Digital system design </t>
  </si>
  <si>
    <t xml:space="preserve">Kluter</t>
  </si>
  <si>
    <t xml:space="preserve">IN</t>
  </si>
  <si>
    <t xml:space="preserve">sem P</t>
  </si>
  <si>
    <t xml:space="preserve">HUM-1nn</t>
  </si>
  <si>
    <t xml:space="preserve">Enjeux mondiaux</t>
  </si>
  <si>
    <t xml:space="preserve">Divers enseignants</t>
  </si>
  <si>
    <t xml:space="preserve">CDH</t>
  </si>
  <si>
    <t xml:space="preserve">CS-107</t>
  </si>
  <si>
    <t xml:space="preserve">Introduction à la programmation</t>
  </si>
  <si>
    <t xml:space="preserve">Sam</t>
  </si>
  <si>
    <t xml:space="preserve">sem A</t>
  </si>
  <si>
    <t xml:space="preserve">CS-108</t>
  </si>
  <si>
    <t xml:space="preserve">Pratique de la programmation orientée-objet</t>
  </si>
  <si>
    <t xml:space="preserve">Schinz</t>
  </si>
  <si>
    <t xml:space="preserve">Totaux :</t>
  </si>
  <si>
    <t xml:space="preserve">Totaux par semaine :</t>
  </si>
  <si>
    <t xml:space="preserve">Remarques :</t>
  </si>
  <si>
    <t xml:space="preserve">*  Se référer à l’art. 3 al. 4 du règlement d’application</t>
  </si>
  <si>
    <t xml:space="preserve">Les cours en allemand et en anglais sont disponibles sous réserve de la compatiblité des horaire des cours.</t>
  </si>
  <si>
    <t xml:space="preserve">   </t>
  </si>
  <si>
    <t xml:space="preserve">Cycle Bachelor</t>
  </si>
  <si>
    <t xml:space="preserve">Crédits</t>
  </si>
  <si>
    <t xml:space="preserve">BA3</t>
  </si>
  <si>
    <t xml:space="preserve">BA4</t>
  </si>
  <si>
    <t xml:space="preserve">BA5</t>
  </si>
  <si>
    <t xml:space="preserve">BA6</t>
  </si>
  <si>
    <t xml:space="preserve">2e</t>
  </si>
  <si>
    <t xml:space="preserve">3e</t>
  </si>
  <si>
    <t xml:space="preserve">Bloc A</t>
  </si>
  <si>
    <t xml:space="preserve">CS-210</t>
  </si>
  <si>
    <t xml:space="preserve">Functional programming </t>
  </si>
  <si>
    <t xml:space="preserve">Kuncak/Odersky </t>
  </si>
  <si>
    <t xml:space="preserve">CS-206</t>
  </si>
  <si>
    <t xml:space="preserve">Parallelism and concurrency</t>
  </si>
  <si>
    <t xml:space="preserve">Kashyap/Odersky</t>
  </si>
  <si>
    <t xml:space="preserve">CS-207</t>
  </si>
  <si>
    <t xml:space="preserve">Programmation orientée système</t>
  </si>
  <si>
    <t xml:space="preserve">Chappelier</t>
  </si>
  <si>
    <t xml:space="preserve">CS-212</t>
  </si>
  <si>
    <t xml:space="preserve">Projet programmation système</t>
  </si>
  <si>
    <t xml:space="preserve">Chappelier/Bugnion</t>
  </si>
  <si>
    <t xml:space="preserve">Bloc B</t>
  </si>
  <si>
    <t xml:space="preserve">CS-209</t>
  </si>
  <si>
    <t xml:space="preserve">Computer architecture II</t>
  </si>
  <si>
    <t xml:space="preserve">Ienne </t>
  </si>
  <si>
    <t xml:space="preserve">IN </t>
  </si>
  <si>
    <t xml:space="preserve">CS-208</t>
  </si>
  <si>
    <t xml:space="preserve">Computer architecture I</t>
  </si>
  <si>
    <t xml:space="preserve">Stojilovic</t>
  </si>
  <si>
    <t xml:space="preserve"> H  </t>
  </si>
  <si>
    <t xml:space="preserve">COM-208</t>
  </si>
  <si>
    <t xml:space="preserve">Computer networks </t>
  </si>
  <si>
    <t xml:space="preserve">Argyraki</t>
  </si>
  <si>
    <t xml:space="preserve">PHYS-114</t>
  </si>
  <si>
    <t xml:space="preserve">General physics : electromagnetism</t>
  </si>
  <si>
    <t xml:space="preserve">Shchutska</t>
  </si>
  <si>
    <t xml:space="preserve">Bloc C</t>
  </si>
  <si>
    <t xml:space="preserve">CS-250</t>
  </si>
  <si>
    <t xml:space="preserve">Algorithms</t>
  </si>
  <si>
    <t xml:space="preserve">Svensson</t>
  </si>
  <si>
    <t xml:space="preserve">MATH-203c</t>
  </si>
  <si>
    <t xml:space="preserve">Analyse III</t>
  </si>
  <si>
    <t xml:space="preserve">Colombo</t>
  </si>
  <si>
    <t xml:space="preserve">MATH-232</t>
  </si>
  <si>
    <t xml:space="preserve">Probabilities and statistics</t>
  </si>
  <si>
    <t xml:space="preserve">Berthier/Abbé</t>
  </si>
  <si>
    <t xml:space="preserve">CS-251</t>
  </si>
  <si>
    <t xml:space="preserve">Theory of computation                                      </t>
  </si>
  <si>
    <t xml:space="preserve">Göös</t>
  </si>
  <si>
    <t xml:space="preserve">Bloc D</t>
  </si>
  <si>
    <t xml:space="preserve">CS-322</t>
  </si>
  <si>
    <t xml:space="preserve">Introduction to database systems</t>
  </si>
  <si>
    <t xml:space="preserve">Ailamaki /Koch</t>
  </si>
  <si>
    <t xml:space="preserve">CS-323</t>
  </si>
  <si>
    <t xml:space="preserve">Introduction to operating systems</t>
  </si>
  <si>
    <t xml:space="preserve">Kashyap/Payer</t>
  </si>
  <si>
    <t xml:space="preserve">CS-305</t>
  </si>
  <si>
    <t xml:space="preserve">Software engineering</t>
  </si>
  <si>
    <t xml:space="preserve">Candea</t>
  </si>
  <si>
    <t xml:space="preserve">CS-306</t>
  </si>
  <si>
    <t xml:space="preserve">Software development project</t>
  </si>
  <si>
    <t xml:space="preserve">sem  P</t>
  </si>
  <si>
    <t xml:space="preserve">Bloc E</t>
  </si>
  <si>
    <t xml:space="preserve">CS-307</t>
  </si>
  <si>
    <t xml:space="preserve">Introduction to multiprocessor architecture</t>
  </si>
  <si>
    <t xml:space="preserve">Falsafi</t>
  </si>
  <si>
    <t xml:space="preserve">COM-301</t>
  </si>
  <si>
    <t xml:space="preserve">Computer security</t>
  </si>
  <si>
    <t xml:space="preserve">Troncoso</t>
  </si>
  <si>
    <t xml:space="preserve">Groupe "projet"</t>
  </si>
  <si>
    <t xml:space="preserve">CS-398</t>
  </si>
  <si>
    <t xml:space="preserve">Projet en Informatique I</t>
  </si>
  <si>
    <t xml:space="preserve">sem A ou P</t>
  </si>
  <si>
    <t xml:space="preserve">Groupe "options"</t>
  </si>
  <si>
    <t xml:space="preserve">MATH-310</t>
  </si>
  <si>
    <t xml:space="preserve">Algebra</t>
  </si>
  <si>
    <t xml:space="preserve">MATH-207(d)</t>
  </si>
  <si>
    <t xml:space="preserve">Analyse IV</t>
  </si>
  <si>
    <t xml:space="preserve">vacat</t>
  </si>
  <si>
    <t xml:space="preserve">CS-308</t>
  </si>
  <si>
    <t xml:space="preserve">Calcul quantique</t>
  </si>
  <si>
    <t xml:space="preserve">Macris</t>
  </si>
  <si>
    <t xml:space="preserve">CH-160b</t>
  </si>
  <si>
    <t xml:space="preserve">Chimie générale</t>
  </si>
  <si>
    <t xml:space="preserve">Terrettaz</t>
  </si>
  <si>
    <t xml:space="preserve">CGC</t>
  </si>
  <si>
    <t xml:space="preserve">CS-320</t>
  </si>
  <si>
    <t xml:space="preserve">Computer language processing  </t>
  </si>
  <si>
    <t xml:space="preserve">Kuncak</t>
  </si>
  <si>
    <t xml:space="preserve">EE-200</t>
  </si>
  <si>
    <t xml:space="preserve">Electromagnétisme I : lignes et ondes</t>
  </si>
  <si>
    <t xml:space="preserve">Fleury</t>
  </si>
  <si>
    <t xml:space="preserve">EL</t>
  </si>
  <si>
    <t xml:space="preserve">EE-201</t>
  </si>
  <si>
    <t xml:space="preserve">Electromagnétisme II : calcul des champs</t>
  </si>
  <si>
    <t xml:space="preserve">EE-202b</t>
  </si>
  <si>
    <t xml:space="preserve">Electronique I</t>
  </si>
  <si>
    <t xml:space="preserve">Zysman</t>
  </si>
  <si>
    <t xml:space="preserve">EE-203b</t>
  </si>
  <si>
    <t xml:space="preserve">Electronique II</t>
  </si>
  <si>
    <t xml:space="preserve">EE-381</t>
  </si>
  <si>
    <t xml:space="preserve">Electronique III</t>
  </si>
  <si>
    <t xml:space="preserve">CS-330</t>
  </si>
  <si>
    <t xml:space="preserve">Intelligence artificielle</t>
  </si>
  <si>
    <t xml:space="preserve">Faltings</t>
  </si>
  <si>
    <t xml:space="preserve">CS-213</t>
  </si>
  <si>
    <t xml:space="preserve">Interaction personne-système</t>
  </si>
  <si>
    <t xml:space="preserve">Dillenbourg</t>
  </si>
  <si>
    <t xml:space="preserve">COM-308</t>
  </si>
  <si>
    <t xml:space="preserve">Internet analytics</t>
  </si>
  <si>
    <t xml:space="preserve">Grossglauser</t>
  </si>
  <si>
    <t xml:space="preserve">BIO-109</t>
  </si>
  <si>
    <t xml:space="preserve">Introduction aux sciences du vivant (pour IC)</t>
  </si>
  <si>
    <t xml:space="preserve">Zufferey R.</t>
  </si>
  <si>
    <t xml:space="preserve">SV</t>
  </si>
  <si>
    <t xml:space="preserve">CS-341</t>
  </si>
  <si>
    <t xml:space="preserve">Introduction to computer graphics (pas donné en 21-22)</t>
  </si>
  <si>
    <t xml:space="preserve">Pauly</t>
  </si>
  <si>
    <t xml:space="preserve">CS-233a</t>
  </si>
  <si>
    <t xml:space="preserve">Introduction to machine learning (BA3)</t>
  </si>
  <si>
    <t xml:space="preserve">Salzmann</t>
  </si>
  <si>
    <t xml:space="preserve">CS-233b</t>
  </si>
  <si>
    <t xml:space="preserve">Introduction to machine learning (BA4)</t>
  </si>
  <si>
    <t xml:space="preserve">Fua</t>
  </si>
  <si>
    <t xml:space="preserve">CS-358</t>
  </si>
  <si>
    <t xml:space="preserve">Making Intelligent Things</t>
  </si>
  <si>
    <t xml:space="preserve">Koch</t>
  </si>
  <si>
    <t xml:space="preserve">sans retrait</t>
  </si>
  <si>
    <t xml:space="preserve">COM-300</t>
  </si>
  <si>
    <t xml:space="preserve">Modèles stochastiques pour les communications</t>
  </si>
  <si>
    <t xml:space="preserve">Thiran P.</t>
  </si>
  <si>
    <t xml:space="preserve">CS-328</t>
  </si>
  <si>
    <t xml:space="preserve">Numerical methods for visual computing and ML</t>
  </si>
  <si>
    <t xml:space="preserve">Jakob</t>
  </si>
  <si>
    <t xml:space="preserve">COM-302</t>
  </si>
  <si>
    <t xml:space="preserve">Principles of digital communications</t>
  </si>
  <si>
    <t xml:space="preserve">Telatar</t>
  </si>
  <si>
    <t xml:space="preserve">CS-309</t>
  </si>
  <si>
    <t xml:space="preserve">Projet de systems-on-chip</t>
  </si>
  <si>
    <t xml:space="preserve">Beuchat</t>
  </si>
  <si>
    <t xml:space="preserve">COM-303</t>
  </si>
  <si>
    <t xml:space="preserve">Signal processing for communications</t>
  </si>
  <si>
    <t xml:space="preserve">Prandoni</t>
  </si>
  <si>
    <t xml:space="preserve">EE-205</t>
  </si>
  <si>
    <t xml:space="preserve">Signals and systems (for EL&amp;IC)</t>
  </si>
  <si>
    <t xml:space="preserve">Shkel</t>
  </si>
  <si>
    <t xml:space="preserve">CS-234</t>
  </si>
  <si>
    <t xml:space="preserve">Technologies for democratic society</t>
  </si>
  <si>
    <t xml:space="preserve">Ford</t>
  </si>
  <si>
    <t xml:space="preserve">COM-309</t>
  </si>
  <si>
    <t xml:space="preserve">Traitement quantique de l'information</t>
  </si>
  <si>
    <t xml:space="preserve">Bloc "SHS et MGT transversal" (SHS)</t>
  </si>
  <si>
    <t xml:space="preserve">HUM/MGT-nnn</t>
  </si>
  <si>
    <t xml:space="preserve">SHS : Cours à choix I selon Plan d'études SHS &amp; MGT</t>
  </si>
  <si>
    <t xml:space="preserve">CDH/CDM</t>
  </si>
  <si>
    <t xml:space="preserve">SHS : Cours à choix II selon Plan d'études SHS &amp; MGT</t>
  </si>
  <si>
    <t xml:space="preserve">SHS : Cours à choix III selon Plan d'études SHS &amp; MGT</t>
  </si>
  <si>
    <t xml:space="preserve">SHS : Cours à choix IV selon Plan d'études SHS &amp; MGT</t>
  </si>
  <si>
    <t xml:space="preserve">Totaux : </t>
  </si>
  <si>
    <t xml:space="preserve">Remarque :</t>
  </si>
  <si>
    <t xml:space="preserve">INFORMATIQUE - Obligatoire</t>
  </si>
  <si>
    <t xml:space="preserve">Cycle Master</t>
  </si>
  <si>
    <t xml:space="preserve">Spécialisations</t>
  </si>
  <si>
    <t xml:space="preserve">sous réserve</t>
  </si>
  <si>
    <t xml:space="preserve">MA1</t>
  </si>
  <si>
    <t xml:space="preserve">MA2</t>
  </si>
  <si>
    <t xml:space="preserve">Groupe "Core courses et options"</t>
  </si>
  <si>
    <t xml:space="preserve">Groupe 1 "Core courses"</t>
  </si>
  <si>
    <t xml:space="preserve">min. 30</t>
  </si>
  <si>
    <t xml:space="preserve">CS-450</t>
  </si>
  <si>
    <t xml:space="preserve">Advanced algorithms</t>
  </si>
  <si>
    <t xml:space="preserve">Kapralov </t>
  </si>
  <si>
    <t xml:space="preserve">B</t>
  </si>
  <si>
    <t xml:space="preserve">C</t>
  </si>
  <si>
    <t xml:space="preserve">D</t>
  </si>
  <si>
    <t xml:space="preserve">I</t>
  </si>
  <si>
    <t xml:space="preserve">CS-470</t>
  </si>
  <si>
    <t xml:space="preserve">Advanced computer architecture</t>
  </si>
  <si>
    <t xml:space="preserve">Ienne</t>
  </si>
  <si>
    <t xml:space="preserve">A</t>
  </si>
  <si>
    <t xml:space="preserve">G</t>
  </si>
  <si>
    <t xml:space="preserve">COM-401</t>
  </si>
  <si>
    <t xml:space="preserve">Cryptography and security</t>
  </si>
  <si>
    <t xml:space="preserve">Vaudenay</t>
  </si>
  <si>
    <t xml:space="preserve">J</t>
  </si>
  <si>
    <t xml:space="preserve">H </t>
  </si>
  <si>
    <t xml:space="preserve">CS-422</t>
  </si>
  <si>
    <t xml:space="preserve">Database systems</t>
  </si>
  <si>
    <t xml:space="preserve">Ailamaki</t>
  </si>
  <si>
    <t xml:space="preserve">CS-438</t>
  </si>
  <si>
    <t xml:space="preserve">Decentralized systems engineering</t>
  </si>
  <si>
    <t xml:space="preserve"> H</t>
  </si>
  <si>
    <t xml:space="preserve">oral</t>
  </si>
  <si>
    <t xml:space="preserve">CS-451</t>
  </si>
  <si>
    <t xml:space="preserve">Distributed algorithms</t>
  </si>
  <si>
    <t xml:space="preserve">Guerraoui</t>
  </si>
  <si>
    <t xml:space="preserve">CS-452</t>
  </si>
  <si>
    <t xml:space="preserve">Foundations of software</t>
  </si>
  <si>
    <t xml:space="preserve">Odersky</t>
  </si>
  <si>
    <t xml:space="preserve">COM-402</t>
  </si>
  <si>
    <t xml:space="preserve">Information security and privacy</t>
  </si>
  <si>
    <r>
      <rPr>
        <sz val="7"/>
        <rFont val="Times New Roman"/>
        <family val="1"/>
        <charset val="1"/>
      </rPr>
      <t xml:space="preserve">Hubaux</t>
    </r>
    <r>
      <rPr>
        <strike val="true"/>
        <sz val="7"/>
        <rFont val="Times New Roman"/>
        <family val="1"/>
        <charset val="1"/>
      </rPr>
      <t xml:space="preserve">/</t>
    </r>
    <r>
      <rPr>
        <sz val="7"/>
        <rFont val="Times New Roman"/>
        <family val="1"/>
        <charset val="1"/>
      </rPr>
      <t xml:space="preserve">Pyrgelis</t>
    </r>
  </si>
  <si>
    <t xml:space="preserve">CS-433</t>
  </si>
  <si>
    <t xml:space="preserve">Machine learning</t>
  </si>
  <si>
    <t xml:space="preserve">Jaggi/Flammarion</t>
  </si>
  <si>
    <t xml:space="preserve">F</t>
  </si>
  <si>
    <t xml:space="preserve">COM-407</t>
  </si>
  <si>
    <t xml:space="preserve">TCP/IP networking</t>
  </si>
  <si>
    <t xml:space="preserve">Le Boudec</t>
  </si>
  <si>
    <t xml:space="preserve">Groupe 2 "Options"  </t>
  </si>
  <si>
    <t xml:space="preserve">(la somme des crédits des groupes 1 et 2 doit être de 72 crédits au minimum)</t>
  </si>
  <si>
    <t xml:space="preserve">Cours à option </t>
  </si>
  <si>
    <t xml:space="preserve">Divers</t>
  </si>
  <si>
    <t xml:space="preserve">Bloc "Projet et SHS" :</t>
  </si>
  <si>
    <t xml:space="preserve"> </t>
  </si>
  <si>
    <t xml:space="preserve">CS-498</t>
  </si>
  <si>
    <t xml:space="preserve">Semester project in Computer Science II</t>
  </si>
  <si>
    <t xml:space="preserve">HUM-nnn</t>
  </si>
  <si>
    <t xml:space="preserve">SHS : introduction au projet</t>
  </si>
  <si>
    <t xml:space="preserve">SHS</t>
  </si>
  <si>
    <t xml:space="preserve">SHS : projet</t>
  </si>
  <si>
    <t xml:space="preserve">Total des crédits du cycle master :</t>
  </si>
  <si>
    <t xml:space="preserve">Spécialisations </t>
  </si>
  <si>
    <t xml:space="preserve">A  Computer Engineering - SP</t>
  </si>
  <si>
    <t xml:space="preserve">F   Signals, Images, and Interfaces</t>
  </si>
  <si>
    <t xml:space="preserve">B  Data Analytics</t>
  </si>
  <si>
    <t xml:space="preserve">G   Software Systems</t>
  </si>
  <si>
    <t xml:space="preserve">C  Foundations of Software</t>
  </si>
  <si>
    <t xml:space="preserve">H   Wireless Communication</t>
  </si>
  <si>
    <t xml:space="preserve">D  Cyber Security - SP</t>
  </si>
  <si>
    <t xml:space="preserve">I    Computer Science Theory</t>
  </si>
  <si>
    <t xml:space="preserve">E   Networking and Mobility</t>
  </si>
  <si>
    <t xml:space="preserve">J   Internet Information Systems</t>
  </si>
  <si>
    <t xml:space="preserve">Stage d'ingénieur :</t>
  </si>
  <si>
    <t xml:space="preserve">Voir les modalités dans le règlement d'application</t>
  </si>
  <si>
    <t xml:space="preserve">Mineurs :</t>
  </si>
  <si>
    <t xml:space="preserve">Le cursus peut être complété par un des mineurs figurant dans l'offre de l'EPFL (renseignements à la page sac.epfl.ch/mineurs ),</t>
  </si>
  <si>
    <t xml:space="preserve">à l'exclusion des mineurs, "Data science", "Cyber security",  "Informatique" et "Systèmes de communication" qui ne peuvent pas être choisis.</t>
  </si>
  <si>
    <t xml:space="preserve">Parmi les mineurs offerts par l'EPFL, la section recommande à ses étudiants les mineurs suivants :</t>
  </si>
  <si>
    <t xml:space="preserve">- Biocomputing (SIN)</t>
  </si>
  <si>
    <t xml:space="preserve">- Computational science and Engineering (SMA)</t>
  </si>
  <si>
    <t xml:space="preserve">- Management de la technologie et entrepreunariat (SMTE)</t>
  </si>
  <si>
    <t xml:space="preserve">Le choix des cours de tous les mineurs se fait sur conseil de la section de l'étudiant et du responsable du mineur.</t>
  </si>
  <si>
    <t xml:space="preserve">INFORMATIQUE - Options</t>
  </si>
  <si>
    <t xml:space="preserve">Nbre</t>
  </si>
  <si>
    <t xml:space="preserve">Cours</t>
  </si>
  <si>
    <t xml:space="preserve">places</t>
  </si>
  <si>
    <t xml:space="preserve"> biennaux</t>
  </si>
  <si>
    <t xml:space="preserve">donnés en</t>
  </si>
  <si>
    <t xml:space="preserve">Options </t>
  </si>
  <si>
    <t xml:space="preserve">CS-420</t>
  </si>
  <si>
    <t xml:space="preserve">Advanced compiler construction</t>
  </si>
  <si>
    <t xml:space="preserve">CS-440</t>
  </si>
  <si>
    <t xml:space="preserve">Advanced computer graphics</t>
  </si>
  <si>
    <t xml:space="preserve">sem P </t>
  </si>
  <si>
    <t xml:space="preserve">CS-471</t>
  </si>
  <si>
    <t xml:space="preserve">Advanced multiprocessor architecture</t>
  </si>
  <si>
    <t xml:space="preserve">COM-417</t>
  </si>
  <si>
    <t xml:space="preserve">Advanced probability and applications</t>
  </si>
  <si>
    <t xml:space="preserve">Lévêque</t>
  </si>
  <si>
    <t xml:space="preserve">CS-523</t>
  </si>
  <si>
    <t xml:space="preserve">Advanced topics on privacy enhancing technologies</t>
  </si>
  <si>
    <t xml:space="preserve">MATH-493</t>
  </si>
  <si>
    <t xml:space="preserve">Applied biostatistics</t>
  </si>
  <si>
    <t xml:space="preserve">Goldstein</t>
  </si>
  <si>
    <t xml:space="preserve">CS-401</t>
  </si>
  <si>
    <t xml:space="preserve">Applied data analysis</t>
  </si>
  <si>
    <t xml:space="preserve">West </t>
  </si>
  <si>
    <t xml:space="preserve">CS-456</t>
  </si>
  <si>
    <t xml:space="preserve">Artificial neural networks</t>
  </si>
  <si>
    <t xml:space="preserve">Gerstner</t>
  </si>
  <si>
    <t xml:space="preserve">EE-554</t>
  </si>
  <si>
    <t xml:space="preserve">Automatic speech processing</t>
  </si>
  <si>
    <t xml:space="preserve">BIO-410</t>
  </si>
  <si>
    <t xml:space="preserve">Bioimage informatics</t>
  </si>
  <si>
    <t xml:space="preserve">Sage/Seitz</t>
  </si>
  <si>
    <t xml:space="preserve">BIO-465</t>
  </si>
  <si>
    <t xml:space="preserve">Biological modeling of neural networks</t>
  </si>
  <si>
    <t xml:space="preserve">EE-512</t>
  </si>
  <si>
    <t xml:space="preserve">Biomedical signal processing</t>
  </si>
  <si>
    <t xml:space="preserve">Vesin</t>
  </si>
  <si>
    <t xml:space="preserve">CS-490</t>
  </si>
  <si>
    <t xml:space="preserve">Business design for IT services</t>
  </si>
  <si>
    <t xml:space="preserve">Wegmann</t>
  </si>
  <si>
    <t xml:space="preserve">BIO-105</t>
  </si>
  <si>
    <t xml:space="preserve">Cellular biology and biochemistry for engineers</t>
  </si>
  <si>
    <t xml:space="preserve">CS-524</t>
  </si>
  <si>
    <t xml:space="preserve">Computational complexity</t>
  </si>
  <si>
    <t xml:space="preserve">CS-413</t>
  </si>
  <si>
    <t xml:space="preserve">Computational  photography</t>
  </si>
  <si>
    <t xml:space="preserve">Süsstrunk</t>
  </si>
  <si>
    <t xml:space="preserve">CS-442</t>
  </si>
  <si>
    <t xml:space="preserve">Computer vision</t>
  </si>
  <si>
    <t xml:space="preserve">COM-418</t>
  </si>
  <si>
    <t xml:space="preserve">Computers and Music</t>
  </si>
  <si>
    <t xml:space="preserve">CS-453</t>
  </si>
  <si>
    <t xml:space="preserve">Concurrent algorithms</t>
  </si>
  <si>
    <t xml:space="preserve">COM-480</t>
  </si>
  <si>
    <t xml:space="preserve">Data visualization </t>
  </si>
  <si>
    <t xml:space="preserve">Vuillon</t>
  </si>
  <si>
    <t xml:space="preserve">EE-559</t>
  </si>
  <si>
    <t xml:space="preserve">Deep learning</t>
  </si>
  <si>
    <t xml:space="preserve">Fleuret</t>
  </si>
  <si>
    <t xml:space="preserve">écrit
sans retrait</t>
  </si>
  <si>
    <t xml:space="preserve">CS-472</t>
  </si>
  <si>
    <t xml:space="preserve">Design technologies for integrated systems</t>
  </si>
  <si>
    <t xml:space="preserve">De Micheli</t>
  </si>
  <si>
    <t xml:space="preserve">CS-411</t>
  </si>
  <si>
    <t xml:space="preserve">Digital education &amp; learning analytics</t>
  </si>
  <si>
    <t xml:space="preserve">Dillenbourg/Jermann</t>
  </si>
  <si>
    <t xml:space="preserve">CS-423</t>
  </si>
  <si>
    <t xml:space="preserve">Distributed information systems</t>
  </si>
  <si>
    <t xml:space="preserve">ENG-466</t>
  </si>
  <si>
    <t xml:space="preserve">Distributed intelligent systems</t>
  </si>
  <si>
    <t xml:space="preserve">Martinoli</t>
  </si>
  <si>
    <t xml:space="preserve">SIE</t>
  </si>
  <si>
    <t xml:space="preserve">COM-502</t>
  </si>
  <si>
    <t xml:space="preserve">Dynamical system theory for engineers</t>
  </si>
  <si>
    <t xml:space="preserve">CS-473</t>
  </si>
  <si>
    <t xml:space="preserve">Embedded systems</t>
  </si>
  <si>
    <t xml:space="preserve">CS-491</t>
  </si>
  <si>
    <t xml:space="preserve">Enterprise and service-oriented architecture</t>
  </si>
  <si>
    <t xml:space="preserve">Regev</t>
  </si>
  <si>
    <t xml:space="preserve">CS-489</t>
  </si>
  <si>
    <r>
      <rPr>
        <sz val="7"/>
        <rFont val="Times New Roman"/>
        <family val="1"/>
        <charset val="1"/>
      </rPr>
      <t xml:space="preserve">Experience design</t>
    </r>
    <r>
      <rPr>
        <strike val="true"/>
        <sz val="7"/>
        <rFont val="Times New Roman"/>
        <family val="1"/>
        <charset val="1"/>
      </rPr>
      <t xml:space="preserve"> </t>
    </r>
  </si>
  <si>
    <t xml:space="preserve">Huang</t>
  </si>
  <si>
    <t xml:space="preserve">CS-550</t>
  </si>
  <si>
    <t xml:space="preserve">Formal verification </t>
  </si>
  <si>
    <t xml:space="preserve">CS-457</t>
  </si>
  <si>
    <t xml:space="preserve">Geometric Computing</t>
  </si>
  <si>
    <t xml:space="preserve">MATH-483</t>
  </si>
  <si>
    <t xml:space="preserve">Gödel and recursivity</t>
  </si>
  <si>
    <t xml:space="preserve">(pas donné en 2021-2022)</t>
  </si>
  <si>
    <t xml:space="preserve">Duparc</t>
  </si>
  <si>
    <t xml:space="preserve">2022-2023</t>
  </si>
  <si>
    <t xml:space="preserve">CS-486</t>
  </si>
  <si>
    <t xml:space="preserve">Interaction design</t>
  </si>
  <si>
    <t xml:space="preserve">Pu</t>
  </si>
  <si>
    <t xml:space="preserve">MICRO-511</t>
  </si>
  <si>
    <t xml:space="preserve">Image processing I</t>
  </si>
  <si>
    <t xml:space="preserve">Unser/Van De Ville</t>
  </si>
  <si>
    <t xml:space="preserve">MT</t>
  </si>
  <si>
    <t xml:space="preserve">MICRO-512</t>
  </si>
  <si>
    <t xml:space="preserve">Image processing II</t>
  </si>
  <si>
    <t xml:space="preserve">Unser/Van de Ville/Liebling/Sage</t>
  </si>
  <si>
    <t xml:space="preserve">CS-487</t>
  </si>
  <si>
    <t xml:space="preserve">Industrial automation</t>
  </si>
  <si>
    <t xml:space="preserve">Tournier/Sommer</t>
  </si>
  <si>
    <t xml:space="preserve">COM-404</t>
  </si>
  <si>
    <t xml:space="preserve">Information theory and coding</t>
  </si>
  <si>
    <t xml:space="preserve">CS-430</t>
  </si>
  <si>
    <t xml:space="preserve">Intelligent agents</t>
  </si>
  <si>
    <t xml:space="preserve">CS-431</t>
  </si>
  <si>
    <t xml:space="preserve">Introduction to natural language processing</t>
  </si>
  <si>
    <t xml:space="preserve">Rajman/Chappelier</t>
  </si>
  <si>
    <t xml:space="preserve">CS-526</t>
  </si>
  <si>
    <t xml:space="preserve">Learning theory</t>
  </si>
  <si>
    <t xml:space="preserve">Macris/Urbanke</t>
  </si>
  <si>
    <t xml:space="preserve">CS-421</t>
  </si>
  <si>
    <t xml:space="preserve">Machine learning for behavioral data</t>
  </si>
  <si>
    <t xml:space="preserve">Käser</t>
  </si>
  <si>
    <t xml:space="preserve">COM-516</t>
  </si>
  <si>
    <t xml:space="preserve">Markov chains and algorithmic applications</t>
  </si>
  <si>
    <t xml:space="preserve">Lévêque/Macris</t>
  </si>
  <si>
    <t xml:space="preserve">COM-514</t>
  </si>
  <si>
    <t xml:space="preserve">Mathematical foundations of signal processing</t>
  </si>
  <si>
    <t xml:space="preserve">Simeoni /Behar Haro</t>
  </si>
  <si>
    <t xml:space="preserve">COM-405</t>
  </si>
  <si>
    <t xml:space="preserve">Mobile networks</t>
  </si>
  <si>
    <t xml:space="preserve">Hubaux</t>
  </si>
  <si>
    <t xml:space="preserve">COM-430</t>
  </si>
  <si>
    <t xml:space="preserve">Modern digital communications: a hands-on approach</t>
  </si>
  <si>
    <t xml:space="preserve">Chiurtu</t>
  </si>
  <si>
    <t xml:space="preserve">COM-512</t>
  </si>
  <si>
    <t xml:space="preserve">Networks out of control</t>
  </si>
  <si>
    <t xml:space="preserve">Thiran P./Grossglauser</t>
  </si>
  <si>
    <t xml:space="preserve">MATH-489</t>
  </si>
  <si>
    <t xml:space="preserve">Number theory in cryptography</t>
  </si>
  <si>
    <t xml:space="preserve">Jetchev</t>
  </si>
  <si>
    <t xml:space="preserve">CS-439</t>
  </si>
  <si>
    <t xml:space="preserve">Optimization for machine learning</t>
  </si>
  <si>
    <t xml:space="preserve">CS-596</t>
  </si>
  <si>
    <t xml:space="preserve">Optional project in computer science</t>
  </si>
  <si>
    <t xml:space="preserve">CS-522</t>
  </si>
  <si>
    <t xml:space="preserve">Principles of computer systems</t>
  </si>
  <si>
    <t xml:space="preserve">Argyraki/Candea</t>
  </si>
  <si>
    <t xml:space="preserve">SC/IN</t>
  </si>
  <si>
    <t xml:space="preserve">MATH-467</t>
  </si>
  <si>
    <t xml:space="preserve">Probabilistic methods in combinatorics</t>
  </si>
  <si>
    <t xml:space="preserve">CS-476</t>
  </si>
  <si>
    <t xml:space="preserve">Real-time embedded systems</t>
  </si>
  <si>
    <t xml:space="preserve">EE-511</t>
  </si>
  <si>
    <t xml:space="preserve">Sensors in medical instrumentation</t>
  </si>
  <si>
    <t xml:space="preserve">Aminian</t>
  </si>
  <si>
    <t xml:space="preserve">MATH-318</t>
  </si>
  <si>
    <t xml:space="preserve">Set theory</t>
  </si>
  <si>
    <t xml:space="preserve">EE-472</t>
  </si>
  <si>
    <t xml:space="preserve">Smart grid technologies</t>
  </si>
  <si>
    <t xml:space="preserve">Paolone/Le Boudec</t>
  </si>
  <si>
    <t xml:space="preserve">EL/SC</t>
  </si>
  <si>
    <t xml:space="preserve">EE-593</t>
  </si>
  <si>
    <t xml:space="preserve">Social media</t>
  </si>
  <si>
    <t xml:space="preserve">Gillet/Vonèche</t>
  </si>
  <si>
    <t xml:space="preserve">CS-412</t>
  </si>
  <si>
    <t xml:space="preserve">Software security</t>
  </si>
  <si>
    <t xml:space="preserve">Payer</t>
  </si>
  <si>
    <t xml:space="preserve">COM-500</t>
  </si>
  <si>
    <t xml:space="preserve">Statistical signal and data processing through applications</t>
  </si>
  <si>
    <t xml:space="preserve">Ridolfi</t>
  </si>
  <si>
    <t xml:space="preserve">CS-448</t>
  </si>
  <si>
    <t xml:space="preserve">Sublinear algorithms for big data analysis</t>
  </si>
  <si>
    <t xml:space="preserve">Kapralov</t>
  </si>
  <si>
    <t xml:space="preserve">CS-410</t>
  </si>
  <si>
    <t xml:space="preserve">Technology ventures in IC</t>
  </si>
  <si>
    <t xml:space="preserve">Bugnion</t>
  </si>
  <si>
    <t xml:space="preserve">CS-458</t>
  </si>
  <si>
    <t xml:space="preserve">The GC Maker Project</t>
  </si>
  <si>
    <t xml:space="preserve">CS-455</t>
  </si>
  <si>
    <t xml:space="preserve">Topics in theoretical computer science</t>
  </si>
  <si>
    <t xml:space="preserve">CS-444</t>
  </si>
  <si>
    <t xml:space="preserve">Virtual reality</t>
  </si>
  <si>
    <t xml:space="preserve">Boulic</t>
  </si>
  <si>
    <t xml:space="preserve">CS-503</t>
  </si>
  <si>
    <t xml:space="preserve">Visual Intelligence : Machines and Minds</t>
  </si>
  <si>
    <t xml:space="preserve">Zamir</t>
  </si>
  <si>
    <t xml:space="preserve">INFORMATIQUE - spécialisations</t>
  </si>
  <si>
    <t xml:space="preserve">Les enseignants, les crédits et la période des cours sont indiqués sous réserve de modification.</t>
  </si>
  <si>
    <t xml:space="preserve">Période des cours</t>
  </si>
  <si>
    <t xml:space="preserve">Spécialisation A "COMPUTER ENGINEERING - SP"</t>
  </si>
  <si>
    <t xml:space="preserve">Responsable :  Prof. P. Ienne</t>
  </si>
  <si>
    <t xml:space="preserve">P</t>
  </si>
  <si>
    <t xml:space="preserve">Advanced computer architecture </t>
  </si>
  <si>
    <t xml:space="preserve">EE-431</t>
  </si>
  <si>
    <t xml:space="preserve">*</t>
  </si>
  <si>
    <t xml:space="preserve">Advanced VLSI design </t>
  </si>
  <si>
    <t xml:space="preserve">Burg</t>
  </si>
  <si>
    <t xml:space="preserve">Formal verification</t>
  </si>
  <si>
    <t xml:space="preserve">EE-429</t>
  </si>
  <si>
    <t xml:space="preserve">Fundamentals of VLSI Design</t>
  </si>
  <si>
    <t xml:space="preserve">EE-432</t>
  </si>
  <si>
    <t xml:space="preserve">Hardware systems modeling I</t>
  </si>
  <si>
    <t xml:space="preserve">Vachoux</t>
  </si>
  <si>
    <t xml:space="preserve">EE-433</t>
  </si>
  <si>
    <t xml:space="preserve">Hardware systems modeling II</t>
  </si>
  <si>
    <t xml:space="preserve">EE-490b</t>
  </si>
  <si>
    <t xml:space="preserve">Lab in EDA based design </t>
  </si>
  <si>
    <t xml:space="preserve">Vachoux/Koukab</t>
  </si>
  <si>
    <t xml:space="preserve">Spécialisation B  "DATA ANALYTICS"</t>
  </si>
  <si>
    <t xml:space="preserve">Responsable :  Prof. M. Grossglauser/Prof. P. Thiran</t>
  </si>
  <si>
    <t xml:space="preserve">Advanced probability and aplications</t>
  </si>
  <si>
    <t xml:space="preserve">West</t>
  </si>
  <si>
    <t xml:space="preserve">Data visualization</t>
  </si>
  <si>
    <t xml:space="preserve">MATH-413</t>
  </si>
  <si>
    <t xml:space="preserve">Statistics for Data science</t>
  </si>
  <si>
    <t xml:space="preserve">Olhede</t>
  </si>
  <si>
    <t xml:space="preserve">(pas donné en 2021-22)</t>
  </si>
  <si>
    <t xml:space="preserve">Spécialisation C "FOUNDATIONS OF SOFTWARE"</t>
  </si>
  <si>
    <t xml:space="preserve">Responsable : Prof. M. Odersky</t>
  </si>
  <si>
    <t xml:space="preserve">Database Systems</t>
  </si>
  <si>
    <t xml:space="preserve">Spécialisation D "CYBER SECURITY - SP"</t>
  </si>
  <si>
    <t xml:space="preserve">Responsable : Prof. C. Troncoso</t>
  </si>
  <si>
    <t xml:space="preserve">COM-501</t>
  </si>
  <si>
    <t xml:space="preserve">Advanced cryptography</t>
  </si>
  <si>
    <t xml:space="preserve">IN/SC</t>
  </si>
  <si>
    <t xml:space="preserve">COM-506</t>
  </si>
  <si>
    <t xml:space="preserve">Student seminar : security protocols and applications</t>
  </si>
  <si>
    <t xml:space="preserve">TCP/IP Networking</t>
  </si>
  <si>
    <t xml:space="preserve">6</t>
  </si>
  <si>
    <t xml:space="preserve">* = cours hors plan d'études pour les étudiants ne faisant pas la spécialisation </t>
  </si>
  <si>
    <t xml:space="preserve">Spécialisation E "NETWORKING AND MOBILITY" </t>
  </si>
  <si>
    <t xml:space="preserve">Responsable : Prof. J.-Y. Le Boudec</t>
  </si>
  <si>
    <t xml:space="preserve">Modern digital communications : A hands-on approach</t>
  </si>
  <si>
    <t xml:space="preserve">Spécialisation F "SIGNAL, IMAGES AND INTERFACES"</t>
  </si>
  <si>
    <t xml:space="preserve">Responsables : Prof. M. Pauly</t>
  </si>
  <si>
    <t xml:space="preserve">Computational photography</t>
  </si>
  <si>
    <t xml:space="preserve">Introduction to computer graphics</t>
  </si>
  <si>
    <t xml:space="preserve">Mathematical foundations of signal processing </t>
  </si>
  <si>
    <t xml:space="preserve">Ridolfi </t>
  </si>
  <si>
    <t xml:space="preserve">The GC Maket Project</t>
  </si>
  <si>
    <t xml:space="preserve">Spécialisation G "SOFTWARE SYSTEMS"</t>
  </si>
  <si>
    <t xml:space="preserve">Responsable : Prof. G. Candea</t>
  </si>
  <si>
    <t xml:space="preserve">Guerraoui </t>
  </si>
  <si>
    <t xml:space="preserve">Spécialisation H "WIRELESS COMMUNICATIONS"</t>
  </si>
  <si>
    <t xml:space="preserve">Responsable : Prof. E. Telatar</t>
  </si>
  <si>
    <t xml:space="preserve">EE-345</t>
  </si>
  <si>
    <t xml:space="preserve">Rayonnement et antennes</t>
  </si>
  <si>
    <t xml:space="preserve">Skrivervik</t>
  </si>
  <si>
    <t xml:space="preserve">Légende : </t>
  </si>
  <si>
    <t xml:space="preserve">A = automne, P = printemps - 1 semestre comprend 14 semaines</t>
  </si>
  <si>
    <t xml:space="preserve">Spécialisation I. "COMPUTER SCIENCE THEORY" </t>
  </si>
  <si>
    <t xml:space="preserve">Responsable : Prof. O. Svensson</t>
  </si>
  <si>
    <t xml:space="preserve">MATH-460</t>
  </si>
  <si>
    <t xml:space="preserve">Combinatorial optimization</t>
  </si>
  <si>
    <t xml:space="preserve">Eisenbrand</t>
  </si>
  <si>
    <t xml:space="preserve">FIN-472</t>
  </si>
  <si>
    <t xml:space="preserve">Computational finance</t>
  </si>
  <si>
    <t xml:space="preserve">Pulido/Glau</t>
  </si>
  <si>
    <t xml:space="preserve">IF</t>
  </si>
  <si>
    <t xml:space="preserve">MATH-461</t>
  </si>
  <si>
    <t xml:space="preserve">Convexity</t>
  </si>
  <si>
    <t xml:space="preserve">Thiran</t>
  </si>
  <si>
    <t xml:space="preserve">Topics  in theoretical computer science</t>
  </si>
  <si>
    <t xml:space="preserve">Spécialisation J. "INTERNET INFORMATION SYSTEMS"</t>
  </si>
  <si>
    <t xml:space="preserve">Responsable : Prof. B. Faltings et Prof. K. Aberer</t>
  </si>
  <si>
    <t xml:space="preserve">Social Media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</si>
</sst>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[$€]* #,##0.00_);_([$€]* \(#,##0.00\);_([$€]* \-??_);_(@_)"/>
    <numFmt numFmtId="166" formatCode="0%"/>
    <numFmt numFmtId="167" formatCode="General"/>
    <numFmt numFmtId="168" formatCode="d\-mmm"/>
    <numFmt numFmtId="169" formatCode="0"/>
    <numFmt numFmtId="170" formatCode="@"/>
    <numFmt numFmtId="171" formatCode="###0;###0"/>
  </numFmts>
  <fonts count="26">
    <font>
      <b val="true"/>
      <sz val="7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9"/>
      <name val="Geneva"/>
      <family val="2"/>
      <charset val="1"/>
    </font>
    <font>
      <b val="true"/>
      <strike val="true"/>
      <sz val="7"/>
      <name val="Times New Roman"/>
      <family val="1"/>
      <charset val="1"/>
    </font>
    <font>
      <b val="true"/>
      <sz val="7"/>
      <name val="Times New Roman"/>
      <family val="1"/>
      <charset val="1"/>
    </font>
    <font>
      <sz val="7"/>
      <name val="Times New Roman"/>
      <family val="1"/>
      <charset val="1"/>
    </font>
    <font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trike val="true"/>
      <sz val="7"/>
      <color rgb="FFFF0000"/>
      <name val="Times New Roman"/>
      <family val="1"/>
      <charset val="1"/>
    </font>
    <font>
      <strike val="true"/>
      <sz val="7"/>
      <color rgb="FFFF0000"/>
      <name val="Times New Roman"/>
      <family val="1"/>
      <charset val="1"/>
    </font>
    <font>
      <sz val="12"/>
      <name val="Times New Roman"/>
      <family val="1"/>
      <charset val="1"/>
    </font>
    <font>
      <strike val="true"/>
      <sz val="7"/>
      <name val="Times New Roman"/>
      <family val="1"/>
      <charset val="1"/>
    </font>
    <font>
      <sz val="7"/>
      <name val="Cambria"/>
      <family val="1"/>
      <charset val="1"/>
    </font>
    <font>
      <i val="true"/>
      <sz val="7"/>
      <name val="Times New Roman"/>
      <family val="1"/>
      <charset val="1"/>
    </font>
    <font>
      <i val="true"/>
      <strike val="true"/>
      <sz val="7"/>
      <name val="Times New Roman"/>
      <family val="1"/>
      <charset val="1"/>
    </font>
    <font>
      <i val="true"/>
      <sz val="7"/>
      <name val="Cambria"/>
      <family val="1"/>
      <charset val="1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7"/>
      <color rgb="FFFF0000"/>
      <name val="Times New Roman"/>
      <family val="1"/>
      <charset val="1"/>
    </font>
    <font>
      <i val="true"/>
      <strike val="true"/>
      <sz val="7"/>
      <color rgb="FFFF0000"/>
      <name val="Times New Roman"/>
      <family val="1"/>
      <charset val="1"/>
    </font>
    <font>
      <sz val="7"/>
      <color rgb="FFFF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 style="thin"/>
      <right/>
      <top/>
      <bottom style="hair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3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3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3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3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3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3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3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3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3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7" xfId="3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8" xfId="3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3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4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4" xfId="3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5" xfId="3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6" xfId="3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7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6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0" xfId="3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3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1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2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4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3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3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6" xfId="3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4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7" xfId="3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8" xfId="3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8" xfId="3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3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3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8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2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4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5" xfId="3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5" xfId="3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9" xfId="3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7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5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9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6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2" borderId="17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2" borderId="16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0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1" xfId="3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1" xfId="3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4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1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3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2" borderId="24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2" borderId="23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0" xfId="3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0" xfId="3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3" xfId="3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3" xfId="3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9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0" xfId="3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1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8" fillId="2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2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9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7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21" xfId="3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0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9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1" xfId="2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20" xfId="3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21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2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6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6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2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20" xfId="3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5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9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1" xfId="3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2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4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2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3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36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36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0" xfId="36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36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0" xfId="3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3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3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0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1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5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9" xfId="3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1" xfId="3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2" xfId="3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9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5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1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0" xfId="3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1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5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1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5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5" xfId="3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2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2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37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3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3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3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3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3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3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3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3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0" borderId="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0" xfId="36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4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0" xfId="3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36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36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0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3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1" xfId="36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0" borderId="3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28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1" xfId="3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1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5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3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9" xfId="3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5" xfId="3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3" xfId="3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5" xfId="3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2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3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2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5" xfId="3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20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2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2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5" xfId="3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0" xfId="3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25" xfId="3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3" xfId="3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3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9" fillId="0" borderId="2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2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2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0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5" fillId="2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2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2" borderId="2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2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2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2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36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36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1" fillId="0" borderId="0" xfId="36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0" xfId="3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8" xfId="37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2" fillId="0" borderId="1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36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36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37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6" xfId="37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4" xfId="36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37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2" fillId="0" borderId="7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0" xfId="36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7" xfId="36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8" xfId="37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0" xfId="37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2" xfId="36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31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14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5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5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1" xfId="3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2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1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3" xfId="3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3" xfId="3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1" xfId="3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3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1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21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36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5" xfId="37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6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3" xfId="3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1" xfId="3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0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0" xfId="3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0" xfId="36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3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5" xfId="3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20" xfId="3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3" xfId="36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1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9" fillId="0" borderId="26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3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3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3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4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9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5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2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5" xfId="3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5" xfId="3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5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7" xfId="3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5" xfId="37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9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9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  <cellStyle name="Normal 2" xfId="21"/>
    <cellStyle name="Normal 2 2" xfId="22"/>
    <cellStyle name="Normal 2 3" xfId="23"/>
    <cellStyle name="Normal 2 3 2" xfId="24"/>
    <cellStyle name="Normal 2 4" xfId="25"/>
    <cellStyle name="Normal 3" xfId="26"/>
    <cellStyle name="Normal 4" xfId="27"/>
    <cellStyle name="Normal 5" xfId="28"/>
    <cellStyle name="Normal 6" xfId="29"/>
    <cellStyle name="Normal 6 2" xfId="30"/>
    <cellStyle name="Normal_AR plan 2004-2005B1.xls" xfId="31"/>
    <cellStyle name="Normal_AR plan 2004-2005B1.xls 2" xfId="32"/>
    <cellStyle name="Normal_AR plan 2004-2005B2-3.xls" xfId="33"/>
    <cellStyle name="Normal_AR plan 2004-2005M0506.xls 2" xfId="34"/>
    <cellStyle name="Normal_masterMineur 07_111203" xfId="35"/>
    <cellStyle name="Normal_Plan 2004" xfId="36"/>
    <cellStyle name="Normal_Plan études DC_nouveau_2001-2002" xfId="37"/>
    <cellStyle name="Pourcentage 2" xfId="38"/>
    <cellStyle name="Pourcentage 2 2" xfId="39"/>
    <cellStyle name="Pourcentage 2 2 2" xfId="40"/>
    <cellStyle name="Pourcentage 2 3" xfId="4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35</xdr:row>
      <xdr:rowOff>60840</xdr:rowOff>
    </xdr:from>
    <xdr:to>
      <xdr:col>11</xdr:col>
      <xdr:colOff>11520</xdr:colOff>
      <xdr:row>35</xdr:row>
      <xdr:rowOff>91080</xdr:rowOff>
    </xdr:to>
    <xdr:sp>
      <xdr:nvSpPr>
        <xdr:cNvPr id="0" name="CustomShape 1"/>
        <xdr:cNvSpPr/>
      </xdr:nvSpPr>
      <xdr:spPr>
        <a:xfrm>
          <a:off x="4841640" y="4862520"/>
          <a:ext cx="151920" cy="30240"/>
        </a:xfrm>
        <a:custGeom>
          <a:avLst/>
          <a:gdLst/>
          <a:ahLst/>
          <a:rect l="l" t="t" r="r" b="b"/>
          <a:pathLst>
            <a:path w="39" h="1">
              <a:moveTo>
                <a:pt x="39" y="0"/>
              </a:moveTo>
              <a:lnTo>
                <a:pt x="0" y="0"/>
              </a:lnTo>
            </a:path>
          </a:pathLst>
        </a:custGeom>
        <a:noFill/>
        <a:ln w="9360">
          <a:solidFill>
            <a:srgbClr val="000000"/>
          </a:solidFill>
          <a:round/>
          <a:tailEnd len="lg" type="stealth" w="sm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15</xdr:col>
      <xdr:colOff>60840</xdr:colOff>
      <xdr:row>35</xdr:row>
      <xdr:rowOff>53280</xdr:rowOff>
    </xdr:from>
    <xdr:to>
      <xdr:col>15</xdr:col>
      <xdr:colOff>140040</xdr:colOff>
      <xdr:row>35</xdr:row>
      <xdr:rowOff>91080</xdr:rowOff>
    </xdr:to>
    <xdr:sp>
      <xdr:nvSpPr>
        <xdr:cNvPr id="1" name="CustomShape 1"/>
        <xdr:cNvSpPr/>
      </xdr:nvSpPr>
      <xdr:spPr>
        <a:xfrm>
          <a:off x="5604120" y="4854960"/>
          <a:ext cx="79200" cy="37800"/>
        </a:xfrm>
        <a:custGeom>
          <a:avLst/>
          <a:gdLst/>
          <a:ahLst/>
          <a:rect l="l" t="t" r="r" b="b"/>
          <a:pathLst>
            <a:path w="33" h="1">
              <a:moveTo>
                <a:pt x="0" y="0"/>
              </a:moveTo>
              <a:lnTo>
                <a:pt x="9" y="0"/>
              </a:lnTo>
              <a:lnTo>
                <a:pt x="33" y="0"/>
              </a:lnTo>
            </a:path>
          </a:pathLst>
        </a:custGeom>
        <a:noFill/>
        <a:ln w="9360">
          <a:solidFill>
            <a:srgbClr val="000000"/>
          </a:solidFill>
          <a:round/>
          <a:tailEnd len="lg" type="stealth" w="sm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0</xdr:colOff>
      <xdr:row>37</xdr:row>
      <xdr:rowOff>68760</xdr:rowOff>
    </xdr:from>
    <xdr:to>
      <xdr:col>5</xdr:col>
      <xdr:colOff>11520</xdr:colOff>
      <xdr:row>37</xdr:row>
      <xdr:rowOff>99000</xdr:rowOff>
    </xdr:to>
    <xdr:sp>
      <xdr:nvSpPr>
        <xdr:cNvPr id="2" name="CustomShape 1"/>
        <xdr:cNvSpPr/>
      </xdr:nvSpPr>
      <xdr:spPr>
        <a:xfrm>
          <a:off x="3962880" y="5142240"/>
          <a:ext cx="151920" cy="30240"/>
        </a:xfrm>
        <a:custGeom>
          <a:avLst/>
          <a:gdLst/>
          <a:ahLst/>
          <a:rect l="l" t="t" r="r" b="b"/>
          <a:pathLst>
            <a:path w="39" h="1">
              <a:moveTo>
                <a:pt x="39" y="0"/>
              </a:moveTo>
              <a:lnTo>
                <a:pt x="0" y="0"/>
              </a:lnTo>
            </a:path>
          </a:pathLst>
        </a:custGeom>
        <a:noFill/>
        <a:ln w="9360">
          <a:solidFill>
            <a:srgbClr val="000000"/>
          </a:solidFill>
          <a:round/>
          <a:tailEnd len="lg" type="stealth" w="sm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15</xdr:col>
      <xdr:colOff>38160</xdr:colOff>
      <xdr:row>37</xdr:row>
      <xdr:rowOff>68760</xdr:rowOff>
    </xdr:from>
    <xdr:to>
      <xdr:col>16</xdr:col>
      <xdr:colOff>11880</xdr:colOff>
      <xdr:row>37</xdr:row>
      <xdr:rowOff>106560</xdr:rowOff>
    </xdr:to>
    <xdr:sp>
      <xdr:nvSpPr>
        <xdr:cNvPr id="3" name="CustomShape 1"/>
        <xdr:cNvSpPr/>
      </xdr:nvSpPr>
      <xdr:spPr>
        <a:xfrm>
          <a:off x="5581440" y="5142240"/>
          <a:ext cx="114120" cy="37800"/>
        </a:xfrm>
        <a:custGeom>
          <a:avLst/>
          <a:gdLst/>
          <a:ahLst/>
          <a:rect l="l" t="t" r="r" b="b"/>
          <a:pathLst>
            <a:path w="33" h="1">
              <a:moveTo>
                <a:pt x="0" y="0"/>
              </a:moveTo>
              <a:lnTo>
                <a:pt x="9" y="0"/>
              </a:lnTo>
              <a:lnTo>
                <a:pt x="33" y="0"/>
              </a:lnTo>
            </a:path>
          </a:pathLst>
        </a:custGeom>
        <a:noFill/>
        <a:ln w="9360">
          <a:solidFill>
            <a:srgbClr val="000000"/>
          </a:solidFill>
          <a:round/>
          <a:tailEnd len="lg" type="stealth" w="sm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14</xdr:col>
      <xdr:colOff>0</xdr:colOff>
      <xdr:row>20</xdr:row>
      <xdr:rowOff>60840</xdr:rowOff>
    </xdr:from>
    <xdr:to>
      <xdr:col>15</xdr:col>
      <xdr:colOff>11880</xdr:colOff>
      <xdr:row>20</xdr:row>
      <xdr:rowOff>91080</xdr:rowOff>
    </xdr:to>
    <xdr:sp>
      <xdr:nvSpPr>
        <xdr:cNvPr id="4" name="CustomShape 1"/>
        <xdr:cNvSpPr/>
      </xdr:nvSpPr>
      <xdr:spPr>
        <a:xfrm>
          <a:off x="5136480" y="2860920"/>
          <a:ext cx="151920" cy="30240"/>
        </a:xfrm>
        <a:custGeom>
          <a:avLst/>
          <a:gdLst/>
          <a:ahLst/>
          <a:rect l="l" t="t" r="r" b="b"/>
          <a:pathLst>
            <a:path w="39" h="1">
              <a:moveTo>
                <a:pt x="39" y="0"/>
              </a:moveTo>
              <a:lnTo>
                <a:pt x="0" y="0"/>
              </a:lnTo>
            </a:path>
          </a:pathLst>
        </a:custGeom>
        <a:noFill/>
        <a:ln w="9360">
          <a:solidFill>
            <a:srgbClr val="000000"/>
          </a:solidFill>
          <a:round/>
          <a:tailEnd len="lg" type="stealth" w="sm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53280</xdr:colOff>
      <xdr:row>20</xdr:row>
      <xdr:rowOff>53280</xdr:rowOff>
    </xdr:from>
    <xdr:to>
      <xdr:col>20</xdr:col>
      <xdr:colOff>27000</xdr:colOff>
      <xdr:row>20</xdr:row>
      <xdr:rowOff>91080</xdr:rowOff>
    </xdr:to>
    <xdr:sp>
      <xdr:nvSpPr>
        <xdr:cNvPr id="5" name="CustomShape 1"/>
        <xdr:cNvSpPr/>
      </xdr:nvSpPr>
      <xdr:spPr>
        <a:xfrm>
          <a:off x="5839200" y="2853360"/>
          <a:ext cx="114120" cy="37800"/>
        </a:xfrm>
        <a:custGeom>
          <a:avLst/>
          <a:gdLst/>
          <a:ahLst/>
          <a:rect l="l" t="t" r="r" b="b"/>
          <a:pathLst>
            <a:path w="33" h="1">
              <a:moveTo>
                <a:pt x="0" y="0"/>
              </a:moveTo>
              <a:lnTo>
                <a:pt x="9" y="0"/>
              </a:lnTo>
              <a:lnTo>
                <a:pt x="33" y="0"/>
              </a:lnTo>
            </a:path>
          </a:pathLst>
        </a:custGeom>
        <a:noFill/>
        <a:ln w="9360">
          <a:solidFill>
            <a:srgbClr val="000000"/>
          </a:solidFill>
          <a:round/>
          <a:tailEnd len="lg" type="stealth" w="sm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0</xdr:colOff>
      <xdr:row>24</xdr:row>
      <xdr:rowOff>60840</xdr:rowOff>
    </xdr:from>
    <xdr:to>
      <xdr:col>15</xdr:col>
      <xdr:colOff>11880</xdr:colOff>
      <xdr:row>24</xdr:row>
      <xdr:rowOff>91080</xdr:rowOff>
    </xdr:to>
    <xdr:sp>
      <xdr:nvSpPr>
        <xdr:cNvPr id="6" name="CustomShape 1"/>
        <xdr:cNvSpPr/>
      </xdr:nvSpPr>
      <xdr:spPr>
        <a:xfrm>
          <a:off x="5136480" y="3394440"/>
          <a:ext cx="151920" cy="30240"/>
        </a:xfrm>
        <a:custGeom>
          <a:avLst/>
          <a:gdLst/>
          <a:ahLst/>
          <a:rect l="l" t="t" r="r" b="b"/>
          <a:pathLst>
            <a:path w="39" h="1">
              <a:moveTo>
                <a:pt x="39" y="0"/>
              </a:moveTo>
              <a:lnTo>
                <a:pt x="0" y="0"/>
              </a:lnTo>
            </a:path>
          </a:pathLst>
        </a:custGeom>
        <a:noFill/>
        <a:ln w="9360">
          <a:solidFill>
            <a:srgbClr val="000000"/>
          </a:solidFill>
          <a:round/>
          <a:tailEnd len="lg" type="stealth" w="sm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53280</xdr:colOff>
      <xdr:row>24</xdr:row>
      <xdr:rowOff>53280</xdr:rowOff>
    </xdr:from>
    <xdr:to>
      <xdr:col>20</xdr:col>
      <xdr:colOff>27000</xdr:colOff>
      <xdr:row>24</xdr:row>
      <xdr:rowOff>91080</xdr:rowOff>
    </xdr:to>
    <xdr:sp>
      <xdr:nvSpPr>
        <xdr:cNvPr id="7" name="CustomShape 1"/>
        <xdr:cNvSpPr/>
      </xdr:nvSpPr>
      <xdr:spPr>
        <a:xfrm>
          <a:off x="5839200" y="3386880"/>
          <a:ext cx="114120" cy="37800"/>
        </a:xfrm>
        <a:custGeom>
          <a:avLst/>
          <a:gdLst/>
          <a:ahLst/>
          <a:rect l="l" t="t" r="r" b="b"/>
          <a:pathLst>
            <a:path w="33" h="1">
              <a:moveTo>
                <a:pt x="0" y="0"/>
              </a:moveTo>
              <a:lnTo>
                <a:pt x="9" y="0"/>
              </a:lnTo>
              <a:lnTo>
                <a:pt x="33" y="0"/>
              </a:lnTo>
            </a:path>
          </a:pathLst>
        </a:custGeom>
        <a:noFill/>
        <a:ln w="9360">
          <a:solidFill>
            <a:srgbClr val="000000"/>
          </a:solidFill>
          <a:round/>
          <a:tailEnd len="lg" type="stealth" w="sm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15</xdr:col>
      <xdr:colOff>0</xdr:colOff>
      <xdr:row>56</xdr:row>
      <xdr:rowOff>53280</xdr:rowOff>
    </xdr:from>
    <xdr:to>
      <xdr:col>16</xdr:col>
      <xdr:colOff>11520</xdr:colOff>
      <xdr:row>56</xdr:row>
      <xdr:rowOff>83520</xdr:rowOff>
    </xdr:to>
    <xdr:sp>
      <xdr:nvSpPr>
        <xdr:cNvPr id="8" name="CustomShape 1"/>
        <xdr:cNvSpPr/>
      </xdr:nvSpPr>
      <xdr:spPr>
        <a:xfrm>
          <a:off x="5371920" y="7653960"/>
          <a:ext cx="151920" cy="30240"/>
        </a:xfrm>
        <a:custGeom>
          <a:avLst/>
          <a:gdLst/>
          <a:ahLst/>
          <a:rect l="l" t="t" r="r" b="b"/>
          <a:pathLst>
            <a:path w="39" h="1">
              <a:moveTo>
                <a:pt x="39" y="0"/>
              </a:moveTo>
              <a:lnTo>
                <a:pt x="0" y="0"/>
              </a:lnTo>
            </a:path>
          </a:pathLst>
        </a:custGeom>
        <a:noFill/>
        <a:ln w="9360">
          <a:solidFill>
            <a:srgbClr val="000000"/>
          </a:solidFill>
          <a:round/>
          <a:tailEnd len="lg" type="stealth" w="sm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38160</xdr:colOff>
      <xdr:row>56</xdr:row>
      <xdr:rowOff>53280</xdr:rowOff>
    </xdr:from>
    <xdr:to>
      <xdr:col>21</xdr:col>
      <xdr:colOff>11880</xdr:colOff>
      <xdr:row>56</xdr:row>
      <xdr:rowOff>91080</xdr:rowOff>
    </xdr:to>
    <xdr:sp>
      <xdr:nvSpPr>
        <xdr:cNvPr id="9" name="CustomShape 1"/>
        <xdr:cNvSpPr/>
      </xdr:nvSpPr>
      <xdr:spPr>
        <a:xfrm>
          <a:off x="6111720" y="7653960"/>
          <a:ext cx="114120" cy="37800"/>
        </a:xfrm>
        <a:custGeom>
          <a:avLst/>
          <a:gdLst/>
          <a:ahLst/>
          <a:rect l="l" t="t" r="r" b="b"/>
          <a:pathLst>
            <a:path w="33" h="1">
              <a:moveTo>
                <a:pt x="0" y="0"/>
              </a:moveTo>
              <a:lnTo>
                <a:pt x="9" y="0"/>
              </a:lnTo>
              <a:lnTo>
                <a:pt x="33" y="0"/>
              </a:lnTo>
            </a:path>
          </a:pathLst>
        </a:custGeom>
        <a:noFill/>
        <a:ln w="9360">
          <a:solidFill>
            <a:srgbClr val="000000"/>
          </a:solidFill>
          <a:round/>
          <a:tailEnd len="lg" type="stealth" w="sm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9"/>
  <sheetViews>
    <sheetView showFormulas="false" showGridLines="false" showRowColHeaders="true" showZeros="false" rightToLeft="false" tabSelected="false" showOutlineSymbols="true" defaultGridColor="false" view="pageBreakPreview" topLeftCell="A1" colorId="8" zoomScale="180" zoomScaleNormal="100" zoomScalePageLayoutView="180" workbookViewId="0">
      <selection pane="topLeft" activeCell="B15" activeCellId="0" sqref="B15"/>
    </sheetView>
  </sheetViews>
  <sheetFormatPr defaultColWidth="13.12109375" defaultRowHeight="12.75" zeroHeight="false" outlineLevelRow="0" outlineLevelCol="0"/>
  <cols>
    <col collapsed="false" customWidth="true" hidden="false" outlineLevel="0" max="1" min="1" style="1" width="12.84"/>
    <col collapsed="false" customWidth="true" hidden="false" outlineLevel="0" max="2" min="2" style="2" width="41"/>
    <col collapsed="false" customWidth="true" hidden="false" outlineLevel="0" max="3" min="3" style="2" width="16.16"/>
    <col collapsed="false" customWidth="true" hidden="false" outlineLevel="0" max="4" min="4" style="2" width="17.67"/>
    <col collapsed="false" customWidth="true" hidden="false" outlineLevel="0" max="5" min="5" style="2" width="9.01"/>
    <col collapsed="false" customWidth="true" hidden="false" outlineLevel="0" max="11" min="6" style="2" width="3.33"/>
    <col collapsed="false" customWidth="true" hidden="false" outlineLevel="0" max="12" min="12" style="3" width="8.66"/>
    <col collapsed="false" customWidth="true" hidden="false" outlineLevel="0" max="13" min="13" style="3" width="10.83"/>
    <col collapsed="false" customWidth="true" hidden="false" outlineLevel="0" max="14" min="14" style="3" width="11.67"/>
    <col collapsed="false" customWidth="false" hidden="false" outlineLevel="0" max="16" min="15" style="3" width="13.16"/>
    <col collapsed="false" customWidth="false" hidden="false" outlineLevel="0" max="1024" min="17" style="2" width="13.16"/>
  </cols>
  <sheetData>
    <row r="1" s="6" customFormat="true" ht="21" hidden="false" customHeight="true" outlineLevel="0" collapsed="false">
      <c r="A1" s="4" t="s">
        <v>0</v>
      </c>
      <c r="B1" s="5" t="s">
        <v>1</v>
      </c>
      <c r="C1" s="5"/>
      <c r="G1" s="7"/>
      <c r="H1" s="7"/>
      <c r="I1" s="7"/>
      <c r="J1" s="7"/>
      <c r="M1" s="8"/>
      <c r="N1" s="9" t="s">
        <v>2</v>
      </c>
      <c r="O1" s="8"/>
      <c r="P1" s="8"/>
    </row>
    <row r="2" s="7" customFormat="true" ht="21" hidden="false" customHeight="true" outlineLevel="0" collapsed="false">
      <c r="A2" s="10"/>
      <c r="B2" s="11" t="s">
        <v>3</v>
      </c>
      <c r="C2" s="11"/>
      <c r="E2" s="12"/>
      <c r="G2" s="13"/>
      <c r="H2" s="13"/>
      <c r="I2" s="13"/>
      <c r="J2" s="13"/>
      <c r="K2" s="13"/>
      <c r="L2" s="14"/>
      <c r="O2" s="15"/>
    </row>
    <row r="3" s="7" customFormat="true" ht="21" hidden="false" customHeight="true" outlineLevel="0" collapsed="false">
      <c r="A3" s="16"/>
      <c r="B3" s="11"/>
      <c r="C3" s="11"/>
      <c r="D3" s="13"/>
      <c r="E3" s="12"/>
      <c r="F3" s="13"/>
      <c r="G3" s="13"/>
      <c r="H3" s="13"/>
      <c r="I3" s="13"/>
      <c r="J3" s="13"/>
      <c r="K3" s="13"/>
      <c r="L3" s="17"/>
      <c r="O3" s="15"/>
    </row>
    <row r="4" s="26" customFormat="true" ht="10.5" hidden="false" customHeight="true" outlineLevel="0" collapsed="false">
      <c r="A4" s="18" t="s">
        <v>4</v>
      </c>
      <c r="B4" s="19" t="s">
        <v>5</v>
      </c>
      <c r="C4" s="19" t="s">
        <v>6</v>
      </c>
      <c r="D4" s="20" t="s">
        <v>7</v>
      </c>
      <c r="E4" s="21" t="s">
        <v>8</v>
      </c>
      <c r="F4" s="22" t="s">
        <v>9</v>
      </c>
      <c r="G4" s="22"/>
      <c r="H4" s="22"/>
      <c r="I4" s="22"/>
      <c r="J4" s="22"/>
      <c r="K4" s="22"/>
      <c r="L4" s="23" t="s">
        <v>10</v>
      </c>
      <c r="M4" s="24" t="s">
        <v>11</v>
      </c>
      <c r="N4" s="25" t="s">
        <v>12</v>
      </c>
      <c r="O4" s="1"/>
    </row>
    <row r="5" s="26" customFormat="true" ht="10.5" hidden="false" customHeight="true" outlineLevel="0" collapsed="false">
      <c r="A5" s="27"/>
      <c r="B5" s="28"/>
      <c r="C5" s="28" t="s">
        <v>13</v>
      </c>
      <c r="D5" s="29" t="s">
        <v>14</v>
      </c>
      <c r="E5" s="30"/>
      <c r="F5" s="31"/>
      <c r="G5" s="32" t="s">
        <v>15</v>
      </c>
      <c r="H5" s="33"/>
      <c r="I5" s="31"/>
      <c r="J5" s="32" t="s">
        <v>16</v>
      </c>
      <c r="K5" s="34"/>
      <c r="L5" s="35"/>
      <c r="M5" s="36" t="s">
        <v>17</v>
      </c>
      <c r="N5" s="37" t="s">
        <v>18</v>
      </c>
      <c r="O5" s="1"/>
    </row>
    <row r="6" s="26" customFormat="true" ht="10.5" hidden="false" customHeight="true" outlineLevel="0" collapsed="false">
      <c r="A6" s="38"/>
      <c r="B6" s="39"/>
      <c r="C6" s="39"/>
      <c r="D6" s="40" t="s">
        <v>19</v>
      </c>
      <c r="E6" s="41"/>
      <c r="F6" s="42" t="s">
        <v>20</v>
      </c>
      <c r="G6" s="43" t="s">
        <v>21</v>
      </c>
      <c r="H6" s="43" t="s">
        <v>22</v>
      </c>
      <c r="I6" s="43" t="s">
        <v>20</v>
      </c>
      <c r="J6" s="43" t="s">
        <v>21</v>
      </c>
      <c r="K6" s="44" t="s">
        <v>22</v>
      </c>
      <c r="L6" s="45"/>
      <c r="M6" s="46" t="s">
        <v>23</v>
      </c>
      <c r="N6" s="47"/>
      <c r="O6" s="1"/>
    </row>
    <row r="7" s="17" customFormat="true" ht="10.5" hidden="false" customHeight="true" outlineLevel="0" collapsed="false">
      <c r="A7" s="48"/>
      <c r="B7" s="49"/>
      <c r="C7" s="49"/>
      <c r="D7" s="50"/>
      <c r="E7" s="51"/>
      <c r="F7" s="52"/>
      <c r="G7" s="52"/>
      <c r="H7" s="52"/>
      <c r="I7" s="52"/>
      <c r="J7" s="52"/>
      <c r="K7" s="53"/>
      <c r="L7" s="54"/>
      <c r="M7" s="55"/>
      <c r="N7" s="54"/>
      <c r="O7" s="13"/>
    </row>
    <row r="8" s="17" customFormat="true" ht="10.5" hidden="false" customHeight="true" outlineLevel="0" collapsed="false">
      <c r="A8" s="48"/>
      <c r="B8" s="56" t="s">
        <v>24</v>
      </c>
      <c r="C8" s="56"/>
      <c r="D8" s="50"/>
      <c r="E8" s="51"/>
      <c r="F8" s="52"/>
      <c r="G8" s="52"/>
      <c r="H8" s="52"/>
      <c r="I8" s="52"/>
      <c r="J8" s="52"/>
      <c r="K8" s="53"/>
      <c r="L8" s="57" t="n">
        <f aca="false">SUM(L9:L21)</f>
        <v>38</v>
      </c>
      <c r="M8" s="58"/>
      <c r="N8" s="57"/>
      <c r="O8" s="13"/>
    </row>
    <row r="9" s="13" customFormat="true" ht="10.5" hidden="false" customHeight="true" outlineLevel="0" collapsed="false">
      <c r="A9" s="48" t="s">
        <v>25</v>
      </c>
      <c r="B9" s="59" t="s">
        <v>26</v>
      </c>
      <c r="C9" s="60" t="s">
        <v>27</v>
      </c>
      <c r="D9" s="61" t="s">
        <v>28</v>
      </c>
      <c r="E9" s="51" t="s">
        <v>29</v>
      </c>
      <c r="F9" s="52" t="n">
        <v>4</v>
      </c>
      <c r="G9" s="52" t="n">
        <v>2</v>
      </c>
      <c r="H9" s="52"/>
      <c r="I9" s="52"/>
      <c r="J9" s="52"/>
      <c r="K9" s="53"/>
      <c r="L9" s="54" t="n">
        <v>7</v>
      </c>
      <c r="M9" s="55" t="s">
        <v>30</v>
      </c>
      <c r="N9" s="54" t="s">
        <v>31</v>
      </c>
    </row>
    <row r="10" s="13" customFormat="true" ht="10.5" hidden="false" customHeight="true" outlineLevel="0" collapsed="false">
      <c r="A10" s="48" t="s">
        <v>32</v>
      </c>
      <c r="B10" s="59" t="s">
        <v>33</v>
      </c>
      <c r="C10" s="60" t="s">
        <v>27</v>
      </c>
      <c r="D10" s="61" t="s">
        <v>34</v>
      </c>
      <c r="E10" s="51" t="s">
        <v>29</v>
      </c>
      <c r="F10" s="52"/>
      <c r="G10" s="52"/>
      <c r="H10" s="52"/>
      <c r="I10" s="52" t="n">
        <v>4</v>
      </c>
      <c r="J10" s="52" t="n">
        <v>2</v>
      </c>
      <c r="K10" s="53"/>
      <c r="L10" s="54" t="n">
        <v>7</v>
      </c>
      <c r="M10" s="55" t="s">
        <v>35</v>
      </c>
      <c r="N10" s="54" t="s">
        <v>31</v>
      </c>
    </row>
    <row r="11" s="13" customFormat="true" ht="10.5" hidden="false" customHeight="true" outlineLevel="0" collapsed="false">
      <c r="A11" s="49" t="s">
        <v>36</v>
      </c>
      <c r="B11" s="50" t="s">
        <v>37</v>
      </c>
      <c r="C11" s="62" t="s">
        <v>38</v>
      </c>
      <c r="D11" s="63" t="s">
        <v>39</v>
      </c>
      <c r="E11" s="54" t="s">
        <v>40</v>
      </c>
      <c r="F11" s="58" t="n">
        <v>4</v>
      </c>
      <c r="G11" s="52" t="n">
        <v>2</v>
      </c>
      <c r="H11" s="52"/>
      <c r="I11" s="52"/>
      <c r="J11" s="52"/>
      <c r="K11" s="57"/>
      <c r="L11" s="64" t="n">
        <v>6</v>
      </c>
      <c r="M11" s="55" t="s">
        <v>30</v>
      </c>
      <c r="N11" s="54" t="s">
        <v>31</v>
      </c>
    </row>
    <row r="12" s="13" customFormat="true" ht="10.5" hidden="false" customHeight="true" outlineLevel="0" collapsed="false">
      <c r="A12" s="49" t="s">
        <v>41</v>
      </c>
      <c r="B12" s="50" t="s">
        <v>42</v>
      </c>
      <c r="C12" s="62"/>
      <c r="D12" s="62" t="s">
        <v>43</v>
      </c>
      <c r="E12" s="54" t="s">
        <v>40</v>
      </c>
      <c r="F12" s="58"/>
      <c r="G12" s="52"/>
      <c r="H12" s="52"/>
      <c r="I12" s="52"/>
      <c r="J12" s="52"/>
      <c r="K12" s="57"/>
      <c r="L12" s="64"/>
      <c r="M12" s="55"/>
      <c r="N12" s="54"/>
    </row>
    <row r="13" s="13" customFormat="true" ht="10.5" hidden="false" customHeight="true" outlineLevel="0" collapsed="false">
      <c r="A13" s="49" t="s">
        <v>44</v>
      </c>
      <c r="B13" s="50" t="s">
        <v>45</v>
      </c>
      <c r="C13" s="62"/>
      <c r="D13" s="63" t="s">
        <v>46</v>
      </c>
      <c r="E13" s="54" t="s">
        <v>40</v>
      </c>
      <c r="F13" s="58"/>
      <c r="G13" s="52"/>
      <c r="H13" s="52"/>
      <c r="I13" s="52"/>
      <c r="J13" s="52"/>
      <c r="K13" s="57"/>
      <c r="L13" s="64"/>
      <c r="M13" s="55"/>
      <c r="N13" s="54"/>
    </row>
    <row r="14" s="17" customFormat="true" ht="10.5" hidden="false" customHeight="true" outlineLevel="0" collapsed="false">
      <c r="A14" s="49" t="s">
        <v>47</v>
      </c>
      <c r="B14" s="50" t="s">
        <v>48</v>
      </c>
      <c r="C14" s="62" t="s">
        <v>38</v>
      </c>
      <c r="D14" s="63" t="s">
        <v>49</v>
      </c>
      <c r="E14" s="54" t="s">
        <v>40</v>
      </c>
      <c r="F14" s="58" t="n">
        <v>4</v>
      </c>
      <c r="G14" s="52" t="n">
        <v>2</v>
      </c>
      <c r="H14" s="52"/>
      <c r="I14" s="52"/>
      <c r="J14" s="52"/>
      <c r="K14" s="57"/>
      <c r="L14" s="64" t="n">
        <v>6</v>
      </c>
      <c r="M14" s="55" t="s">
        <v>30</v>
      </c>
      <c r="N14" s="54" t="s">
        <v>31</v>
      </c>
      <c r="O14" s="13"/>
    </row>
    <row r="15" s="17" customFormat="true" ht="10.5" hidden="false" customHeight="true" outlineLevel="0" collapsed="false">
      <c r="A15" s="49" t="s">
        <v>50</v>
      </c>
      <c r="B15" s="50" t="s">
        <v>51</v>
      </c>
      <c r="C15" s="62"/>
      <c r="D15" s="63" t="s">
        <v>52</v>
      </c>
      <c r="E15" s="54" t="s">
        <v>40</v>
      </c>
      <c r="F15" s="58"/>
      <c r="G15" s="52"/>
      <c r="H15" s="52"/>
      <c r="I15" s="52"/>
      <c r="J15" s="52"/>
      <c r="K15" s="57"/>
      <c r="L15" s="64"/>
      <c r="M15" s="55"/>
      <c r="N15" s="54"/>
      <c r="O15" s="13"/>
    </row>
    <row r="16" s="13" customFormat="true" ht="10.5" hidden="false" customHeight="true" outlineLevel="0" collapsed="false">
      <c r="A16" s="49" t="s">
        <v>53</v>
      </c>
      <c r="B16" s="50" t="s">
        <v>54</v>
      </c>
      <c r="C16" s="62"/>
      <c r="D16" s="65" t="s">
        <v>55</v>
      </c>
      <c r="E16" s="54" t="s">
        <v>40</v>
      </c>
      <c r="F16" s="58"/>
      <c r="G16" s="52"/>
      <c r="H16" s="52"/>
      <c r="I16" s="52"/>
      <c r="J16" s="52"/>
      <c r="K16" s="57"/>
      <c r="L16" s="64"/>
      <c r="M16" s="55"/>
      <c r="N16" s="54"/>
    </row>
    <row r="17" s="13" customFormat="true" ht="10.5" hidden="false" customHeight="true" outlineLevel="0" collapsed="false">
      <c r="A17" s="49" t="s">
        <v>56</v>
      </c>
      <c r="B17" s="50" t="s">
        <v>57</v>
      </c>
      <c r="C17" s="62"/>
      <c r="D17" s="65" t="s">
        <v>58</v>
      </c>
      <c r="E17" s="54" t="s">
        <v>40</v>
      </c>
      <c r="F17" s="58"/>
      <c r="G17" s="52"/>
      <c r="H17" s="52"/>
      <c r="I17" s="66"/>
      <c r="J17" s="66"/>
      <c r="K17" s="57"/>
      <c r="L17" s="64"/>
      <c r="M17" s="55"/>
      <c r="N17" s="54"/>
    </row>
    <row r="18" s="13" customFormat="true" ht="10.5" hidden="false" customHeight="true" outlineLevel="0" collapsed="false">
      <c r="A18" s="49" t="s">
        <v>59</v>
      </c>
      <c r="B18" s="50" t="s">
        <v>60</v>
      </c>
      <c r="C18" s="62" t="s">
        <v>38</v>
      </c>
      <c r="D18" s="63" t="s">
        <v>49</v>
      </c>
      <c r="E18" s="54" t="s">
        <v>40</v>
      </c>
      <c r="F18" s="58"/>
      <c r="G18" s="52"/>
      <c r="H18" s="52"/>
      <c r="I18" s="52" t="n">
        <v>4</v>
      </c>
      <c r="J18" s="52" t="n">
        <v>2</v>
      </c>
      <c r="K18" s="57"/>
      <c r="L18" s="64" t="n">
        <v>6</v>
      </c>
      <c r="M18" s="55" t="s">
        <v>35</v>
      </c>
      <c r="N18" s="54" t="s">
        <v>31</v>
      </c>
    </row>
    <row r="19" s="13" customFormat="true" ht="10.5" hidden="false" customHeight="true" outlineLevel="0" collapsed="false">
      <c r="A19" s="49" t="s">
        <v>61</v>
      </c>
      <c r="B19" s="50" t="s">
        <v>62</v>
      </c>
      <c r="C19" s="62"/>
      <c r="D19" s="63" t="s">
        <v>63</v>
      </c>
      <c r="E19" s="54" t="s">
        <v>40</v>
      </c>
      <c r="F19" s="58"/>
      <c r="G19" s="52"/>
      <c r="H19" s="57"/>
      <c r="I19" s="52"/>
      <c r="J19" s="52"/>
      <c r="K19" s="57"/>
      <c r="L19" s="64"/>
      <c r="M19" s="55"/>
      <c r="N19" s="54"/>
    </row>
    <row r="20" s="13" customFormat="true" ht="10.5" hidden="false" customHeight="true" outlineLevel="0" collapsed="false">
      <c r="A20" s="48" t="s">
        <v>64</v>
      </c>
      <c r="B20" s="49" t="s">
        <v>65</v>
      </c>
      <c r="C20" s="62" t="s">
        <v>38</v>
      </c>
      <c r="D20" s="63" t="s">
        <v>66</v>
      </c>
      <c r="E20" s="51" t="s">
        <v>67</v>
      </c>
      <c r="F20" s="58" t="n">
        <v>3</v>
      </c>
      <c r="G20" s="52" t="n">
        <v>3</v>
      </c>
      <c r="H20" s="52"/>
      <c r="I20" s="52"/>
      <c r="J20" s="52"/>
      <c r="K20" s="53"/>
      <c r="L20" s="64" t="n">
        <v>6</v>
      </c>
      <c r="M20" s="55" t="s">
        <v>30</v>
      </c>
      <c r="N20" s="54" t="s">
        <v>31</v>
      </c>
    </row>
    <row r="21" s="13" customFormat="true" ht="10.5" hidden="false" customHeight="true" outlineLevel="0" collapsed="false">
      <c r="A21" s="48" t="s">
        <v>68</v>
      </c>
      <c r="B21" s="49" t="s">
        <v>69</v>
      </c>
      <c r="C21" s="62"/>
      <c r="D21" s="63" t="s">
        <v>70</v>
      </c>
      <c r="E21" s="51" t="s">
        <v>67</v>
      </c>
      <c r="F21" s="58"/>
      <c r="G21" s="52"/>
      <c r="H21" s="52"/>
      <c r="I21" s="52"/>
      <c r="J21" s="52"/>
      <c r="K21" s="53"/>
      <c r="L21" s="64"/>
      <c r="M21" s="55"/>
      <c r="N21" s="54"/>
    </row>
    <row r="22" s="13" customFormat="true" ht="10.5" hidden="false" customHeight="true" outlineLevel="0" collapsed="false">
      <c r="A22" s="48"/>
      <c r="B22" s="49"/>
      <c r="C22" s="60"/>
      <c r="D22" s="63"/>
      <c r="E22" s="51"/>
      <c r="F22" s="52"/>
      <c r="G22" s="52"/>
      <c r="H22" s="52"/>
      <c r="I22" s="52"/>
      <c r="J22" s="52"/>
      <c r="K22" s="53"/>
      <c r="L22" s="54"/>
      <c r="M22" s="55"/>
      <c r="N22" s="54"/>
    </row>
    <row r="23" s="13" customFormat="true" ht="10.5" hidden="false" customHeight="true" outlineLevel="0" collapsed="false">
      <c r="A23" s="48"/>
      <c r="B23" s="56" t="s">
        <v>71</v>
      </c>
      <c r="C23" s="67"/>
      <c r="D23" s="63"/>
      <c r="E23" s="51"/>
      <c r="F23" s="52"/>
      <c r="G23" s="52"/>
      <c r="H23" s="52"/>
      <c r="I23" s="52"/>
      <c r="J23" s="52"/>
      <c r="K23" s="53"/>
      <c r="L23" s="57" t="n">
        <f aca="false">SUM(L24:L27)</f>
        <v>22</v>
      </c>
      <c r="M23" s="55"/>
      <c r="N23" s="54"/>
    </row>
    <row r="24" s="13" customFormat="true" ht="10.5" hidden="false" customHeight="true" outlineLevel="0" collapsed="false">
      <c r="A24" s="49" t="s">
        <v>72</v>
      </c>
      <c r="B24" s="49" t="s">
        <v>73</v>
      </c>
      <c r="C24" s="60" t="s">
        <v>27</v>
      </c>
      <c r="D24" s="63" t="s">
        <v>74</v>
      </c>
      <c r="E24" s="51" t="s">
        <v>75</v>
      </c>
      <c r="F24" s="52"/>
      <c r="G24" s="52"/>
      <c r="H24" s="52"/>
      <c r="I24" s="52" t="n">
        <v>4</v>
      </c>
      <c r="J24" s="52"/>
      <c r="K24" s="53" t="n">
        <v>2</v>
      </c>
      <c r="L24" s="54" t="n">
        <v>6</v>
      </c>
      <c r="M24" s="55" t="s">
        <v>76</v>
      </c>
      <c r="N24" s="54"/>
    </row>
    <row r="25" s="13" customFormat="true" ht="10.5" hidden="false" customHeight="true" outlineLevel="0" collapsed="false">
      <c r="A25" s="49" t="s">
        <v>77</v>
      </c>
      <c r="B25" s="49" t="s">
        <v>78</v>
      </c>
      <c r="C25" s="60" t="s">
        <v>38</v>
      </c>
      <c r="D25" s="63" t="s">
        <v>79</v>
      </c>
      <c r="E25" s="54" t="s">
        <v>80</v>
      </c>
      <c r="F25" s="58"/>
      <c r="G25" s="52"/>
      <c r="H25" s="52"/>
      <c r="I25" s="52" t="n">
        <v>2</v>
      </c>
      <c r="J25" s="52"/>
      <c r="K25" s="68"/>
      <c r="L25" s="64" t="n">
        <v>2</v>
      </c>
      <c r="M25" s="55" t="s">
        <v>76</v>
      </c>
      <c r="N25" s="54"/>
    </row>
    <row r="26" s="13" customFormat="true" ht="10.5" hidden="false" customHeight="true" outlineLevel="0" collapsed="false">
      <c r="A26" s="49" t="s">
        <v>81</v>
      </c>
      <c r="B26" s="49" t="s">
        <v>82</v>
      </c>
      <c r="C26" s="60" t="s">
        <v>38</v>
      </c>
      <c r="D26" s="63" t="s">
        <v>83</v>
      </c>
      <c r="E26" s="54" t="s">
        <v>75</v>
      </c>
      <c r="F26" s="58" t="n">
        <v>2</v>
      </c>
      <c r="G26" s="52" t="n">
        <v>3</v>
      </c>
      <c r="H26" s="52"/>
      <c r="I26" s="52"/>
      <c r="J26" s="52"/>
      <c r="K26" s="53"/>
      <c r="L26" s="69" t="n">
        <v>5</v>
      </c>
      <c r="M26" s="55" t="s">
        <v>84</v>
      </c>
      <c r="N26" s="70"/>
    </row>
    <row r="27" s="13" customFormat="true" ht="10.5" hidden="false" customHeight="true" outlineLevel="0" collapsed="false">
      <c r="A27" s="48" t="s">
        <v>85</v>
      </c>
      <c r="B27" s="49" t="s">
        <v>86</v>
      </c>
      <c r="C27" s="60" t="s">
        <v>27</v>
      </c>
      <c r="D27" s="63" t="s">
        <v>87</v>
      </c>
      <c r="E27" s="51" t="s">
        <v>75</v>
      </c>
      <c r="F27" s="52"/>
      <c r="G27" s="52"/>
      <c r="H27" s="52"/>
      <c r="I27" s="52" t="n">
        <v>2</v>
      </c>
      <c r="J27" s="52" t="n">
        <v>2</v>
      </c>
      <c r="K27" s="53" t="n">
        <v>6</v>
      </c>
      <c r="L27" s="54" t="n">
        <v>9</v>
      </c>
      <c r="M27" s="55" t="s">
        <v>76</v>
      </c>
      <c r="N27" s="54"/>
    </row>
    <row r="28" s="13" customFormat="true" ht="10.5" hidden="false" customHeight="true" outlineLevel="0" collapsed="false">
      <c r="A28" s="48"/>
      <c r="B28" s="49"/>
      <c r="C28" s="49"/>
      <c r="D28" s="50"/>
      <c r="E28" s="51"/>
      <c r="F28" s="52"/>
      <c r="G28" s="52"/>
      <c r="H28" s="52"/>
      <c r="I28" s="52"/>
      <c r="J28" s="52"/>
      <c r="K28" s="53"/>
      <c r="L28" s="54"/>
      <c r="M28" s="55"/>
      <c r="N28" s="54"/>
    </row>
    <row r="29" s="13" customFormat="true" ht="10.5" hidden="false" customHeight="true" outlineLevel="0" collapsed="false">
      <c r="A29" s="48"/>
      <c r="B29" s="56" t="s">
        <v>88</v>
      </c>
      <c r="C29" s="56"/>
      <c r="D29" s="50"/>
      <c r="E29" s="51"/>
      <c r="F29" s="52" t="n">
        <f aca="false">SUM(F9:F27)</f>
        <v>17</v>
      </c>
      <c r="G29" s="52" t="n">
        <f aca="false">SUM(G9:G27)</f>
        <v>12</v>
      </c>
      <c r="H29" s="52" t="n">
        <f aca="false">SUM(H9:H27)</f>
        <v>0</v>
      </c>
      <c r="I29" s="52" t="n">
        <f aca="false">SUM(I9:I27)</f>
        <v>16</v>
      </c>
      <c r="J29" s="52" t="n">
        <f aca="false">SUM(J9:J27)</f>
        <v>6</v>
      </c>
      <c r="K29" s="53" t="n">
        <f aca="false">SUM(K9:K27)</f>
        <v>8</v>
      </c>
      <c r="L29" s="57" t="n">
        <v>60</v>
      </c>
      <c r="M29" s="58"/>
      <c r="N29" s="57"/>
    </row>
    <row r="30" s="13" customFormat="true" ht="10.5" hidden="false" customHeight="true" outlineLevel="0" collapsed="false">
      <c r="A30" s="48"/>
      <c r="B30" s="56" t="s">
        <v>89</v>
      </c>
      <c r="C30" s="56"/>
      <c r="D30" s="50"/>
      <c r="E30" s="51"/>
      <c r="F30" s="71" t="n">
        <f aca="false">SUM(F29:H29)</f>
        <v>29</v>
      </c>
      <c r="G30" s="71"/>
      <c r="H30" s="71"/>
      <c r="I30" s="72" t="n">
        <f aca="false">SUM(I29:K29)</f>
        <v>30</v>
      </c>
      <c r="J30" s="72"/>
      <c r="K30" s="72"/>
      <c r="L30" s="57"/>
      <c r="M30" s="58"/>
      <c r="N30" s="57"/>
    </row>
    <row r="31" s="13" customFormat="true" ht="10.5" hidden="false" customHeight="true" outlineLevel="0" collapsed="false">
      <c r="A31" s="1"/>
      <c r="B31" s="73"/>
      <c r="C31" s="73"/>
      <c r="D31" s="74"/>
      <c r="E31" s="75"/>
      <c r="F31" s="75"/>
      <c r="G31" s="75"/>
      <c r="H31" s="75"/>
      <c r="I31" s="75"/>
      <c r="J31" s="75"/>
      <c r="K31" s="76"/>
      <c r="L31" s="76"/>
      <c r="M31" s="76"/>
    </row>
    <row r="32" s="13" customFormat="true" ht="10.5" hidden="false" customHeight="true" outlineLevel="0" collapsed="false">
      <c r="B32" s="17" t="s">
        <v>90</v>
      </c>
      <c r="C32" s="73"/>
      <c r="D32" s="74"/>
      <c r="E32" s="75"/>
      <c r="F32" s="75"/>
      <c r="G32" s="75"/>
      <c r="H32" s="75"/>
      <c r="I32" s="75"/>
      <c r="J32" s="75"/>
      <c r="K32" s="76"/>
      <c r="L32" s="76"/>
      <c r="M32" s="76"/>
    </row>
    <row r="33" s="13" customFormat="true" ht="10.5" hidden="false" customHeight="true" outlineLevel="0" collapsed="false">
      <c r="B33" s="15" t="s">
        <v>91</v>
      </c>
      <c r="C33" s="73"/>
      <c r="D33" s="74"/>
      <c r="E33" s="75"/>
      <c r="F33" s="75"/>
      <c r="G33" s="75"/>
      <c r="H33" s="75"/>
      <c r="I33" s="75"/>
      <c r="J33" s="75"/>
      <c r="K33" s="76"/>
      <c r="L33" s="76"/>
      <c r="M33" s="76"/>
    </row>
    <row r="34" s="13" customFormat="true" ht="10.5" hidden="false" customHeight="true" outlineLevel="0" collapsed="false">
      <c r="B34" s="13" t="s">
        <v>92</v>
      </c>
      <c r="C34" s="73"/>
      <c r="D34" s="74"/>
      <c r="E34" s="75"/>
      <c r="F34" s="75"/>
      <c r="G34" s="75"/>
      <c r="H34" s="75"/>
      <c r="I34" s="75"/>
      <c r="J34" s="75"/>
      <c r="K34" s="76"/>
      <c r="L34" s="76"/>
      <c r="M34" s="76"/>
    </row>
    <row r="35" s="13" customFormat="true" ht="10.5" hidden="false" customHeight="true" outlineLevel="0" collapsed="false">
      <c r="A35" s="1"/>
      <c r="B35" s="73"/>
      <c r="C35" s="73"/>
      <c r="D35" s="74"/>
      <c r="E35" s="75"/>
      <c r="F35" s="75"/>
      <c r="G35" s="75"/>
      <c r="H35" s="75"/>
      <c r="I35" s="75"/>
      <c r="J35" s="75"/>
      <c r="K35" s="76"/>
      <c r="L35" s="76"/>
      <c r="M35" s="76"/>
    </row>
    <row r="36" s="13" customFormat="true" ht="10.5" hidden="false" customHeight="true" outlineLevel="0" collapsed="false">
      <c r="A36" s="1"/>
      <c r="B36" s="73"/>
      <c r="C36" s="73"/>
      <c r="D36" s="74"/>
      <c r="E36" s="75"/>
      <c r="F36" s="75"/>
      <c r="G36" s="75"/>
      <c r="H36" s="75"/>
      <c r="I36" s="75"/>
      <c r="J36" s="75"/>
      <c r="K36" s="76"/>
      <c r="L36" s="76"/>
      <c r="M36" s="76"/>
    </row>
    <row r="37" s="13" customFormat="true" ht="10.5" hidden="false" customHeight="true" outlineLevel="0" collapsed="false">
      <c r="A37" s="1"/>
      <c r="B37" s="77"/>
      <c r="C37" s="77"/>
      <c r="D37" s="75"/>
      <c r="E37" s="75" t="s">
        <v>93</v>
      </c>
      <c r="F37" s="75" t="s">
        <v>93</v>
      </c>
      <c r="G37" s="75" t="s">
        <v>93</v>
      </c>
      <c r="H37" s="75" t="s">
        <v>93</v>
      </c>
      <c r="I37" s="75" t="s">
        <v>93</v>
      </c>
      <c r="J37" s="75"/>
      <c r="K37" s="76"/>
      <c r="L37" s="76"/>
      <c r="M37" s="76"/>
    </row>
    <row r="38" s="13" customFormat="true" ht="10.5" hidden="false" customHeight="true" outlineLevel="0" collapsed="false">
      <c r="A38" s="1"/>
      <c r="B38" s="77"/>
      <c r="C38" s="77"/>
      <c r="D38" s="75"/>
      <c r="E38" s="75" t="s">
        <v>93</v>
      </c>
      <c r="F38" s="75" t="s">
        <v>93</v>
      </c>
      <c r="G38" s="75" t="s">
        <v>93</v>
      </c>
      <c r="H38" s="75" t="s">
        <v>93</v>
      </c>
      <c r="I38" s="75" t="s">
        <v>93</v>
      </c>
      <c r="J38" s="75"/>
      <c r="K38" s="76"/>
      <c r="L38" s="76"/>
      <c r="M38" s="76"/>
    </row>
    <row r="39" s="3" customFormat="true" ht="10.5" hidden="false" customHeight="true" outlineLevel="0" collapsed="false">
      <c r="A39" s="1"/>
    </row>
    <row r="40" customFormat="false" ht="10.5" hidden="false" customHeight="true" outlineLevel="0" collapsed="false"/>
    <row r="41" s="15" customFormat="true" ht="10.5" hidden="false" customHeight="true" outlineLevel="0" collapsed="false">
      <c r="A41" s="1"/>
      <c r="L41" s="13"/>
      <c r="M41" s="13"/>
      <c r="N41" s="13"/>
      <c r="O41" s="13"/>
      <c r="P41" s="13"/>
    </row>
    <row r="42" s="15" customFormat="true" ht="10.5" hidden="false" customHeight="true" outlineLevel="0" collapsed="false">
      <c r="A42" s="1"/>
      <c r="B42" s="17"/>
      <c r="C42" s="13"/>
      <c r="D42" s="78"/>
      <c r="E42" s="17"/>
      <c r="F42" s="76"/>
      <c r="G42" s="76"/>
      <c r="H42" s="76"/>
      <c r="I42" s="76"/>
      <c r="J42" s="76"/>
      <c r="K42" s="13"/>
      <c r="L42" s="76"/>
      <c r="M42" s="76"/>
      <c r="N42" s="13"/>
      <c r="O42" s="13"/>
      <c r="P42" s="13"/>
    </row>
    <row r="43" s="80" customFormat="true" ht="10.5" hidden="false" customHeight="true" outlineLevel="0" collapsed="false">
      <c r="A43" s="1"/>
      <c r="B43" s="73"/>
      <c r="C43" s="73"/>
      <c r="D43" s="78"/>
      <c r="E43" s="13"/>
      <c r="F43" s="76"/>
      <c r="G43" s="76"/>
      <c r="H43" s="76"/>
      <c r="I43" s="76"/>
      <c r="J43" s="76"/>
      <c r="K43" s="13"/>
      <c r="L43" s="76"/>
      <c r="M43" s="76"/>
      <c r="N43" s="79"/>
      <c r="O43" s="79"/>
      <c r="P43" s="79"/>
    </row>
    <row r="44" s="80" customFormat="true" ht="10.5" hidden="false" customHeight="true" outlineLevel="0" collapsed="false">
      <c r="A44" s="1"/>
      <c r="B44" s="13"/>
      <c r="C44" s="13"/>
      <c r="D44" s="78"/>
      <c r="E44" s="17"/>
      <c r="F44" s="17"/>
      <c r="G44" s="76"/>
      <c r="H44" s="13"/>
      <c r="I44" s="76"/>
      <c r="J44" s="76"/>
      <c r="K44" s="81"/>
      <c r="L44" s="76"/>
      <c r="M44" s="76"/>
      <c r="N44" s="79"/>
      <c r="O44" s="79"/>
      <c r="P44" s="79"/>
    </row>
    <row r="45" s="80" customFormat="true" ht="10.5" hidden="false" customHeight="true" outlineLevel="0" collapsed="false">
      <c r="A45" s="1"/>
      <c r="B45" s="13"/>
      <c r="C45" s="13"/>
      <c r="D45" s="78"/>
      <c r="E45" s="17"/>
      <c r="F45" s="17"/>
      <c r="G45" s="76"/>
      <c r="H45" s="13"/>
      <c r="I45" s="76"/>
      <c r="J45" s="76"/>
      <c r="K45" s="81"/>
      <c r="L45" s="76"/>
      <c r="M45" s="76"/>
      <c r="N45" s="79"/>
      <c r="O45" s="79"/>
      <c r="P45" s="79"/>
    </row>
    <row r="46" s="80" customFormat="true" ht="10.5" hidden="false" customHeight="true" outlineLevel="0" collapsed="false">
      <c r="A46" s="1"/>
      <c r="B46" s="2"/>
      <c r="C46" s="13"/>
      <c r="D46" s="78"/>
      <c r="E46" s="17"/>
      <c r="F46" s="76"/>
      <c r="G46" s="76"/>
      <c r="H46" s="76"/>
      <c r="I46" s="76"/>
      <c r="J46" s="76"/>
      <c r="K46" s="76"/>
      <c r="L46" s="76"/>
      <c r="M46" s="76"/>
      <c r="N46" s="79"/>
      <c r="O46" s="79"/>
      <c r="P46" s="79"/>
    </row>
    <row r="47" customFormat="false" ht="10.5" hidden="false" customHeight="true" outlineLevel="0" collapsed="false"/>
    <row r="48" customFormat="false" ht="10.5" hidden="false" customHeight="true" outlineLevel="0" collapsed="false"/>
    <row r="49" customFormat="false" ht="10.5" hidden="false" customHeight="true" outlineLevel="0" collapsed="false"/>
  </sheetData>
  <mergeCells count="28">
    <mergeCell ref="F4:K4"/>
    <mergeCell ref="C11:C13"/>
    <mergeCell ref="F11:F13"/>
    <mergeCell ref="G11:G13"/>
    <mergeCell ref="L11:L13"/>
    <mergeCell ref="M11:M13"/>
    <mergeCell ref="N11:N13"/>
    <mergeCell ref="C14:C17"/>
    <mergeCell ref="F14:F17"/>
    <mergeCell ref="G14:G17"/>
    <mergeCell ref="L14:L17"/>
    <mergeCell ref="M14:M17"/>
    <mergeCell ref="N14:N17"/>
    <mergeCell ref="C18:C19"/>
    <mergeCell ref="I18:I19"/>
    <mergeCell ref="J18:J19"/>
    <mergeCell ref="L18:L19"/>
    <mergeCell ref="M18:M19"/>
    <mergeCell ref="N18:N19"/>
    <mergeCell ref="C20:C21"/>
    <mergeCell ref="F20:F21"/>
    <mergeCell ref="G20:G21"/>
    <mergeCell ref="L20:L21"/>
    <mergeCell ref="M20:M21"/>
    <mergeCell ref="N20:N21"/>
    <mergeCell ref="F30:H30"/>
    <mergeCell ref="I30:K30"/>
    <mergeCell ref="B43:C43"/>
  </mergeCells>
  <printOptions headings="false" gridLines="false" gridLinesSet="true" horizontalCentered="true" verticalCentered="false"/>
  <pageMargins left="0.196527777777778" right="0.196527777777778" top="0.590277777777778" bottom="0.39375" header="0.511805555555555" footer="0.511805555555555"/>
  <pageSetup paperSize="9" scale="9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0"/>
  <sheetViews>
    <sheetView showFormulas="false" showGridLines="false" showRowColHeaders="true" showZeros="false" rightToLeft="false" tabSelected="false" showOutlineSymbols="true" defaultGridColor="false" view="pageBreakPreview" topLeftCell="A1" colorId="8" zoomScale="180" zoomScaleNormal="100" zoomScalePageLayoutView="180" workbookViewId="0">
      <selection pane="topLeft" activeCell="F18" activeCellId="0" sqref="F18"/>
    </sheetView>
  </sheetViews>
  <sheetFormatPr defaultColWidth="11.9609375" defaultRowHeight="9" zeroHeight="false" outlineLevelRow="0" outlineLevelCol="0"/>
  <cols>
    <col collapsed="false" customWidth="true" hidden="false" outlineLevel="0" max="1" min="1" style="82" width="13.16"/>
    <col collapsed="false" customWidth="true" hidden="false" outlineLevel="0" max="2" min="2" style="17" width="44.67"/>
    <col collapsed="false" customWidth="true" hidden="false" outlineLevel="0" max="3" min="3" style="15" width="23"/>
    <col collapsed="false" customWidth="true" hidden="false" outlineLevel="0" max="4" min="4" style="83" width="8.66"/>
    <col collapsed="false" customWidth="true" hidden="false" outlineLevel="0" max="6" min="5" style="7" width="3.17"/>
    <col collapsed="false" customWidth="true" hidden="false" outlineLevel="0" max="7" min="7" style="7" width="4"/>
    <col collapsed="false" customWidth="true" hidden="false" outlineLevel="0" max="16" min="8" style="7" width="3.17"/>
    <col collapsed="false" customWidth="true" hidden="false" outlineLevel="0" max="18" min="17" style="83" width="5.82"/>
    <col collapsed="false" customWidth="true" hidden="false" outlineLevel="0" max="20" min="19" style="15" width="9.67"/>
    <col collapsed="false" customWidth="true" hidden="false" outlineLevel="0" max="21" min="21" style="15" width="22.67"/>
    <col collapsed="false" customWidth="true" hidden="false" outlineLevel="0" max="69" min="22" style="7" width="9.16"/>
    <col collapsed="false" customWidth="false" hidden="false" outlineLevel="0" max="1024" min="70" style="7" width="12"/>
  </cols>
  <sheetData>
    <row r="1" s="91" customFormat="true" ht="21.95" hidden="false" customHeight="true" outlineLevel="0" collapsed="false">
      <c r="A1" s="4" t="s">
        <v>0</v>
      </c>
      <c r="B1" s="84" t="s">
        <v>1</v>
      </c>
      <c r="C1" s="85"/>
      <c r="D1" s="86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8"/>
      <c r="S1" s="88"/>
      <c r="T1" s="89" t="s">
        <v>94</v>
      </c>
      <c r="U1" s="90"/>
    </row>
    <row r="2" s="98" customFormat="true" ht="12.6" hidden="false" customHeight="true" outlineLevel="0" collapsed="false">
      <c r="A2" s="4"/>
      <c r="B2" s="92"/>
      <c r="C2" s="93"/>
      <c r="D2" s="94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6"/>
      <c r="R2" s="96"/>
      <c r="S2" s="97"/>
      <c r="T2" s="97"/>
      <c r="U2" s="97"/>
    </row>
    <row r="3" customFormat="false" ht="9.75" hidden="false" customHeight="true" outlineLevel="0" collapsed="false">
      <c r="A3" s="99" t="s">
        <v>4</v>
      </c>
      <c r="B3" s="100" t="s">
        <v>5</v>
      </c>
      <c r="C3" s="101" t="s">
        <v>7</v>
      </c>
      <c r="D3" s="102" t="s">
        <v>8</v>
      </c>
      <c r="E3" s="103" t="s">
        <v>9</v>
      </c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 t="s">
        <v>95</v>
      </c>
      <c r="R3" s="103"/>
      <c r="S3" s="104" t="s">
        <v>11</v>
      </c>
      <c r="T3" s="105" t="s">
        <v>12</v>
      </c>
      <c r="U3" s="106"/>
    </row>
    <row r="4" customFormat="false" ht="9.75" hidden="false" customHeight="true" outlineLevel="0" collapsed="false">
      <c r="A4" s="107"/>
      <c r="B4" s="108"/>
      <c r="C4" s="109" t="s">
        <v>14</v>
      </c>
      <c r="D4" s="110"/>
      <c r="E4" s="111"/>
      <c r="F4" s="112" t="s">
        <v>96</v>
      </c>
      <c r="G4" s="112"/>
      <c r="H4" s="112"/>
      <c r="I4" s="112" t="s">
        <v>97</v>
      </c>
      <c r="J4" s="113"/>
      <c r="K4" s="111"/>
      <c r="L4" s="112" t="s">
        <v>98</v>
      </c>
      <c r="M4" s="112"/>
      <c r="N4" s="112"/>
      <c r="O4" s="112" t="s">
        <v>99</v>
      </c>
      <c r="P4" s="114"/>
      <c r="Q4" s="115"/>
      <c r="R4" s="115"/>
      <c r="S4" s="116" t="s">
        <v>17</v>
      </c>
      <c r="T4" s="117" t="s">
        <v>18</v>
      </c>
      <c r="U4" s="106"/>
    </row>
    <row r="5" customFormat="false" ht="9.75" hidden="false" customHeight="true" outlineLevel="0" collapsed="false">
      <c r="A5" s="118"/>
      <c r="B5" s="119"/>
      <c r="C5" s="120" t="s">
        <v>19</v>
      </c>
      <c r="D5" s="121"/>
      <c r="E5" s="122" t="s">
        <v>20</v>
      </c>
      <c r="F5" s="123" t="s">
        <v>21</v>
      </c>
      <c r="G5" s="123" t="s">
        <v>22</v>
      </c>
      <c r="H5" s="123" t="s">
        <v>20</v>
      </c>
      <c r="I5" s="123" t="s">
        <v>21</v>
      </c>
      <c r="J5" s="124" t="s">
        <v>22</v>
      </c>
      <c r="K5" s="122" t="s">
        <v>20</v>
      </c>
      <c r="L5" s="123" t="s">
        <v>21</v>
      </c>
      <c r="M5" s="123" t="s">
        <v>22</v>
      </c>
      <c r="N5" s="123" t="s">
        <v>20</v>
      </c>
      <c r="O5" s="123" t="s">
        <v>21</v>
      </c>
      <c r="P5" s="125" t="s">
        <v>22</v>
      </c>
      <c r="Q5" s="126" t="s">
        <v>100</v>
      </c>
      <c r="R5" s="127" t="s">
        <v>101</v>
      </c>
      <c r="S5" s="128" t="s">
        <v>23</v>
      </c>
      <c r="T5" s="129"/>
      <c r="U5" s="106"/>
    </row>
    <row r="6" customFormat="false" ht="9.75" hidden="false" customHeight="true" outlineLevel="0" collapsed="false">
      <c r="A6" s="130"/>
      <c r="B6" s="131"/>
      <c r="C6" s="132"/>
      <c r="D6" s="54"/>
      <c r="E6" s="133"/>
      <c r="F6" s="134"/>
      <c r="G6" s="134"/>
      <c r="H6" s="134"/>
      <c r="I6" s="134"/>
      <c r="J6" s="135"/>
      <c r="K6" s="133"/>
      <c r="L6" s="134"/>
      <c r="M6" s="134"/>
      <c r="N6" s="134"/>
      <c r="O6" s="134"/>
      <c r="P6" s="135"/>
      <c r="Q6" s="136"/>
      <c r="R6" s="137"/>
      <c r="S6" s="138"/>
      <c r="T6" s="139"/>
      <c r="U6" s="106"/>
    </row>
    <row r="7" customFormat="false" ht="10.5" hidden="false" customHeight="true" outlineLevel="0" collapsed="false">
      <c r="A7" s="140"/>
      <c r="B7" s="141" t="s">
        <v>102</v>
      </c>
      <c r="C7" s="142"/>
      <c r="D7" s="54"/>
      <c r="E7" s="138"/>
      <c r="F7" s="143"/>
      <c r="G7" s="143"/>
      <c r="H7" s="143"/>
      <c r="I7" s="143"/>
      <c r="J7" s="139"/>
      <c r="K7" s="138"/>
      <c r="L7" s="141"/>
      <c r="M7" s="141"/>
      <c r="N7" s="143"/>
      <c r="O7" s="143"/>
      <c r="P7" s="139"/>
      <c r="Q7" s="138" t="n">
        <v>14</v>
      </c>
      <c r="R7" s="144"/>
      <c r="S7" s="145"/>
      <c r="T7" s="146"/>
      <c r="U7" s="106"/>
    </row>
    <row r="8" customFormat="false" ht="10.5" hidden="false" customHeight="true" outlineLevel="0" collapsed="false">
      <c r="A8" s="147" t="s">
        <v>103</v>
      </c>
      <c r="B8" s="148" t="s">
        <v>104</v>
      </c>
      <c r="C8" s="142" t="s">
        <v>105</v>
      </c>
      <c r="D8" s="149" t="s">
        <v>75</v>
      </c>
      <c r="E8" s="138" t="n">
        <v>2</v>
      </c>
      <c r="F8" s="143" t="n">
        <v>2</v>
      </c>
      <c r="G8" s="143"/>
      <c r="H8" s="143"/>
      <c r="I8" s="143"/>
      <c r="J8" s="139"/>
      <c r="K8" s="138"/>
      <c r="L8" s="141"/>
      <c r="M8" s="141"/>
      <c r="N8" s="143"/>
      <c r="O8" s="143"/>
      <c r="P8" s="139"/>
      <c r="Q8" s="145" t="n">
        <v>5</v>
      </c>
      <c r="R8" s="146"/>
      <c r="S8" s="150" t="s">
        <v>84</v>
      </c>
      <c r="T8" s="151"/>
      <c r="U8" s="106"/>
    </row>
    <row r="9" customFormat="false" ht="10.5" hidden="false" customHeight="true" outlineLevel="0" collapsed="false">
      <c r="A9" s="147" t="s">
        <v>106</v>
      </c>
      <c r="B9" s="142" t="s">
        <v>107</v>
      </c>
      <c r="C9" s="142" t="s">
        <v>108</v>
      </c>
      <c r="D9" s="146" t="s">
        <v>75</v>
      </c>
      <c r="E9" s="138"/>
      <c r="F9" s="143"/>
      <c r="G9" s="143"/>
      <c r="H9" s="143" t="n">
        <v>1</v>
      </c>
      <c r="I9" s="143" t="n">
        <v>1</v>
      </c>
      <c r="J9" s="139" t="n">
        <v>2</v>
      </c>
      <c r="K9" s="138"/>
      <c r="L9" s="141"/>
      <c r="M9" s="141"/>
      <c r="N9" s="143"/>
      <c r="O9" s="143"/>
      <c r="P9" s="139"/>
      <c r="Q9" s="145" t="n">
        <v>4</v>
      </c>
      <c r="R9" s="144"/>
      <c r="S9" s="145" t="s">
        <v>76</v>
      </c>
      <c r="T9" s="146"/>
      <c r="U9" s="106"/>
    </row>
    <row r="10" customFormat="false" ht="10.5" hidden="false" customHeight="true" outlineLevel="0" collapsed="false">
      <c r="A10" s="152" t="s">
        <v>109</v>
      </c>
      <c r="B10" s="142" t="s">
        <v>110</v>
      </c>
      <c r="C10" s="142" t="s">
        <v>111</v>
      </c>
      <c r="D10" s="146" t="s">
        <v>75</v>
      </c>
      <c r="E10" s="138"/>
      <c r="F10" s="143"/>
      <c r="G10" s="143"/>
      <c r="H10" s="143" t="n">
        <v>1</v>
      </c>
      <c r="I10" s="143" t="n">
        <v>2</v>
      </c>
      <c r="J10" s="139"/>
      <c r="K10" s="138"/>
      <c r="L10" s="141"/>
      <c r="M10" s="141"/>
      <c r="N10" s="143"/>
      <c r="O10" s="143"/>
      <c r="P10" s="139"/>
      <c r="Q10" s="145" t="n">
        <v>3</v>
      </c>
      <c r="R10" s="146"/>
      <c r="S10" s="145" t="s">
        <v>76</v>
      </c>
      <c r="T10" s="146"/>
      <c r="U10" s="106"/>
    </row>
    <row r="11" customFormat="false" ht="10.5" hidden="false" customHeight="true" outlineLevel="0" collapsed="false">
      <c r="A11" s="152" t="s">
        <v>112</v>
      </c>
      <c r="B11" s="142" t="s">
        <v>113</v>
      </c>
      <c r="C11" s="142" t="s">
        <v>114</v>
      </c>
      <c r="D11" s="146" t="s">
        <v>75</v>
      </c>
      <c r="E11" s="138"/>
      <c r="F11" s="143"/>
      <c r="G11" s="143"/>
      <c r="H11" s="143"/>
      <c r="I11" s="143"/>
      <c r="J11" s="139" t="n">
        <v>2</v>
      </c>
      <c r="K11" s="138"/>
      <c r="L11" s="141"/>
      <c r="M11" s="141"/>
      <c r="N11" s="143"/>
      <c r="O11" s="143"/>
      <c r="P11" s="139"/>
      <c r="Q11" s="145" t="n">
        <v>2</v>
      </c>
      <c r="R11" s="146"/>
      <c r="S11" s="145" t="s">
        <v>76</v>
      </c>
      <c r="T11" s="146"/>
      <c r="U11" s="106"/>
    </row>
    <row r="12" customFormat="false" ht="10.5" hidden="false" customHeight="true" outlineLevel="0" collapsed="false">
      <c r="A12" s="152"/>
      <c r="B12" s="131"/>
      <c r="C12" s="132"/>
      <c r="D12" s="153"/>
      <c r="E12" s="138"/>
      <c r="F12" s="143"/>
      <c r="G12" s="143"/>
      <c r="H12" s="143"/>
      <c r="I12" s="143"/>
      <c r="J12" s="139"/>
      <c r="K12" s="138"/>
      <c r="L12" s="141"/>
      <c r="M12" s="141"/>
      <c r="N12" s="143"/>
      <c r="O12" s="143"/>
      <c r="P12" s="139"/>
      <c r="Q12" s="145"/>
      <c r="R12" s="146"/>
      <c r="S12" s="145"/>
      <c r="T12" s="146"/>
      <c r="U12" s="106"/>
    </row>
    <row r="13" customFormat="false" ht="10.5" hidden="false" customHeight="true" outlineLevel="0" collapsed="false">
      <c r="A13" s="140"/>
      <c r="B13" s="141" t="s">
        <v>115</v>
      </c>
      <c r="C13" s="142"/>
      <c r="D13" s="154"/>
      <c r="E13" s="145"/>
      <c r="F13" s="155"/>
      <c r="G13" s="155"/>
      <c r="H13" s="155"/>
      <c r="I13" s="155"/>
      <c r="J13" s="146"/>
      <c r="K13" s="156"/>
      <c r="L13" s="142"/>
      <c r="M13" s="142"/>
      <c r="N13" s="142"/>
      <c r="O13" s="142"/>
      <c r="P13" s="157"/>
      <c r="Q13" s="138" t="n">
        <f aca="false">SUM(Q14:Q17)</f>
        <v>17</v>
      </c>
      <c r="R13" s="144"/>
      <c r="S13" s="145"/>
      <c r="T13" s="146"/>
      <c r="U13" s="106"/>
    </row>
    <row r="14" customFormat="false" ht="10.5" hidden="false" customHeight="true" outlineLevel="0" collapsed="false">
      <c r="A14" s="147" t="s">
        <v>116</v>
      </c>
      <c r="B14" s="142" t="s">
        <v>117</v>
      </c>
      <c r="C14" s="142" t="s">
        <v>118</v>
      </c>
      <c r="D14" s="146" t="s">
        <v>119</v>
      </c>
      <c r="E14" s="138"/>
      <c r="F14" s="143"/>
      <c r="G14" s="143"/>
      <c r="H14" s="143" t="n">
        <v>2</v>
      </c>
      <c r="I14" s="143"/>
      <c r="J14" s="139" t="n">
        <v>2</v>
      </c>
      <c r="K14" s="138"/>
      <c r="L14" s="141"/>
      <c r="M14" s="141"/>
      <c r="N14" s="143"/>
      <c r="O14" s="143"/>
      <c r="P14" s="139"/>
      <c r="Q14" s="145" t="n">
        <v>4</v>
      </c>
      <c r="R14" s="146"/>
      <c r="S14" s="145" t="s">
        <v>35</v>
      </c>
      <c r="T14" s="146" t="s">
        <v>31</v>
      </c>
      <c r="U14" s="106"/>
    </row>
    <row r="15" customFormat="false" ht="10.5" hidden="false" customHeight="true" outlineLevel="0" collapsed="false">
      <c r="A15" s="147" t="s">
        <v>120</v>
      </c>
      <c r="B15" s="142" t="s">
        <v>121</v>
      </c>
      <c r="C15" s="142" t="s">
        <v>122</v>
      </c>
      <c r="D15" s="146" t="s">
        <v>119</v>
      </c>
      <c r="E15" s="138" t="n">
        <v>2</v>
      </c>
      <c r="F15" s="143"/>
      <c r="G15" s="143" t="n">
        <v>2</v>
      </c>
      <c r="H15" s="143"/>
      <c r="I15" s="143"/>
      <c r="J15" s="139"/>
      <c r="K15" s="138"/>
      <c r="L15" s="141"/>
      <c r="M15" s="141"/>
      <c r="N15" s="143"/>
      <c r="O15" s="143"/>
      <c r="P15" s="139"/>
      <c r="Q15" s="145" t="n">
        <v>4</v>
      </c>
      <c r="R15" s="146"/>
      <c r="S15" s="158" t="s">
        <v>123</v>
      </c>
      <c r="T15" s="159" t="s">
        <v>31</v>
      </c>
      <c r="U15" s="106"/>
    </row>
    <row r="16" customFormat="false" ht="10.5" hidden="false" customHeight="true" outlineLevel="0" collapsed="false">
      <c r="A16" s="147" t="s">
        <v>124</v>
      </c>
      <c r="B16" s="142" t="s">
        <v>125</v>
      </c>
      <c r="C16" s="148" t="s">
        <v>126</v>
      </c>
      <c r="D16" s="146" t="s">
        <v>29</v>
      </c>
      <c r="E16" s="138" t="n">
        <v>2</v>
      </c>
      <c r="F16" s="143" t="n">
        <v>2</v>
      </c>
      <c r="G16" s="160"/>
      <c r="H16" s="160"/>
      <c r="I16" s="160"/>
      <c r="J16" s="161"/>
      <c r="K16" s="162"/>
      <c r="L16" s="142"/>
      <c r="M16" s="142"/>
      <c r="N16" s="142"/>
      <c r="O16" s="142"/>
      <c r="P16" s="157"/>
      <c r="Q16" s="145" t="n">
        <v>5</v>
      </c>
      <c r="R16" s="146"/>
      <c r="S16" s="145" t="s">
        <v>30</v>
      </c>
      <c r="T16" s="149" t="s">
        <v>31</v>
      </c>
      <c r="U16" s="106"/>
    </row>
    <row r="17" customFormat="false" ht="10.5" hidden="false" customHeight="true" outlineLevel="0" collapsed="false">
      <c r="A17" s="147" t="s">
        <v>127</v>
      </c>
      <c r="B17" s="148" t="s">
        <v>128</v>
      </c>
      <c r="C17" s="163" t="s">
        <v>129</v>
      </c>
      <c r="D17" s="149" t="s">
        <v>67</v>
      </c>
      <c r="E17" s="164" t="n">
        <v>2</v>
      </c>
      <c r="F17" s="165" t="n">
        <v>2</v>
      </c>
      <c r="G17" s="165"/>
      <c r="H17" s="165"/>
      <c r="I17" s="165"/>
      <c r="J17" s="166" t="s">
        <v>93</v>
      </c>
      <c r="K17" s="156"/>
      <c r="L17" s="141"/>
      <c r="M17" s="167"/>
      <c r="N17" s="141"/>
      <c r="O17" s="141"/>
      <c r="P17" s="144"/>
      <c r="Q17" s="168" t="n">
        <v>4</v>
      </c>
      <c r="R17" s="146"/>
      <c r="S17" s="169" t="s">
        <v>30</v>
      </c>
      <c r="T17" s="149" t="s">
        <v>31</v>
      </c>
      <c r="U17" s="106"/>
    </row>
    <row r="18" customFormat="false" ht="10.5" hidden="false" customHeight="true" outlineLevel="0" collapsed="false">
      <c r="A18" s="152"/>
      <c r="B18" s="131"/>
      <c r="C18" s="148"/>
      <c r="D18" s="153"/>
      <c r="E18" s="145"/>
      <c r="F18" s="143"/>
      <c r="G18" s="143"/>
      <c r="H18" s="143"/>
      <c r="I18" s="143"/>
      <c r="J18" s="139"/>
      <c r="K18" s="138"/>
      <c r="L18" s="141"/>
      <c r="M18" s="141"/>
      <c r="N18" s="143"/>
      <c r="O18" s="143"/>
      <c r="P18" s="139"/>
      <c r="Q18" s="145"/>
      <c r="R18" s="146"/>
      <c r="S18" s="145"/>
      <c r="T18" s="146"/>
      <c r="U18" s="106"/>
    </row>
    <row r="19" customFormat="false" ht="10.5" hidden="false" customHeight="true" outlineLevel="0" collapsed="false">
      <c r="A19" s="140"/>
      <c r="B19" s="141" t="s">
        <v>130</v>
      </c>
      <c r="C19" s="142"/>
      <c r="D19" s="146"/>
      <c r="E19" s="145"/>
      <c r="F19" s="155"/>
      <c r="G19" s="155"/>
      <c r="H19" s="155"/>
      <c r="I19" s="155"/>
      <c r="J19" s="146"/>
      <c r="K19" s="156"/>
      <c r="L19" s="142"/>
      <c r="M19" s="142"/>
      <c r="N19" s="142"/>
      <c r="O19" s="142"/>
      <c r="P19" s="157"/>
      <c r="Q19" s="170" t="n">
        <f aca="false">SUM(Q20:Q23)</f>
        <v>20</v>
      </c>
      <c r="R19" s="144"/>
      <c r="S19" s="145"/>
      <c r="T19" s="146"/>
      <c r="U19" s="106"/>
    </row>
    <row r="20" customFormat="false" ht="10.5" hidden="false" customHeight="true" outlineLevel="0" collapsed="false">
      <c r="A20" s="171" t="s">
        <v>131</v>
      </c>
      <c r="B20" s="148" t="s">
        <v>132</v>
      </c>
      <c r="C20" s="148" t="s">
        <v>133</v>
      </c>
      <c r="D20" s="149" t="s">
        <v>119</v>
      </c>
      <c r="E20" s="164" t="n">
        <v>4</v>
      </c>
      <c r="F20" s="165" t="n">
        <v>2</v>
      </c>
      <c r="G20" s="165"/>
      <c r="H20" s="165"/>
      <c r="I20" s="165"/>
      <c r="J20" s="166" t="s">
        <v>93</v>
      </c>
      <c r="K20" s="156"/>
      <c r="L20" s="141"/>
      <c r="M20" s="167"/>
      <c r="N20" s="141"/>
      <c r="O20" s="141"/>
      <c r="P20" s="144"/>
      <c r="Q20" s="168" t="n">
        <v>6</v>
      </c>
      <c r="R20" s="146"/>
      <c r="S20" s="169" t="s">
        <v>30</v>
      </c>
      <c r="T20" s="149" t="s">
        <v>31</v>
      </c>
      <c r="U20" s="106"/>
    </row>
    <row r="21" customFormat="false" ht="10.5" hidden="false" customHeight="true" outlineLevel="0" collapsed="false">
      <c r="A21" s="152" t="s">
        <v>134</v>
      </c>
      <c r="B21" s="148" t="s">
        <v>135</v>
      </c>
      <c r="C21" s="148" t="s">
        <v>136</v>
      </c>
      <c r="D21" s="149" t="s">
        <v>40</v>
      </c>
      <c r="E21" s="164" t="n">
        <v>2</v>
      </c>
      <c r="F21" s="165" t="n">
        <v>2</v>
      </c>
      <c r="G21" s="165"/>
      <c r="H21" s="165"/>
      <c r="I21" s="165"/>
      <c r="J21" s="166" t="s">
        <v>93</v>
      </c>
      <c r="K21" s="156"/>
      <c r="L21" s="141"/>
      <c r="M21" s="167"/>
      <c r="N21" s="141"/>
      <c r="O21" s="141"/>
      <c r="P21" s="144"/>
      <c r="Q21" s="145" t="n">
        <v>4</v>
      </c>
      <c r="R21" s="146"/>
      <c r="S21" s="169" t="s">
        <v>30</v>
      </c>
      <c r="T21" s="149" t="s">
        <v>31</v>
      </c>
      <c r="U21" s="106"/>
    </row>
    <row r="22" customFormat="false" ht="10.5" hidden="false" customHeight="true" outlineLevel="0" collapsed="false">
      <c r="A22" s="147" t="s">
        <v>137</v>
      </c>
      <c r="B22" s="142" t="s">
        <v>138</v>
      </c>
      <c r="C22" s="142" t="s">
        <v>139</v>
      </c>
      <c r="D22" s="146" t="s">
        <v>40</v>
      </c>
      <c r="E22" s="156"/>
      <c r="F22" s="141"/>
      <c r="G22" s="141"/>
      <c r="H22" s="143" t="n">
        <v>4</v>
      </c>
      <c r="I22" s="143" t="n">
        <v>2</v>
      </c>
      <c r="J22" s="144"/>
      <c r="K22" s="156"/>
      <c r="L22" s="141"/>
      <c r="M22" s="155"/>
      <c r="N22" s="141"/>
      <c r="O22" s="141"/>
      <c r="P22" s="144"/>
      <c r="Q22" s="168" t="n">
        <v>6</v>
      </c>
      <c r="R22" s="146"/>
      <c r="S22" s="145" t="s">
        <v>35</v>
      </c>
      <c r="T22" s="146" t="s">
        <v>31</v>
      </c>
      <c r="U22" s="106"/>
    </row>
    <row r="23" customFormat="false" ht="10.5" hidden="false" customHeight="true" outlineLevel="0" collapsed="false">
      <c r="A23" s="147" t="s">
        <v>140</v>
      </c>
      <c r="B23" s="148" t="s">
        <v>141</v>
      </c>
      <c r="C23" s="142" t="s">
        <v>142</v>
      </c>
      <c r="D23" s="146" t="s">
        <v>75</v>
      </c>
      <c r="E23" s="138"/>
      <c r="F23" s="143"/>
      <c r="G23" s="143"/>
      <c r="H23" s="143" t="n">
        <v>2</v>
      </c>
      <c r="I23" s="143" t="n">
        <v>2</v>
      </c>
      <c r="J23" s="139"/>
      <c r="K23" s="156"/>
      <c r="L23" s="141"/>
      <c r="M23" s="141"/>
      <c r="N23" s="141"/>
      <c r="O23" s="141"/>
      <c r="P23" s="144"/>
      <c r="Q23" s="145" t="n">
        <v>4</v>
      </c>
      <c r="R23" s="146"/>
      <c r="S23" s="145" t="s">
        <v>35</v>
      </c>
      <c r="T23" s="146" t="s">
        <v>31</v>
      </c>
      <c r="U23" s="106"/>
    </row>
    <row r="24" customFormat="false" ht="10.5" hidden="false" customHeight="true" outlineLevel="0" collapsed="false">
      <c r="A24" s="152"/>
      <c r="B24" s="131"/>
      <c r="C24" s="172"/>
      <c r="D24" s="153"/>
      <c r="E24" s="138"/>
      <c r="F24" s="143"/>
      <c r="G24" s="143"/>
      <c r="H24" s="143"/>
      <c r="I24" s="143"/>
      <c r="J24" s="139"/>
      <c r="K24" s="138"/>
      <c r="L24" s="141"/>
      <c r="M24" s="141"/>
      <c r="N24" s="143"/>
      <c r="O24" s="143"/>
      <c r="P24" s="139"/>
      <c r="Q24" s="145"/>
      <c r="R24" s="146"/>
      <c r="S24" s="145"/>
      <c r="T24" s="146"/>
      <c r="U24" s="106"/>
    </row>
    <row r="25" customFormat="false" ht="10.5" hidden="false" customHeight="true" outlineLevel="0" collapsed="false">
      <c r="A25" s="140"/>
      <c r="B25" s="141" t="s">
        <v>143</v>
      </c>
      <c r="C25" s="148"/>
      <c r="D25" s="153"/>
      <c r="E25" s="138"/>
      <c r="F25" s="143"/>
      <c r="G25" s="143"/>
      <c r="H25" s="143"/>
      <c r="I25" s="143"/>
      <c r="J25" s="139"/>
      <c r="K25" s="138"/>
      <c r="L25" s="141"/>
      <c r="M25" s="141"/>
      <c r="N25" s="143"/>
      <c r="O25" s="143"/>
      <c r="P25" s="139"/>
      <c r="Q25" s="170"/>
      <c r="R25" s="173" t="n">
        <v>17</v>
      </c>
      <c r="S25" s="145"/>
      <c r="T25" s="146"/>
      <c r="U25" s="106"/>
    </row>
    <row r="26" customFormat="false" ht="10.5" hidden="false" customHeight="true" outlineLevel="0" collapsed="false">
      <c r="A26" s="147" t="s">
        <v>144</v>
      </c>
      <c r="B26" s="148" t="s">
        <v>145</v>
      </c>
      <c r="C26" s="148" t="s">
        <v>146</v>
      </c>
      <c r="D26" s="149" t="s">
        <v>75</v>
      </c>
      <c r="E26" s="164"/>
      <c r="F26" s="165"/>
      <c r="G26" s="165"/>
      <c r="H26" s="165"/>
      <c r="I26" s="165"/>
      <c r="J26" s="166"/>
      <c r="K26" s="164"/>
      <c r="L26" s="165"/>
      <c r="M26" s="165"/>
      <c r="N26" s="165" t="n">
        <v>2</v>
      </c>
      <c r="O26" s="165" t="n">
        <v>1</v>
      </c>
      <c r="P26" s="166" t="n">
        <v>1</v>
      </c>
      <c r="Q26" s="168"/>
      <c r="R26" s="174" t="n">
        <v>4</v>
      </c>
      <c r="S26" s="145" t="s">
        <v>35</v>
      </c>
      <c r="T26" s="146" t="s">
        <v>31</v>
      </c>
      <c r="U26" s="106"/>
    </row>
    <row r="27" customFormat="false" ht="10.5" hidden="false" customHeight="true" outlineLevel="0" collapsed="false">
      <c r="A27" s="147" t="s">
        <v>147</v>
      </c>
      <c r="B27" s="148" t="s">
        <v>148</v>
      </c>
      <c r="C27" s="148" t="s">
        <v>149</v>
      </c>
      <c r="D27" s="149" t="s">
        <v>75</v>
      </c>
      <c r="E27" s="164"/>
      <c r="F27" s="165"/>
      <c r="G27" s="165"/>
      <c r="H27" s="165"/>
      <c r="I27" s="165"/>
      <c r="J27" s="166"/>
      <c r="K27" s="164" t="n">
        <v>2</v>
      </c>
      <c r="L27" s="165" t="n">
        <v>1</v>
      </c>
      <c r="M27" s="165" t="n">
        <v>2</v>
      </c>
      <c r="N27" s="175"/>
      <c r="O27" s="175"/>
      <c r="P27" s="166"/>
      <c r="Q27" s="168"/>
      <c r="R27" s="174" t="n">
        <v>5</v>
      </c>
      <c r="S27" s="145" t="s">
        <v>30</v>
      </c>
      <c r="T27" s="146" t="s">
        <v>31</v>
      </c>
    </row>
    <row r="28" customFormat="false" ht="10.5" hidden="false" customHeight="true" outlineLevel="0" collapsed="false">
      <c r="A28" s="147" t="s">
        <v>150</v>
      </c>
      <c r="B28" s="148" t="s">
        <v>151</v>
      </c>
      <c r="C28" s="176" t="s">
        <v>152</v>
      </c>
      <c r="D28" s="149" t="s">
        <v>75</v>
      </c>
      <c r="E28" s="164"/>
      <c r="F28" s="165"/>
      <c r="G28" s="165"/>
      <c r="H28" s="165"/>
      <c r="I28" s="165"/>
      <c r="J28" s="166"/>
      <c r="K28" s="164" t="n">
        <v>2</v>
      </c>
      <c r="L28" s="165" t="n">
        <v>1</v>
      </c>
      <c r="M28" s="165" t="n">
        <v>1</v>
      </c>
      <c r="N28" s="165"/>
      <c r="O28" s="165"/>
      <c r="P28" s="166"/>
      <c r="Q28" s="168"/>
      <c r="R28" s="174" t="n">
        <v>4</v>
      </c>
      <c r="S28" s="150" t="s">
        <v>84</v>
      </c>
      <c r="T28" s="151"/>
      <c r="U28" s="106"/>
    </row>
    <row r="29" customFormat="false" ht="10.5" hidden="false" customHeight="true" outlineLevel="0" collapsed="false">
      <c r="A29" s="147" t="s">
        <v>153</v>
      </c>
      <c r="B29" s="148" t="s">
        <v>154</v>
      </c>
      <c r="C29" s="176" t="s">
        <v>152</v>
      </c>
      <c r="D29" s="149" t="s">
        <v>75</v>
      </c>
      <c r="E29" s="164"/>
      <c r="F29" s="165"/>
      <c r="G29" s="165"/>
      <c r="H29" s="165"/>
      <c r="I29" s="165"/>
      <c r="J29" s="166"/>
      <c r="K29" s="164"/>
      <c r="L29" s="165"/>
      <c r="M29" s="175"/>
      <c r="N29" s="165"/>
      <c r="O29" s="165"/>
      <c r="P29" s="166" t="n">
        <v>4</v>
      </c>
      <c r="Q29" s="168"/>
      <c r="R29" s="174" t="n">
        <v>4</v>
      </c>
      <c r="S29" s="145" t="s">
        <v>155</v>
      </c>
      <c r="T29" s="146"/>
      <c r="U29" s="106"/>
    </row>
    <row r="30" customFormat="false" ht="10.5" hidden="false" customHeight="true" outlineLevel="0" collapsed="false">
      <c r="A30" s="130"/>
      <c r="B30" s="131"/>
      <c r="C30" s="132"/>
      <c r="D30" s="153"/>
      <c r="E30" s="133"/>
      <c r="F30" s="134"/>
      <c r="G30" s="134"/>
      <c r="H30" s="134"/>
      <c r="I30" s="134"/>
      <c r="J30" s="135"/>
      <c r="K30" s="133"/>
      <c r="L30" s="134"/>
      <c r="M30" s="134"/>
      <c r="N30" s="134"/>
      <c r="O30" s="134"/>
      <c r="P30" s="135"/>
      <c r="Q30" s="145"/>
      <c r="R30" s="146"/>
      <c r="S30" s="145"/>
      <c r="T30" s="146"/>
      <c r="U30" s="106"/>
    </row>
    <row r="31" customFormat="false" ht="10.5" hidden="false" customHeight="true" outlineLevel="0" collapsed="false">
      <c r="A31" s="140"/>
      <c r="B31" s="141" t="s">
        <v>156</v>
      </c>
      <c r="C31" s="142"/>
      <c r="D31" s="146"/>
      <c r="E31" s="138"/>
      <c r="F31" s="143"/>
      <c r="G31" s="143"/>
      <c r="H31" s="143"/>
      <c r="I31" s="143"/>
      <c r="J31" s="139"/>
      <c r="K31" s="138"/>
      <c r="L31" s="143"/>
      <c r="M31" s="143"/>
      <c r="N31" s="143"/>
      <c r="O31" s="143"/>
      <c r="P31" s="139"/>
      <c r="Q31" s="177"/>
      <c r="R31" s="173" t="n">
        <v>8</v>
      </c>
      <c r="S31" s="145"/>
      <c r="T31" s="146"/>
      <c r="U31" s="106"/>
    </row>
    <row r="32" customFormat="false" ht="10.35" hidden="false" customHeight="true" outlineLevel="0" collapsed="false">
      <c r="A32" s="147" t="s">
        <v>157</v>
      </c>
      <c r="B32" s="142" t="s">
        <v>158</v>
      </c>
      <c r="C32" s="148" t="s">
        <v>159</v>
      </c>
      <c r="D32" s="146" t="s">
        <v>119</v>
      </c>
      <c r="E32" s="138"/>
      <c r="F32" s="143"/>
      <c r="G32" s="143"/>
      <c r="H32" s="143"/>
      <c r="I32" s="143"/>
      <c r="J32" s="139"/>
      <c r="K32" s="138" t="n">
        <v>2</v>
      </c>
      <c r="L32" s="143"/>
      <c r="M32" s="143" t="n">
        <v>1</v>
      </c>
      <c r="N32" s="143"/>
      <c r="O32" s="143"/>
      <c r="P32" s="139"/>
      <c r="Q32" s="145"/>
      <c r="R32" s="146" t="n">
        <v>4</v>
      </c>
      <c r="S32" s="150" t="s">
        <v>84</v>
      </c>
      <c r="T32" s="151"/>
      <c r="U32" s="106"/>
    </row>
    <row r="33" customFormat="false" ht="10.5" hidden="false" customHeight="true" outlineLevel="0" collapsed="false">
      <c r="A33" s="147" t="s">
        <v>160</v>
      </c>
      <c r="B33" s="148" t="s">
        <v>161</v>
      </c>
      <c r="C33" s="148" t="s">
        <v>162</v>
      </c>
      <c r="D33" s="149" t="s">
        <v>75</v>
      </c>
      <c r="E33" s="164"/>
      <c r="F33" s="165"/>
      <c r="G33" s="165"/>
      <c r="H33" s="165"/>
      <c r="I33" s="165"/>
      <c r="J33" s="166"/>
      <c r="K33" s="138" t="n">
        <v>2</v>
      </c>
      <c r="L33" s="165" t="n">
        <v>1</v>
      </c>
      <c r="M33" s="165" t="n">
        <v>1</v>
      </c>
      <c r="N33" s="165"/>
      <c r="O33" s="165"/>
      <c r="P33" s="166"/>
      <c r="Q33" s="168"/>
      <c r="R33" s="174" t="n">
        <v>4</v>
      </c>
      <c r="S33" s="145" t="s">
        <v>84</v>
      </c>
      <c r="T33" s="146"/>
      <c r="U33" s="106"/>
    </row>
    <row r="34" customFormat="false" ht="10.5" hidden="false" customHeight="true" outlineLevel="0" collapsed="false">
      <c r="A34" s="147"/>
      <c r="B34" s="142"/>
      <c r="C34" s="142"/>
      <c r="D34" s="146"/>
      <c r="E34" s="138"/>
      <c r="F34" s="143"/>
      <c r="G34" s="143"/>
      <c r="H34" s="143"/>
      <c r="I34" s="143"/>
      <c r="J34" s="139"/>
      <c r="K34" s="138"/>
      <c r="L34" s="143"/>
      <c r="M34" s="143"/>
      <c r="N34" s="143"/>
      <c r="O34" s="143"/>
      <c r="P34" s="139"/>
      <c r="Q34" s="145"/>
      <c r="R34" s="146"/>
      <c r="S34" s="145"/>
      <c r="T34" s="146"/>
      <c r="U34" s="106"/>
    </row>
    <row r="35" customFormat="false" ht="10.7" hidden="false" customHeight="true" outlineLevel="0" collapsed="false">
      <c r="A35" s="147"/>
      <c r="B35" s="178" t="s">
        <v>163</v>
      </c>
      <c r="C35" s="148"/>
      <c r="D35" s="149"/>
      <c r="E35" s="164"/>
      <c r="F35" s="165"/>
      <c r="G35" s="165"/>
      <c r="H35" s="165"/>
      <c r="I35" s="165"/>
      <c r="J35" s="166"/>
      <c r="K35" s="164"/>
      <c r="L35" s="165"/>
      <c r="M35" s="165"/>
      <c r="N35" s="165"/>
      <c r="O35" s="165"/>
      <c r="P35" s="166"/>
      <c r="Q35" s="168"/>
      <c r="R35" s="173" t="n">
        <v>8</v>
      </c>
      <c r="S35" s="145"/>
      <c r="T35" s="146"/>
      <c r="U35" s="106"/>
    </row>
    <row r="36" customFormat="false" ht="10.7" hidden="false" customHeight="true" outlineLevel="0" collapsed="false">
      <c r="A36" s="147" t="s">
        <v>164</v>
      </c>
      <c r="B36" s="148" t="s">
        <v>165</v>
      </c>
      <c r="C36" s="148" t="s">
        <v>79</v>
      </c>
      <c r="D36" s="149" t="s">
        <v>75</v>
      </c>
      <c r="E36" s="164"/>
      <c r="F36" s="165"/>
      <c r="G36" s="165"/>
      <c r="H36" s="165"/>
      <c r="I36" s="165"/>
      <c r="J36" s="166"/>
      <c r="K36" s="179" t="n">
        <v>2</v>
      </c>
      <c r="L36" s="179"/>
      <c r="M36" s="179"/>
      <c r="N36" s="179"/>
      <c r="O36" s="179"/>
      <c r="P36" s="179"/>
      <c r="Q36" s="168"/>
      <c r="R36" s="174" t="n">
        <v>8</v>
      </c>
      <c r="S36" s="145" t="s">
        <v>166</v>
      </c>
      <c r="T36" s="146"/>
      <c r="U36" s="106"/>
    </row>
    <row r="37" customFormat="false" ht="10.7" hidden="false" customHeight="true" outlineLevel="0" collapsed="false">
      <c r="A37" s="147"/>
      <c r="B37" s="180"/>
      <c r="C37" s="148"/>
      <c r="D37" s="149"/>
      <c r="E37" s="164"/>
      <c r="F37" s="165"/>
      <c r="G37" s="165"/>
      <c r="H37" s="165"/>
      <c r="I37" s="165"/>
      <c r="J37" s="166"/>
      <c r="K37" s="156"/>
      <c r="L37" s="141"/>
      <c r="M37" s="141"/>
      <c r="N37" s="141"/>
      <c r="O37" s="141"/>
      <c r="P37" s="144"/>
      <c r="Q37" s="168"/>
      <c r="R37" s="181"/>
      <c r="S37" s="145"/>
      <c r="T37" s="146"/>
      <c r="U37" s="106"/>
    </row>
    <row r="38" customFormat="false" ht="10.7" hidden="false" customHeight="true" outlineLevel="0" collapsed="false">
      <c r="A38" s="147"/>
      <c r="B38" s="141" t="s">
        <v>167</v>
      </c>
      <c r="C38" s="142"/>
      <c r="D38" s="146"/>
      <c r="E38" s="182" t="n">
        <v>28</v>
      </c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38" t="n">
        <v>5</v>
      </c>
      <c r="R38" s="139" t="n">
        <v>23</v>
      </c>
      <c r="S38" s="145"/>
      <c r="T38" s="146"/>
      <c r="U38" s="106"/>
    </row>
    <row r="39" customFormat="false" ht="10.7" hidden="false" customHeight="true" outlineLevel="0" collapsed="false">
      <c r="A39" s="147" t="s">
        <v>168</v>
      </c>
      <c r="B39" s="148" t="s">
        <v>169</v>
      </c>
      <c r="C39" s="148" t="s">
        <v>49</v>
      </c>
      <c r="D39" s="149" t="s">
        <v>40</v>
      </c>
      <c r="E39" s="164"/>
      <c r="F39" s="165"/>
      <c r="G39" s="165"/>
      <c r="H39" s="165"/>
      <c r="I39" s="165"/>
      <c r="J39" s="166"/>
      <c r="K39" s="183" t="n">
        <v>2</v>
      </c>
      <c r="L39" s="184" t="n">
        <v>1</v>
      </c>
      <c r="M39" s="184"/>
      <c r="N39" s="184"/>
      <c r="O39" s="184"/>
      <c r="P39" s="185"/>
      <c r="Q39" s="186"/>
      <c r="R39" s="174" t="n">
        <v>3</v>
      </c>
      <c r="S39" s="145" t="s">
        <v>30</v>
      </c>
      <c r="T39" s="146" t="s">
        <v>31</v>
      </c>
      <c r="U39" s="106"/>
    </row>
    <row r="40" customFormat="false" ht="10.7" hidden="false" customHeight="true" outlineLevel="0" collapsed="false">
      <c r="A40" s="147" t="s">
        <v>170</v>
      </c>
      <c r="B40" s="142" t="s">
        <v>171</v>
      </c>
      <c r="C40" s="148" t="s">
        <v>172</v>
      </c>
      <c r="D40" s="146" t="s">
        <v>40</v>
      </c>
      <c r="E40" s="187"/>
      <c r="F40" s="160"/>
      <c r="G40" s="160"/>
      <c r="H40" s="160" t="n">
        <v>2</v>
      </c>
      <c r="I40" s="160" t="n">
        <v>2</v>
      </c>
      <c r="J40" s="161"/>
      <c r="K40" s="162"/>
      <c r="L40" s="142"/>
      <c r="M40" s="142"/>
      <c r="N40" s="142"/>
      <c r="O40" s="142"/>
      <c r="P40" s="188"/>
      <c r="Q40" s="145" t="n">
        <v>4</v>
      </c>
      <c r="R40" s="146"/>
      <c r="S40" s="145" t="s">
        <v>35</v>
      </c>
      <c r="T40" s="146" t="s">
        <v>31</v>
      </c>
      <c r="U40" s="106"/>
    </row>
    <row r="41" customFormat="false" ht="10.7" hidden="false" customHeight="true" outlineLevel="0" collapsed="false">
      <c r="A41" s="147" t="s">
        <v>173</v>
      </c>
      <c r="B41" s="189" t="s">
        <v>174</v>
      </c>
      <c r="C41" s="142" t="s">
        <v>175</v>
      </c>
      <c r="D41" s="146" t="s">
        <v>29</v>
      </c>
      <c r="E41" s="187"/>
      <c r="F41" s="160"/>
      <c r="G41" s="160"/>
      <c r="H41" s="160"/>
      <c r="I41" s="160"/>
      <c r="J41" s="161"/>
      <c r="K41" s="162"/>
      <c r="L41" s="142"/>
      <c r="M41" s="142"/>
      <c r="N41" s="160" t="n">
        <v>3</v>
      </c>
      <c r="O41" s="160" t="n">
        <v>1</v>
      </c>
      <c r="P41" s="188"/>
      <c r="Q41" s="190"/>
      <c r="R41" s="146" t="n">
        <v>4</v>
      </c>
      <c r="S41" s="145" t="s">
        <v>35</v>
      </c>
      <c r="T41" s="146" t="s">
        <v>31</v>
      </c>
      <c r="U41" s="106"/>
    </row>
    <row r="42" customFormat="false" ht="11.25" hidden="false" customHeight="true" outlineLevel="0" collapsed="false">
      <c r="A42" s="191" t="s">
        <v>176</v>
      </c>
      <c r="B42" s="192" t="s">
        <v>177</v>
      </c>
      <c r="C42" s="148" t="s">
        <v>178</v>
      </c>
      <c r="D42" s="146" t="s">
        <v>179</v>
      </c>
      <c r="E42" s="145"/>
      <c r="F42" s="155"/>
      <c r="G42" s="165"/>
      <c r="H42" s="165"/>
      <c r="I42" s="165"/>
      <c r="J42" s="166"/>
      <c r="K42" s="183" t="n">
        <v>2</v>
      </c>
      <c r="L42" s="184" t="n">
        <v>1</v>
      </c>
      <c r="M42" s="184"/>
      <c r="N42" s="193"/>
      <c r="O42" s="184"/>
      <c r="P42" s="185"/>
      <c r="Q42" s="186"/>
      <c r="R42" s="194" t="n">
        <v>3</v>
      </c>
      <c r="S42" s="195" t="s">
        <v>30</v>
      </c>
      <c r="T42" s="146" t="s">
        <v>31</v>
      </c>
      <c r="U42" s="106"/>
    </row>
    <row r="43" customFormat="false" ht="10.7" hidden="false" customHeight="true" outlineLevel="0" collapsed="false">
      <c r="A43" s="147" t="s">
        <v>180</v>
      </c>
      <c r="B43" s="196" t="s">
        <v>181</v>
      </c>
      <c r="C43" s="148" t="s">
        <v>182</v>
      </c>
      <c r="D43" s="149" t="s">
        <v>75</v>
      </c>
      <c r="E43" s="183"/>
      <c r="F43" s="184"/>
      <c r="G43" s="184"/>
      <c r="H43" s="184"/>
      <c r="I43" s="184"/>
      <c r="J43" s="197"/>
      <c r="K43" s="183" t="n">
        <v>2</v>
      </c>
      <c r="L43" s="184" t="n">
        <v>2</v>
      </c>
      <c r="M43" s="184" t="n">
        <v>2</v>
      </c>
      <c r="N43" s="184"/>
      <c r="O43" s="184"/>
      <c r="P43" s="185"/>
      <c r="Q43" s="168"/>
      <c r="R43" s="194" t="n">
        <v>6</v>
      </c>
      <c r="S43" s="195" t="s">
        <v>84</v>
      </c>
      <c r="T43" s="146"/>
      <c r="U43" s="106"/>
    </row>
    <row r="44" customFormat="false" ht="10.7" hidden="false" customHeight="true" outlineLevel="0" collapsed="false">
      <c r="A44" s="147" t="s">
        <v>183</v>
      </c>
      <c r="B44" s="148" t="s">
        <v>184</v>
      </c>
      <c r="C44" s="198" t="s">
        <v>185</v>
      </c>
      <c r="D44" s="149" t="s">
        <v>186</v>
      </c>
      <c r="E44" s="183"/>
      <c r="F44" s="184"/>
      <c r="G44" s="184"/>
      <c r="H44" s="184"/>
      <c r="I44" s="184"/>
      <c r="J44" s="197"/>
      <c r="K44" s="183" t="n">
        <v>2</v>
      </c>
      <c r="L44" s="184" t="n">
        <v>1</v>
      </c>
      <c r="M44" s="184"/>
      <c r="N44" s="184"/>
      <c r="O44" s="184"/>
      <c r="P44" s="185"/>
      <c r="Q44" s="168"/>
      <c r="R44" s="194" t="n">
        <v>3</v>
      </c>
      <c r="S44" s="195" t="s">
        <v>30</v>
      </c>
      <c r="T44" s="146" t="s">
        <v>31</v>
      </c>
      <c r="U44" s="106"/>
    </row>
    <row r="45" customFormat="false" ht="10.5" hidden="false" customHeight="true" outlineLevel="0" collapsed="false">
      <c r="A45" s="147" t="s">
        <v>187</v>
      </c>
      <c r="B45" s="148" t="s">
        <v>188</v>
      </c>
      <c r="C45" s="198" t="s">
        <v>185</v>
      </c>
      <c r="D45" s="149" t="s">
        <v>186</v>
      </c>
      <c r="E45" s="183"/>
      <c r="F45" s="184"/>
      <c r="G45" s="184"/>
      <c r="H45" s="184"/>
      <c r="I45" s="184"/>
      <c r="J45" s="197"/>
      <c r="K45" s="183"/>
      <c r="L45" s="184"/>
      <c r="M45" s="184"/>
      <c r="N45" s="184" t="n">
        <v>2</v>
      </c>
      <c r="O45" s="184" t="n">
        <v>1</v>
      </c>
      <c r="P45" s="185"/>
      <c r="Q45" s="168"/>
      <c r="R45" s="194" t="n">
        <v>3</v>
      </c>
      <c r="S45" s="195" t="s">
        <v>35</v>
      </c>
      <c r="T45" s="146" t="s">
        <v>31</v>
      </c>
      <c r="U45" s="106"/>
    </row>
    <row r="46" customFormat="false" ht="10.7" hidden="false" customHeight="true" outlineLevel="0" collapsed="false">
      <c r="A46" s="147" t="s">
        <v>189</v>
      </c>
      <c r="B46" s="148" t="s">
        <v>190</v>
      </c>
      <c r="C46" s="148" t="s">
        <v>191</v>
      </c>
      <c r="D46" s="149" t="s">
        <v>29</v>
      </c>
      <c r="E46" s="183" t="n">
        <v>2</v>
      </c>
      <c r="F46" s="184" t="n">
        <v>1</v>
      </c>
      <c r="G46" s="184"/>
      <c r="H46" s="184"/>
      <c r="I46" s="184"/>
      <c r="J46" s="197"/>
      <c r="K46" s="162"/>
      <c r="L46" s="142"/>
      <c r="M46" s="142"/>
      <c r="N46" s="142"/>
      <c r="O46" s="142"/>
      <c r="P46" s="188"/>
      <c r="Q46" s="145" t="n">
        <v>4</v>
      </c>
      <c r="R46" s="199"/>
      <c r="S46" s="195" t="s">
        <v>84</v>
      </c>
      <c r="T46" s="146"/>
      <c r="U46" s="106"/>
    </row>
    <row r="47" customFormat="false" ht="10.5" hidden="false" customHeight="true" outlineLevel="0" collapsed="false">
      <c r="A47" s="147" t="s">
        <v>192</v>
      </c>
      <c r="B47" s="148" t="s">
        <v>193</v>
      </c>
      <c r="C47" s="148" t="s">
        <v>191</v>
      </c>
      <c r="D47" s="149" t="s">
        <v>29</v>
      </c>
      <c r="E47" s="183"/>
      <c r="F47" s="184"/>
      <c r="G47" s="184"/>
      <c r="H47" s="184"/>
      <c r="I47" s="184"/>
      <c r="J47" s="197"/>
      <c r="K47" s="187" t="n">
        <v>2</v>
      </c>
      <c r="L47" s="160" t="n">
        <v>2</v>
      </c>
      <c r="M47" s="142"/>
      <c r="N47" s="142"/>
      <c r="O47" s="142"/>
      <c r="P47" s="188"/>
      <c r="Q47" s="145"/>
      <c r="R47" s="199" t="n">
        <v>4</v>
      </c>
      <c r="S47" s="195" t="s">
        <v>84</v>
      </c>
      <c r="T47" s="146"/>
      <c r="U47" s="106"/>
    </row>
    <row r="48" customFormat="false" ht="10.7" hidden="false" customHeight="true" outlineLevel="0" collapsed="false">
      <c r="A48" s="147" t="s">
        <v>194</v>
      </c>
      <c r="B48" s="148" t="s">
        <v>195</v>
      </c>
      <c r="C48" s="142" t="s">
        <v>191</v>
      </c>
      <c r="D48" s="149" t="s">
        <v>29</v>
      </c>
      <c r="E48" s="183"/>
      <c r="F48" s="184"/>
      <c r="G48" s="184"/>
      <c r="H48" s="184"/>
      <c r="I48" s="184"/>
      <c r="J48" s="197"/>
      <c r="K48" s="183"/>
      <c r="L48" s="184"/>
      <c r="M48" s="184"/>
      <c r="N48" s="184" t="n">
        <v>2</v>
      </c>
      <c r="O48" s="184" t="n">
        <v>1</v>
      </c>
      <c r="P48" s="185"/>
      <c r="Q48" s="168"/>
      <c r="R48" s="194" t="n">
        <v>3</v>
      </c>
      <c r="S48" s="195" t="s">
        <v>76</v>
      </c>
      <c r="T48" s="146"/>
      <c r="U48" s="106"/>
    </row>
    <row r="49" customFormat="false" ht="10.5" hidden="false" customHeight="true" outlineLevel="0" collapsed="false">
      <c r="A49" s="147" t="s">
        <v>196</v>
      </c>
      <c r="B49" s="148" t="s">
        <v>197</v>
      </c>
      <c r="C49" s="148" t="s">
        <v>198</v>
      </c>
      <c r="D49" s="149" t="s">
        <v>75</v>
      </c>
      <c r="E49" s="183"/>
      <c r="F49" s="184"/>
      <c r="G49" s="184"/>
      <c r="H49" s="184"/>
      <c r="I49" s="184"/>
      <c r="J49" s="197"/>
      <c r="K49" s="183"/>
      <c r="L49" s="184"/>
      <c r="M49" s="184"/>
      <c r="N49" s="184" t="n">
        <v>2</v>
      </c>
      <c r="O49" s="184" t="n">
        <v>2</v>
      </c>
      <c r="P49" s="200"/>
      <c r="Q49" s="168"/>
      <c r="R49" s="194" t="n">
        <v>4</v>
      </c>
      <c r="S49" s="195" t="s">
        <v>76</v>
      </c>
      <c r="T49" s="146"/>
      <c r="U49" s="106"/>
    </row>
    <row r="50" customFormat="false" ht="10.5" hidden="false" customHeight="true" outlineLevel="0" collapsed="false">
      <c r="A50" s="201" t="s">
        <v>199</v>
      </c>
      <c r="B50" s="202" t="s">
        <v>200</v>
      </c>
      <c r="C50" s="202" t="s">
        <v>201</v>
      </c>
      <c r="D50" s="203" t="s">
        <v>75</v>
      </c>
      <c r="E50" s="204"/>
      <c r="F50" s="205"/>
      <c r="G50" s="205"/>
      <c r="H50" s="205" t="n">
        <v>2</v>
      </c>
      <c r="I50" s="205"/>
      <c r="J50" s="206" t="n">
        <v>2</v>
      </c>
      <c r="K50" s="204"/>
      <c r="L50" s="205"/>
      <c r="M50" s="205"/>
      <c r="N50" s="205"/>
      <c r="O50" s="205"/>
      <c r="P50" s="207"/>
      <c r="Q50" s="208" t="n">
        <v>5</v>
      </c>
      <c r="R50" s="209"/>
      <c r="S50" s="210" t="s">
        <v>35</v>
      </c>
      <c r="T50" s="211" t="s">
        <v>31</v>
      </c>
      <c r="U50" s="106"/>
    </row>
    <row r="51" customFormat="false" ht="10.7" hidden="false" customHeight="true" outlineLevel="0" collapsed="false">
      <c r="A51" s="147" t="s">
        <v>202</v>
      </c>
      <c r="B51" s="176" t="s">
        <v>203</v>
      </c>
      <c r="C51" s="176" t="s">
        <v>204</v>
      </c>
      <c r="D51" s="212" t="s">
        <v>29</v>
      </c>
      <c r="E51" s="213"/>
      <c r="F51" s="214"/>
      <c r="G51" s="214"/>
      <c r="H51" s="214"/>
      <c r="I51" s="214"/>
      <c r="J51" s="215"/>
      <c r="K51" s="213"/>
      <c r="L51" s="214"/>
      <c r="M51" s="214"/>
      <c r="N51" s="214" t="n">
        <v>2</v>
      </c>
      <c r="O51" s="214" t="n">
        <v>1</v>
      </c>
      <c r="P51" s="216" t="n">
        <v>2</v>
      </c>
      <c r="Q51" s="168"/>
      <c r="R51" s="194" t="n">
        <v>5</v>
      </c>
      <c r="S51" s="195" t="s">
        <v>76</v>
      </c>
      <c r="T51" s="146"/>
      <c r="U51" s="106"/>
    </row>
    <row r="52" customFormat="false" ht="10.7" hidden="false" customHeight="true" outlineLevel="0" collapsed="false">
      <c r="A52" s="147" t="s">
        <v>205</v>
      </c>
      <c r="B52" s="217" t="s">
        <v>206</v>
      </c>
      <c r="C52" s="142" t="s">
        <v>207</v>
      </c>
      <c r="D52" s="146" t="s">
        <v>208</v>
      </c>
      <c r="E52" s="145"/>
      <c r="F52" s="155"/>
      <c r="G52" s="165"/>
      <c r="H52" s="165"/>
      <c r="I52" s="165"/>
      <c r="J52" s="166"/>
      <c r="K52" s="183"/>
      <c r="L52" s="184"/>
      <c r="M52" s="184"/>
      <c r="N52" s="184" t="n">
        <v>4</v>
      </c>
      <c r="O52" s="184" t="n">
        <v>2</v>
      </c>
      <c r="P52" s="185"/>
      <c r="Q52" s="168"/>
      <c r="R52" s="194" t="n">
        <v>6</v>
      </c>
      <c r="S52" s="195" t="s">
        <v>35</v>
      </c>
      <c r="T52" s="146" t="s">
        <v>31</v>
      </c>
      <c r="U52" s="106"/>
    </row>
    <row r="53" customFormat="false" ht="11.1" hidden="false" customHeight="true" outlineLevel="0" collapsed="false">
      <c r="A53" s="147" t="s">
        <v>209</v>
      </c>
      <c r="B53" s="148" t="s">
        <v>210</v>
      </c>
      <c r="C53" s="148" t="s">
        <v>211</v>
      </c>
      <c r="D53" s="149" t="s">
        <v>75</v>
      </c>
      <c r="E53" s="183"/>
      <c r="F53" s="184"/>
      <c r="G53" s="184"/>
      <c r="H53" s="184"/>
      <c r="I53" s="184"/>
      <c r="J53" s="197"/>
      <c r="K53" s="183"/>
      <c r="L53" s="184"/>
      <c r="M53" s="184"/>
      <c r="N53" s="184" t="n">
        <v>2</v>
      </c>
      <c r="O53" s="184" t="n">
        <v>1</v>
      </c>
      <c r="P53" s="185" t="n">
        <v>2</v>
      </c>
      <c r="Q53" s="168"/>
      <c r="R53" s="194" t="n">
        <v>6</v>
      </c>
      <c r="S53" s="195" t="s">
        <v>30</v>
      </c>
      <c r="T53" s="146" t="s">
        <v>31</v>
      </c>
      <c r="U53" s="106"/>
    </row>
    <row r="54" customFormat="false" ht="10.5" hidden="false" customHeight="true" outlineLevel="0" collapsed="false">
      <c r="A54" s="218" t="s">
        <v>212</v>
      </c>
      <c r="B54" s="148" t="s">
        <v>213</v>
      </c>
      <c r="C54" s="148" t="s">
        <v>214</v>
      </c>
      <c r="D54" s="149" t="s">
        <v>75</v>
      </c>
      <c r="E54" s="183" t="n">
        <v>2</v>
      </c>
      <c r="F54" s="184" t="n">
        <v>2</v>
      </c>
      <c r="G54" s="184"/>
      <c r="H54" s="184"/>
      <c r="I54" s="184"/>
      <c r="J54" s="197"/>
      <c r="K54" s="183"/>
      <c r="L54" s="184"/>
      <c r="M54" s="184"/>
      <c r="N54" s="184"/>
      <c r="O54" s="184"/>
      <c r="P54" s="185"/>
      <c r="Q54" s="168" t="n">
        <v>4</v>
      </c>
      <c r="R54" s="194"/>
      <c r="S54" s="195" t="s">
        <v>30</v>
      </c>
      <c r="T54" s="146" t="s">
        <v>31</v>
      </c>
      <c r="U54" s="106"/>
    </row>
    <row r="55" customFormat="false" ht="10.9" hidden="false" customHeight="true" outlineLevel="0" collapsed="false">
      <c r="A55" s="218" t="s">
        <v>215</v>
      </c>
      <c r="B55" s="148" t="s">
        <v>216</v>
      </c>
      <c r="C55" s="148" t="s">
        <v>217</v>
      </c>
      <c r="D55" s="149" t="s">
        <v>75</v>
      </c>
      <c r="E55" s="183"/>
      <c r="F55" s="184"/>
      <c r="G55" s="184"/>
      <c r="H55" s="184" t="n">
        <v>2</v>
      </c>
      <c r="I55" s="184" t="n">
        <v>2</v>
      </c>
      <c r="J55" s="197"/>
      <c r="K55" s="183"/>
      <c r="L55" s="184"/>
      <c r="M55" s="184"/>
      <c r="N55" s="184"/>
      <c r="O55" s="184"/>
      <c r="P55" s="185"/>
      <c r="Q55" s="168" t="n">
        <v>4</v>
      </c>
      <c r="R55" s="194"/>
      <c r="S55" s="195" t="s">
        <v>35</v>
      </c>
      <c r="T55" s="146" t="s">
        <v>31</v>
      </c>
    </row>
    <row r="56" customFormat="false" ht="10.9" hidden="false" customHeight="true" outlineLevel="0" collapsed="false">
      <c r="A56" s="191" t="s">
        <v>218</v>
      </c>
      <c r="B56" s="219" t="s">
        <v>219</v>
      </c>
      <c r="C56" s="148" t="s">
        <v>220</v>
      </c>
      <c r="D56" s="149" t="s">
        <v>75</v>
      </c>
      <c r="E56" s="183"/>
      <c r="F56" s="184"/>
      <c r="G56" s="184"/>
      <c r="H56" s="184"/>
      <c r="I56" s="184"/>
      <c r="J56" s="185" t="n">
        <v>6</v>
      </c>
      <c r="K56" s="220"/>
      <c r="L56" s="221"/>
      <c r="M56" s="221"/>
      <c r="N56" s="222"/>
      <c r="O56" s="223"/>
      <c r="P56" s="224" t="n">
        <v>6</v>
      </c>
      <c r="Q56" s="168" t="n">
        <v>6</v>
      </c>
      <c r="R56" s="194" t="n">
        <v>6</v>
      </c>
      <c r="S56" s="150" t="s">
        <v>76</v>
      </c>
      <c r="T56" s="225" t="s">
        <v>221</v>
      </c>
    </row>
    <row r="57" customFormat="false" ht="10.9" hidden="false" customHeight="true" outlineLevel="0" collapsed="false">
      <c r="A57" s="147" t="s">
        <v>222</v>
      </c>
      <c r="B57" s="148" t="s">
        <v>223</v>
      </c>
      <c r="C57" s="148" t="s">
        <v>224</v>
      </c>
      <c r="D57" s="149" t="s">
        <v>29</v>
      </c>
      <c r="E57" s="169"/>
      <c r="F57" s="167"/>
      <c r="G57" s="167"/>
      <c r="H57" s="167"/>
      <c r="I57" s="167"/>
      <c r="J57" s="149"/>
      <c r="K57" s="183" t="n">
        <v>4</v>
      </c>
      <c r="L57" s="184" t="n">
        <v>2</v>
      </c>
      <c r="M57" s="184"/>
      <c r="N57" s="184"/>
      <c r="O57" s="184"/>
      <c r="P57" s="185"/>
      <c r="Q57" s="168"/>
      <c r="R57" s="194" t="n">
        <v>6</v>
      </c>
      <c r="S57" s="195" t="s">
        <v>30</v>
      </c>
      <c r="T57" s="146" t="s">
        <v>31</v>
      </c>
    </row>
    <row r="58" customFormat="false" ht="10.5" hidden="false" customHeight="true" outlineLevel="0" collapsed="false">
      <c r="A58" s="191" t="s">
        <v>225</v>
      </c>
      <c r="B58" s="148" t="s">
        <v>226</v>
      </c>
      <c r="C58" s="148" t="s">
        <v>227</v>
      </c>
      <c r="D58" s="149" t="s">
        <v>75</v>
      </c>
      <c r="E58" s="169" t="n">
        <v>2</v>
      </c>
      <c r="F58" s="167" t="n">
        <v>1</v>
      </c>
      <c r="G58" s="167"/>
      <c r="H58" s="167"/>
      <c r="I58" s="167"/>
      <c r="J58" s="149"/>
      <c r="K58" s="226"/>
      <c r="L58" s="227"/>
      <c r="M58" s="141"/>
      <c r="N58" s="141"/>
      <c r="O58" s="141"/>
      <c r="P58" s="228"/>
      <c r="Q58" s="168" t="n">
        <v>4</v>
      </c>
      <c r="R58" s="229"/>
      <c r="S58" s="195" t="s">
        <v>30</v>
      </c>
      <c r="T58" s="146" t="s">
        <v>31</v>
      </c>
      <c r="U58" s="106"/>
    </row>
    <row r="59" customFormat="false" ht="12" hidden="false" customHeight="true" outlineLevel="0" collapsed="false">
      <c r="A59" s="147" t="s">
        <v>228</v>
      </c>
      <c r="B59" s="148" t="s">
        <v>229</v>
      </c>
      <c r="C59" s="148" t="s">
        <v>230</v>
      </c>
      <c r="D59" s="149" t="s">
        <v>29</v>
      </c>
      <c r="E59" s="183"/>
      <c r="F59" s="167"/>
      <c r="G59" s="167"/>
      <c r="H59" s="167"/>
      <c r="I59" s="167"/>
      <c r="J59" s="149"/>
      <c r="K59" s="183"/>
      <c r="L59" s="184"/>
      <c r="M59" s="184"/>
      <c r="N59" s="184" t="n">
        <v>4</v>
      </c>
      <c r="O59" s="184" t="n">
        <v>2</v>
      </c>
      <c r="P59" s="185"/>
      <c r="Q59" s="168"/>
      <c r="R59" s="194" t="n">
        <v>6</v>
      </c>
      <c r="S59" s="195" t="s">
        <v>35</v>
      </c>
      <c r="T59" s="146" t="s">
        <v>31</v>
      </c>
      <c r="U59" s="106"/>
    </row>
    <row r="60" customFormat="false" ht="10.7" hidden="false" customHeight="true" outlineLevel="0" collapsed="false">
      <c r="A60" s="147" t="s">
        <v>231</v>
      </c>
      <c r="B60" s="148" t="s">
        <v>232</v>
      </c>
      <c r="C60" s="148" t="s">
        <v>233</v>
      </c>
      <c r="D60" s="149" t="s">
        <v>75</v>
      </c>
      <c r="E60" s="183"/>
      <c r="F60" s="167"/>
      <c r="G60" s="167"/>
      <c r="H60" s="167"/>
      <c r="I60" s="167"/>
      <c r="J60" s="149"/>
      <c r="K60" s="183"/>
      <c r="L60" s="184"/>
      <c r="M60" s="184"/>
      <c r="N60" s="184"/>
      <c r="O60" s="184"/>
      <c r="P60" s="185" t="n">
        <v>3</v>
      </c>
      <c r="Q60" s="168"/>
      <c r="R60" s="194" t="n">
        <v>3</v>
      </c>
      <c r="S60" s="195" t="s">
        <v>76</v>
      </c>
      <c r="T60" s="146"/>
      <c r="U60" s="106"/>
    </row>
    <row r="61" customFormat="false" ht="10.7" hidden="false" customHeight="true" outlineLevel="0" collapsed="false">
      <c r="A61" s="147" t="s">
        <v>234</v>
      </c>
      <c r="B61" s="148" t="s">
        <v>235</v>
      </c>
      <c r="C61" s="142" t="s">
        <v>236</v>
      </c>
      <c r="D61" s="149" t="s">
        <v>29</v>
      </c>
      <c r="E61" s="169"/>
      <c r="F61" s="167"/>
      <c r="G61" s="167"/>
      <c r="H61" s="167"/>
      <c r="I61" s="167"/>
      <c r="J61" s="149"/>
      <c r="K61" s="183"/>
      <c r="L61" s="184"/>
      <c r="M61" s="184"/>
      <c r="N61" s="184" t="n">
        <v>4</v>
      </c>
      <c r="O61" s="184" t="n">
        <v>2</v>
      </c>
      <c r="P61" s="185"/>
      <c r="Q61" s="168"/>
      <c r="R61" s="194" t="n">
        <v>6</v>
      </c>
      <c r="S61" s="195" t="s">
        <v>35</v>
      </c>
      <c r="T61" s="146" t="s">
        <v>31</v>
      </c>
      <c r="U61" s="106"/>
    </row>
    <row r="62" customFormat="false" ht="10.7" hidden="false" customHeight="true" outlineLevel="0" collapsed="false">
      <c r="A62" s="218" t="s">
        <v>237</v>
      </c>
      <c r="B62" s="148" t="s">
        <v>238</v>
      </c>
      <c r="C62" s="148" t="s">
        <v>239</v>
      </c>
      <c r="D62" s="149" t="s">
        <v>29</v>
      </c>
      <c r="E62" s="183"/>
      <c r="F62" s="184"/>
      <c r="G62" s="184"/>
      <c r="H62" s="184" t="n">
        <v>2</v>
      </c>
      <c r="I62" s="184" t="n">
        <v>2</v>
      </c>
      <c r="J62" s="197"/>
      <c r="K62" s="162"/>
      <c r="L62" s="142"/>
      <c r="M62" s="142"/>
      <c r="N62" s="142"/>
      <c r="O62" s="142"/>
      <c r="P62" s="188"/>
      <c r="Q62" s="145" t="n">
        <v>4</v>
      </c>
      <c r="R62" s="199"/>
      <c r="S62" s="195" t="s">
        <v>35</v>
      </c>
      <c r="T62" s="146" t="s">
        <v>31</v>
      </c>
      <c r="U62" s="106"/>
    </row>
    <row r="63" customFormat="false" ht="12" hidden="false" customHeight="true" outlineLevel="0" collapsed="false">
      <c r="A63" s="191" t="s">
        <v>240</v>
      </c>
      <c r="B63" s="230" t="s">
        <v>241</v>
      </c>
      <c r="C63" s="148" t="s">
        <v>242</v>
      </c>
      <c r="D63" s="149" t="s">
        <v>75</v>
      </c>
      <c r="E63" s="183" t="n">
        <v>2</v>
      </c>
      <c r="F63" s="184" t="n">
        <v>1</v>
      </c>
      <c r="G63" s="184" t="n">
        <v>2</v>
      </c>
      <c r="H63" s="184"/>
      <c r="I63" s="184"/>
      <c r="J63" s="185"/>
      <c r="K63" s="183"/>
      <c r="L63" s="184"/>
      <c r="M63" s="184"/>
      <c r="N63" s="184"/>
      <c r="O63" s="184"/>
      <c r="P63" s="185"/>
      <c r="Q63" s="168" t="n">
        <v>5</v>
      </c>
      <c r="R63" s="231"/>
      <c r="S63" s="150" t="s">
        <v>30</v>
      </c>
      <c r="T63" s="225" t="s">
        <v>31</v>
      </c>
      <c r="U63" s="106"/>
    </row>
    <row r="64" customFormat="false" ht="10.7" hidden="false" customHeight="true" outlineLevel="0" collapsed="false">
      <c r="A64" s="147" t="s">
        <v>243</v>
      </c>
      <c r="B64" s="148" t="s">
        <v>244</v>
      </c>
      <c r="C64" s="148" t="s">
        <v>175</v>
      </c>
      <c r="D64" s="149" t="s">
        <v>29</v>
      </c>
      <c r="E64" s="164"/>
      <c r="F64" s="165"/>
      <c r="G64" s="165"/>
      <c r="H64" s="165"/>
      <c r="I64" s="165"/>
      <c r="J64" s="166"/>
      <c r="K64" s="183" t="n">
        <v>3</v>
      </c>
      <c r="L64" s="184" t="n">
        <v>1</v>
      </c>
      <c r="M64" s="184"/>
      <c r="N64" s="184"/>
      <c r="O64" s="184"/>
      <c r="P64" s="185"/>
      <c r="Q64" s="186"/>
      <c r="R64" s="199" t="n">
        <v>4</v>
      </c>
      <c r="S64" s="195" t="s">
        <v>30</v>
      </c>
      <c r="T64" s="146" t="s">
        <v>31</v>
      </c>
      <c r="U64" s="106"/>
    </row>
    <row r="65" customFormat="false" ht="10.7" hidden="false" customHeight="true" outlineLevel="0" collapsed="false">
      <c r="A65" s="147"/>
      <c r="B65" s="148"/>
      <c r="C65" s="142"/>
      <c r="D65" s="232"/>
      <c r="E65" s="183"/>
      <c r="F65" s="184"/>
      <c r="G65" s="184"/>
      <c r="H65" s="184"/>
      <c r="I65" s="184"/>
      <c r="J65" s="197"/>
      <c r="K65" s="138"/>
      <c r="L65" s="141"/>
      <c r="M65" s="141"/>
      <c r="N65" s="143"/>
      <c r="O65" s="143"/>
      <c r="P65" s="233"/>
      <c r="Q65" s="145"/>
      <c r="R65" s="199"/>
      <c r="S65" s="195"/>
      <c r="T65" s="146"/>
      <c r="U65" s="106"/>
    </row>
    <row r="66" customFormat="false" ht="10.7" hidden="false" customHeight="true" outlineLevel="0" collapsed="false">
      <c r="A66" s="147"/>
      <c r="B66" s="141" t="s">
        <v>245</v>
      </c>
      <c r="C66" s="142"/>
      <c r="D66" s="54"/>
      <c r="E66" s="138"/>
      <c r="F66" s="143"/>
      <c r="G66" s="143"/>
      <c r="H66" s="143"/>
      <c r="I66" s="143"/>
      <c r="J66" s="139"/>
      <c r="K66" s="156"/>
      <c r="L66" s="141"/>
      <c r="M66" s="141"/>
      <c r="N66" s="141"/>
      <c r="O66" s="141"/>
      <c r="P66" s="228"/>
      <c r="Q66" s="234" t="n">
        <f aca="false">SUM(Q67:R70)</f>
        <v>8</v>
      </c>
      <c r="R66" s="234"/>
      <c r="S66" s="195"/>
      <c r="T66" s="146"/>
      <c r="U66" s="106"/>
    </row>
    <row r="67" customFormat="false" ht="10.7" hidden="false" customHeight="true" outlineLevel="0" collapsed="false">
      <c r="A67" s="48" t="s">
        <v>246</v>
      </c>
      <c r="B67" s="235" t="s">
        <v>247</v>
      </c>
      <c r="C67" s="235" t="s">
        <v>79</v>
      </c>
      <c r="D67" s="51" t="s">
        <v>248</v>
      </c>
      <c r="E67" s="133" t="n">
        <v>2</v>
      </c>
      <c r="F67" s="134"/>
      <c r="G67" s="134"/>
      <c r="H67" s="134"/>
      <c r="I67" s="134"/>
      <c r="J67" s="135"/>
      <c r="K67" s="133"/>
      <c r="L67" s="134"/>
      <c r="M67" s="134"/>
      <c r="N67" s="134"/>
      <c r="O67" s="134"/>
      <c r="P67" s="236"/>
      <c r="Q67" s="237" t="n">
        <v>2</v>
      </c>
      <c r="R67" s="238"/>
      <c r="S67" s="195" t="s">
        <v>84</v>
      </c>
      <c r="T67" s="146"/>
      <c r="U67" s="106"/>
    </row>
    <row r="68" customFormat="false" ht="10.7" hidden="false" customHeight="true" outlineLevel="0" collapsed="false">
      <c r="A68" s="48" t="s">
        <v>246</v>
      </c>
      <c r="B68" s="235" t="s">
        <v>249</v>
      </c>
      <c r="C68" s="235" t="s">
        <v>79</v>
      </c>
      <c r="D68" s="51" t="s">
        <v>248</v>
      </c>
      <c r="E68" s="133"/>
      <c r="F68" s="134"/>
      <c r="G68" s="134"/>
      <c r="H68" s="134" t="n">
        <v>2</v>
      </c>
      <c r="I68" s="134"/>
      <c r="J68" s="135"/>
      <c r="K68" s="133"/>
      <c r="L68" s="134"/>
      <c r="M68" s="134"/>
      <c r="N68" s="134"/>
      <c r="O68" s="134"/>
      <c r="P68" s="236"/>
      <c r="Q68" s="237" t="n">
        <v>2</v>
      </c>
      <c r="R68" s="238"/>
      <c r="S68" s="195" t="s">
        <v>76</v>
      </c>
      <c r="T68" s="146"/>
      <c r="U68" s="106"/>
    </row>
    <row r="69" customFormat="false" ht="10.7" hidden="false" customHeight="true" outlineLevel="0" collapsed="false">
      <c r="A69" s="48" t="s">
        <v>246</v>
      </c>
      <c r="B69" s="235" t="s">
        <v>250</v>
      </c>
      <c r="C69" s="235" t="s">
        <v>79</v>
      </c>
      <c r="D69" s="51" t="s">
        <v>248</v>
      </c>
      <c r="E69" s="133"/>
      <c r="F69" s="134"/>
      <c r="G69" s="134"/>
      <c r="H69" s="134"/>
      <c r="I69" s="134"/>
      <c r="J69" s="135"/>
      <c r="K69" s="133" t="n">
        <v>2</v>
      </c>
      <c r="L69" s="134"/>
      <c r="M69" s="134"/>
      <c r="N69" s="134"/>
      <c r="O69" s="134"/>
      <c r="P69" s="236"/>
      <c r="Q69" s="237"/>
      <c r="R69" s="238" t="n">
        <v>2</v>
      </c>
      <c r="S69" s="195" t="s">
        <v>84</v>
      </c>
      <c r="T69" s="146"/>
      <c r="U69" s="106"/>
    </row>
    <row r="70" customFormat="false" ht="10.7" hidden="false" customHeight="true" outlineLevel="0" collapsed="false">
      <c r="A70" s="48" t="s">
        <v>246</v>
      </c>
      <c r="B70" s="235" t="s">
        <v>251</v>
      </c>
      <c r="C70" s="235" t="s">
        <v>79</v>
      </c>
      <c r="D70" s="51" t="s">
        <v>248</v>
      </c>
      <c r="E70" s="133"/>
      <c r="F70" s="134"/>
      <c r="G70" s="134"/>
      <c r="H70" s="134"/>
      <c r="I70" s="134"/>
      <c r="J70" s="135"/>
      <c r="K70" s="133"/>
      <c r="L70" s="134"/>
      <c r="M70" s="134"/>
      <c r="N70" s="134" t="n">
        <v>2</v>
      </c>
      <c r="O70" s="134"/>
      <c r="P70" s="236"/>
      <c r="Q70" s="237"/>
      <c r="R70" s="238" t="n">
        <v>2</v>
      </c>
      <c r="S70" s="195" t="s">
        <v>76</v>
      </c>
      <c r="T70" s="146"/>
      <c r="U70" s="106"/>
    </row>
    <row r="71" customFormat="false" ht="10.7" hidden="false" customHeight="true" outlineLevel="0" collapsed="false">
      <c r="A71" s="152"/>
      <c r="B71" s="148"/>
      <c r="C71" s="142"/>
      <c r="D71" s="54"/>
      <c r="E71" s="138"/>
      <c r="F71" s="143"/>
      <c r="G71" s="143"/>
      <c r="H71" s="160"/>
      <c r="I71" s="160"/>
      <c r="J71" s="139"/>
      <c r="K71" s="138"/>
      <c r="L71" s="141"/>
      <c r="M71" s="141"/>
      <c r="N71" s="143"/>
      <c r="O71" s="143"/>
      <c r="P71" s="233"/>
      <c r="Q71" s="145"/>
      <c r="R71" s="199"/>
      <c r="S71" s="195"/>
      <c r="T71" s="146"/>
      <c r="U71" s="106"/>
    </row>
    <row r="72" customFormat="false" ht="10.7" hidden="false" customHeight="true" outlineLevel="0" collapsed="false">
      <c r="A72" s="147"/>
      <c r="B72" s="141" t="s">
        <v>252</v>
      </c>
      <c r="C72" s="142"/>
      <c r="D72" s="54"/>
      <c r="E72" s="170"/>
      <c r="F72" s="239"/>
      <c r="G72" s="239"/>
      <c r="H72" s="143"/>
      <c r="I72" s="143"/>
      <c r="J72" s="139"/>
      <c r="K72" s="138"/>
      <c r="L72" s="143"/>
      <c r="M72" s="143"/>
      <c r="N72" s="143"/>
      <c r="O72" s="143"/>
      <c r="P72" s="233"/>
      <c r="Q72" s="138" t="n">
        <f aca="false">SUM(Q38+Q19+Q13+Q7)+(Q66/2)</f>
        <v>60</v>
      </c>
      <c r="R72" s="240" t="n">
        <f aca="false">SUM(R38+R31+R25)+(Q66/2)</f>
        <v>52</v>
      </c>
      <c r="S72" s="195"/>
      <c r="T72" s="146"/>
      <c r="U72" s="106"/>
    </row>
    <row r="73" s="17" customFormat="true" ht="10.7" hidden="false" customHeight="true" outlineLevel="0" collapsed="false">
      <c r="A73" s="241"/>
      <c r="C73" s="13"/>
      <c r="D73" s="78"/>
      <c r="F73" s="76"/>
      <c r="G73" s="76"/>
      <c r="H73" s="76"/>
      <c r="I73" s="76"/>
      <c r="J73" s="76"/>
      <c r="K73" s="13"/>
      <c r="L73" s="76"/>
      <c r="M73" s="76"/>
      <c r="U73" s="13"/>
    </row>
    <row r="74" s="17" customFormat="true" ht="10.7" hidden="false" customHeight="true" outlineLevel="0" collapsed="false">
      <c r="B74" s="17" t="s">
        <v>253</v>
      </c>
      <c r="C74" s="13"/>
      <c r="D74" s="81"/>
      <c r="E74" s="76"/>
      <c r="F74" s="76"/>
      <c r="G74" s="76"/>
      <c r="U74" s="13"/>
    </row>
    <row r="75" s="17" customFormat="true" ht="10.7" hidden="false" customHeight="true" outlineLevel="0" collapsed="false">
      <c r="B75" s="15" t="s">
        <v>91</v>
      </c>
      <c r="C75" s="13"/>
      <c r="D75" s="81"/>
      <c r="E75" s="76"/>
      <c r="F75" s="76"/>
      <c r="G75" s="76"/>
      <c r="U75" s="13"/>
    </row>
    <row r="76" s="17" customFormat="true" ht="10.7" hidden="false" customHeight="true" outlineLevel="0" collapsed="false">
      <c r="B76" s="13"/>
      <c r="C76" s="13"/>
      <c r="D76" s="81"/>
      <c r="E76" s="76"/>
      <c r="F76" s="76"/>
      <c r="G76" s="76"/>
      <c r="U76" s="13"/>
    </row>
    <row r="77" s="17" customFormat="true" ht="9" hidden="false" customHeight="false" outlineLevel="0" collapsed="false">
      <c r="A77" s="241"/>
      <c r="B77" s="242"/>
      <c r="C77" s="13"/>
      <c r="D77" s="78"/>
      <c r="Q77" s="78"/>
      <c r="R77" s="78"/>
      <c r="S77" s="13"/>
      <c r="T77" s="13"/>
      <c r="U77" s="13"/>
    </row>
    <row r="78" s="17" customFormat="true" ht="9" hidden="false" customHeight="false" outlineLevel="0" collapsed="false">
      <c r="A78" s="241"/>
      <c r="C78" s="13"/>
      <c r="D78" s="78"/>
      <c r="Q78" s="78"/>
      <c r="R78" s="78"/>
      <c r="S78" s="13"/>
      <c r="T78" s="13"/>
      <c r="U78" s="13"/>
    </row>
    <row r="79" s="17" customFormat="true" ht="9" hidden="false" customHeight="false" outlineLevel="0" collapsed="false">
      <c r="A79" s="241"/>
      <c r="C79" s="13"/>
      <c r="D79" s="78"/>
      <c r="Q79" s="78"/>
      <c r="R79" s="78"/>
      <c r="S79" s="13"/>
      <c r="T79" s="13"/>
      <c r="U79" s="13"/>
    </row>
    <row r="80" s="17" customFormat="true" ht="9" hidden="false" customHeight="false" outlineLevel="0" collapsed="false">
      <c r="A80" s="241"/>
      <c r="C80" s="13"/>
      <c r="D80" s="78"/>
      <c r="Q80" s="78"/>
      <c r="R80" s="78"/>
      <c r="S80" s="13"/>
      <c r="T80" s="13"/>
      <c r="U80" s="13"/>
    </row>
  </sheetData>
  <mergeCells count="8">
    <mergeCell ref="E2:J2"/>
    <mergeCell ref="K2:P2"/>
    <mergeCell ref="E3:P3"/>
    <mergeCell ref="Q3:R3"/>
    <mergeCell ref="Q4:R4"/>
    <mergeCell ref="K36:P36"/>
    <mergeCell ref="E38:P38"/>
    <mergeCell ref="Q66:R66"/>
  </mergeCells>
  <printOptions headings="false" gridLines="false" gridLinesSet="true" horizontalCentered="true" verticalCentered="false"/>
  <pageMargins left="0.39375" right="0.196527777777778" top="0.590277777777778" bottom="0.39375" header="0.511805555555555" footer="0.51180555555555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4"/>
  <sheetViews>
    <sheetView showFormulas="false" showGridLines="false" showRowColHeaders="true" showZeros="false" rightToLeft="false" tabSelected="true" showOutlineSymbols="true" defaultGridColor="false" view="pageBreakPreview" topLeftCell="A1" colorId="8" zoomScale="180" zoomScaleNormal="100" zoomScalePageLayoutView="180" workbookViewId="0">
      <selection pane="topLeft" activeCell="A10" activeCellId="0" sqref="A10"/>
    </sheetView>
  </sheetViews>
  <sheetFormatPr defaultColWidth="11.9609375" defaultRowHeight="9" zeroHeight="false" outlineLevelRow="0" outlineLevelCol="0"/>
  <cols>
    <col collapsed="false" customWidth="true" hidden="false" outlineLevel="0" max="1" min="1" style="243" width="9.82"/>
    <col collapsed="false" customWidth="true" hidden="false" outlineLevel="0" max="2" min="2" style="243" width="44.33"/>
    <col collapsed="false" customWidth="true" hidden="false" outlineLevel="0" max="3" min="3" style="243" width="26"/>
    <col collapsed="false" customWidth="true" hidden="false" outlineLevel="0" max="4" min="4" style="243" width="9.67"/>
    <col collapsed="false" customWidth="true" hidden="false" outlineLevel="0" max="5" min="5" style="243" width="2.16"/>
    <col collapsed="false" customWidth="true" hidden="false" outlineLevel="0" max="6" min="6" style="243" width="2.51"/>
    <col collapsed="false" customWidth="true" hidden="false" outlineLevel="0" max="7" min="7" style="243" width="3"/>
    <col collapsed="false" customWidth="true" hidden="false" outlineLevel="0" max="8" min="8" style="243" width="3.17"/>
    <col collapsed="false" customWidth="true" hidden="false" outlineLevel="0" max="11" min="9" style="243" width="2.67"/>
    <col collapsed="false" customWidth="true" hidden="false" outlineLevel="0" max="12" min="12" style="243" width="2.51"/>
    <col collapsed="false" customWidth="true" hidden="false" outlineLevel="0" max="13" min="13" style="243" width="2.16"/>
    <col collapsed="false" customWidth="true" hidden="false" outlineLevel="0" max="14" min="14" style="243" width="2.67"/>
    <col collapsed="false" customWidth="true" hidden="false" outlineLevel="0" max="15" min="15" style="243" width="3.17"/>
    <col collapsed="false" customWidth="true" hidden="false" outlineLevel="0" max="16" min="16" style="243" width="3"/>
    <col collapsed="false" customWidth="true" hidden="false" outlineLevel="0" max="17" min="17" style="243" width="2.67"/>
    <col collapsed="false" customWidth="true" hidden="false" outlineLevel="0" max="18" min="18" style="243" width="3.17"/>
    <col collapsed="false" customWidth="true" hidden="false" outlineLevel="0" max="19" min="19" style="243" width="2.67"/>
    <col collapsed="false" customWidth="true" hidden="false" outlineLevel="0" max="20" min="20" style="243" width="3.17"/>
    <col collapsed="false" customWidth="true" hidden="false" outlineLevel="0" max="21" min="21" style="243" width="10.17"/>
    <col collapsed="false" customWidth="true" hidden="false" outlineLevel="0" max="22" min="22" style="243" width="11.5"/>
    <col collapsed="false" customWidth="true" hidden="false" outlineLevel="0" max="23" min="23" style="243" width="10.67"/>
    <col collapsed="false" customWidth="false" hidden="false" outlineLevel="0" max="24" min="24" style="80" width="12"/>
    <col collapsed="false" customWidth="false" hidden="false" outlineLevel="0" max="1024" min="25" style="243" width="12"/>
  </cols>
  <sheetData>
    <row r="1" customFormat="false" ht="15.75" hidden="false" customHeight="false" outlineLevel="0" collapsed="false">
      <c r="A1" s="4" t="s">
        <v>0</v>
      </c>
      <c r="B1" s="244" t="s">
        <v>254</v>
      </c>
      <c r="C1" s="245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7"/>
      <c r="P1" s="247"/>
      <c r="Q1" s="247"/>
      <c r="R1" s="248"/>
      <c r="S1" s="248"/>
      <c r="T1" s="248"/>
      <c r="U1" s="247"/>
      <c r="V1" s="7"/>
      <c r="W1" s="249" t="s">
        <v>255</v>
      </c>
    </row>
    <row r="2" customFormat="false" ht="15.75" hidden="false" customHeight="false" outlineLevel="0" collapsed="false">
      <c r="A2" s="16"/>
      <c r="B2" s="244"/>
      <c r="C2" s="245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50"/>
      <c r="P2" s="248"/>
      <c r="Q2" s="248"/>
      <c r="R2" s="250"/>
      <c r="S2" s="248"/>
      <c r="T2" s="248"/>
      <c r="U2" s="248"/>
      <c r="V2" s="251"/>
      <c r="W2" s="245"/>
    </row>
    <row r="3" customFormat="false" ht="10.5" hidden="false" customHeight="true" outlineLevel="0" collapsed="false">
      <c r="A3" s="18" t="s">
        <v>4</v>
      </c>
      <c r="B3" s="252" t="s">
        <v>5</v>
      </c>
      <c r="C3" s="253" t="s">
        <v>7</v>
      </c>
      <c r="D3" s="25" t="s">
        <v>8</v>
      </c>
      <c r="E3" s="25" t="s">
        <v>256</v>
      </c>
      <c r="F3" s="25"/>
      <c r="G3" s="25"/>
      <c r="H3" s="25"/>
      <c r="I3" s="25"/>
      <c r="J3" s="25"/>
      <c r="K3" s="25"/>
      <c r="L3" s="25"/>
      <c r="M3" s="254"/>
      <c r="N3" s="255"/>
      <c r="O3" s="23" t="s">
        <v>9</v>
      </c>
      <c r="P3" s="23"/>
      <c r="Q3" s="23"/>
      <c r="R3" s="23"/>
      <c r="S3" s="23"/>
      <c r="T3" s="23"/>
      <c r="U3" s="23" t="s">
        <v>95</v>
      </c>
      <c r="V3" s="256" t="s">
        <v>11</v>
      </c>
      <c r="W3" s="25" t="s">
        <v>12</v>
      </c>
    </row>
    <row r="4" customFormat="false" ht="10.5" hidden="false" customHeight="true" outlineLevel="0" collapsed="false">
      <c r="A4" s="27"/>
      <c r="B4" s="257"/>
      <c r="C4" s="258" t="s">
        <v>257</v>
      </c>
      <c r="D4" s="37"/>
      <c r="E4" s="259"/>
      <c r="F4" s="259"/>
      <c r="G4" s="259"/>
      <c r="H4" s="259"/>
      <c r="I4" s="259"/>
      <c r="J4" s="259"/>
      <c r="K4" s="259"/>
      <c r="L4" s="259"/>
      <c r="M4" s="260"/>
      <c r="N4" s="261"/>
      <c r="O4" s="262"/>
      <c r="P4" s="76" t="s">
        <v>258</v>
      </c>
      <c r="Q4" s="263"/>
      <c r="R4" s="76"/>
      <c r="S4" s="76" t="s">
        <v>259</v>
      </c>
      <c r="T4" s="264"/>
      <c r="U4" s="35"/>
      <c r="V4" s="263" t="s">
        <v>17</v>
      </c>
      <c r="W4" s="37" t="s">
        <v>18</v>
      </c>
    </row>
    <row r="5" customFormat="false" ht="10.5" hidden="false" customHeight="true" outlineLevel="0" collapsed="false">
      <c r="A5" s="38"/>
      <c r="B5" s="265"/>
      <c r="C5" s="266" t="s">
        <v>19</v>
      </c>
      <c r="D5" s="47"/>
      <c r="E5" s="47"/>
      <c r="F5" s="267"/>
      <c r="G5" s="267"/>
      <c r="H5" s="267"/>
      <c r="I5" s="267"/>
      <c r="J5" s="267"/>
      <c r="K5" s="267"/>
      <c r="L5" s="267"/>
      <c r="M5" s="267"/>
      <c r="N5" s="268"/>
      <c r="O5" s="269" t="s">
        <v>20</v>
      </c>
      <c r="P5" s="270" t="s">
        <v>21</v>
      </c>
      <c r="Q5" s="270" t="s">
        <v>22</v>
      </c>
      <c r="R5" s="271" t="s">
        <v>20</v>
      </c>
      <c r="S5" s="270" t="s">
        <v>21</v>
      </c>
      <c r="T5" s="272" t="s">
        <v>22</v>
      </c>
      <c r="U5" s="45"/>
      <c r="V5" s="273" t="s">
        <v>23</v>
      </c>
      <c r="W5" s="47"/>
    </row>
    <row r="6" customFormat="false" ht="10.5" hidden="false" customHeight="true" outlineLevel="0" collapsed="false">
      <c r="A6" s="274"/>
      <c r="B6" s="275"/>
      <c r="C6" s="276"/>
      <c r="D6" s="121"/>
      <c r="E6" s="277"/>
      <c r="F6" s="277"/>
      <c r="G6" s="277"/>
      <c r="H6" s="277"/>
      <c r="I6" s="277"/>
      <c r="J6" s="277"/>
      <c r="K6" s="277"/>
      <c r="L6" s="277"/>
      <c r="M6" s="278"/>
      <c r="N6" s="279"/>
      <c r="O6" s="269"/>
      <c r="P6" s="270"/>
      <c r="Q6" s="270"/>
      <c r="R6" s="271"/>
      <c r="S6" s="270"/>
      <c r="T6" s="272"/>
      <c r="U6" s="280"/>
      <c r="V6" s="281"/>
      <c r="W6" s="282"/>
    </row>
    <row r="7" customFormat="false" ht="10.5" hidden="false" customHeight="true" outlineLevel="0" collapsed="false">
      <c r="A7" s="48"/>
      <c r="B7" s="283" t="s">
        <v>260</v>
      </c>
      <c r="C7" s="284"/>
      <c r="D7" s="285"/>
      <c r="E7" s="260"/>
      <c r="F7" s="260"/>
      <c r="G7" s="260"/>
      <c r="H7" s="260"/>
      <c r="I7" s="260"/>
      <c r="J7" s="260"/>
      <c r="K7" s="260"/>
      <c r="L7" s="260"/>
      <c r="M7" s="260"/>
      <c r="N7" s="261"/>
      <c r="O7" s="286"/>
      <c r="P7" s="287"/>
      <c r="Q7" s="288"/>
      <c r="R7" s="289"/>
      <c r="S7" s="288"/>
      <c r="T7" s="290"/>
      <c r="U7" s="291" t="n">
        <v>72</v>
      </c>
      <c r="V7" s="292"/>
      <c r="W7" s="293"/>
    </row>
    <row r="8" customFormat="false" ht="10.5" hidden="false" customHeight="true" outlineLevel="0" collapsed="false">
      <c r="A8" s="294"/>
      <c r="B8" s="295"/>
      <c r="C8" s="296"/>
      <c r="D8" s="297"/>
      <c r="E8" s="298"/>
      <c r="F8" s="299"/>
      <c r="G8" s="299"/>
      <c r="H8" s="299"/>
      <c r="I8" s="299"/>
      <c r="J8" s="299"/>
      <c r="K8" s="299"/>
      <c r="L8" s="299"/>
      <c r="M8" s="299"/>
      <c r="N8" s="300"/>
      <c r="O8" s="301"/>
      <c r="P8" s="298"/>
      <c r="Q8" s="302"/>
      <c r="R8" s="302"/>
      <c r="S8" s="302"/>
      <c r="T8" s="303"/>
      <c r="U8" s="304"/>
      <c r="V8" s="305"/>
      <c r="W8" s="298"/>
    </row>
    <row r="9" customFormat="false" ht="10.5" hidden="false" customHeight="true" outlineLevel="0" collapsed="false">
      <c r="A9" s="49"/>
      <c r="B9" s="306" t="s">
        <v>261</v>
      </c>
      <c r="C9" s="307"/>
      <c r="D9" s="302"/>
      <c r="E9" s="298"/>
      <c r="F9" s="299"/>
      <c r="G9" s="299"/>
      <c r="H9" s="299"/>
      <c r="I9" s="299"/>
      <c r="J9" s="299"/>
      <c r="K9" s="299"/>
      <c r="L9" s="299"/>
      <c r="M9" s="299"/>
      <c r="N9" s="300"/>
      <c r="O9" s="301"/>
      <c r="P9" s="298"/>
      <c r="Q9" s="302"/>
      <c r="R9" s="302"/>
      <c r="S9" s="302"/>
      <c r="T9" s="303"/>
      <c r="U9" s="304" t="s">
        <v>262</v>
      </c>
      <c r="V9" s="305"/>
      <c r="W9" s="298"/>
    </row>
    <row r="10" customFormat="false" ht="10.5" hidden="false" customHeight="true" outlineLevel="0" collapsed="false">
      <c r="A10" s="49" t="s">
        <v>263</v>
      </c>
      <c r="B10" s="308" t="s">
        <v>264</v>
      </c>
      <c r="C10" s="148" t="s">
        <v>265</v>
      </c>
      <c r="D10" s="302" t="s">
        <v>75</v>
      </c>
      <c r="E10" s="298"/>
      <c r="F10" s="299" t="s">
        <v>266</v>
      </c>
      <c r="G10" s="299" t="s">
        <v>267</v>
      </c>
      <c r="H10" s="299" t="s">
        <v>268</v>
      </c>
      <c r="I10" s="299" t="s">
        <v>35</v>
      </c>
      <c r="J10" s="299"/>
      <c r="K10" s="299"/>
      <c r="L10" s="299"/>
      <c r="M10" s="299" t="s">
        <v>269</v>
      </c>
      <c r="N10" s="300"/>
      <c r="O10" s="309"/>
      <c r="P10" s="310"/>
      <c r="Q10" s="311"/>
      <c r="R10" s="311" t="n">
        <v>4</v>
      </c>
      <c r="S10" s="311" t="n">
        <v>3</v>
      </c>
      <c r="T10" s="312"/>
      <c r="U10" s="313" t="n">
        <v>7</v>
      </c>
      <c r="V10" s="305" t="s">
        <v>35</v>
      </c>
      <c r="W10" s="298" t="s">
        <v>31</v>
      </c>
    </row>
    <row r="11" customFormat="false" ht="10.5" hidden="false" customHeight="true" outlineLevel="0" collapsed="false">
      <c r="A11" s="48" t="s">
        <v>270</v>
      </c>
      <c r="B11" s="314" t="s">
        <v>271</v>
      </c>
      <c r="C11" s="307" t="s">
        <v>272</v>
      </c>
      <c r="D11" s="302" t="s">
        <v>75</v>
      </c>
      <c r="E11" s="298" t="s">
        <v>273</v>
      </c>
      <c r="F11" s="299"/>
      <c r="G11" s="299"/>
      <c r="H11" s="299" t="s">
        <v>268</v>
      </c>
      <c r="I11" s="299"/>
      <c r="J11" s="299"/>
      <c r="K11" s="299" t="s">
        <v>274</v>
      </c>
      <c r="L11" s="299"/>
      <c r="M11" s="299"/>
      <c r="N11" s="300"/>
      <c r="O11" s="309"/>
      <c r="P11" s="310"/>
      <c r="Q11" s="311"/>
      <c r="R11" s="311" t="n">
        <v>3</v>
      </c>
      <c r="S11" s="311"/>
      <c r="T11" s="306" t="n">
        <v>2</v>
      </c>
      <c r="U11" s="313" t="n">
        <v>6</v>
      </c>
      <c r="V11" s="305" t="s">
        <v>35</v>
      </c>
      <c r="W11" s="298" t="s">
        <v>31</v>
      </c>
    </row>
    <row r="12" customFormat="false" ht="10.5" hidden="false" customHeight="true" outlineLevel="0" collapsed="false">
      <c r="A12" s="48" t="s">
        <v>275</v>
      </c>
      <c r="B12" s="308" t="s">
        <v>276</v>
      </c>
      <c r="C12" s="307" t="s">
        <v>277</v>
      </c>
      <c r="D12" s="302" t="s">
        <v>29</v>
      </c>
      <c r="E12" s="298"/>
      <c r="F12" s="299"/>
      <c r="G12" s="299"/>
      <c r="H12" s="299" t="s">
        <v>268</v>
      </c>
      <c r="I12" s="299" t="s">
        <v>35</v>
      </c>
      <c r="J12" s="299"/>
      <c r="K12" s="299"/>
      <c r="L12" s="299"/>
      <c r="M12" s="299"/>
      <c r="N12" s="300" t="s">
        <v>278</v>
      </c>
      <c r="O12" s="309" t="n">
        <v>4</v>
      </c>
      <c r="P12" s="310" t="n">
        <v>2</v>
      </c>
      <c r="Q12" s="311"/>
      <c r="R12" s="311"/>
      <c r="S12" s="311"/>
      <c r="T12" s="306"/>
      <c r="U12" s="313" t="n">
        <v>7</v>
      </c>
      <c r="V12" s="305" t="s">
        <v>279</v>
      </c>
      <c r="W12" s="298" t="s">
        <v>31</v>
      </c>
    </row>
    <row r="13" customFormat="false" ht="10.5" hidden="false" customHeight="true" outlineLevel="0" collapsed="false">
      <c r="A13" s="48" t="s">
        <v>280</v>
      </c>
      <c r="B13" s="308" t="s">
        <v>281</v>
      </c>
      <c r="C13" s="315" t="s">
        <v>282</v>
      </c>
      <c r="D13" s="302" t="s">
        <v>75</v>
      </c>
      <c r="E13" s="298"/>
      <c r="F13" s="299" t="s">
        <v>266</v>
      </c>
      <c r="G13" s="299" t="s">
        <v>267</v>
      </c>
      <c r="H13" s="299"/>
      <c r="I13" s="299"/>
      <c r="J13" s="299"/>
      <c r="K13" s="299" t="s">
        <v>274</v>
      </c>
      <c r="L13" s="299"/>
      <c r="M13" s="299"/>
      <c r="N13" s="300" t="s">
        <v>278</v>
      </c>
      <c r="O13" s="309"/>
      <c r="P13" s="310"/>
      <c r="Q13" s="311"/>
      <c r="R13" s="311" t="n">
        <v>3</v>
      </c>
      <c r="S13" s="311" t="n">
        <v>2</v>
      </c>
      <c r="T13" s="306" t="n">
        <v>2</v>
      </c>
      <c r="U13" s="313" t="n">
        <v>7</v>
      </c>
      <c r="V13" s="316" t="s">
        <v>35</v>
      </c>
      <c r="W13" s="212" t="s">
        <v>31</v>
      </c>
    </row>
    <row r="14" customFormat="false" ht="10.5" hidden="false" customHeight="true" outlineLevel="0" collapsed="false">
      <c r="A14" s="48" t="s">
        <v>283</v>
      </c>
      <c r="B14" s="65" t="s">
        <v>284</v>
      </c>
      <c r="C14" s="307" t="s">
        <v>242</v>
      </c>
      <c r="D14" s="302" t="s">
        <v>75</v>
      </c>
      <c r="E14" s="298"/>
      <c r="F14" s="299"/>
      <c r="G14" s="299"/>
      <c r="H14" s="299"/>
      <c r="I14" s="299"/>
      <c r="J14" s="299"/>
      <c r="K14" s="299" t="s">
        <v>274</v>
      </c>
      <c r="L14" s="299"/>
      <c r="M14" s="299"/>
      <c r="N14" s="300"/>
      <c r="O14" s="309" t="n">
        <v>2</v>
      </c>
      <c r="P14" s="310" t="n">
        <v>2</v>
      </c>
      <c r="Q14" s="311" t="n">
        <v>2</v>
      </c>
      <c r="R14" s="311"/>
      <c r="S14" s="311"/>
      <c r="T14" s="306"/>
      <c r="U14" s="313" t="n">
        <v>6</v>
      </c>
      <c r="V14" s="305" t="s">
        <v>285</v>
      </c>
      <c r="W14" s="298" t="s">
        <v>286</v>
      </c>
      <c r="X14" s="79"/>
    </row>
    <row r="15" customFormat="false" ht="10.5" hidden="false" customHeight="true" outlineLevel="0" collapsed="false">
      <c r="A15" s="49" t="s">
        <v>287</v>
      </c>
      <c r="B15" s="317" t="s">
        <v>288</v>
      </c>
      <c r="C15" s="315" t="s">
        <v>289</v>
      </c>
      <c r="D15" s="302" t="s">
        <v>29</v>
      </c>
      <c r="E15" s="298"/>
      <c r="F15" s="299"/>
      <c r="G15" s="299" t="s">
        <v>267</v>
      </c>
      <c r="H15" s="299"/>
      <c r="I15" s="299" t="s">
        <v>35</v>
      </c>
      <c r="J15" s="299"/>
      <c r="K15" s="299" t="s">
        <v>274</v>
      </c>
      <c r="L15" s="299"/>
      <c r="M15" s="299" t="s">
        <v>269</v>
      </c>
      <c r="N15" s="300" t="s">
        <v>278</v>
      </c>
      <c r="O15" s="309" t="n">
        <v>3</v>
      </c>
      <c r="P15" s="310" t="n">
        <v>2</v>
      </c>
      <c r="Q15" s="311" t="n">
        <v>1</v>
      </c>
      <c r="R15" s="311"/>
      <c r="S15" s="311"/>
      <c r="T15" s="306"/>
      <c r="U15" s="313" t="n">
        <v>6</v>
      </c>
      <c r="V15" s="305" t="s">
        <v>279</v>
      </c>
      <c r="W15" s="298" t="s">
        <v>31</v>
      </c>
    </row>
    <row r="16" customFormat="false" ht="10.5" hidden="false" customHeight="true" outlineLevel="0" collapsed="false">
      <c r="A16" s="48" t="s">
        <v>290</v>
      </c>
      <c r="B16" s="317" t="s">
        <v>291</v>
      </c>
      <c r="C16" s="307" t="s">
        <v>292</v>
      </c>
      <c r="D16" s="302" t="s">
        <v>75</v>
      </c>
      <c r="E16" s="298"/>
      <c r="F16" s="299"/>
      <c r="G16" s="299" t="s">
        <v>267</v>
      </c>
      <c r="H16" s="299"/>
      <c r="I16" s="299"/>
      <c r="J16" s="299"/>
      <c r="K16" s="299" t="s">
        <v>274</v>
      </c>
      <c r="L16" s="299"/>
      <c r="M16" s="299"/>
      <c r="N16" s="300"/>
      <c r="O16" s="309" t="n">
        <v>2</v>
      </c>
      <c r="P16" s="310" t="n">
        <v>2</v>
      </c>
      <c r="Q16" s="311"/>
      <c r="R16" s="311"/>
      <c r="S16" s="311"/>
      <c r="T16" s="306"/>
      <c r="U16" s="313" t="n">
        <v>4</v>
      </c>
      <c r="V16" s="305" t="s">
        <v>30</v>
      </c>
      <c r="W16" s="298" t="s">
        <v>31</v>
      </c>
    </row>
    <row r="17" customFormat="false" ht="10.5" hidden="false" customHeight="true" outlineLevel="0" collapsed="false">
      <c r="A17" s="48" t="s">
        <v>293</v>
      </c>
      <c r="B17" s="317" t="s">
        <v>294</v>
      </c>
      <c r="C17" s="307" t="s">
        <v>295</v>
      </c>
      <c r="D17" s="302" t="s">
        <v>29</v>
      </c>
      <c r="E17" s="298"/>
      <c r="F17" s="299" t="s">
        <v>266</v>
      </c>
      <c r="G17" s="299"/>
      <c r="H17" s="299" t="s">
        <v>268</v>
      </c>
      <c r="I17" s="299" t="s">
        <v>35</v>
      </c>
      <c r="J17" s="299"/>
      <c r="K17" s="299" t="s">
        <v>274</v>
      </c>
      <c r="L17" s="299"/>
      <c r="M17" s="299"/>
      <c r="N17" s="300"/>
      <c r="O17" s="285" t="n">
        <v>3</v>
      </c>
      <c r="P17" s="311" t="n">
        <v>1</v>
      </c>
      <c r="Q17" s="311" t="n">
        <v>2</v>
      </c>
      <c r="R17" s="318"/>
      <c r="S17" s="302"/>
      <c r="T17" s="319"/>
      <c r="U17" s="320" t="n">
        <v>6</v>
      </c>
      <c r="V17" s="305" t="s">
        <v>30</v>
      </c>
      <c r="W17" s="321" t="s">
        <v>31</v>
      </c>
    </row>
    <row r="18" customFormat="false" ht="10.5" hidden="false" customHeight="true" outlineLevel="0" collapsed="false">
      <c r="A18" s="48" t="s">
        <v>296</v>
      </c>
      <c r="B18" s="317" t="s">
        <v>297</v>
      </c>
      <c r="C18" s="315" t="s">
        <v>298</v>
      </c>
      <c r="D18" s="302" t="s">
        <v>75</v>
      </c>
      <c r="E18" s="298"/>
      <c r="F18" s="299" t="s">
        <v>266</v>
      </c>
      <c r="G18" s="299"/>
      <c r="H18" s="299"/>
      <c r="I18" s="299"/>
      <c r="J18" s="299" t="s">
        <v>299</v>
      </c>
      <c r="K18" s="299"/>
      <c r="L18" s="299"/>
      <c r="M18" s="299" t="s">
        <v>269</v>
      </c>
      <c r="N18" s="300" t="s">
        <v>278</v>
      </c>
      <c r="O18" s="309" t="n">
        <v>4</v>
      </c>
      <c r="P18" s="310" t="n">
        <v>2</v>
      </c>
      <c r="Q18" s="311"/>
      <c r="R18" s="311"/>
      <c r="S18" s="311"/>
      <c r="T18" s="306"/>
      <c r="U18" s="313" t="n">
        <v>7</v>
      </c>
      <c r="V18" s="305" t="s">
        <v>30</v>
      </c>
      <c r="W18" s="298" t="s">
        <v>31</v>
      </c>
    </row>
    <row r="19" customFormat="false" ht="10.5" hidden="false" customHeight="true" outlineLevel="0" collapsed="false">
      <c r="A19" s="48" t="s">
        <v>300</v>
      </c>
      <c r="B19" s="322" t="s">
        <v>301</v>
      </c>
      <c r="C19" s="50" t="s">
        <v>302</v>
      </c>
      <c r="D19" s="302" t="s">
        <v>29</v>
      </c>
      <c r="E19" s="298"/>
      <c r="F19" s="299"/>
      <c r="G19" s="299"/>
      <c r="H19" s="299" t="s">
        <v>268</v>
      </c>
      <c r="I19" s="299" t="s">
        <v>35</v>
      </c>
      <c r="J19" s="299"/>
      <c r="K19" s="299" t="s">
        <v>274</v>
      </c>
      <c r="L19" s="299" t="s">
        <v>30</v>
      </c>
      <c r="M19" s="299"/>
      <c r="N19" s="300"/>
      <c r="O19" s="309" t="n">
        <v>2</v>
      </c>
      <c r="P19" s="310" t="n">
        <v>2</v>
      </c>
      <c r="Q19" s="311" t="n">
        <v>2</v>
      </c>
      <c r="R19" s="311"/>
      <c r="S19" s="311"/>
      <c r="T19" s="306"/>
      <c r="U19" s="313" t="n">
        <v>6</v>
      </c>
      <c r="V19" s="305" t="s">
        <v>30</v>
      </c>
      <c r="W19" s="298" t="s">
        <v>31</v>
      </c>
    </row>
    <row r="20" customFormat="false" ht="10.5" hidden="false" customHeight="true" outlineLevel="0" collapsed="false">
      <c r="A20" s="48"/>
      <c r="B20" s="295"/>
      <c r="C20" s="73"/>
      <c r="D20" s="297"/>
      <c r="E20" s="297"/>
      <c r="F20" s="323"/>
      <c r="G20" s="323"/>
      <c r="H20" s="323"/>
      <c r="I20" s="323"/>
      <c r="J20" s="323"/>
      <c r="K20" s="323"/>
      <c r="L20" s="323"/>
      <c r="M20" s="323"/>
      <c r="N20" s="324"/>
      <c r="O20" s="309"/>
      <c r="P20" s="310"/>
      <c r="Q20" s="311"/>
      <c r="R20" s="311"/>
      <c r="S20" s="311"/>
      <c r="T20" s="306"/>
      <c r="U20" s="313"/>
      <c r="V20" s="305"/>
      <c r="W20" s="298"/>
    </row>
    <row r="21" customFormat="false" ht="10.5" hidden="false" customHeight="true" outlineLevel="0" collapsed="false">
      <c r="A21" s="48"/>
      <c r="B21" s="306" t="s">
        <v>303</v>
      </c>
      <c r="C21" s="284" t="s">
        <v>304</v>
      </c>
      <c r="D21" s="298"/>
      <c r="E21" s="298"/>
      <c r="F21" s="299"/>
      <c r="G21" s="299"/>
      <c r="H21" s="299"/>
      <c r="I21" s="299"/>
      <c r="J21" s="299"/>
      <c r="K21" s="299"/>
      <c r="L21" s="299"/>
      <c r="M21" s="299"/>
      <c r="N21" s="300"/>
      <c r="O21" s="301"/>
      <c r="P21" s="298"/>
      <c r="Q21" s="302"/>
      <c r="R21" s="302"/>
      <c r="S21" s="302"/>
      <c r="T21" s="299"/>
      <c r="U21" s="304"/>
      <c r="V21" s="305"/>
      <c r="W21" s="298"/>
    </row>
    <row r="22" customFormat="false" ht="10.5" hidden="false" customHeight="true" outlineLevel="0" collapsed="false">
      <c r="A22" s="49"/>
      <c r="B22" s="308" t="s">
        <v>305</v>
      </c>
      <c r="C22" s="307" t="s">
        <v>79</v>
      </c>
      <c r="D22" s="298" t="s">
        <v>306</v>
      </c>
      <c r="E22" s="298"/>
      <c r="F22" s="299"/>
      <c r="G22" s="299"/>
      <c r="H22" s="299"/>
      <c r="I22" s="299"/>
      <c r="J22" s="299"/>
      <c r="K22" s="299"/>
      <c r="L22" s="299"/>
      <c r="M22" s="299"/>
      <c r="N22" s="300"/>
      <c r="O22" s="325"/>
      <c r="P22" s="325"/>
      <c r="Q22" s="325"/>
      <c r="R22" s="325"/>
      <c r="S22" s="325"/>
      <c r="T22" s="325"/>
      <c r="U22" s="313"/>
      <c r="V22" s="305"/>
      <c r="W22" s="298"/>
    </row>
    <row r="23" customFormat="false" ht="10.5" hidden="false" customHeight="true" outlineLevel="0" collapsed="false">
      <c r="A23" s="49"/>
      <c r="B23" s="308"/>
      <c r="C23" s="307"/>
      <c r="D23" s="298"/>
      <c r="E23" s="298"/>
      <c r="F23" s="299"/>
      <c r="G23" s="299"/>
      <c r="H23" s="299"/>
      <c r="I23" s="299"/>
      <c r="J23" s="299"/>
      <c r="K23" s="299"/>
      <c r="L23" s="299"/>
      <c r="M23" s="299"/>
      <c r="N23" s="300"/>
      <c r="O23" s="301"/>
      <c r="P23" s="298"/>
      <c r="Q23" s="302"/>
      <c r="R23" s="302"/>
      <c r="S23" s="302"/>
      <c r="T23" s="299"/>
      <c r="U23" s="304"/>
      <c r="V23" s="305"/>
      <c r="W23" s="298"/>
    </row>
    <row r="24" customFormat="false" ht="10.5" hidden="false" customHeight="true" outlineLevel="0" collapsed="false">
      <c r="A24" s="48"/>
      <c r="B24" s="274" t="s">
        <v>307</v>
      </c>
      <c r="C24" s="307" t="s">
        <v>308</v>
      </c>
      <c r="D24" s="298" t="s">
        <v>308</v>
      </c>
      <c r="E24" s="298"/>
      <c r="F24" s="299"/>
      <c r="G24" s="299"/>
      <c r="H24" s="299"/>
      <c r="I24" s="299"/>
      <c r="J24" s="299"/>
      <c r="K24" s="299"/>
      <c r="L24" s="299"/>
      <c r="M24" s="299"/>
      <c r="N24" s="300"/>
      <c r="O24" s="301"/>
      <c r="P24" s="298"/>
      <c r="Q24" s="302"/>
      <c r="R24" s="311"/>
      <c r="S24" s="302"/>
      <c r="T24" s="299"/>
      <c r="U24" s="304" t="n">
        <v>18</v>
      </c>
      <c r="V24" s="305"/>
      <c r="W24" s="298"/>
    </row>
    <row r="25" customFormat="false" ht="10.5" hidden="false" customHeight="true" outlineLevel="0" collapsed="false">
      <c r="A25" s="48" t="s">
        <v>309</v>
      </c>
      <c r="B25" s="314" t="s">
        <v>310</v>
      </c>
      <c r="C25" s="307" t="s">
        <v>79</v>
      </c>
      <c r="D25" s="298" t="s">
        <v>75</v>
      </c>
      <c r="E25" s="298"/>
      <c r="F25" s="299"/>
      <c r="G25" s="299"/>
      <c r="H25" s="299"/>
      <c r="I25" s="299"/>
      <c r="J25" s="299"/>
      <c r="K25" s="299"/>
      <c r="L25" s="299"/>
      <c r="M25" s="299"/>
      <c r="N25" s="300"/>
      <c r="O25" s="325" t="n">
        <v>2</v>
      </c>
      <c r="P25" s="325"/>
      <c r="Q25" s="325"/>
      <c r="R25" s="325"/>
      <c r="S25" s="325"/>
      <c r="T25" s="325"/>
      <c r="U25" s="313" t="n">
        <v>12</v>
      </c>
      <c r="V25" s="305" t="s">
        <v>166</v>
      </c>
      <c r="W25" s="298"/>
    </row>
    <row r="26" customFormat="false" ht="10.5" hidden="false" customHeight="true" outlineLevel="0" collapsed="false">
      <c r="A26" s="48" t="s">
        <v>311</v>
      </c>
      <c r="B26" s="326" t="s">
        <v>312</v>
      </c>
      <c r="C26" s="307" t="s">
        <v>79</v>
      </c>
      <c r="D26" s="298" t="s">
        <v>313</v>
      </c>
      <c r="E26" s="298"/>
      <c r="F26" s="299"/>
      <c r="G26" s="299"/>
      <c r="H26" s="299"/>
      <c r="I26" s="299"/>
      <c r="J26" s="299"/>
      <c r="K26" s="299"/>
      <c r="L26" s="299"/>
      <c r="M26" s="299"/>
      <c r="N26" s="300"/>
      <c r="O26" s="309" t="n">
        <v>2</v>
      </c>
      <c r="P26" s="310"/>
      <c r="Q26" s="311" t="n">
        <v>1</v>
      </c>
      <c r="R26" s="311"/>
      <c r="S26" s="311"/>
      <c r="T26" s="306"/>
      <c r="U26" s="313" t="n">
        <v>3</v>
      </c>
      <c r="V26" s="305" t="s">
        <v>84</v>
      </c>
      <c r="W26" s="298"/>
    </row>
    <row r="27" customFormat="false" ht="10.5" hidden="false" customHeight="true" outlineLevel="0" collapsed="false">
      <c r="A27" s="48" t="s">
        <v>311</v>
      </c>
      <c r="B27" s="326" t="s">
        <v>314</v>
      </c>
      <c r="C27" s="307" t="s">
        <v>79</v>
      </c>
      <c r="D27" s="298" t="s">
        <v>313</v>
      </c>
      <c r="E27" s="298"/>
      <c r="F27" s="299"/>
      <c r="G27" s="299"/>
      <c r="H27" s="299"/>
      <c r="I27" s="299"/>
      <c r="J27" s="299"/>
      <c r="K27" s="299"/>
      <c r="L27" s="299"/>
      <c r="M27" s="299"/>
      <c r="N27" s="300"/>
      <c r="O27" s="309"/>
      <c r="P27" s="310"/>
      <c r="Q27" s="311"/>
      <c r="R27" s="311"/>
      <c r="S27" s="311"/>
      <c r="T27" s="306" t="n">
        <v>3</v>
      </c>
      <c r="U27" s="313" t="n">
        <v>3</v>
      </c>
      <c r="V27" s="305" t="s">
        <v>76</v>
      </c>
      <c r="W27" s="298"/>
    </row>
    <row r="28" customFormat="false" ht="10.5" hidden="false" customHeight="true" outlineLevel="0" collapsed="false">
      <c r="A28" s="48"/>
      <c r="B28" s="308" t="s">
        <v>308</v>
      </c>
      <c r="C28" s="307"/>
      <c r="D28" s="298" t="s">
        <v>308</v>
      </c>
      <c r="E28" s="298"/>
      <c r="F28" s="299"/>
      <c r="G28" s="299"/>
      <c r="H28" s="299"/>
      <c r="I28" s="299"/>
      <c r="J28" s="299"/>
      <c r="K28" s="299"/>
      <c r="L28" s="299"/>
      <c r="M28" s="299"/>
      <c r="N28" s="300"/>
      <c r="O28" s="301"/>
      <c r="P28" s="298"/>
      <c r="Q28" s="302"/>
      <c r="R28" s="327"/>
      <c r="S28" s="302"/>
      <c r="T28" s="299"/>
      <c r="U28" s="304"/>
      <c r="V28" s="305"/>
      <c r="W28" s="298"/>
    </row>
    <row r="29" customFormat="false" ht="10.5" hidden="false" customHeight="true" outlineLevel="0" collapsed="false">
      <c r="A29" s="48"/>
      <c r="B29" s="328" t="s">
        <v>315</v>
      </c>
      <c r="C29" s="307"/>
      <c r="D29" s="298" t="s">
        <v>308</v>
      </c>
      <c r="E29" s="298"/>
      <c r="F29" s="299"/>
      <c r="G29" s="299"/>
      <c r="H29" s="299"/>
      <c r="I29" s="299"/>
      <c r="J29" s="299"/>
      <c r="K29" s="299"/>
      <c r="L29" s="299"/>
      <c r="M29" s="299"/>
      <c r="N29" s="300"/>
      <c r="O29" s="301"/>
      <c r="P29" s="298"/>
      <c r="Q29" s="302"/>
      <c r="R29" s="327"/>
      <c r="S29" s="302"/>
      <c r="T29" s="299"/>
      <c r="U29" s="304" t="n">
        <v>90</v>
      </c>
      <c r="V29" s="305"/>
      <c r="W29" s="298"/>
    </row>
    <row r="30" customFormat="false" ht="10.5" hidden="false" customHeight="true" outlineLevel="0" collapsed="false">
      <c r="A30" s="1"/>
      <c r="B30" s="245"/>
      <c r="C30" s="245"/>
      <c r="D30" s="248"/>
      <c r="E30" s="248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50"/>
      <c r="V30" s="248"/>
      <c r="W30" s="248"/>
    </row>
    <row r="31" customFormat="false" ht="10.5" hidden="false" customHeight="true" outlineLevel="0" collapsed="false">
      <c r="A31" s="1"/>
      <c r="B31" s="245"/>
      <c r="C31" s="245"/>
      <c r="D31" s="248"/>
      <c r="E31" s="248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50"/>
      <c r="V31" s="248"/>
      <c r="W31" s="248"/>
    </row>
    <row r="32" customFormat="false" ht="10.5" hidden="false" customHeight="true" outlineLevel="0" collapsed="false">
      <c r="A32" s="1"/>
      <c r="B32" s="329" t="s">
        <v>316</v>
      </c>
      <c r="C32" s="245"/>
      <c r="D32" s="248"/>
      <c r="E32" s="260"/>
      <c r="F32" s="260"/>
      <c r="G32" s="260"/>
      <c r="H32" s="260"/>
      <c r="I32" s="260"/>
      <c r="J32" s="260"/>
      <c r="K32" s="260"/>
      <c r="L32" s="260"/>
      <c r="M32" s="260"/>
      <c r="N32" s="260"/>
      <c r="O32" s="250"/>
      <c r="P32" s="250"/>
      <c r="Q32" s="250"/>
      <c r="R32" s="250"/>
      <c r="S32" s="250"/>
      <c r="T32" s="250"/>
      <c r="U32" s="248"/>
      <c r="V32" s="245"/>
      <c r="W32" s="245"/>
    </row>
    <row r="33" customFormat="false" ht="10.5" hidden="false" customHeight="true" outlineLevel="0" collapsed="false">
      <c r="A33" s="1"/>
      <c r="B33" s="245" t="s">
        <v>317</v>
      </c>
      <c r="C33" s="245" t="s">
        <v>318</v>
      </c>
      <c r="D33" s="245"/>
      <c r="E33" s="330"/>
      <c r="F33" s="330"/>
      <c r="G33" s="330"/>
      <c r="H33" s="330"/>
      <c r="I33" s="330"/>
      <c r="J33" s="330"/>
      <c r="K33" s="330"/>
      <c r="L33" s="330"/>
      <c r="M33" s="331"/>
      <c r="N33" s="331"/>
      <c r="O33" s="250"/>
      <c r="P33" s="250"/>
      <c r="Q33" s="250"/>
      <c r="R33" s="250"/>
      <c r="S33" s="250"/>
      <c r="T33" s="250"/>
      <c r="U33" s="248"/>
      <c r="V33" s="245"/>
      <c r="W33" s="245"/>
    </row>
    <row r="34" customFormat="false" ht="10.5" hidden="false" customHeight="true" outlineLevel="0" collapsed="false">
      <c r="A34" s="1"/>
      <c r="B34" s="245" t="s">
        <v>319</v>
      </c>
      <c r="C34" s="245" t="s">
        <v>320</v>
      </c>
      <c r="D34" s="245"/>
      <c r="E34" s="260"/>
      <c r="F34" s="260"/>
      <c r="G34" s="260"/>
      <c r="H34" s="260"/>
      <c r="I34" s="260"/>
      <c r="J34" s="260"/>
      <c r="K34" s="260"/>
      <c r="L34" s="260"/>
      <c r="M34" s="260"/>
      <c r="N34" s="260"/>
      <c r="O34" s="250"/>
      <c r="P34" s="250"/>
      <c r="Q34" s="250"/>
      <c r="R34" s="250"/>
      <c r="S34" s="250"/>
      <c r="T34" s="250"/>
      <c r="U34" s="248"/>
      <c r="V34" s="245"/>
      <c r="W34" s="245"/>
    </row>
    <row r="35" customFormat="false" ht="10.5" hidden="false" customHeight="true" outlineLevel="0" collapsed="false">
      <c r="A35" s="1"/>
      <c r="B35" s="245" t="s">
        <v>321</v>
      </c>
      <c r="C35" s="245" t="s">
        <v>322</v>
      </c>
      <c r="D35" s="245"/>
      <c r="E35" s="260"/>
      <c r="F35" s="260"/>
      <c r="G35" s="260"/>
      <c r="H35" s="260"/>
      <c r="I35" s="260"/>
      <c r="J35" s="260"/>
      <c r="K35" s="260"/>
      <c r="L35" s="260"/>
      <c r="M35" s="260"/>
      <c r="N35" s="260"/>
      <c r="O35" s="250"/>
      <c r="P35" s="250"/>
      <c r="Q35" s="250"/>
      <c r="R35" s="250"/>
      <c r="S35" s="250"/>
      <c r="T35" s="250"/>
      <c r="U35" s="248"/>
      <c r="V35" s="245"/>
      <c r="W35" s="245"/>
    </row>
    <row r="36" customFormat="false" ht="10.5" hidden="false" customHeight="true" outlineLevel="0" collapsed="false">
      <c r="A36" s="1"/>
      <c r="B36" s="330" t="s">
        <v>323</v>
      </c>
      <c r="C36" s="245" t="s">
        <v>324</v>
      </c>
      <c r="D36" s="245"/>
      <c r="E36" s="330"/>
      <c r="F36" s="330"/>
      <c r="G36" s="330"/>
      <c r="H36" s="330"/>
      <c r="I36" s="260"/>
      <c r="J36" s="260"/>
      <c r="K36" s="260"/>
      <c r="L36" s="260"/>
      <c r="M36" s="260"/>
      <c r="N36" s="260"/>
      <c r="O36" s="250"/>
      <c r="P36" s="250"/>
      <c r="Q36" s="250"/>
      <c r="R36" s="250"/>
      <c r="S36" s="250"/>
      <c r="T36" s="250"/>
      <c r="U36" s="248"/>
      <c r="V36" s="245"/>
      <c r="W36" s="245"/>
    </row>
    <row r="37" customFormat="false" ht="10.5" hidden="false" customHeight="true" outlineLevel="0" collapsed="false">
      <c r="A37" s="1"/>
      <c r="B37" s="245" t="s">
        <v>325</v>
      </c>
      <c r="C37" s="245" t="s">
        <v>326</v>
      </c>
      <c r="D37" s="245"/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48"/>
      <c r="R37" s="250"/>
      <c r="S37" s="248"/>
      <c r="T37" s="248"/>
      <c r="U37" s="250"/>
      <c r="V37" s="245"/>
      <c r="W37" s="245"/>
    </row>
    <row r="38" customFormat="false" ht="10.5" hidden="false" customHeight="true" outlineLevel="0" collapsed="false">
      <c r="A38" s="1"/>
      <c r="B38" s="245"/>
      <c r="C38" s="332"/>
      <c r="D38" s="332"/>
      <c r="E38" s="248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8"/>
      <c r="Q38" s="248"/>
      <c r="R38" s="250"/>
      <c r="S38" s="248"/>
      <c r="T38" s="248"/>
      <c r="U38" s="250"/>
      <c r="V38" s="245"/>
      <c r="W38" s="245"/>
    </row>
    <row r="39" customFormat="false" ht="10.5" hidden="false" customHeight="true" outlineLevel="0" collapsed="false">
      <c r="A39" s="1"/>
      <c r="B39" s="245"/>
      <c r="C39" s="332"/>
      <c r="D39" s="332"/>
      <c r="E39" s="248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48"/>
      <c r="R39" s="250"/>
      <c r="S39" s="248"/>
      <c r="T39" s="248"/>
      <c r="U39" s="250"/>
      <c r="V39" s="245"/>
      <c r="W39" s="245"/>
    </row>
    <row r="40" customFormat="false" ht="10.5" hidden="false" customHeight="true" outlineLevel="0" collapsed="false">
      <c r="A40" s="17"/>
      <c r="B40" s="17" t="s">
        <v>253</v>
      </c>
      <c r="C40" s="13"/>
      <c r="D40" s="81"/>
      <c r="E40" s="78"/>
      <c r="F40" s="76"/>
      <c r="G40" s="76"/>
      <c r="H40" s="76"/>
      <c r="I40" s="76"/>
      <c r="J40" s="76"/>
      <c r="K40" s="76"/>
      <c r="L40" s="76"/>
      <c r="M40" s="76"/>
      <c r="N40" s="76"/>
      <c r="O40" s="17"/>
      <c r="P40" s="17"/>
      <c r="Q40" s="17"/>
      <c r="R40" s="17"/>
      <c r="S40" s="17"/>
      <c r="T40" s="17"/>
      <c r="U40" s="17"/>
      <c r="V40" s="17"/>
      <c r="W40" s="17"/>
    </row>
    <row r="41" customFormat="false" ht="10.5" hidden="false" customHeight="true" outlineLevel="0" collapsed="false">
      <c r="A41" s="17"/>
      <c r="B41" s="15" t="s">
        <v>91</v>
      </c>
      <c r="C41" s="13"/>
      <c r="D41" s="81"/>
      <c r="E41" s="78"/>
      <c r="F41" s="76"/>
      <c r="G41" s="76"/>
      <c r="H41" s="76"/>
      <c r="I41" s="76"/>
      <c r="J41" s="76"/>
      <c r="K41" s="76"/>
      <c r="L41" s="76"/>
      <c r="M41" s="76"/>
      <c r="N41" s="76"/>
      <c r="O41" s="17"/>
      <c r="P41" s="17"/>
      <c r="Q41" s="17"/>
      <c r="R41" s="17"/>
      <c r="S41" s="17"/>
      <c r="T41" s="17"/>
      <c r="U41" s="17"/>
      <c r="V41" s="17"/>
      <c r="W41" s="17"/>
    </row>
    <row r="42" customFormat="false" ht="10.5" hidden="false" customHeight="true" outlineLevel="0" collapsed="false">
      <c r="A42" s="1"/>
      <c r="B42" s="13"/>
      <c r="C42" s="8"/>
      <c r="D42" s="333"/>
      <c r="E42" s="333"/>
      <c r="F42" s="333"/>
      <c r="G42" s="333"/>
      <c r="H42" s="76"/>
      <c r="I42" s="76"/>
      <c r="J42" s="76"/>
      <c r="K42" s="76"/>
      <c r="L42" s="76"/>
      <c r="M42" s="76"/>
      <c r="N42" s="76"/>
      <c r="O42" s="248"/>
      <c r="P42" s="248"/>
      <c r="Q42" s="248"/>
      <c r="R42" s="248"/>
      <c r="S42" s="248"/>
      <c r="T42" s="248"/>
      <c r="U42" s="250"/>
      <c r="V42" s="248"/>
      <c r="W42" s="248"/>
    </row>
    <row r="43" customFormat="false" ht="10.5" hidden="false" customHeight="true" outlineLevel="0" collapsed="false">
      <c r="A43" s="1"/>
      <c r="B43" s="17" t="s">
        <v>327</v>
      </c>
      <c r="C43" s="334"/>
      <c r="D43" s="333"/>
      <c r="E43" s="333"/>
      <c r="F43" s="333"/>
      <c r="G43" s="333"/>
      <c r="H43" s="76"/>
      <c r="I43" s="76"/>
      <c r="J43" s="76"/>
      <c r="K43" s="76"/>
      <c r="L43" s="76"/>
      <c r="M43" s="76"/>
      <c r="N43" s="76"/>
      <c r="O43" s="248"/>
      <c r="P43" s="248"/>
      <c r="Q43" s="248"/>
      <c r="R43" s="248"/>
      <c r="S43" s="248"/>
      <c r="T43" s="248"/>
      <c r="U43" s="250"/>
      <c r="V43" s="248"/>
      <c r="W43" s="248"/>
    </row>
    <row r="44" customFormat="false" ht="10.5" hidden="false" customHeight="true" outlineLevel="0" collapsed="false">
      <c r="A44" s="1"/>
      <c r="B44" s="13" t="s">
        <v>328</v>
      </c>
      <c r="C44" s="335"/>
      <c r="D44" s="333"/>
      <c r="E44" s="333"/>
      <c r="F44" s="333"/>
      <c r="G44" s="333"/>
      <c r="H44" s="76"/>
      <c r="I44" s="76"/>
      <c r="J44" s="76"/>
      <c r="K44" s="76"/>
      <c r="L44" s="76"/>
      <c r="M44" s="76"/>
      <c r="N44" s="76"/>
      <c r="O44" s="248"/>
      <c r="P44" s="248"/>
      <c r="Q44" s="248"/>
      <c r="R44" s="248"/>
      <c r="S44" s="248"/>
      <c r="T44" s="248"/>
      <c r="U44" s="250"/>
      <c r="V44" s="248"/>
      <c r="W44" s="248"/>
    </row>
    <row r="45" customFormat="false" ht="10.5" hidden="false" customHeight="true" outlineLevel="0" collapsed="false">
      <c r="A45" s="1"/>
      <c r="B45" s="13"/>
      <c r="C45" s="336"/>
      <c r="D45" s="336"/>
      <c r="E45" s="333"/>
      <c r="F45" s="333"/>
      <c r="G45" s="333"/>
      <c r="H45" s="76"/>
      <c r="I45" s="76"/>
      <c r="J45" s="76"/>
      <c r="K45" s="76"/>
      <c r="L45" s="76"/>
      <c r="M45" s="76"/>
      <c r="N45" s="76"/>
      <c r="O45" s="248"/>
      <c r="P45" s="248"/>
      <c r="Q45" s="248"/>
      <c r="R45" s="248"/>
      <c r="S45" s="248"/>
      <c r="T45" s="248"/>
      <c r="U45" s="250"/>
      <c r="V45" s="248"/>
      <c r="W45" s="248"/>
    </row>
    <row r="46" customFormat="false" ht="10.5" hidden="false" customHeight="true" outlineLevel="0" collapsed="false">
      <c r="A46" s="337"/>
      <c r="B46" s="338" t="s">
        <v>329</v>
      </c>
      <c r="C46" s="339"/>
      <c r="D46" s="338"/>
      <c r="E46" s="8"/>
      <c r="F46" s="340"/>
      <c r="G46" s="341"/>
      <c r="H46" s="341"/>
      <c r="I46" s="341"/>
      <c r="J46" s="341"/>
      <c r="K46" s="341"/>
      <c r="L46" s="341"/>
      <c r="M46" s="341"/>
      <c r="N46" s="341"/>
      <c r="O46" s="341"/>
      <c r="P46" s="342"/>
      <c r="Q46" s="78"/>
      <c r="R46" s="78"/>
      <c r="S46" s="340"/>
      <c r="T46" s="340"/>
      <c r="U46" s="340"/>
      <c r="V46" s="340"/>
      <c r="W46" s="340"/>
    </row>
    <row r="47" customFormat="false" ht="10.5" hidden="false" customHeight="true" outlineLevel="0" collapsed="false">
      <c r="A47" s="13"/>
      <c r="B47" s="13" t="s">
        <v>330</v>
      </c>
      <c r="C47" s="339"/>
      <c r="D47" s="339"/>
      <c r="E47" s="343"/>
      <c r="F47" s="343"/>
      <c r="G47" s="343"/>
      <c r="H47" s="343"/>
      <c r="I47" s="343"/>
      <c r="J47" s="343"/>
      <c r="K47" s="343"/>
      <c r="L47" s="78"/>
      <c r="M47" s="78"/>
      <c r="N47" s="78"/>
      <c r="O47" s="78"/>
      <c r="P47" s="78"/>
      <c r="Q47" s="13"/>
      <c r="R47" s="15"/>
      <c r="S47" s="15"/>
      <c r="T47" s="15"/>
      <c r="U47" s="340"/>
      <c r="V47" s="340"/>
      <c r="W47" s="340"/>
    </row>
    <row r="48" customFormat="false" ht="10.5" hidden="false" customHeight="true" outlineLevel="0" collapsed="false">
      <c r="A48" s="13"/>
      <c r="B48" s="344" t="s">
        <v>331</v>
      </c>
      <c r="C48" s="339"/>
      <c r="D48" s="339"/>
      <c r="E48" s="343"/>
      <c r="F48" s="343"/>
      <c r="G48" s="343"/>
      <c r="H48" s="343"/>
      <c r="I48" s="343"/>
      <c r="J48" s="343"/>
      <c r="K48" s="343"/>
      <c r="L48" s="78"/>
      <c r="M48" s="78"/>
      <c r="N48" s="78"/>
      <c r="O48" s="78"/>
      <c r="P48" s="78"/>
      <c r="Q48" s="13"/>
      <c r="R48" s="15"/>
      <c r="S48" s="15"/>
      <c r="T48" s="15"/>
      <c r="U48" s="340"/>
      <c r="V48" s="340"/>
      <c r="W48" s="340"/>
    </row>
    <row r="49" customFormat="false" ht="10.5" hidden="false" customHeight="true" outlineLevel="0" collapsed="false">
      <c r="A49" s="13"/>
      <c r="B49" s="13" t="s">
        <v>332</v>
      </c>
      <c r="C49" s="334"/>
      <c r="D49" s="334"/>
      <c r="E49" s="343"/>
      <c r="F49" s="343"/>
      <c r="G49" s="343"/>
      <c r="H49" s="343"/>
      <c r="I49" s="343"/>
      <c r="J49" s="343"/>
      <c r="K49" s="343"/>
      <c r="L49" s="78"/>
      <c r="M49" s="78"/>
      <c r="N49" s="78"/>
      <c r="O49" s="78"/>
      <c r="P49" s="333"/>
      <c r="Q49" s="15"/>
      <c r="R49" s="15"/>
      <c r="S49" s="15"/>
      <c r="T49" s="15"/>
      <c r="U49" s="15"/>
      <c r="V49" s="15"/>
      <c r="W49" s="15"/>
    </row>
    <row r="50" customFormat="false" ht="10.5" hidden="false" customHeight="true" outlineLevel="0" collapsed="false">
      <c r="A50" s="1"/>
      <c r="B50" s="13" t="s">
        <v>333</v>
      </c>
      <c r="C50" s="334"/>
      <c r="D50" s="334"/>
      <c r="E50" s="333"/>
      <c r="F50" s="333"/>
      <c r="G50" s="333"/>
      <c r="H50" s="76"/>
      <c r="I50" s="76"/>
      <c r="J50" s="76"/>
      <c r="K50" s="76"/>
      <c r="L50" s="76"/>
      <c r="M50" s="76"/>
      <c r="N50" s="76"/>
      <c r="O50" s="248"/>
      <c r="P50" s="248"/>
      <c r="Q50" s="248"/>
      <c r="R50" s="248"/>
      <c r="S50" s="248"/>
      <c r="T50" s="248"/>
      <c r="U50" s="250"/>
      <c r="V50" s="248"/>
      <c r="W50" s="248"/>
    </row>
    <row r="51" customFormat="false" ht="10.5" hidden="false" customHeight="true" outlineLevel="0" collapsed="false">
      <c r="A51" s="1"/>
      <c r="B51" s="13" t="s">
        <v>334</v>
      </c>
      <c r="C51" s="334"/>
      <c r="D51" s="334"/>
      <c r="E51" s="333"/>
      <c r="F51" s="333"/>
      <c r="G51" s="333"/>
      <c r="H51" s="76"/>
      <c r="I51" s="76"/>
      <c r="J51" s="76"/>
      <c r="K51" s="76"/>
      <c r="L51" s="76"/>
      <c r="M51" s="76"/>
      <c r="N51" s="76"/>
      <c r="O51" s="248"/>
      <c r="P51" s="248"/>
      <c r="Q51" s="248"/>
      <c r="R51" s="248"/>
      <c r="S51" s="248"/>
      <c r="T51" s="248"/>
      <c r="U51" s="250"/>
      <c r="V51" s="248"/>
      <c r="W51" s="248"/>
    </row>
    <row r="52" customFormat="false" ht="10.5" hidden="false" customHeight="true" outlineLevel="0" collapsed="false">
      <c r="A52" s="1"/>
      <c r="B52" s="13" t="s">
        <v>335</v>
      </c>
      <c r="C52" s="334"/>
      <c r="D52" s="334"/>
      <c r="E52" s="333"/>
      <c r="F52" s="333"/>
      <c r="G52" s="333"/>
      <c r="H52" s="76"/>
      <c r="I52" s="76"/>
      <c r="J52" s="76"/>
      <c r="K52" s="76"/>
      <c r="L52" s="76"/>
      <c r="M52" s="76"/>
      <c r="N52" s="76"/>
      <c r="O52" s="248"/>
      <c r="P52" s="248"/>
      <c r="Q52" s="248"/>
      <c r="R52" s="248"/>
      <c r="S52" s="248"/>
      <c r="T52" s="248"/>
      <c r="U52" s="250"/>
      <c r="V52" s="248"/>
      <c r="W52" s="248"/>
    </row>
    <row r="53" customFormat="false" ht="10.5" hidden="false" customHeight="true" outlineLevel="0" collapsed="false">
      <c r="A53" s="1"/>
      <c r="B53" s="13" t="str">
        <f aca="false">"- Technologies biomédicales (SMT)"</f>
        <v>- Technologies biomédicales (SMT)</v>
      </c>
      <c r="C53" s="334"/>
      <c r="D53" s="334"/>
      <c r="E53" s="333"/>
      <c r="F53" s="333"/>
      <c r="G53" s="333"/>
      <c r="H53" s="76"/>
      <c r="I53" s="76"/>
      <c r="J53" s="76"/>
      <c r="K53" s="76"/>
      <c r="L53" s="76"/>
      <c r="M53" s="76"/>
      <c r="N53" s="76"/>
      <c r="O53" s="248"/>
      <c r="P53" s="248"/>
      <c r="Q53" s="248"/>
      <c r="R53" s="248"/>
      <c r="S53" s="248"/>
      <c r="T53" s="248"/>
      <c r="U53" s="250"/>
      <c r="V53" s="248"/>
      <c r="W53" s="248"/>
    </row>
    <row r="54" customFormat="false" ht="10.5" hidden="false" customHeight="true" outlineLevel="0" collapsed="false">
      <c r="A54" s="1"/>
      <c r="B54" s="13" t="str">
        <f aca="false">"- Technologies spatiales (SEL)"</f>
        <v>- Technologies spatiales (SEL)</v>
      </c>
      <c r="C54" s="334"/>
      <c r="D54" s="334"/>
      <c r="E54" s="333"/>
      <c r="F54" s="333"/>
      <c r="G54" s="333"/>
      <c r="H54" s="76"/>
      <c r="I54" s="76"/>
      <c r="J54" s="76"/>
      <c r="K54" s="76"/>
      <c r="L54" s="76"/>
      <c r="M54" s="76"/>
      <c r="N54" s="76"/>
      <c r="O54" s="248"/>
      <c r="P54" s="248"/>
      <c r="Q54" s="248"/>
      <c r="R54" s="248"/>
      <c r="S54" s="248"/>
      <c r="T54" s="248"/>
      <c r="U54" s="250"/>
      <c r="V54" s="248"/>
      <c r="W54" s="248"/>
    </row>
    <row r="55" customFormat="false" ht="10.5" hidden="false" customHeight="true" outlineLevel="0" collapsed="false">
      <c r="A55" s="1"/>
      <c r="B55" s="344" t="s">
        <v>336</v>
      </c>
      <c r="C55" s="339"/>
      <c r="D55" s="339"/>
      <c r="E55" s="8"/>
      <c r="F55" s="8"/>
      <c r="G55" s="333"/>
      <c r="H55" s="76"/>
      <c r="I55" s="76"/>
      <c r="J55" s="76"/>
      <c r="K55" s="76"/>
      <c r="L55" s="76"/>
      <c r="M55" s="76"/>
      <c r="N55" s="76"/>
      <c r="O55" s="248"/>
      <c r="P55" s="248"/>
      <c r="Q55" s="248"/>
      <c r="R55" s="248"/>
      <c r="S55" s="248"/>
      <c r="T55" s="248"/>
      <c r="U55" s="250"/>
      <c r="V55" s="248"/>
      <c r="W55" s="248"/>
    </row>
    <row r="56" customFormat="false" ht="10.5" hidden="false" customHeight="true" outlineLevel="0" collapsed="false"/>
    <row r="57" customFormat="false" ht="10.5" hidden="false" customHeight="true" outlineLevel="0" collapsed="false"/>
    <row r="58" customFormat="false" ht="10.5" hidden="false" customHeight="true" outlineLevel="0" collapsed="false"/>
    <row r="59" customFormat="false" ht="10.5" hidden="false" customHeight="true" outlineLevel="0" collapsed="false"/>
    <row r="60" customFormat="false" ht="10.5" hidden="false" customHeight="true" outlineLevel="0" collapsed="false"/>
    <row r="61" customFormat="false" ht="10.5" hidden="false" customHeight="true" outlineLevel="0" collapsed="false"/>
    <row r="64" customFormat="false" ht="9" hidden="false" customHeight="false" outlineLevel="0" collapsed="false">
      <c r="B64" s="345"/>
      <c r="C64" s="345"/>
    </row>
  </sheetData>
  <mergeCells count="6">
    <mergeCell ref="E3:L3"/>
    <mergeCell ref="O3:T3"/>
    <mergeCell ref="E4:L4"/>
    <mergeCell ref="E6:L6"/>
    <mergeCell ref="O22:T22"/>
    <mergeCell ref="O25:T25"/>
  </mergeCells>
  <printOptions headings="false" gridLines="false" gridLinesSet="true" horizontalCentered="true" verticalCentered="false"/>
  <pageMargins left="0.315277777777778" right="0.196527777777778" top="0.747916666666667" bottom="0.747916666666667" header="0.511805555555555" footer="0.511805555555555"/>
  <pageSetup paperSize="9" scale="9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68"/>
  <sheetViews>
    <sheetView showFormulas="false" showGridLines="false" showRowColHeaders="true" showZeros="false" rightToLeft="false" tabSelected="false" showOutlineSymbols="true" defaultGridColor="false" view="pageBreakPreview" topLeftCell="D1" colorId="8" zoomScale="180" zoomScaleNormal="102" zoomScalePageLayoutView="180" workbookViewId="0">
      <selection pane="topLeft" activeCell="X67" activeCellId="0" sqref="X67"/>
    </sheetView>
  </sheetViews>
  <sheetFormatPr defaultColWidth="11.9609375" defaultRowHeight="9" zeroHeight="false" outlineLevelRow="0" outlineLevelCol="0"/>
  <cols>
    <col collapsed="false" customWidth="true" hidden="false" outlineLevel="0" max="1" min="1" style="82" width="11.67"/>
    <col collapsed="false" customWidth="true" hidden="false" outlineLevel="0" max="2" min="2" style="245" width="38"/>
    <col collapsed="false" customWidth="true" hidden="false" outlineLevel="0" max="3" min="3" style="332" width="21.83"/>
    <col collapsed="false" customWidth="true" hidden="false" outlineLevel="0" max="4" min="4" style="247" width="19.5"/>
    <col collapsed="false" customWidth="true" hidden="false" outlineLevel="0" max="5" min="5" style="346" width="8.66"/>
    <col collapsed="false" customWidth="true" hidden="false" outlineLevel="0" max="14" min="6" style="347" width="2.16"/>
    <col collapsed="false" customWidth="true" hidden="false" outlineLevel="0" max="15" min="15" style="348" width="2.16"/>
    <col collapsed="false" customWidth="true" hidden="false" outlineLevel="0" max="21" min="16" style="247" width="3.17"/>
    <col collapsed="false" customWidth="true" hidden="false" outlineLevel="0" max="22" min="22" style="248" width="7.15"/>
    <col collapsed="false" customWidth="true" hidden="false" outlineLevel="0" max="23" min="23" style="248" width="4.83"/>
    <col collapsed="false" customWidth="true" hidden="false" outlineLevel="0" max="24" min="24" style="248" width="10.67"/>
    <col collapsed="false" customWidth="true" hidden="false" outlineLevel="0" max="25" min="25" style="248" width="9.67"/>
    <col collapsed="false" customWidth="true" hidden="false" outlineLevel="0" max="26" min="26" style="329" width="10.17"/>
    <col collapsed="false" customWidth="true" hidden="false" outlineLevel="0" max="246" min="27" style="247" width="9.16"/>
    <col collapsed="false" customWidth="false" hidden="false" outlineLevel="0" max="1024" min="247" style="247" width="12"/>
  </cols>
  <sheetData>
    <row r="1" s="350" customFormat="true" ht="15.75" hidden="false" customHeight="false" outlineLevel="0" collapsed="false">
      <c r="A1" s="4" t="s">
        <v>0</v>
      </c>
      <c r="B1" s="244" t="s">
        <v>337</v>
      </c>
      <c r="C1" s="349"/>
      <c r="E1" s="351"/>
      <c r="F1" s="352"/>
      <c r="G1" s="352"/>
      <c r="H1" s="352"/>
      <c r="I1" s="352"/>
      <c r="J1" s="352"/>
      <c r="K1" s="352"/>
      <c r="L1" s="352"/>
      <c r="M1" s="352"/>
      <c r="N1" s="352"/>
      <c r="O1" s="353"/>
      <c r="P1" s="354"/>
      <c r="Q1" s="352"/>
      <c r="R1" s="352"/>
      <c r="S1" s="354"/>
      <c r="T1" s="352"/>
      <c r="U1" s="352"/>
      <c r="V1" s="355"/>
      <c r="W1" s="355"/>
      <c r="X1" s="352"/>
      <c r="Y1" s="352"/>
      <c r="Z1" s="249" t="s">
        <v>255</v>
      </c>
    </row>
    <row r="2" s="245" customFormat="true" ht="9" hidden="false" customHeight="false" outlineLevel="0" collapsed="false">
      <c r="A2" s="356"/>
      <c r="B2" s="357"/>
      <c r="C2" s="358"/>
      <c r="E2" s="359"/>
      <c r="F2" s="248"/>
      <c r="G2" s="248"/>
      <c r="H2" s="248"/>
      <c r="I2" s="248"/>
      <c r="J2" s="248"/>
      <c r="K2" s="248"/>
      <c r="L2" s="248"/>
      <c r="M2" s="248"/>
      <c r="N2" s="248"/>
      <c r="O2" s="360"/>
      <c r="P2" s="250"/>
      <c r="Q2" s="248"/>
      <c r="R2" s="248"/>
      <c r="S2" s="250"/>
      <c r="T2" s="248"/>
      <c r="U2" s="248"/>
      <c r="V2" s="329"/>
      <c r="W2" s="329"/>
      <c r="X2" s="248"/>
      <c r="Y2" s="248"/>
      <c r="Z2" s="361"/>
    </row>
    <row r="3" s="245" customFormat="true" ht="10.5" hidden="false" customHeight="true" outlineLevel="0" collapsed="false">
      <c r="A3" s="362"/>
      <c r="B3" s="363"/>
      <c r="C3" s="364"/>
      <c r="E3" s="359"/>
      <c r="F3" s="248"/>
      <c r="G3" s="248"/>
      <c r="H3" s="248"/>
      <c r="I3" s="248"/>
      <c r="J3" s="248"/>
      <c r="K3" s="248"/>
      <c r="L3" s="248"/>
      <c r="M3" s="248"/>
      <c r="N3" s="248"/>
      <c r="O3" s="360"/>
      <c r="P3" s="250"/>
      <c r="Q3" s="248"/>
      <c r="R3" s="248"/>
      <c r="S3" s="250"/>
      <c r="T3" s="248"/>
      <c r="U3" s="248"/>
      <c r="V3" s="248"/>
      <c r="W3" s="248"/>
      <c r="X3" s="248"/>
      <c r="Y3" s="248"/>
      <c r="Z3" s="329"/>
    </row>
    <row r="4" s="15" customFormat="true" ht="10.5" hidden="false" customHeight="true" outlineLevel="0" collapsed="false">
      <c r="A4" s="365" t="s">
        <v>4</v>
      </c>
      <c r="B4" s="366" t="s">
        <v>5</v>
      </c>
      <c r="C4" s="367"/>
      <c r="D4" s="252" t="s">
        <v>7</v>
      </c>
      <c r="E4" s="105" t="s">
        <v>8</v>
      </c>
      <c r="F4" s="25" t="s">
        <v>256</v>
      </c>
      <c r="G4" s="25"/>
      <c r="H4" s="25"/>
      <c r="I4" s="25"/>
      <c r="J4" s="25"/>
      <c r="K4" s="25"/>
      <c r="L4" s="25"/>
      <c r="M4" s="25"/>
      <c r="N4" s="254"/>
      <c r="O4" s="368"/>
      <c r="P4" s="23" t="s">
        <v>9</v>
      </c>
      <c r="Q4" s="23"/>
      <c r="R4" s="23"/>
      <c r="S4" s="23"/>
      <c r="T4" s="23"/>
      <c r="U4" s="23"/>
      <c r="V4" s="369" t="s">
        <v>95</v>
      </c>
      <c r="W4" s="24" t="s">
        <v>338</v>
      </c>
      <c r="X4" s="256" t="s">
        <v>11</v>
      </c>
      <c r="Y4" s="66" t="s">
        <v>12</v>
      </c>
      <c r="Z4" s="25" t="s">
        <v>339</v>
      </c>
    </row>
    <row r="5" s="15" customFormat="true" ht="10.5" hidden="false" customHeight="true" outlineLevel="0" collapsed="false">
      <c r="A5" s="241"/>
      <c r="B5" s="370"/>
      <c r="C5" s="371"/>
      <c r="D5" s="257" t="s">
        <v>257</v>
      </c>
      <c r="E5" s="117"/>
      <c r="F5" s="259"/>
      <c r="G5" s="259"/>
      <c r="H5" s="259"/>
      <c r="I5" s="259"/>
      <c r="J5" s="259"/>
      <c r="K5" s="259"/>
      <c r="L5" s="259"/>
      <c r="M5" s="259"/>
      <c r="N5" s="260"/>
      <c r="O5" s="372"/>
      <c r="P5" s="262"/>
      <c r="Q5" s="76" t="s">
        <v>258</v>
      </c>
      <c r="R5" s="263"/>
      <c r="S5" s="76"/>
      <c r="T5" s="76" t="s">
        <v>259</v>
      </c>
      <c r="U5" s="264"/>
      <c r="V5" s="262"/>
      <c r="W5" s="36" t="s">
        <v>340</v>
      </c>
      <c r="X5" s="263" t="s">
        <v>17</v>
      </c>
      <c r="Y5" s="373" t="s">
        <v>18</v>
      </c>
      <c r="Z5" s="374" t="s">
        <v>341</v>
      </c>
    </row>
    <row r="6" s="15" customFormat="true" ht="10.5" hidden="false" customHeight="true" outlineLevel="0" collapsed="false">
      <c r="A6" s="375"/>
      <c r="B6" s="376"/>
      <c r="C6" s="377"/>
      <c r="D6" s="265" t="s">
        <v>19</v>
      </c>
      <c r="E6" s="129"/>
      <c r="F6" s="47"/>
      <c r="G6" s="267"/>
      <c r="H6" s="267"/>
      <c r="I6" s="267"/>
      <c r="J6" s="267"/>
      <c r="K6" s="267"/>
      <c r="L6" s="267"/>
      <c r="M6" s="267"/>
      <c r="N6" s="267"/>
      <c r="O6" s="378"/>
      <c r="P6" s="269" t="s">
        <v>20</v>
      </c>
      <c r="Q6" s="270" t="s">
        <v>21</v>
      </c>
      <c r="R6" s="270" t="s">
        <v>22</v>
      </c>
      <c r="S6" s="271" t="s">
        <v>20</v>
      </c>
      <c r="T6" s="270" t="s">
        <v>21</v>
      </c>
      <c r="U6" s="272" t="s">
        <v>22</v>
      </c>
      <c r="V6" s="379"/>
      <c r="W6" s="46"/>
      <c r="X6" s="273" t="s">
        <v>23</v>
      </c>
      <c r="Y6" s="380"/>
      <c r="Z6" s="374" t="s">
        <v>342</v>
      </c>
    </row>
    <row r="7" s="245" customFormat="true" ht="10.5" hidden="false" customHeight="true" outlineLevel="0" collapsed="false">
      <c r="A7" s="381"/>
      <c r="B7" s="382"/>
      <c r="C7" s="383"/>
      <c r="D7" s="38"/>
      <c r="E7" s="384"/>
      <c r="F7" s="277"/>
      <c r="G7" s="277"/>
      <c r="H7" s="277"/>
      <c r="I7" s="277"/>
      <c r="J7" s="277"/>
      <c r="K7" s="277"/>
      <c r="L7" s="277"/>
      <c r="M7" s="277"/>
      <c r="N7" s="385"/>
      <c r="O7" s="386"/>
      <c r="P7" s="269"/>
      <c r="Q7" s="270"/>
      <c r="R7" s="270"/>
      <c r="S7" s="271"/>
      <c r="T7" s="270"/>
      <c r="U7" s="272"/>
      <c r="V7" s="387"/>
      <c r="W7" s="388"/>
      <c r="X7" s="281"/>
      <c r="Y7" s="282"/>
      <c r="Z7" s="298"/>
    </row>
    <row r="8" customFormat="false" ht="10.5" hidden="false" customHeight="true" outlineLevel="0" collapsed="false">
      <c r="A8" s="389"/>
      <c r="B8" s="382" t="s">
        <v>343</v>
      </c>
      <c r="C8" s="383"/>
      <c r="D8" s="390"/>
      <c r="E8" s="391" t="s">
        <v>308</v>
      </c>
      <c r="F8" s="298"/>
      <c r="G8" s="299"/>
      <c r="H8" s="299"/>
      <c r="I8" s="299"/>
      <c r="J8" s="299"/>
      <c r="K8" s="299"/>
      <c r="L8" s="299"/>
      <c r="M8" s="299"/>
      <c r="N8" s="299"/>
      <c r="O8" s="392"/>
      <c r="P8" s="301"/>
      <c r="Q8" s="302"/>
      <c r="R8" s="302"/>
      <c r="S8" s="302"/>
      <c r="T8" s="302"/>
      <c r="U8" s="298"/>
      <c r="V8" s="393" t="n">
        <f aca="false">(SUM(T8:U8))</f>
        <v>0</v>
      </c>
      <c r="W8" s="301"/>
      <c r="X8" s="305"/>
      <c r="Y8" s="302"/>
      <c r="Z8" s="298"/>
    </row>
    <row r="9" customFormat="false" ht="10.5" hidden="false" customHeight="true" outlineLevel="0" collapsed="false">
      <c r="A9" s="394" t="s">
        <v>344</v>
      </c>
      <c r="B9" s="317" t="s">
        <v>345</v>
      </c>
      <c r="C9" s="395"/>
      <c r="D9" s="390" t="s">
        <v>87</v>
      </c>
      <c r="E9" s="391" t="s">
        <v>75</v>
      </c>
      <c r="F9" s="298" t="s">
        <v>273</v>
      </c>
      <c r="G9" s="299"/>
      <c r="H9" s="299" t="s">
        <v>267</v>
      </c>
      <c r="I9" s="299"/>
      <c r="J9" s="299"/>
      <c r="K9" s="299"/>
      <c r="L9" s="299" t="s">
        <v>274</v>
      </c>
      <c r="M9" s="299"/>
      <c r="N9" s="299"/>
      <c r="O9" s="392"/>
      <c r="P9" s="396"/>
      <c r="Q9" s="397"/>
      <c r="R9" s="397"/>
      <c r="S9" s="397" t="n">
        <v>2</v>
      </c>
      <c r="T9" s="397"/>
      <c r="U9" s="398" t="n">
        <v>2</v>
      </c>
      <c r="V9" s="393" t="n">
        <v>4</v>
      </c>
      <c r="W9" s="301"/>
      <c r="X9" s="305" t="s">
        <v>76</v>
      </c>
      <c r="Y9" s="302"/>
      <c r="Z9" s="299"/>
    </row>
    <row r="10" customFormat="false" ht="10.5" hidden="false" customHeight="true" outlineLevel="0" collapsed="false">
      <c r="A10" s="60" t="s">
        <v>346</v>
      </c>
      <c r="B10" s="317" t="s">
        <v>347</v>
      </c>
      <c r="C10" s="395"/>
      <c r="D10" s="390" t="s">
        <v>227</v>
      </c>
      <c r="E10" s="391" t="s">
        <v>75</v>
      </c>
      <c r="F10" s="298"/>
      <c r="G10" s="299"/>
      <c r="H10" s="299"/>
      <c r="I10" s="299"/>
      <c r="J10" s="299"/>
      <c r="K10" s="299" t="s">
        <v>299</v>
      </c>
      <c r="L10" s="299"/>
      <c r="M10" s="299"/>
      <c r="N10" s="299"/>
      <c r="O10" s="392"/>
      <c r="P10" s="396"/>
      <c r="Q10" s="397"/>
      <c r="R10" s="397"/>
      <c r="S10" s="397" t="n">
        <v>2</v>
      </c>
      <c r="T10" s="397" t="n">
        <v>1</v>
      </c>
      <c r="U10" s="398"/>
      <c r="V10" s="393" t="n">
        <v>6</v>
      </c>
      <c r="W10" s="301"/>
      <c r="X10" s="305" t="s">
        <v>348</v>
      </c>
      <c r="Y10" s="305"/>
      <c r="Z10" s="299"/>
    </row>
    <row r="11" customFormat="false" ht="10.5" hidden="false" customHeight="true" outlineLevel="0" collapsed="false">
      <c r="A11" s="389" t="s">
        <v>349</v>
      </c>
      <c r="B11" s="317" t="s">
        <v>350</v>
      </c>
      <c r="C11" s="399"/>
      <c r="D11" s="390" t="s">
        <v>159</v>
      </c>
      <c r="E11" s="391" t="s">
        <v>75</v>
      </c>
      <c r="F11" s="298" t="s">
        <v>273</v>
      </c>
      <c r="G11" s="299"/>
      <c r="H11" s="299"/>
      <c r="I11" s="299"/>
      <c r="J11" s="299"/>
      <c r="K11" s="299"/>
      <c r="L11" s="299" t="s">
        <v>274</v>
      </c>
      <c r="M11" s="299"/>
      <c r="N11" s="299"/>
      <c r="O11" s="392"/>
      <c r="P11" s="396" t="n">
        <v>4</v>
      </c>
      <c r="Q11" s="397"/>
      <c r="R11" s="400"/>
      <c r="S11" s="397"/>
      <c r="T11" s="397"/>
      <c r="U11" s="398"/>
      <c r="V11" s="393" t="n">
        <v>6</v>
      </c>
      <c r="W11" s="301"/>
      <c r="X11" s="305" t="s">
        <v>84</v>
      </c>
      <c r="Y11" s="302"/>
      <c r="Z11" s="401" t="s">
        <v>0</v>
      </c>
    </row>
    <row r="12" customFormat="false" ht="10.5" hidden="false" customHeight="true" outlineLevel="0" collapsed="false">
      <c r="A12" s="389" t="s">
        <v>351</v>
      </c>
      <c r="B12" s="317" t="s">
        <v>352</v>
      </c>
      <c r="C12" s="402"/>
      <c r="D12" s="390" t="s">
        <v>353</v>
      </c>
      <c r="E12" s="391" t="s">
        <v>29</v>
      </c>
      <c r="F12" s="298"/>
      <c r="G12" s="299" t="s">
        <v>266</v>
      </c>
      <c r="H12" s="299"/>
      <c r="I12" s="299"/>
      <c r="J12" s="299"/>
      <c r="K12" s="299"/>
      <c r="L12" s="299"/>
      <c r="M12" s="299" t="s">
        <v>30</v>
      </c>
      <c r="N12" s="299" t="s">
        <v>269</v>
      </c>
      <c r="O12" s="392"/>
      <c r="P12" s="396"/>
      <c r="Q12" s="397"/>
      <c r="R12" s="298"/>
      <c r="S12" s="397" t="n">
        <v>3</v>
      </c>
      <c r="T12" s="397" t="n">
        <v>2</v>
      </c>
      <c r="U12" s="303"/>
      <c r="V12" s="393" t="n">
        <v>6</v>
      </c>
      <c r="W12" s="301"/>
      <c r="X12" s="305" t="s">
        <v>35</v>
      </c>
      <c r="Y12" s="302" t="s">
        <v>31</v>
      </c>
      <c r="Z12" s="299"/>
      <c r="AA12" s="251"/>
    </row>
    <row r="13" customFormat="false" ht="10.5" hidden="false" customHeight="true" outlineLevel="0" collapsed="false">
      <c r="A13" s="389" t="s">
        <v>354</v>
      </c>
      <c r="B13" s="317" t="s">
        <v>355</v>
      </c>
      <c r="C13" s="402"/>
      <c r="D13" s="390" t="s">
        <v>162</v>
      </c>
      <c r="E13" s="403" t="s">
        <v>75</v>
      </c>
      <c r="F13" s="298"/>
      <c r="G13" s="299"/>
      <c r="H13" s="299"/>
      <c r="I13" s="299" t="s">
        <v>268</v>
      </c>
      <c r="J13" s="299"/>
      <c r="K13" s="299"/>
      <c r="L13" s="299"/>
      <c r="M13" s="299"/>
      <c r="N13" s="323"/>
      <c r="O13" s="404"/>
      <c r="P13" s="405"/>
      <c r="Q13" s="406"/>
      <c r="R13" s="406"/>
      <c r="S13" s="397" t="n">
        <v>3</v>
      </c>
      <c r="T13" s="397" t="n">
        <v>1</v>
      </c>
      <c r="U13" s="303" t="n">
        <v>2</v>
      </c>
      <c r="V13" s="393" t="n">
        <v>7</v>
      </c>
      <c r="W13" s="301"/>
      <c r="X13" s="305" t="s">
        <v>35</v>
      </c>
      <c r="Y13" s="302" t="s">
        <v>31</v>
      </c>
      <c r="Z13" s="298"/>
      <c r="AA13" s="251"/>
    </row>
    <row r="14" customFormat="false" ht="10.5" hidden="false" customHeight="true" outlineLevel="0" collapsed="false">
      <c r="A14" s="394" t="s">
        <v>356</v>
      </c>
      <c r="B14" s="65" t="s">
        <v>357</v>
      </c>
      <c r="C14" s="395"/>
      <c r="D14" s="407" t="s">
        <v>358</v>
      </c>
      <c r="E14" s="155" t="s">
        <v>40</v>
      </c>
      <c r="F14" s="73"/>
      <c r="G14" s="73"/>
      <c r="H14" s="73"/>
      <c r="I14" s="73"/>
      <c r="J14" s="73"/>
      <c r="K14" s="73"/>
      <c r="L14" s="73"/>
      <c r="M14" s="407"/>
      <c r="N14" s="407"/>
      <c r="O14" s="408"/>
      <c r="P14" s="409"/>
      <c r="Q14" s="397"/>
      <c r="R14" s="410"/>
      <c r="S14" s="411" t="n">
        <v>2</v>
      </c>
      <c r="T14" s="397" t="n">
        <v>2</v>
      </c>
      <c r="U14" s="398"/>
      <c r="V14" s="412" t="n">
        <v>5</v>
      </c>
      <c r="W14" s="413"/>
      <c r="X14" s="414" t="s">
        <v>76</v>
      </c>
      <c r="Y14" s="302"/>
      <c r="Z14" s="299"/>
    </row>
    <row r="15" customFormat="false" ht="10.5" hidden="false" customHeight="true" outlineLevel="0" collapsed="false">
      <c r="A15" s="415" t="s">
        <v>359</v>
      </c>
      <c r="B15" s="322" t="s">
        <v>360</v>
      </c>
      <c r="C15" s="402"/>
      <c r="D15" s="416" t="s">
        <v>361</v>
      </c>
      <c r="E15" s="391" t="s">
        <v>75</v>
      </c>
      <c r="F15" s="298"/>
      <c r="G15" s="299" t="s">
        <v>266</v>
      </c>
      <c r="H15" s="299"/>
      <c r="I15" s="299"/>
      <c r="J15" s="299"/>
      <c r="K15" s="299"/>
      <c r="L15" s="299"/>
      <c r="M15" s="299"/>
      <c r="N15" s="299"/>
      <c r="O15" s="392"/>
      <c r="P15" s="396" t="n">
        <v>2</v>
      </c>
      <c r="Q15" s="397"/>
      <c r="R15" s="400" t="n">
        <v>2</v>
      </c>
      <c r="S15" s="302"/>
      <c r="T15" s="302"/>
      <c r="U15" s="303"/>
      <c r="V15" s="393" t="n">
        <v>6</v>
      </c>
      <c r="W15" s="301"/>
      <c r="X15" s="305" t="s">
        <v>30</v>
      </c>
      <c r="Y15" s="302" t="s">
        <v>31</v>
      </c>
      <c r="Z15" s="299"/>
    </row>
    <row r="16" customFormat="false" ht="10.5" hidden="false" customHeight="true" outlineLevel="0" collapsed="false">
      <c r="A16" s="394" t="s">
        <v>362</v>
      </c>
      <c r="B16" s="322" t="s">
        <v>363</v>
      </c>
      <c r="C16" s="402"/>
      <c r="D16" s="416" t="s">
        <v>364</v>
      </c>
      <c r="E16" s="391" t="s">
        <v>75</v>
      </c>
      <c r="F16" s="298"/>
      <c r="G16" s="299"/>
      <c r="H16" s="299"/>
      <c r="I16" s="299"/>
      <c r="J16" s="299"/>
      <c r="K16" s="299"/>
      <c r="L16" s="299"/>
      <c r="M16" s="299"/>
      <c r="N16" s="299"/>
      <c r="O16" s="392"/>
      <c r="P16" s="396"/>
      <c r="Q16" s="397"/>
      <c r="R16" s="298"/>
      <c r="S16" s="397" t="n">
        <v>2</v>
      </c>
      <c r="T16" s="397" t="n">
        <v>2</v>
      </c>
      <c r="U16" s="303"/>
      <c r="V16" s="393" t="n">
        <v>5</v>
      </c>
      <c r="W16" s="301"/>
      <c r="X16" s="305" t="s">
        <v>35</v>
      </c>
      <c r="Y16" s="302" t="s">
        <v>31</v>
      </c>
      <c r="Z16" s="299"/>
    </row>
    <row r="17" customFormat="false" ht="10.5" hidden="false" customHeight="true" outlineLevel="0" collapsed="false">
      <c r="A17" s="60" t="s">
        <v>365</v>
      </c>
      <c r="B17" s="317" t="s">
        <v>366</v>
      </c>
      <c r="C17" s="402"/>
      <c r="D17" s="390" t="s">
        <v>172</v>
      </c>
      <c r="E17" s="391" t="s">
        <v>186</v>
      </c>
      <c r="F17" s="298"/>
      <c r="G17" s="299"/>
      <c r="H17" s="299"/>
      <c r="I17" s="299"/>
      <c r="J17" s="299"/>
      <c r="K17" s="299" t="s">
        <v>299</v>
      </c>
      <c r="L17" s="417"/>
      <c r="M17" s="299"/>
      <c r="N17" s="299"/>
      <c r="O17" s="392"/>
      <c r="P17" s="396" t="n">
        <v>2</v>
      </c>
      <c r="Q17" s="397" t="n">
        <v>1</v>
      </c>
      <c r="R17" s="397"/>
      <c r="S17" s="397"/>
      <c r="T17" s="397"/>
      <c r="U17" s="398"/>
      <c r="V17" s="393" t="n">
        <v>3</v>
      </c>
      <c r="W17" s="301"/>
      <c r="X17" s="305" t="s">
        <v>30</v>
      </c>
      <c r="Y17" s="302" t="s">
        <v>31</v>
      </c>
      <c r="Z17" s="299"/>
    </row>
    <row r="18" customFormat="false" ht="10.5" hidden="false" customHeight="true" outlineLevel="0" collapsed="false">
      <c r="A18" s="60" t="s">
        <v>367</v>
      </c>
      <c r="B18" s="317" t="s">
        <v>368</v>
      </c>
      <c r="C18" s="402"/>
      <c r="D18" s="390" t="s">
        <v>369</v>
      </c>
      <c r="E18" s="302" t="s">
        <v>208</v>
      </c>
      <c r="F18" s="298"/>
      <c r="G18" s="299"/>
      <c r="H18" s="299"/>
      <c r="I18" s="299"/>
      <c r="J18" s="299"/>
      <c r="K18" s="299" t="s">
        <v>299</v>
      </c>
      <c r="L18" s="417"/>
      <c r="M18" s="299"/>
      <c r="N18" s="299"/>
      <c r="O18" s="392"/>
      <c r="P18" s="396"/>
      <c r="Q18" s="397"/>
      <c r="R18" s="397"/>
      <c r="S18" s="397" t="n">
        <v>2</v>
      </c>
      <c r="T18" s="397"/>
      <c r="U18" s="398" t="n">
        <v>2</v>
      </c>
      <c r="V18" s="393" t="n">
        <v>4</v>
      </c>
      <c r="W18" s="301"/>
      <c r="X18" s="414" t="s">
        <v>76</v>
      </c>
      <c r="Y18" s="391" t="s">
        <v>221</v>
      </c>
      <c r="Z18" s="299"/>
    </row>
    <row r="19" customFormat="false" ht="10.5" hidden="false" customHeight="true" outlineLevel="0" collapsed="false">
      <c r="A19" s="389" t="s">
        <v>370</v>
      </c>
      <c r="B19" s="317" t="s">
        <v>371</v>
      </c>
      <c r="C19" s="402"/>
      <c r="D19" s="390" t="s">
        <v>364</v>
      </c>
      <c r="E19" s="391" t="s">
        <v>75</v>
      </c>
      <c r="F19" s="298"/>
      <c r="G19" s="299"/>
      <c r="H19" s="299"/>
      <c r="I19" s="299"/>
      <c r="J19" s="299"/>
      <c r="K19" s="299"/>
      <c r="L19" s="299"/>
      <c r="M19" s="299"/>
      <c r="N19" s="299"/>
      <c r="O19" s="392"/>
      <c r="P19" s="396"/>
      <c r="Q19" s="397"/>
      <c r="R19" s="397"/>
      <c r="S19" s="397" t="n">
        <v>2</v>
      </c>
      <c r="T19" s="397" t="n">
        <v>2</v>
      </c>
      <c r="U19" s="398"/>
      <c r="V19" s="393" t="n">
        <v>4</v>
      </c>
      <c r="W19" s="301"/>
      <c r="X19" s="305" t="s">
        <v>35</v>
      </c>
      <c r="Y19" s="302" t="s">
        <v>31</v>
      </c>
      <c r="Z19" s="299"/>
    </row>
    <row r="20" customFormat="false" ht="10.5" hidden="false" customHeight="true" outlineLevel="0" collapsed="false">
      <c r="A20" s="389" t="s">
        <v>372</v>
      </c>
      <c r="B20" s="317" t="s">
        <v>373</v>
      </c>
      <c r="C20" s="402"/>
      <c r="D20" s="390" t="s">
        <v>374</v>
      </c>
      <c r="E20" s="391" t="s">
        <v>186</v>
      </c>
      <c r="F20" s="298"/>
      <c r="G20" s="299"/>
      <c r="H20" s="299"/>
      <c r="I20" s="299"/>
      <c r="J20" s="299"/>
      <c r="K20" s="299" t="s">
        <v>299</v>
      </c>
      <c r="L20" s="299"/>
      <c r="M20" s="299"/>
      <c r="N20" s="299"/>
      <c r="O20" s="392"/>
      <c r="P20" s="396" t="n">
        <v>4</v>
      </c>
      <c r="Q20" s="397"/>
      <c r="R20" s="397" t="n">
        <v>2</v>
      </c>
      <c r="S20" s="397"/>
      <c r="T20" s="397"/>
      <c r="U20" s="398"/>
      <c r="V20" s="393" t="n">
        <v>6</v>
      </c>
      <c r="W20" s="301"/>
      <c r="X20" s="305" t="s">
        <v>30</v>
      </c>
      <c r="Y20" s="302" t="s">
        <v>31</v>
      </c>
      <c r="Z20" s="299"/>
    </row>
    <row r="21" customFormat="false" ht="10.5" hidden="false" customHeight="true" outlineLevel="0" collapsed="false">
      <c r="A21" s="389" t="s">
        <v>375</v>
      </c>
      <c r="B21" s="317" t="s">
        <v>376</v>
      </c>
      <c r="C21" s="402"/>
      <c r="D21" s="390" t="s">
        <v>377</v>
      </c>
      <c r="E21" s="391" t="s">
        <v>29</v>
      </c>
      <c r="F21" s="298"/>
      <c r="G21" s="299"/>
      <c r="H21" s="299"/>
      <c r="I21" s="299"/>
      <c r="J21" s="299"/>
      <c r="K21" s="299"/>
      <c r="L21" s="299"/>
      <c r="M21" s="299"/>
      <c r="N21" s="299"/>
      <c r="O21" s="392"/>
      <c r="P21" s="396"/>
      <c r="Q21" s="397"/>
      <c r="R21" s="397"/>
      <c r="S21" s="397" t="n">
        <v>3</v>
      </c>
      <c r="T21" s="397"/>
      <c r="U21" s="398"/>
      <c r="V21" s="393" t="n">
        <v>3</v>
      </c>
      <c r="W21" s="301"/>
      <c r="X21" s="305" t="s">
        <v>35</v>
      </c>
      <c r="Y21" s="302" t="s">
        <v>286</v>
      </c>
      <c r="Z21" s="299"/>
    </row>
    <row r="22" customFormat="false" ht="10.5" hidden="false" customHeight="true" outlineLevel="0" collapsed="false">
      <c r="A22" s="389" t="s">
        <v>378</v>
      </c>
      <c r="B22" s="317" t="s">
        <v>379</v>
      </c>
      <c r="C22" s="402"/>
      <c r="D22" s="50" t="s">
        <v>207</v>
      </c>
      <c r="E22" s="391" t="s">
        <v>208</v>
      </c>
      <c r="F22" s="298"/>
      <c r="G22" s="299"/>
      <c r="H22" s="299"/>
      <c r="I22" s="299"/>
      <c r="J22" s="299"/>
      <c r="K22" s="299"/>
      <c r="L22" s="299"/>
      <c r="M22" s="299"/>
      <c r="N22" s="299"/>
      <c r="O22" s="392"/>
      <c r="P22" s="396" t="n">
        <v>2</v>
      </c>
      <c r="Q22" s="397" t="n">
        <v>2</v>
      </c>
      <c r="R22" s="397"/>
      <c r="S22" s="397"/>
      <c r="T22" s="397"/>
      <c r="U22" s="398"/>
      <c r="V22" s="393" t="n">
        <v>4</v>
      </c>
      <c r="W22" s="301"/>
      <c r="X22" s="305" t="s">
        <v>30</v>
      </c>
      <c r="Y22" s="302" t="s">
        <v>31</v>
      </c>
      <c r="Z22" s="299"/>
    </row>
    <row r="23" customFormat="false" ht="10.5" hidden="false" customHeight="true" outlineLevel="0" collapsed="false">
      <c r="A23" s="389" t="s">
        <v>380</v>
      </c>
      <c r="B23" s="317" t="s">
        <v>381</v>
      </c>
      <c r="C23" s="399"/>
      <c r="D23" s="142" t="s">
        <v>142</v>
      </c>
      <c r="E23" s="391" t="s">
        <v>75</v>
      </c>
      <c r="F23" s="298"/>
      <c r="G23" s="299" t="s">
        <v>266</v>
      </c>
      <c r="H23" s="299"/>
      <c r="I23" s="299"/>
      <c r="J23" s="299"/>
      <c r="K23" s="299"/>
      <c r="L23" s="299"/>
      <c r="M23" s="299"/>
      <c r="N23" s="299" t="s">
        <v>269</v>
      </c>
      <c r="O23" s="392"/>
      <c r="P23" s="396" t="n">
        <v>3</v>
      </c>
      <c r="Q23" s="397" t="n">
        <v>1</v>
      </c>
      <c r="R23" s="397"/>
      <c r="S23" s="397"/>
      <c r="T23" s="397"/>
      <c r="U23" s="398"/>
      <c r="V23" s="393" t="n">
        <v>4</v>
      </c>
      <c r="W23" s="301"/>
      <c r="X23" s="305" t="s">
        <v>84</v>
      </c>
      <c r="Y23" s="302"/>
      <c r="Z23" s="418"/>
    </row>
    <row r="24" customFormat="false" ht="10.5" hidden="false" customHeight="true" outlineLevel="0" collapsed="false">
      <c r="A24" s="389" t="s">
        <v>382</v>
      </c>
      <c r="B24" s="317" t="s">
        <v>383</v>
      </c>
      <c r="C24" s="419"/>
      <c r="D24" s="390" t="s">
        <v>384</v>
      </c>
      <c r="E24" s="391" t="s">
        <v>29</v>
      </c>
      <c r="F24" s="298"/>
      <c r="G24" s="299"/>
      <c r="H24" s="299"/>
      <c r="I24" s="299"/>
      <c r="J24" s="299"/>
      <c r="K24" s="299" t="s">
        <v>299</v>
      </c>
      <c r="L24" s="299"/>
      <c r="M24" s="299"/>
      <c r="N24" s="299"/>
      <c r="O24" s="392"/>
      <c r="P24" s="396"/>
      <c r="Q24" s="397"/>
      <c r="R24" s="397"/>
      <c r="S24" s="397" t="n">
        <v>2</v>
      </c>
      <c r="T24" s="397"/>
      <c r="U24" s="398" t="n">
        <v>2</v>
      </c>
      <c r="V24" s="393" t="n">
        <v>5</v>
      </c>
      <c r="W24" s="301"/>
      <c r="X24" s="305" t="s">
        <v>76</v>
      </c>
      <c r="Y24" s="302"/>
      <c r="Z24" s="299"/>
      <c r="AA24" s="251"/>
    </row>
    <row r="25" customFormat="false" ht="10.5" hidden="false" customHeight="true" outlineLevel="0" collapsed="false">
      <c r="A25" s="48" t="s">
        <v>385</v>
      </c>
      <c r="B25" s="308" t="s">
        <v>386</v>
      </c>
      <c r="C25" s="419"/>
      <c r="D25" s="390" t="s">
        <v>217</v>
      </c>
      <c r="E25" s="391" t="s">
        <v>75</v>
      </c>
      <c r="F25" s="298"/>
      <c r="G25" s="299"/>
      <c r="H25" s="299"/>
      <c r="I25" s="299"/>
      <c r="J25" s="299"/>
      <c r="K25" s="299" t="s">
        <v>299</v>
      </c>
      <c r="L25" s="299"/>
      <c r="M25" s="299"/>
      <c r="N25" s="299"/>
      <c r="O25" s="392"/>
      <c r="P25" s="396"/>
      <c r="Q25" s="397"/>
      <c r="R25" s="397"/>
      <c r="S25" s="397" t="n">
        <v>2</v>
      </c>
      <c r="T25" s="397" t="n">
        <v>1</v>
      </c>
      <c r="U25" s="398"/>
      <c r="V25" s="393" t="n">
        <v>4</v>
      </c>
      <c r="W25" s="301"/>
      <c r="X25" s="305" t="s">
        <v>35</v>
      </c>
      <c r="Y25" s="302" t="s">
        <v>31</v>
      </c>
      <c r="Z25" s="299"/>
      <c r="AA25" s="251"/>
    </row>
    <row r="26" customFormat="false" ht="10.5" hidden="false" customHeight="true" outlineLevel="0" collapsed="false">
      <c r="A26" s="420" t="s">
        <v>387</v>
      </c>
      <c r="B26" s="308" t="s">
        <v>388</v>
      </c>
      <c r="C26" s="419"/>
      <c r="D26" s="390" t="s">
        <v>236</v>
      </c>
      <c r="E26" s="391" t="s">
        <v>29</v>
      </c>
      <c r="F26" s="298"/>
      <c r="G26" s="299"/>
      <c r="H26" s="299"/>
      <c r="I26" s="299"/>
      <c r="J26" s="299"/>
      <c r="K26" s="299"/>
      <c r="L26" s="299"/>
      <c r="M26" s="299"/>
      <c r="N26" s="299"/>
      <c r="O26" s="392"/>
      <c r="P26" s="396"/>
      <c r="Q26" s="397"/>
      <c r="R26" s="397"/>
      <c r="S26" s="397" t="n">
        <v>2</v>
      </c>
      <c r="T26" s="397" t="n">
        <v>1</v>
      </c>
      <c r="U26" s="398"/>
      <c r="V26" s="393" t="n">
        <v>4</v>
      </c>
      <c r="W26" s="301"/>
      <c r="X26" s="305" t="s">
        <v>30</v>
      </c>
      <c r="Y26" s="302" t="s">
        <v>31</v>
      </c>
      <c r="Z26" s="299"/>
      <c r="AA26" s="251"/>
    </row>
    <row r="27" customFormat="false" ht="10.5" hidden="false" customHeight="true" outlineLevel="0" collapsed="false">
      <c r="A27" s="389" t="s">
        <v>389</v>
      </c>
      <c r="B27" s="317" t="s">
        <v>390</v>
      </c>
      <c r="C27" s="402"/>
      <c r="D27" s="390" t="s">
        <v>289</v>
      </c>
      <c r="E27" s="391" t="s">
        <v>29</v>
      </c>
      <c r="F27" s="298"/>
      <c r="G27" s="299"/>
      <c r="H27" s="299" t="s">
        <v>267</v>
      </c>
      <c r="I27" s="299"/>
      <c r="J27" s="418"/>
      <c r="K27" s="299"/>
      <c r="L27" s="299" t="s">
        <v>274</v>
      </c>
      <c r="M27" s="299"/>
      <c r="N27" s="299" t="s">
        <v>269</v>
      </c>
      <c r="O27" s="392"/>
      <c r="P27" s="396" t="n">
        <v>3</v>
      </c>
      <c r="Q27" s="397" t="n">
        <v>1</v>
      </c>
      <c r="R27" s="397" t="n">
        <v>1</v>
      </c>
      <c r="S27" s="397"/>
      <c r="T27" s="397"/>
      <c r="U27" s="398"/>
      <c r="V27" s="393" t="n">
        <v>5</v>
      </c>
      <c r="W27" s="301"/>
      <c r="X27" s="305" t="s">
        <v>30</v>
      </c>
      <c r="Y27" s="302" t="s">
        <v>31</v>
      </c>
      <c r="Z27" s="299"/>
    </row>
    <row r="28" customFormat="false" ht="10.5" hidden="false" customHeight="true" outlineLevel="0" collapsed="false">
      <c r="A28" s="389" t="s">
        <v>391</v>
      </c>
      <c r="B28" s="421" t="s">
        <v>392</v>
      </c>
      <c r="C28" s="422"/>
      <c r="D28" s="245" t="s">
        <v>393</v>
      </c>
      <c r="E28" s="391" t="s">
        <v>29</v>
      </c>
      <c r="F28" s="248"/>
      <c r="G28" s="248" t="s">
        <v>266</v>
      </c>
      <c r="H28" s="248"/>
      <c r="I28" s="248"/>
      <c r="J28" s="248"/>
      <c r="K28" s="248"/>
      <c r="L28" s="248"/>
      <c r="M28" s="248"/>
      <c r="N28" s="299"/>
      <c r="O28" s="392"/>
      <c r="P28" s="409"/>
      <c r="Q28" s="397"/>
      <c r="R28" s="410"/>
      <c r="S28" s="411" t="n">
        <v>2</v>
      </c>
      <c r="T28" s="397"/>
      <c r="U28" s="398" t="n">
        <v>2</v>
      </c>
      <c r="V28" s="387" t="n">
        <v>4</v>
      </c>
      <c r="W28" s="388"/>
      <c r="X28" s="423" t="s">
        <v>76</v>
      </c>
      <c r="Y28" s="424"/>
      <c r="Z28" s="323"/>
    </row>
    <row r="29" customFormat="false" ht="18" hidden="false" customHeight="false" outlineLevel="0" collapsed="false">
      <c r="A29" s="425" t="s">
        <v>394</v>
      </c>
      <c r="B29" s="407" t="s">
        <v>395</v>
      </c>
      <c r="C29" s="422"/>
      <c r="D29" s="315" t="s">
        <v>396</v>
      </c>
      <c r="E29" s="155" t="s">
        <v>186</v>
      </c>
      <c r="F29" s="407"/>
      <c r="G29" s="407"/>
      <c r="H29" s="407"/>
      <c r="I29" s="407"/>
      <c r="J29" s="407"/>
      <c r="K29" s="407" t="s">
        <v>299</v>
      </c>
      <c r="L29" s="407"/>
      <c r="M29" s="407"/>
      <c r="N29" s="407"/>
      <c r="O29" s="404"/>
      <c r="P29" s="409"/>
      <c r="Q29" s="397"/>
      <c r="R29" s="397"/>
      <c r="S29" s="409" t="n">
        <v>2</v>
      </c>
      <c r="T29" s="397" t="n">
        <v>2</v>
      </c>
      <c r="U29" s="398"/>
      <c r="V29" s="426" t="n">
        <v>4</v>
      </c>
      <c r="W29" s="413" t="n">
        <v>500</v>
      </c>
      <c r="X29" s="423" t="s">
        <v>35</v>
      </c>
      <c r="Y29" s="427" t="s">
        <v>397</v>
      </c>
      <c r="Z29" s="299"/>
    </row>
    <row r="30" customFormat="false" ht="10.5" hidden="false" customHeight="true" outlineLevel="0" collapsed="false">
      <c r="A30" s="389" t="s">
        <v>398</v>
      </c>
      <c r="B30" s="317" t="s">
        <v>399</v>
      </c>
      <c r="C30" s="402"/>
      <c r="D30" s="390" t="s">
        <v>400</v>
      </c>
      <c r="E30" s="391" t="s">
        <v>75</v>
      </c>
      <c r="F30" s="298" t="s">
        <v>273</v>
      </c>
      <c r="G30" s="299"/>
      <c r="H30" s="299"/>
      <c r="I30" s="299"/>
      <c r="J30" s="299"/>
      <c r="K30" s="299"/>
      <c r="L30" s="299"/>
      <c r="M30" s="323"/>
      <c r="N30" s="323"/>
      <c r="O30" s="404"/>
      <c r="P30" s="396" t="n">
        <v>3</v>
      </c>
      <c r="Q30" s="397"/>
      <c r="R30" s="397" t="n">
        <v>2</v>
      </c>
      <c r="S30" s="409"/>
      <c r="T30" s="397"/>
      <c r="U30" s="398"/>
      <c r="V30" s="393" t="n">
        <v>6</v>
      </c>
      <c r="W30" s="301"/>
      <c r="X30" s="305" t="s">
        <v>84</v>
      </c>
      <c r="Y30" s="298"/>
      <c r="Z30" s="298"/>
    </row>
    <row r="31" customFormat="false" ht="10.5" hidden="false" customHeight="true" outlineLevel="0" collapsed="false">
      <c r="A31" s="394" t="s">
        <v>401</v>
      </c>
      <c r="B31" s="65" t="s">
        <v>402</v>
      </c>
      <c r="C31" s="395"/>
      <c r="D31" s="428" t="s">
        <v>403</v>
      </c>
      <c r="E31" s="167" t="s">
        <v>75</v>
      </c>
      <c r="F31" s="298"/>
      <c r="G31" s="299"/>
      <c r="H31" s="299"/>
      <c r="I31" s="299"/>
      <c r="J31" s="299"/>
      <c r="K31" s="299"/>
      <c r="L31" s="299"/>
      <c r="M31" s="323"/>
      <c r="N31" s="323"/>
      <c r="O31" s="404"/>
      <c r="P31" s="429" t="n">
        <v>2</v>
      </c>
      <c r="Q31" s="410"/>
      <c r="R31" s="410" t="n">
        <v>2</v>
      </c>
      <c r="S31" s="411"/>
      <c r="T31" s="410"/>
      <c r="U31" s="430"/>
      <c r="V31" s="426" t="n">
        <v>4</v>
      </c>
      <c r="W31" s="431"/>
      <c r="X31" s="414" t="s">
        <v>30</v>
      </c>
      <c r="Y31" s="302" t="s">
        <v>286</v>
      </c>
      <c r="Z31" s="299"/>
    </row>
    <row r="32" customFormat="false" ht="10.5" hidden="false" customHeight="true" outlineLevel="0" collapsed="false">
      <c r="A32" s="432" t="s">
        <v>404</v>
      </c>
      <c r="B32" s="317" t="s">
        <v>405</v>
      </c>
      <c r="C32" s="390"/>
      <c r="D32" s="307" t="s">
        <v>28</v>
      </c>
      <c r="E32" s="212" t="s">
        <v>29</v>
      </c>
      <c r="F32" s="298"/>
      <c r="G32" s="299" t="s">
        <v>266</v>
      </c>
      <c r="H32" s="299"/>
      <c r="I32" s="299"/>
      <c r="J32" s="299" t="s">
        <v>35</v>
      </c>
      <c r="K32" s="299"/>
      <c r="L32" s="299"/>
      <c r="M32" s="323"/>
      <c r="N32" s="323"/>
      <c r="O32" s="404" t="s">
        <v>278</v>
      </c>
      <c r="P32" s="429" t="n">
        <v>2</v>
      </c>
      <c r="Q32" s="410" t="n">
        <v>1</v>
      </c>
      <c r="R32" s="410"/>
      <c r="S32" s="433"/>
      <c r="T32" s="434"/>
      <c r="U32" s="430"/>
      <c r="V32" s="426" t="n">
        <v>4</v>
      </c>
      <c r="W32" s="431"/>
      <c r="X32" s="414" t="s">
        <v>30</v>
      </c>
      <c r="Y32" s="302" t="s">
        <v>31</v>
      </c>
      <c r="Z32" s="299"/>
    </row>
    <row r="33" customFormat="false" ht="10.5" hidden="false" customHeight="true" outlineLevel="0" collapsed="false">
      <c r="A33" s="389" t="s">
        <v>406</v>
      </c>
      <c r="B33" s="65" t="s">
        <v>407</v>
      </c>
      <c r="C33" s="422"/>
      <c r="D33" s="390" t="s">
        <v>408</v>
      </c>
      <c r="E33" s="391" t="s">
        <v>409</v>
      </c>
      <c r="F33" s="298" t="s">
        <v>273</v>
      </c>
      <c r="G33" s="299"/>
      <c r="H33" s="299"/>
      <c r="I33" s="299"/>
      <c r="J33" s="299"/>
      <c r="K33" s="299"/>
      <c r="L33" s="299"/>
      <c r="M33" s="299"/>
      <c r="N33" s="299"/>
      <c r="O33" s="392"/>
      <c r="P33" s="396"/>
      <c r="Q33" s="397"/>
      <c r="R33" s="397"/>
      <c r="S33" s="397" t="n">
        <v>2</v>
      </c>
      <c r="T33" s="397" t="n">
        <v>3</v>
      </c>
      <c r="U33" s="398"/>
      <c r="V33" s="393" t="n">
        <v>5</v>
      </c>
      <c r="W33" s="301"/>
      <c r="X33" s="305" t="s">
        <v>35</v>
      </c>
      <c r="Y33" s="302" t="s">
        <v>286</v>
      </c>
      <c r="Z33" s="432"/>
    </row>
    <row r="34" customFormat="false" ht="10.5" hidden="false" customHeight="true" outlineLevel="0" collapsed="false">
      <c r="A34" s="389" t="s">
        <v>410</v>
      </c>
      <c r="B34" s="317" t="s">
        <v>411</v>
      </c>
      <c r="C34" s="402"/>
      <c r="D34" s="390" t="s">
        <v>224</v>
      </c>
      <c r="E34" s="391" t="s">
        <v>29</v>
      </c>
      <c r="F34" s="298"/>
      <c r="G34" s="299"/>
      <c r="H34" s="299"/>
      <c r="I34" s="299"/>
      <c r="J34" s="299"/>
      <c r="K34" s="299"/>
      <c r="L34" s="299"/>
      <c r="M34" s="299"/>
      <c r="N34" s="299"/>
      <c r="O34" s="392"/>
      <c r="P34" s="435"/>
      <c r="Q34" s="436"/>
      <c r="R34" s="397"/>
      <c r="S34" s="397" t="n">
        <v>2</v>
      </c>
      <c r="T34" s="397" t="n">
        <v>1</v>
      </c>
      <c r="U34" s="398"/>
      <c r="V34" s="393" t="n">
        <v>4</v>
      </c>
      <c r="W34" s="301"/>
      <c r="X34" s="305" t="s">
        <v>35</v>
      </c>
      <c r="Y34" s="302" t="s">
        <v>31</v>
      </c>
      <c r="Z34" s="299"/>
    </row>
    <row r="35" customFormat="false" ht="10.5" hidden="false" customHeight="true" outlineLevel="0" collapsed="false">
      <c r="A35" s="389" t="s">
        <v>412</v>
      </c>
      <c r="B35" s="317" t="s">
        <v>413</v>
      </c>
      <c r="C35" s="402"/>
      <c r="D35" s="390" t="s">
        <v>233</v>
      </c>
      <c r="E35" s="391" t="s">
        <v>75</v>
      </c>
      <c r="F35" s="298" t="s">
        <v>273</v>
      </c>
      <c r="G35" s="299"/>
      <c r="H35" s="299"/>
      <c r="I35" s="299"/>
      <c r="J35" s="299"/>
      <c r="K35" s="299"/>
      <c r="L35" s="299"/>
      <c r="M35" s="299"/>
      <c r="N35" s="299"/>
      <c r="O35" s="392"/>
      <c r="P35" s="396" t="n">
        <v>2</v>
      </c>
      <c r="Q35" s="397"/>
      <c r="R35" s="397" t="n">
        <v>2</v>
      </c>
      <c r="S35" s="397"/>
      <c r="T35" s="397"/>
      <c r="U35" s="398"/>
      <c r="V35" s="393" t="n">
        <v>4</v>
      </c>
      <c r="W35" s="301"/>
      <c r="X35" s="305" t="s">
        <v>30</v>
      </c>
      <c r="Y35" s="302" t="s">
        <v>286</v>
      </c>
      <c r="Z35" s="299"/>
    </row>
    <row r="36" customFormat="false" ht="10.5" hidden="false" customHeight="true" outlineLevel="0" collapsed="false">
      <c r="A36" s="389" t="s">
        <v>414</v>
      </c>
      <c r="B36" s="437" t="s">
        <v>415</v>
      </c>
      <c r="C36" s="437"/>
      <c r="D36" s="390" t="s">
        <v>416</v>
      </c>
      <c r="E36" s="391" t="s">
        <v>29</v>
      </c>
      <c r="F36" s="298"/>
      <c r="G36" s="299"/>
      <c r="H36" s="299"/>
      <c r="I36" s="299"/>
      <c r="J36" s="299"/>
      <c r="K36" s="299"/>
      <c r="L36" s="299"/>
      <c r="M36" s="299"/>
      <c r="N36" s="299"/>
      <c r="O36" s="392" t="s">
        <v>278</v>
      </c>
      <c r="P36" s="396"/>
      <c r="Q36" s="397"/>
      <c r="R36" s="397"/>
      <c r="S36" s="397" t="n">
        <v>6</v>
      </c>
      <c r="T36" s="397"/>
      <c r="U36" s="398"/>
      <c r="V36" s="393" t="n">
        <v>6</v>
      </c>
      <c r="W36" s="301"/>
      <c r="X36" s="305" t="s">
        <v>35</v>
      </c>
      <c r="Y36" s="302" t="s">
        <v>286</v>
      </c>
      <c r="Z36" s="299"/>
    </row>
    <row r="37" customFormat="false" ht="10.5" hidden="false" customHeight="true" outlineLevel="0" collapsed="false">
      <c r="A37" s="389" t="s">
        <v>417</v>
      </c>
      <c r="B37" s="317" t="s">
        <v>418</v>
      </c>
      <c r="C37" s="395"/>
      <c r="D37" s="390" t="s">
        <v>419</v>
      </c>
      <c r="E37" s="391" t="s">
        <v>75</v>
      </c>
      <c r="F37" s="298"/>
      <c r="G37" s="299"/>
      <c r="H37" s="299"/>
      <c r="I37" s="299"/>
      <c r="J37" s="299"/>
      <c r="K37" s="299" t="s">
        <v>299</v>
      </c>
      <c r="L37" s="299"/>
      <c r="M37" s="299"/>
      <c r="N37" s="299"/>
      <c r="O37" s="392"/>
      <c r="P37" s="396" t="n">
        <v>2</v>
      </c>
      <c r="Q37" s="397"/>
      <c r="R37" s="400" t="n">
        <v>4</v>
      </c>
      <c r="S37" s="406"/>
      <c r="T37" s="406"/>
      <c r="U37" s="438"/>
      <c r="V37" s="393" t="n">
        <v>6</v>
      </c>
      <c r="W37" s="301"/>
      <c r="X37" s="305" t="s">
        <v>84</v>
      </c>
      <c r="Y37" s="302"/>
      <c r="Z37" s="299"/>
    </row>
    <row r="38" customFormat="false" ht="10.5" hidden="false" customHeight="true" outlineLevel="0" collapsed="false">
      <c r="A38" s="389" t="s">
        <v>420</v>
      </c>
      <c r="B38" s="317" t="s">
        <v>421</v>
      </c>
      <c r="C38" s="395"/>
      <c r="D38" s="390" t="s">
        <v>182</v>
      </c>
      <c r="E38" s="391" t="s">
        <v>75</v>
      </c>
      <c r="F38" s="298" t="s">
        <v>273</v>
      </c>
      <c r="G38" s="299"/>
      <c r="H38" s="299" t="s">
        <v>267</v>
      </c>
      <c r="I38" s="299" t="s">
        <v>268</v>
      </c>
      <c r="J38" s="299"/>
      <c r="K38" s="299"/>
      <c r="L38" s="299"/>
      <c r="M38" s="299"/>
      <c r="N38" s="299"/>
      <c r="O38" s="392"/>
      <c r="P38" s="396" t="n">
        <v>2</v>
      </c>
      <c r="Q38" s="397" t="n">
        <v>2</v>
      </c>
      <c r="R38" s="400" t="n">
        <v>2</v>
      </c>
      <c r="S38" s="406"/>
      <c r="T38" s="406"/>
      <c r="U38" s="438"/>
      <c r="V38" s="393" t="n">
        <v>6</v>
      </c>
      <c r="W38" s="301"/>
      <c r="X38" s="305" t="s">
        <v>84</v>
      </c>
      <c r="Y38" s="302"/>
      <c r="Z38" s="299"/>
    </row>
    <row r="39" customFormat="false" ht="10.5" hidden="false" customHeight="true" outlineLevel="0" collapsed="false">
      <c r="A39" s="389" t="s">
        <v>422</v>
      </c>
      <c r="B39" s="317" t="s">
        <v>423</v>
      </c>
      <c r="C39" s="395"/>
      <c r="D39" s="390" t="s">
        <v>211</v>
      </c>
      <c r="E39" s="391" t="s">
        <v>119</v>
      </c>
      <c r="F39" s="298"/>
      <c r="G39" s="299"/>
      <c r="H39" s="299"/>
      <c r="I39" s="299"/>
      <c r="J39" s="299"/>
      <c r="K39" s="299" t="s">
        <v>299</v>
      </c>
      <c r="L39" s="299"/>
      <c r="M39" s="299"/>
      <c r="N39" s="299"/>
      <c r="O39" s="392"/>
      <c r="P39" s="396" t="n">
        <v>3</v>
      </c>
      <c r="Q39" s="397"/>
      <c r="R39" s="400" t="n">
        <v>2</v>
      </c>
      <c r="S39" s="406"/>
      <c r="T39" s="406"/>
      <c r="U39" s="438"/>
      <c r="V39" s="393" t="n">
        <v>6</v>
      </c>
      <c r="W39" s="301"/>
      <c r="X39" s="305" t="s">
        <v>84</v>
      </c>
      <c r="Y39" s="302"/>
      <c r="Z39" s="323"/>
    </row>
    <row r="40" customFormat="false" ht="10.5" hidden="false" customHeight="true" outlineLevel="0" collapsed="false">
      <c r="A40" s="389" t="s">
        <v>424</v>
      </c>
      <c r="B40" s="65" t="s">
        <v>425</v>
      </c>
      <c r="C40" s="439" t="s">
        <v>426</v>
      </c>
      <c r="D40" s="440" t="s">
        <v>427</v>
      </c>
      <c r="E40" s="167" t="s">
        <v>40</v>
      </c>
      <c r="F40" s="298"/>
      <c r="G40" s="299"/>
      <c r="H40" s="299"/>
      <c r="I40" s="299"/>
      <c r="J40" s="299"/>
      <c r="K40" s="299"/>
      <c r="L40" s="299"/>
      <c r="M40" s="299"/>
      <c r="N40" s="299" t="s">
        <v>269</v>
      </c>
      <c r="O40" s="392"/>
      <c r="P40" s="396" t="n">
        <v>2</v>
      </c>
      <c r="Q40" s="397" t="n">
        <v>2</v>
      </c>
      <c r="R40" s="400"/>
      <c r="S40" s="397"/>
      <c r="T40" s="397"/>
      <c r="U40" s="398"/>
      <c r="V40" s="426" t="n">
        <v>5</v>
      </c>
      <c r="W40" s="431"/>
      <c r="X40" s="305" t="s">
        <v>30</v>
      </c>
      <c r="Y40" s="302" t="s">
        <v>31</v>
      </c>
      <c r="Z40" s="401" t="s">
        <v>428</v>
      </c>
    </row>
    <row r="41" customFormat="false" ht="10.5" hidden="false" customHeight="true" outlineLevel="0" collapsed="false">
      <c r="A41" s="389" t="s">
        <v>429</v>
      </c>
      <c r="B41" s="317" t="s">
        <v>430</v>
      </c>
      <c r="C41" s="395"/>
      <c r="D41" s="390" t="s">
        <v>431</v>
      </c>
      <c r="E41" s="391" t="s">
        <v>75</v>
      </c>
      <c r="F41" s="298"/>
      <c r="G41" s="299"/>
      <c r="H41" s="299"/>
      <c r="I41" s="299"/>
      <c r="J41" s="299"/>
      <c r="K41" s="299"/>
      <c r="L41" s="299"/>
      <c r="M41" s="299"/>
      <c r="N41" s="299"/>
      <c r="O41" s="392" t="s">
        <v>278</v>
      </c>
      <c r="P41" s="396"/>
      <c r="Q41" s="397"/>
      <c r="R41" s="400"/>
      <c r="S41" s="397" t="n">
        <v>2</v>
      </c>
      <c r="T41" s="397" t="n">
        <v>1</v>
      </c>
      <c r="U41" s="398" t="n">
        <v>1</v>
      </c>
      <c r="V41" s="393" t="n">
        <v>4</v>
      </c>
      <c r="W41" s="301"/>
      <c r="X41" s="305" t="s">
        <v>76</v>
      </c>
      <c r="Y41" s="302"/>
      <c r="Z41" s="299"/>
    </row>
    <row r="42" customFormat="false" ht="10.5" hidden="false" customHeight="true" outlineLevel="0" collapsed="false">
      <c r="A42" s="389" t="s">
        <v>432</v>
      </c>
      <c r="B42" s="322" t="s">
        <v>433</v>
      </c>
      <c r="C42" s="395"/>
      <c r="D42" s="49" t="s">
        <v>434</v>
      </c>
      <c r="E42" s="155" t="s">
        <v>435</v>
      </c>
      <c r="F42" s="298"/>
      <c r="G42" s="299"/>
      <c r="H42" s="299"/>
      <c r="I42" s="299"/>
      <c r="J42" s="299"/>
      <c r="K42" s="299" t="s">
        <v>299</v>
      </c>
      <c r="L42" s="299"/>
      <c r="M42" s="299"/>
      <c r="N42" s="299"/>
      <c r="O42" s="392"/>
      <c r="P42" s="396" t="n">
        <v>3</v>
      </c>
      <c r="Q42" s="397"/>
      <c r="R42" s="400"/>
      <c r="S42" s="397"/>
      <c r="T42" s="397"/>
      <c r="U42" s="398"/>
      <c r="V42" s="393" t="n">
        <v>3</v>
      </c>
      <c r="W42" s="301"/>
      <c r="X42" s="305" t="s">
        <v>30</v>
      </c>
      <c r="Y42" s="302" t="s">
        <v>31</v>
      </c>
      <c r="Z42" s="299"/>
    </row>
    <row r="43" customFormat="false" ht="10.5" hidden="false" customHeight="true" outlineLevel="0" collapsed="false">
      <c r="A43" s="389" t="s">
        <v>436</v>
      </c>
      <c r="B43" s="322" t="s">
        <v>437</v>
      </c>
      <c r="C43" s="395"/>
      <c r="D43" s="441" t="s">
        <v>438</v>
      </c>
      <c r="E43" s="155" t="s">
        <v>435</v>
      </c>
      <c r="F43" s="298"/>
      <c r="G43" s="299"/>
      <c r="H43" s="299"/>
      <c r="I43" s="299"/>
      <c r="J43" s="299"/>
      <c r="K43" s="299" t="s">
        <v>299</v>
      </c>
      <c r="L43" s="299"/>
      <c r="M43" s="299"/>
      <c r="N43" s="299"/>
      <c r="O43" s="392"/>
      <c r="P43" s="396"/>
      <c r="Q43" s="397"/>
      <c r="R43" s="397"/>
      <c r="S43" s="397" t="n">
        <v>3</v>
      </c>
      <c r="T43" s="397"/>
      <c r="U43" s="398"/>
      <c r="V43" s="393" t="n">
        <v>3</v>
      </c>
      <c r="W43" s="301"/>
      <c r="X43" s="305" t="s">
        <v>35</v>
      </c>
      <c r="Y43" s="302" t="s">
        <v>31</v>
      </c>
      <c r="Z43" s="299"/>
    </row>
    <row r="44" customFormat="false" ht="10.5" hidden="false" customHeight="true" outlineLevel="0" collapsed="false">
      <c r="A44" s="389" t="s">
        <v>439</v>
      </c>
      <c r="B44" s="322" t="s">
        <v>440</v>
      </c>
      <c r="C44" s="395"/>
      <c r="D44" s="49" t="s">
        <v>441</v>
      </c>
      <c r="E44" s="155" t="s">
        <v>29</v>
      </c>
      <c r="F44" s="298"/>
      <c r="G44" s="299"/>
      <c r="H44" s="299"/>
      <c r="I44" s="299"/>
      <c r="J44" s="299"/>
      <c r="K44" s="299"/>
      <c r="L44" s="299"/>
      <c r="M44" s="299"/>
      <c r="N44" s="299"/>
      <c r="O44" s="392"/>
      <c r="P44" s="396"/>
      <c r="Q44" s="397"/>
      <c r="R44" s="397"/>
      <c r="S44" s="397" t="n">
        <v>2</v>
      </c>
      <c r="T44" s="397"/>
      <c r="U44" s="398" t="n">
        <v>1</v>
      </c>
      <c r="V44" s="393" t="n">
        <v>3</v>
      </c>
      <c r="W44" s="301"/>
      <c r="X44" s="305" t="s">
        <v>35</v>
      </c>
      <c r="Y44" s="302" t="s">
        <v>286</v>
      </c>
      <c r="Z44" s="299"/>
    </row>
    <row r="45" customFormat="false" ht="10.5" hidden="false" customHeight="true" outlineLevel="0" collapsed="false">
      <c r="A45" s="389" t="s">
        <v>442</v>
      </c>
      <c r="B45" s="322" t="s">
        <v>443</v>
      </c>
      <c r="C45" s="395"/>
      <c r="D45" s="390" t="s">
        <v>230</v>
      </c>
      <c r="E45" s="391" t="s">
        <v>29</v>
      </c>
      <c r="F45" s="298"/>
      <c r="G45" s="299" t="s">
        <v>266</v>
      </c>
      <c r="H45" s="299"/>
      <c r="I45" s="299"/>
      <c r="J45" s="299"/>
      <c r="K45" s="299"/>
      <c r="L45" s="299"/>
      <c r="M45" s="299" t="s">
        <v>30</v>
      </c>
      <c r="N45" s="299" t="s">
        <v>269</v>
      </c>
      <c r="O45" s="392"/>
      <c r="P45" s="396" t="n">
        <v>4</v>
      </c>
      <c r="Q45" s="397" t="n">
        <v>2</v>
      </c>
      <c r="R45" s="397"/>
      <c r="S45" s="397"/>
      <c r="T45" s="397"/>
      <c r="U45" s="398"/>
      <c r="V45" s="393" t="n">
        <v>7</v>
      </c>
      <c r="W45" s="301"/>
      <c r="X45" s="305" t="s">
        <v>30</v>
      </c>
      <c r="Y45" s="302" t="s">
        <v>31</v>
      </c>
      <c r="Z45" s="299"/>
    </row>
    <row r="46" customFormat="false" ht="10.5" hidden="false" customHeight="true" outlineLevel="0" collapsed="false">
      <c r="A46" s="389" t="s">
        <v>444</v>
      </c>
      <c r="B46" s="317" t="s">
        <v>445</v>
      </c>
      <c r="C46" s="439" t="s">
        <v>426</v>
      </c>
      <c r="D46" s="390" t="s">
        <v>198</v>
      </c>
      <c r="E46" s="391" t="s">
        <v>75</v>
      </c>
      <c r="F46" s="298"/>
      <c r="G46" s="299"/>
      <c r="H46" s="299"/>
      <c r="I46" s="299"/>
      <c r="J46" s="299"/>
      <c r="K46" s="299"/>
      <c r="L46" s="299"/>
      <c r="M46" s="299"/>
      <c r="N46" s="299"/>
      <c r="O46" s="392" t="s">
        <v>278</v>
      </c>
      <c r="P46" s="396" t="n">
        <v>3</v>
      </c>
      <c r="Q46" s="397" t="n">
        <v>3</v>
      </c>
      <c r="R46" s="397"/>
      <c r="S46" s="397"/>
      <c r="T46" s="397"/>
      <c r="U46" s="398"/>
      <c r="V46" s="393" t="n">
        <v>6</v>
      </c>
      <c r="W46" s="301"/>
      <c r="X46" s="305" t="s">
        <v>84</v>
      </c>
      <c r="Y46" s="442"/>
      <c r="Z46" s="299"/>
    </row>
    <row r="47" customFormat="false" ht="10.5" hidden="false" customHeight="true" outlineLevel="0" collapsed="false">
      <c r="A47" s="60" t="s">
        <v>446</v>
      </c>
      <c r="B47" s="317" t="s">
        <v>447</v>
      </c>
      <c r="C47" s="402"/>
      <c r="D47" s="390" t="s">
        <v>448</v>
      </c>
      <c r="E47" s="391" t="s">
        <v>75</v>
      </c>
      <c r="F47" s="298"/>
      <c r="G47" s="299" t="s">
        <v>266</v>
      </c>
      <c r="H47" s="299"/>
      <c r="I47" s="299"/>
      <c r="J47" s="299"/>
      <c r="K47" s="299"/>
      <c r="L47" s="299"/>
      <c r="M47" s="299"/>
      <c r="N47" s="323"/>
      <c r="O47" s="404" t="s">
        <v>278</v>
      </c>
      <c r="P47" s="396" t="n">
        <v>2</v>
      </c>
      <c r="Q47" s="397" t="n">
        <v>2</v>
      </c>
      <c r="R47" s="397"/>
      <c r="S47" s="443"/>
      <c r="T47" s="406"/>
      <c r="U47" s="398"/>
      <c r="V47" s="393" t="n">
        <v>4</v>
      </c>
      <c r="W47" s="388"/>
      <c r="X47" s="305" t="s">
        <v>30</v>
      </c>
      <c r="Y47" s="302" t="s">
        <v>31</v>
      </c>
      <c r="Z47" s="299"/>
    </row>
    <row r="48" customFormat="false" ht="10.5" hidden="false" customHeight="true" outlineLevel="0" collapsed="false">
      <c r="A48" s="60" t="s">
        <v>449</v>
      </c>
      <c r="B48" s="317" t="s">
        <v>450</v>
      </c>
      <c r="C48" s="402"/>
      <c r="D48" s="444" t="s">
        <v>451</v>
      </c>
      <c r="E48" s="391" t="s">
        <v>29</v>
      </c>
      <c r="F48" s="297"/>
      <c r="G48" s="248"/>
      <c r="H48" s="248"/>
      <c r="I48" s="248"/>
      <c r="J48" s="248"/>
      <c r="K48" s="248"/>
      <c r="L48" s="248"/>
      <c r="M48" s="299"/>
      <c r="N48" s="299"/>
      <c r="O48" s="392"/>
      <c r="P48" s="396"/>
      <c r="Q48" s="397"/>
      <c r="R48" s="397"/>
      <c r="S48" s="409" t="n">
        <v>2</v>
      </c>
      <c r="T48" s="397" t="n">
        <v>2</v>
      </c>
      <c r="U48" s="398"/>
      <c r="V48" s="387" t="n">
        <v>4</v>
      </c>
      <c r="W48" s="388"/>
      <c r="X48" s="305" t="s">
        <v>35</v>
      </c>
      <c r="Y48" s="424" t="s">
        <v>31</v>
      </c>
      <c r="Z48" s="299"/>
    </row>
    <row r="49" customFormat="false" ht="10.5" hidden="false" customHeight="true" outlineLevel="0" collapsed="false">
      <c r="A49" s="60" t="s">
        <v>452</v>
      </c>
      <c r="B49" s="317" t="s">
        <v>453</v>
      </c>
      <c r="C49" s="402"/>
      <c r="D49" s="390" t="s">
        <v>454</v>
      </c>
      <c r="E49" s="391" t="s">
        <v>75</v>
      </c>
      <c r="F49" s="299"/>
      <c r="G49" s="299"/>
      <c r="H49" s="299"/>
      <c r="I49" s="299"/>
      <c r="J49" s="299"/>
      <c r="K49" s="299"/>
      <c r="L49" s="299"/>
      <c r="M49" s="299"/>
      <c r="N49" s="299"/>
      <c r="O49" s="392"/>
      <c r="P49" s="396"/>
      <c r="Q49" s="397"/>
      <c r="R49" s="397"/>
      <c r="S49" s="409" t="n">
        <v>2</v>
      </c>
      <c r="T49" s="397"/>
      <c r="U49" s="398" t="n">
        <v>2</v>
      </c>
      <c r="V49" s="393" t="n">
        <v>4</v>
      </c>
      <c r="W49" s="388"/>
      <c r="X49" s="305" t="s">
        <v>35</v>
      </c>
      <c r="Y49" s="424" t="s">
        <v>31</v>
      </c>
      <c r="Z49" s="299"/>
    </row>
    <row r="50" customFormat="false" ht="10.5" hidden="false" customHeight="true" outlineLevel="0" collapsed="false">
      <c r="A50" s="394" t="s">
        <v>455</v>
      </c>
      <c r="B50" s="63" t="s">
        <v>456</v>
      </c>
      <c r="C50" s="395"/>
      <c r="D50" s="49" t="s">
        <v>457</v>
      </c>
      <c r="E50" s="167" t="s">
        <v>29</v>
      </c>
      <c r="F50" s="445"/>
      <c r="G50" s="445" t="s">
        <v>266</v>
      </c>
      <c r="H50" s="445"/>
      <c r="I50" s="445"/>
      <c r="J50" s="445"/>
      <c r="K50" s="445"/>
      <c r="L50" s="445"/>
      <c r="M50" s="245"/>
      <c r="N50" s="248" t="s">
        <v>269</v>
      </c>
      <c r="O50" s="446"/>
      <c r="P50" s="396" t="n">
        <v>2</v>
      </c>
      <c r="Q50" s="397" t="n">
        <v>2</v>
      </c>
      <c r="R50" s="397"/>
      <c r="S50" s="409"/>
      <c r="T50" s="397"/>
      <c r="U50" s="398"/>
      <c r="V50" s="426" t="n">
        <v>4</v>
      </c>
      <c r="W50" s="431"/>
      <c r="X50" s="305" t="s">
        <v>30</v>
      </c>
      <c r="Y50" s="302" t="s">
        <v>31</v>
      </c>
      <c r="Z50" s="299"/>
      <c r="AA50" s="248"/>
    </row>
    <row r="51" customFormat="false" ht="10.5" hidden="false" customHeight="true" outlineLevel="0" collapsed="false">
      <c r="A51" s="389" t="s">
        <v>458</v>
      </c>
      <c r="B51" s="315" t="s">
        <v>459</v>
      </c>
      <c r="C51" s="315"/>
      <c r="D51" s="440" t="s">
        <v>460</v>
      </c>
      <c r="E51" s="155" t="s">
        <v>29</v>
      </c>
      <c r="F51" s="298"/>
      <c r="G51" s="299"/>
      <c r="H51" s="299"/>
      <c r="I51" s="299"/>
      <c r="J51" s="299"/>
      <c r="K51" s="299" t="s">
        <v>299</v>
      </c>
      <c r="L51" s="299"/>
      <c r="M51" s="299"/>
      <c r="N51" s="299"/>
      <c r="O51" s="392"/>
      <c r="P51" s="396" t="n">
        <v>3</v>
      </c>
      <c r="Q51" s="397" t="n">
        <v>2</v>
      </c>
      <c r="R51" s="400"/>
      <c r="S51" s="397"/>
      <c r="T51" s="397"/>
      <c r="U51" s="398"/>
      <c r="V51" s="447" t="n">
        <v>6</v>
      </c>
      <c r="W51" s="448"/>
      <c r="X51" s="449" t="s">
        <v>30</v>
      </c>
      <c r="Y51" s="450" t="s">
        <v>31</v>
      </c>
      <c r="Z51" s="451"/>
    </row>
    <row r="52" customFormat="false" ht="10.5" hidden="false" customHeight="true" outlineLevel="0" collapsed="false">
      <c r="A52" s="389" t="s">
        <v>461</v>
      </c>
      <c r="B52" s="317" t="s">
        <v>462</v>
      </c>
      <c r="C52" s="402"/>
      <c r="D52" s="390" t="s">
        <v>463</v>
      </c>
      <c r="E52" s="391" t="s">
        <v>29</v>
      </c>
      <c r="F52" s="298"/>
      <c r="G52" s="299"/>
      <c r="H52" s="299"/>
      <c r="I52" s="299" t="s">
        <v>268</v>
      </c>
      <c r="J52" s="299" t="s">
        <v>35</v>
      </c>
      <c r="K52" s="299"/>
      <c r="L52" s="299" t="s">
        <v>274</v>
      </c>
      <c r="M52" s="299" t="s">
        <v>30</v>
      </c>
      <c r="N52" s="299"/>
      <c r="O52" s="392"/>
      <c r="P52" s="396"/>
      <c r="Q52" s="397"/>
      <c r="R52" s="400"/>
      <c r="S52" s="397" t="n">
        <v>2</v>
      </c>
      <c r="T52" s="397" t="n">
        <v>1</v>
      </c>
      <c r="U52" s="398"/>
      <c r="V52" s="393" t="n">
        <v>4</v>
      </c>
      <c r="W52" s="301"/>
      <c r="X52" s="305" t="s">
        <v>35</v>
      </c>
      <c r="Y52" s="302" t="s">
        <v>31</v>
      </c>
      <c r="Z52" s="299"/>
    </row>
    <row r="53" customFormat="false" ht="11.25" hidden="false" customHeight="true" outlineLevel="0" collapsed="false">
      <c r="A53" s="389" t="s">
        <v>464</v>
      </c>
      <c r="B53" s="421" t="s">
        <v>465</v>
      </c>
      <c r="C53" s="452"/>
      <c r="D53" s="390" t="s">
        <v>466</v>
      </c>
      <c r="E53" s="302" t="s">
        <v>29</v>
      </c>
      <c r="F53" s="298"/>
      <c r="G53" s="299"/>
      <c r="H53" s="299"/>
      <c r="I53" s="299"/>
      <c r="J53" s="299" t="s">
        <v>35</v>
      </c>
      <c r="K53" s="299" t="s">
        <v>299</v>
      </c>
      <c r="L53" s="299"/>
      <c r="M53" s="299" t="s">
        <v>30</v>
      </c>
      <c r="N53" s="299"/>
      <c r="O53" s="392"/>
      <c r="P53" s="396" t="n">
        <v>2</v>
      </c>
      <c r="Q53" s="397"/>
      <c r="R53" s="400" t="n">
        <v>2</v>
      </c>
      <c r="S53" s="397"/>
      <c r="T53" s="397"/>
      <c r="U53" s="398"/>
      <c r="V53" s="393" t="n">
        <v>6</v>
      </c>
      <c r="W53" s="453"/>
      <c r="X53" s="454" t="s">
        <v>84</v>
      </c>
      <c r="Y53" s="450"/>
      <c r="Z53" s="323"/>
    </row>
    <row r="54" customFormat="false" ht="9" hidden="false" customHeight="false" outlineLevel="0" collapsed="false">
      <c r="A54" s="389" t="s">
        <v>467</v>
      </c>
      <c r="B54" s="317" t="s">
        <v>468</v>
      </c>
      <c r="C54" s="399"/>
      <c r="D54" s="315" t="s">
        <v>469</v>
      </c>
      <c r="E54" s="391" t="s">
        <v>29</v>
      </c>
      <c r="F54" s="298"/>
      <c r="G54" s="299" t="s">
        <v>266</v>
      </c>
      <c r="H54" s="299"/>
      <c r="I54" s="299"/>
      <c r="J54" s="299" t="s">
        <v>35</v>
      </c>
      <c r="K54" s="299"/>
      <c r="L54" s="299"/>
      <c r="M54" s="299" t="s">
        <v>30</v>
      </c>
      <c r="N54" s="299"/>
      <c r="O54" s="392" t="s">
        <v>278</v>
      </c>
      <c r="P54" s="396"/>
      <c r="Q54" s="397"/>
      <c r="R54" s="397"/>
      <c r="S54" s="397" t="n">
        <v>2</v>
      </c>
      <c r="T54" s="397" t="n">
        <v>1</v>
      </c>
      <c r="U54" s="398"/>
      <c r="V54" s="393" t="n">
        <v>4</v>
      </c>
      <c r="W54" s="453"/>
      <c r="X54" s="454" t="s">
        <v>35</v>
      </c>
      <c r="Y54" s="450" t="s">
        <v>31</v>
      </c>
      <c r="Z54" s="401" t="s">
        <v>0</v>
      </c>
    </row>
    <row r="55" customFormat="false" ht="10.5" hidden="false" customHeight="true" outlineLevel="0" collapsed="false">
      <c r="A55" s="389" t="s">
        <v>470</v>
      </c>
      <c r="B55" s="317" t="s">
        <v>471</v>
      </c>
      <c r="C55" s="455"/>
      <c r="D55" s="390" t="s">
        <v>472</v>
      </c>
      <c r="E55" s="391" t="s">
        <v>40</v>
      </c>
      <c r="F55" s="298"/>
      <c r="G55" s="299"/>
      <c r="H55" s="299"/>
      <c r="I55" s="299" t="s">
        <v>268</v>
      </c>
      <c r="J55" s="299"/>
      <c r="K55" s="299"/>
      <c r="L55" s="299"/>
      <c r="M55" s="299"/>
      <c r="N55" s="299"/>
      <c r="O55" s="392"/>
      <c r="P55" s="396"/>
      <c r="Q55" s="397"/>
      <c r="R55" s="397"/>
      <c r="S55" s="397" t="n">
        <v>2</v>
      </c>
      <c r="T55" s="397" t="n">
        <v>2</v>
      </c>
      <c r="U55" s="438"/>
      <c r="V55" s="393" t="n">
        <v>5</v>
      </c>
      <c r="W55" s="301"/>
      <c r="X55" s="305" t="s">
        <v>35</v>
      </c>
      <c r="Y55" s="302" t="s">
        <v>31</v>
      </c>
      <c r="Z55" s="456"/>
      <c r="AA55" s="245"/>
    </row>
    <row r="56" customFormat="false" ht="10.5" hidden="false" customHeight="true" outlineLevel="0" collapsed="false">
      <c r="A56" s="394" t="s">
        <v>473</v>
      </c>
      <c r="B56" s="65" t="s">
        <v>474</v>
      </c>
      <c r="C56" s="395"/>
      <c r="D56" s="440" t="s">
        <v>298</v>
      </c>
      <c r="E56" s="155" t="s">
        <v>75</v>
      </c>
      <c r="F56" s="407"/>
      <c r="G56" s="457"/>
      <c r="H56" s="457"/>
      <c r="I56" s="457"/>
      <c r="J56" s="457"/>
      <c r="K56" s="407"/>
      <c r="L56" s="407"/>
      <c r="M56" s="407"/>
      <c r="N56" s="407"/>
      <c r="O56" s="458"/>
      <c r="P56" s="396"/>
      <c r="Q56" s="397"/>
      <c r="R56" s="397"/>
      <c r="S56" s="397" t="n">
        <v>2</v>
      </c>
      <c r="T56" s="397" t="n">
        <v>2</v>
      </c>
      <c r="U56" s="398" t="n">
        <v>1</v>
      </c>
      <c r="V56" s="426" t="n">
        <v>5</v>
      </c>
      <c r="W56" s="413"/>
      <c r="X56" s="459" t="s">
        <v>35</v>
      </c>
      <c r="Y56" s="302" t="s">
        <v>31</v>
      </c>
      <c r="Z56" s="298"/>
      <c r="AA56" s="245"/>
    </row>
    <row r="57" customFormat="false" ht="10.5" hidden="false" customHeight="true" outlineLevel="0" collapsed="false">
      <c r="A57" s="389" t="s">
        <v>475</v>
      </c>
      <c r="B57" s="317" t="s">
        <v>476</v>
      </c>
      <c r="C57" s="395"/>
      <c r="D57" s="390" t="s">
        <v>79</v>
      </c>
      <c r="E57" s="391" t="s">
        <v>75</v>
      </c>
      <c r="F57" s="298"/>
      <c r="G57" s="299"/>
      <c r="H57" s="299"/>
      <c r="I57" s="299"/>
      <c r="J57" s="299"/>
      <c r="K57" s="299"/>
      <c r="L57" s="299"/>
      <c r="M57" s="299"/>
      <c r="N57" s="299"/>
      <c r="O57" s="392"/>
      <c r="P57" s="460" t="n">
        <v>2</v>
      </c>
      <c r="Q57" s="460"/>
      <c r="R57" s="460"/>
      <c r="S57" s="460"/>
      <c r="T57" s="460"/>
      <c r="U57" s="460"/>
      <c r="V57" s="393" t="n">
        <v>8</v>
      </c>
      <c r="W57" s="301"/>
      <c r="X57" s="305" t="s">
        <v>166</v>
      </c>
      <c r="Y57" s="302"/>
      <c r="Z57" s="298"/>
      <c r="AA57" s="245"/>
    </row>
    <row r="58" customFormat="false" ht="10.5" hidden="false" customHeight="true" outlineLevel="0" collapsed="false">
      <c r="A58" s="389" t="s">
        <v>477</v>
      </c>
      <c r="B58" s="317" t="s">
        <v>478</v>
      </c>
      <c r="C58" s="402"/>
      <c r="D58" s="390" t="s">
        <v>479</v>
      </c>
      <c r="E58" s="391" t="s">
        <v>480</v>
      </c>
      <c r="F58" s="298" t="s">
        <v>273</v>
      </c>
      <c r="G58" s="299"/>
      <c r="H58" s="299" t="s">
        <v>267</v>
      </c>
      <c r="I58" s="299" t="s">
        <v>268</v>
      </c>
      <c r="J58" s="299"/>
      <c r="K58" s="299"/>
      <c r="L58" s="299" t="s">
        <v>274</v>
      </c>
      <c r="M58" s="299"/>
      <c r="N58" s="299"/>
      <c r="O58" s="392"/>
      <c r="P58" s="396" t="n">
        <v>4</v>
      </c>
      <c r="Q58" s="397"/>
      <c r="R58" s="400"/>
      <c r="S58" s="397"/>
      <c r="T58" s="397"/>
      <c r="U58" s="398"/>
      <c r="V58" s="393" t="n">
        <v>7</v>
      </c>
      <c r="W58" s="301"/>
      <c r="X58" s="305" t="s">
        <v>84</v>
      </c>
      <c r="Y58" s="442"/>
      <c r="Z58" s="298"/>
      <c r="AA58" s="245"/>
    </row>
    <row r="59" customFormat="false" ht="10.5" hidden="false" customHeight="true" outlineLevel="0" collapsed="false">
      <c r="A59" s="389" t="s">
        <v>481</v>
      </c>
      <c r="B59" s="317" t="s">
        <v>482</v>
      </c>
      <c r="C59" s="455"/>
      <c r="D59" s="390" t="s">
        <v>55</v>
      </c>
      <c r="E59" s="391" t="s">
        <v>40</v>
      </c>
      <c r="F59" s="298"/>
      <c r="G59" s="299"/>
      <c r="H59" s="299"/>
      <c r="I59" s="299"/>
      <c r="J59" s="299"/>
      <c r="K59" s="299"/>
      <c r="L59" s="299"/>
      <c r="M59" s="299"/>
      <c r="N59" s="299" t="s">
        <v>269</v>
      </c>
      <c r="O59" s="392"/>
      <c r="P59" s="396" t="n">
        <v>2</v>
      </c>
      <c r="Q59" s="397" t="n">
        <v>2</v>
      </c>
      <c r="R59" s="400"/>
      <c r="S59" s="406"/>
      <c r="T59" s="406"/>
      <c r="U59" s="398"/>
      <c r="V59" s="393" t="n">
        <v>5</v>
      </c>
      <c r="W59" s="301"/>
      <c r="X59" s="305" t="s">
        <v>30</v>
      </c>
      <c r="Y59" s="302" t="s">
        <v>31</v>
      </c>
      <c r="Z59" s="461"/>
      <c r="AA59" s="245"/>
    </row>
    <row r="60" customFormat="false" ht="10.5" hidden="false" customHeight="true" outlineLevel="0" collapsed="false">
      <c r="A60" s="389" t="s">
        <v>483</v>
      </c>
      <c r="B60" s="317" t="s">
        <v>484</v>
      </c>
      <c r="C60" s="402"/>
      <c r="D60" s="390" t="s">
        <v>233</v>
      </c>
      <c r="E60" s="391" t="s">
        <v>75</v>
      </c>
      <c r="F60" s="298" t="s">
        <v>273</v>
      </c>
      <c r="G60" s="299"/>
      <c r="H60" s="299"/>
      <c r="I60" s="299"/>
      <c r="J60" s="299"/>
      <c r="K60" s="299"/>
      <c r="L60" s="299"/>
      <c r="M60" s="299"/>
      <c r="N60" s="299"/>
      <c r="O60" s="392"/>
      <c r="P60" s="396"/>
      <c r="Q60" s="397"/>
      <c r="R60" s="400"/>
      <c r="S60" s="397" t="n">
        <v>2</v>
      </c>
      <c r="T60" s="397"/>
      <c r="U60" s="398" t="n">
        <v>2</v>
      </c>
      <c r="V60" s="393" t="n">
        <v>4</v>
      </c>
      <c r="W60" s="301"/>
      <c r="X60" s="305" t="s">
        <v>76</v>
      </c>
      <c r="Y60" s="302"/>
      <c r="Z60" s="298"/>
      <c r="AA60" s="245"/>
    </row>
    <row r="61" customFormat="false" ht="10.5" hidden="false" customHeight="true" outlineLevel="0" collapsed="false">
      <c r="A61" s="389" t="s">
        <v>485</v>
      </c>
      <c r="B61" s="317" t="s">
        <v>486</v>
      </c>
      <c r="C61" s="402"/>
      <c r="D61" s="390" t="s">
        <v>487</v>
      </c>
      <c r="E61" s="391" t="s">
        <v>186</v>
      </c>
      <c r="F61" s="298"/>
      <c r="G61" s="299"/>
      <c r="H61" s="299"/>
      <c r="I61" s="299"/>
      <c r="J61" s="299"/>
      <c r="K61" s="299" t="s">
        <v>299</v>
      </c>
      <c r="L61" s="299"/>
      <c r="M61" s="299"/>
      <c r="N61" s="299"/>
      <c r="O61" s="392"/>
      <c r="P61" s="396"/>
      <c r="Q61" s="397"/>
      <c r="R61" s="397"/>
      <c r="S61" s="397" t="n">
        <v>2</v>
      </c>
      <c r="T61" s="397" t="n">
        <v>1</v>
      </c>
      <c r="U61" s="398"/>
      <c r="V61" s="393" t="n">
        <v>3</v>
      </c>
      <c r="W61" s="301"/>
      <c r="X61" s="305" t="s">
        <v>35</v>
      </c>
      <c r="Y61" s="302" t="s">
        <v>31</v>
      </c>
      <c r="Z61" s="298"/>
      <c r="AA61" s="245"/>
    </row>
    <row r="62" customFormat="false" ht="10.5" hidden="false" customHeight="true" outlineLevel="0" collapsed="false">
      <c r="A62" s="389" t="s">
        <v>488</v>
      </c>
      <c r="B62" s="63" t="s">
        <v>489</v>
      </c>
      <c r="C62" s="399"/>
      <c r="D62" s="390" t="s">
        <v>427</v>
      </c>
      <c r="E62" s="167" t="s">
        <v>40</v>
      </c>
      <c r="F62" s="298"/>
      <c r="G62" s="299"/>
      <c r="H62" s="299"/>
      <c r="I62" s="299"/>
      <c r="J62" s="299"/>
      <c r="K62" s="299"/>
      <c r="L62" s="299"/>
      <c r="M62" s="299"/>
      <c r="N62" s="299"/>
      <c r="O62" s="392"/>
      <c r="P62" s="443"/>
      <c r="Q62" s="406"/>
      <c r="R62" s="397"/>
      <c r="S62" s="409" t="n">
        <v>2</v>
      </c>
      <c r="T62" s="397" t="n">
        <v>2</v>
      </c>
      <c r="U62" s="398"/>
      <c r="V62" s="426" t="n">
        <v>5</v>
      </c>
      <c r="W62" s="413"/>
      <c r="X62" s="423" t="s">
        <v>35</v>
      </c>
      <c r="Y62" s="302" t="s">
        <v>31</v>
      </c>
      <c r="Z62" s="462"/>
      <c r="AA62" s="245"/>
    </row>
    <row r="63" customFormat="false" ht="10.5" hidden="false" customHeight="true" outlineLevel="0" collapsed="false">
      <c r="A63" s="60" t="s">
        <v>490</v>
      </c>
      <c r="B63" s="63" t="s">
        <v>491</v>
      </c>
      <c r="C63" s="395"/>
      <c r="D63" s="390" t="s">
        <v>492</v>
      </c>
      <c r="E63" s="167" t="s">
        <v>493</v>
      </c>
      <c r="F63" s="298"/>
      <c r="G63" s="299"/>
      <c r="H63" s="299"/>
      <c r="I63" s="299"/>
      <c r="J63" s="299"/>
      <c r="K63" s="299"/>
      <c r="L63" s="299"/>
      <c r="M63" s="299"/>
      <c r="N63" s="323"/>
      <c r="O63" s="404"/>
      <c r="P63" s="429"/>
      <c r="Q63" s="410"/>
      <c r="R63" s="463"/>
      <c r="S63" s="397" t="n">
        <v>2</v>
      </c>
      <c r="T63" s="410" t="n">
        <v>1</v>
      </c>
      <c r="U63" s="430" t="n">
        <v>2</v>
      </c>
      <c r="V63" s="387" t="n">
        <v>5</v>
      </c>
      <c r="W63" s="388"/>
      <c r="X63" s="305" t="s">
        <v>35</v>
      </c>
      <c r="Y63" s="302" t="s">
        <v>31</v>
      </c>
      <c r="Z63" s="297"/>
      <c r="AA63" s="329"/>
    </row>
    <row r="64" customFormat="false" ht="10.5" hidden="false" customHeight="true" outlineLevel="0" collapsed="false">
      <c r="A64" s="389" t="s">
        <v>494</v>
      </c>
      <c r="B64" s="317" t="s">
        <v>495</v>
      </c>
      <c r="C64" s="395"/>
      <c r="D64" s="440" t="s">
        <v>496</v>
      </c>
      <c r="E64" s="391" t="s">
        <v>186</v>
      </c>
      <c r="F64" s="298"/>
      <c r="G64" s="299"/>
      <c r="H64" s="299"/>
      <c r="I64" s="299"/>
      <c r="J64" s="299"/>
      <c r="K64" s="299"/>
      <c r="L64" s="299"/>
      <c r="M64" s="299"/>
      <c r="N64" s="323"/>
      <c r="O64" s="404" t="s">
        <v>278</v>
      </c>
      <c r="P64" s="396"/>
      <c r="Q64" s="397"/>
      <c r="R64" s="397"/>
      <c r="S64" s="409" t="n">
        <v>1</v>
      </c>
      <c r="T64" s="397"/>
      <c r="U64" s="398" t="n">
        <v>1</v>
      </c>
      <c r="V64" s="426" t="n">
        <v>2</v>
      </c>
      <c r="W64" s="431" t="n">
        <v>45</v>
      </c>
      <c r="X64" s="305" t="s">
        <v>76</v>
      </c>
      <c r="Y64" s="302" t="s">
        <v>221</v>
      </c>
      <c r="Z64" s="298"/>
      <c r="AA64" s="245"/>
    </row>
    <row r="65" customFormat="false" ht="10.5" hidden="false" customHeight="true" outlineLevel="0" collapsed="false">
      <c r="A65" s="420" t="s">
        <v>497</v>
      </c>
      <c r="B65" s="317" t="s">
        <v>498</v>
      </c>
      <c r="C65" s="395"/>
      <c r="D65" s="73" t="s">
        <v>499</v>
      </c>
      <c r="E65" s="391" t="s">
        <v>75</v>
      </c>
      <c r="F65" s="298"/>
      <c r="G65" s="299"/>
      <c r="H65" s="299" t="s">
        <v>268</v>
      </c>
      <c r="I65" s="299"/>
      <c r="J65" s="299"/>
      <c r="K65" s="299"/>
      <c r="L65" s="299"/>
      <c r="M65" s="299"/>
      <c r="N65" s="323"/>
      <c r="O65" s="404"/>
      <c r="P65" s="429"/>
      <c r="Q65" s="410"/>
      <c r="R65" s="397"/>
      <c r="S65" s="411" t="n">
        <v>3</v>
      </c>
      <c r="T65" s="410" t="n">
        <v>2</v>
      </c>
      <c r="U65" s="430" t="n">
        <v>1</v>
      </c>
      <c r="V65" s="412" t="n">
        <v>6</v>
      </c>
      <c r="W65" s="413"/>
      <c r="X65" s="305" t="s">
        <v>76</v>
      </c>
      <c r="Y65" s="464"/>
      <c r="Z65" s="323"/>
      <c r="AA65" s="245"/>
    </row>
    <row r="66" customFormat="false" ht="10.5" hidden="false" customHeight="true" outlineLevel="0" collapsed="false">
      <c r="A66" s="389" t="s">
        <v>500</v>
      </c>
      <c r="B66" s="315" t="s">
        <v>501</v>
      </c>
      <c r="C66" s="315"/>
      <c r="D66" s="390" t="s">
        <v>502</v>
      </c>
      <c r="E66" s="391" t="s">
        <v>29</v>
      </c>
      <c r="F66" s="298"/>
      <c r="G66" s="299" t="s">
        <v>266</v>
      </c>
      <c r="H66" s="299"/>
      <c r="I66" s="299"/>
      <c r="J66" s="299"/>
      <c r="K66" s="299" t="s">
        <v>299</v>
      </c>
      <c r="L66" s="299"/>
      <c r="M66" s="299" t="s">
        <v>30</v>
      </c>
      <c r="N66" s="299"/>
      <c r="O66" s="392"/>
      <c r="P66" s="396"/>
      <c r="Q66" s="397"/>
      <c r="R66" s="400"/>
      <c r="S66" s="397" t="n">
        <v>3</v>
      </c>
      <c r="T66" s="397" t="n">
        <v>2</v>
      </c>
      <c r="U66" s="398"/>
      <c r="V66" s="393" t="n">
        <v>6</v>
      </c>
      <c r="W66" s="413"/>
      <c r="X66" s="454" t="s">
        <v>35</v>
      </c>
      <c r="Y66" s="450" t="s">
        <v>31</v>
      </c>
      <c r="Z66" s="298"/>
      <c r="AA66" s="245"/>
    </row>
    <row r="67" customFormat="false" ht="9" hidden="false" customHeight="false" outlineLevel="0" collapsed="false">
      <c r="A67" s="394" t="s">
        <v>503</v>
      </c>
      <c r="B67" s="65" t="s">
        <v>504</v>
      </c>
      <c r="C67" s="465"/>
      <c r="D67" s="440" t="s">
        <v>505</v>
      </c>
      <c r="E67" s="466" t="s">
        <v>75</v>
      </c>
      <c r="F67" s="428"/>
      <c r="G67" s="428"/>
      <c r="H67" s="428"/>
      <c r="I67" s="428"/>
      <c r="J67" s="428"/>
      <c r="K67" s="428"/>
      <c r="L67" s="428"/>
      <c r="M67" s="457"/>
      <c r="N67" s="457" t="s">
        <v>269</v>
      </c>
      <c r="O67" s="467"/>
      <c r="P67" s="409" t="n">
        <v>3</v>
      </c>
      <c r="Q67" s="397"/>
      <c r="R67" s="397"/>
      <c r="S67" s="409"/>
      <c r="T67" s="397"/>
      <c r="U67" s="398"/>
      <c r="V67" s="426" t="n">
        <v>4</v>
      </c>
      <c r="W67" s="413"/>
      <c r="X67" s="305" t="s">
        <v>84</v>
      </c>
      <c r="Y67" s="302"/>
      <c r="Z67" s="401" t="s">
        <v>0</v>
      </c>
      <c r="AA67" s="245"/>
    </row>
    <row r="68" customFormat="false" ht="10.5" hidden="false" customHeight="true" outlineLevel="0" collapsed="false">
      <c r="A68" s="389" t="s">
        <v>506</v>
      </c>
      <c r="B68" s="65" t="s">
        <v>507</v>
      </c>
      <c r="C68" s="468" t="s">
        <v>426</v>
      </c>
      <c r="D68" s="440" t="s">
        <v>508</v>
      </c>
      <c r="E68" s="167" t="s">
        <v>75</v>
      </c>
      <c r="F68" s="298"/>
      <c r="G68" s="299"/>
      <c r="H68" s="299"/>
      <c r="I68" s="299"/>
      <c r="J68" s="299"/>
      <c r="K68" s="299"/>
      <c r="L68" s="299"/>
      <c r="M68" s="299"/>
      <c r="N68" s="323"/>
      <c r="O68" s="404"/>
      <c r="P68" s="429"/>
      <c r="Q68" s="410"/>
      <c r="R68" s="410"/>
      <c r="S68" s="411" t="n">
        <v>2</v>
      </c>
      <c r="T68" s="410"/>
      <c r="U68" s="430" t="n">
        <v>2</v>
      </c>
      <c r="V68" s="393" t="n">
        <v>4</v>
      </c>
      <c r="W68" s="413"/>
      <c r="X68" s="305" t="s">
        <v>76</v>
      </c>
      <c r="Y68" s="424"/>
      <c r="Z68" s="297"/>
      <c r="AA68" s="245"/>
    </row>
    <row r="69" customFormat="false" ht="10.5" hidden="false" customHeight="true" outlineLevel="0" collapsed="false">
      <c r="A69" s="171" t="s">
        <v>509</v>
      </c>
      <c r="B69" s="469" t="s">
        <v>510</v>
      </c>
      <c r="C69" s="468" t="s">
        <v>426</v>
      </c>
      <c r="D69" s="148" t="s">
        <v>211</v>
      </c>
      <c r="E69" s="470" t="s">
        <v>75</v>
      </c>
      <c r="F69" s="298"/>
      <c r="G69" s="299"/>
      <c r="H69" s="299"/>
      <c r="I69" s="299"/>
      <c r="J69" s="299"/>
      <c r="K69" s="299" t="s">
        <v>299</v>
      </c>
      <c r="L69" s="299"/>
      <c r="M69" s="299"/>
      <c r="N69" s="299"/>
      <c r="O69" s="392"/>
      <c r="P69" s="471"/>
      <c r="Q69" s="214"/>
      <c r="R69" s="214"/>
      <c r="S69" s="471"/>
      <c r="T69" s="214"/>
      <c r="U69" s="216" t="n">
        <v>6</v>
      </c>
      <c r="V69" s="472" t="n">
        <v>6</v>
      </c>
      <c r="W69" s="473"/>
      <c r="X69" s="195" t="s">
        <v>76</v>
      </c>
      <c r="Y69" s="474"/>
      <c r="Z69" s="456"/>
      <c r="AA69" s="245"/>
    </row>
    <row r="70" customFormat="false" ht="10.5" hidden="false" customHeight="true" outlineLevel="0" collapsed="false">
      <c r="A70" s="394" t="s">
        <v>511</v>
      </c>
      <c r="B70" s="63" t="s">
        <v>512</v>
      </c>
      <c r="C70" s="439" t="s">
        <v>426</v>
      </c>
      <c r="D70" s="440" t="s">
        <v>505</v>
      </c>
      <c r="E70" s="167" t="s">
        <v>75</v>
      </c>
      <c r="F70" s="298"/>
      <c r="G70" s="299" t="s">
        <v>266</v>
      </c>
      <c r="H70" s="299"/>
      <c r="I70" s="299"/>
      <c r="J70" s="299"/>
      <c r="K70" s="299"/>
      <c r="L70" s="299"/>
      <c r="M70" s="299"/>
      <c r="N70" s="323" t="s">
        <v>269</v>
      </c>
      <c r="O70" s="404"/>
      <c r="P70" s="409" t="n">
        <v>3</v>
      </c>
      <c r="Q70" s="397" t="n">
        <v>1</v>
      </c>
      <c r="R70" s="214"/>
      <c r="S70" s="443"/>
      <c r="T70" s="406"/>
      <c r="U70" s="398"/>
      <c r="V70" s="426" t="n">
        <v>4</v>
      </c>
      <c r="W70" s="431"/>
      <c r="X70" s="305" t="s">
        <v>84</v>
      </c>
      <c r="Y70" s="302"/>
      <c r="Z70" s="298" t="s">
        <v>428</v>
      </c>
      <c r="AA70" s="245"/>
    </row>
    <row r="71" customFormat="false" ht="10.5" hidden="false" customHeight="true" outlineLevel="0" collapsed="false">
      <c r="A71" s="389" t="s">
        <v>513</v>
      </c>
      <c r="B71" s="317" t="s">
        <v>514</v>
      </c>
      <c r="C71" s="395"/>
      <c r="D71" s="390" t="s">
        <v>515</v>
      </c>
      <c r="E71" s="391" t="s">
        <v>75</v>
      </c>
      <c r="F71" s="298"/>
      <c r="G71" s="299"/>
      <c r="H71" s="299"/>
      <c r="I71" s="299"/>
      <c r="J71" s="299"/>
      <c r="K71" s="299" t="s">
        <v>299</v>
      </c>
      <c r="L71" s="299"/>
      <c r="M71" s="299"/>
      <c r="N71" s="299"/>
      <c r="O71" s="392"/>
      <c r="P71" s="396"/>
      <c r="Q71" s="397"/>
      <c r="R71" s="400"/>
      <c r="S71" s="397" t="n">
        <v>2</v>
      </c>
      <c r="T71" s="397" t="n">
        <v>1</v>
      </c>
      <c r="U71" s="398"/>
      <c r="V71" s="393" t="n">
        <v>4</v>
      </c>
      <c r="W71" s="301"/>
      <c r="X71" s="305" t="s">
        <v>76</v>
      </c>
      <c r="Y71" s="302"/>
      <c r="AA71" s="245"/>
    </row>
    <row r="72" customFormat="false" ht="10.5" hidden="false" customHeight="true" outlineLevel="0" collapsed="false">
      <c r="A72" s="171" t="s">
        <v>516</v>
      </c>
      <c r="B72" s="475" t="s">
        <v>517</v>
      </c>
      <c r="C72" s="476"/>
      <c r="D72" s="148" t="s">
        <v>518</v>
      </c>
      <c r="E72" s="470" t="s">
        <v>75</v>
      </c>
      <c r="F72" s="298"/>
      <c r="G72" s="299"/>
      <c r="H72" s="299"/>
      <c r="I72" s="299"/>
      <c r="J72" s="299"/>
      <c r="K72" s="299"/>
      <c r="L72" s="299"/>
      <c r="M72" s="299"/>
      <c r="N72" s="323"/>
      <c r="O72" s="404"/>
      <c r="P72" s="471" t="n">
        <v>2</v>
      </c>
      <c r="Q72" s="214" t="n">
        <v>2</v>
      </c>
      <c r="R72" s="214"/>
      <c r="S72" s="471"/>
      <c r="T72" s="214"/>
      <c r="U72" s="216"/>
      <c r="V72" s="472" t="n">
        <v>5</v>
      </c>
      <c r="W72" s="473"/>
      <c r="X72" s="477" t="s">
        <v>84</v>
      </c>
      <c r="Y72" s="391"/>
      <c r="Z72" s="401"/>
      <c r="AA72" s="245"/>
    </row>
    <row r="73" customFormat="false" ht="10.5" hidden="false" customHeight="true" outlineLevel="0" collapsed="false">
      <c r="C73" s="81"/>
      <c r="D73" s="245"/>
      <c r="E73" s="478"/>
      <c r="F73" s="248"/>
      <c r="G73" s="248"/>
      <c r="H73" s="248"/>
      <c r="I73" s="248"/>
      <c r="J73" s="248"/>
      <c r="K73" s="248"/>
      <c r="L73" s="248"/>
      <c r="M73" s="248"/>
      <c r="N73" s="248"/>
      <c r="O73" s="360"/>
      <c r="P73" s="479"/>
      <c r="Q73" s="479"/>
      <c r="R73" s="479"/>
      <c r="S73" s="479"/>
      <c r="T73" s="479"/>
      <c r="U73" s="479"/>
      <c r="Z73" s="248"/>
    </row>
    <row r="74" s="17" customFormat="true" ht="10.5" hidden="false" customHeight="true" outlineLevel="0" collapsed="false">
      <c r="B74" s="17" t="s">
        <v>253</v>
      </c>
      <c r="C74" s="13"/>
      <c r="D74" s="81"/>
      <c r="E74" s="480"/>
      <c r="F74" s="76"/>
      <c r="G74" s="76"/>
      <c r="H74" s="76"/>
      <c r="I74" s="76"/>
      <c r="J74" s="76"/>
      <c r="K74" s="76"/>
      <c r="L74" s="76"/>
      <c r="M74" s="76"/>
      <c r="N74" s="76"/>
      <c r="O74" s="481"/>
    </row>
    <row r="75" s="17" customFormat="true" ht="10.5" hidden="false" customHeight="true" outlineLevel="0" collapsed="false">
      <c r="B75" s="13" t="s">
        <v>91</v>
      </c>
      <c r="C75" s="13"/>
      <c r="D75" s="81"/>
      <c r="E75" s="480"/>
      <c r="F75" s="76"/>
      <c r="G75" s="76"/>
      <c r="H75" s="76"/>
      <c r="I75" s="76"/>
      <c r="J75" s="76"/>
      <c r="K75" s="76"/>
      <c r="L75" s="76"/>
      <c r="M75" s="76"/>
      <c r="N75" s="76"/>
      <c r="O75" s="481"/>
    </row>
    <row r="76" customFormat="false" ht="10.5" hidden="false" customHeight="true" outlineLevel="0" collapsed="false">
      <c r="C76" s="81"/>
      <c r="D76" s="245"/>
      <c r="E76" s="478"/>
      <c r="F76" s="248"/>
      <c r="G76" s="248"/>
      <c r="H76" s="248"/>
      <c r="I76" s="248"/>
      <c r="J76" s="248"/>
      <c r="K76" s="248"/>
      <c r="L76" s="248"/>
      <c r="M76" s="248"/>
      <c r="N76" s="248"/>
      <c r="O76" s="360"/>
      <c r="P76" s="479"/>
      <c r="Q76" s="479"/>
      <c r="R76" s="479"/>
      <c r="S76" s="479"/>
      <c r="T76" s="479"/>
      <c r="U76" s="479"/>
      <c r="Z76" s="248"/>
    </row>
    <row r="77" customFormat="false" ht="10.5" hidden="false" customHeight="true" outlineLevel="0" collapsed="false">
      <c r="C77" s="81"/>
      <c r="D77" s="245"/>
      <c r="E77" s="478"/>
      <c r="F77" s="248"/>
      <c r="G77" s="248"/>
      <c r="H77" s="248"/>
      <c r="I77" s="248"/>
      <c r="J77" s="248"/>
      <c r="K77" s="248"/>
      <c r="L77" s="248"/>
      <c r="M77" s="248"/>
      <c r="N77" s="248"/>
      <c r="O77" s="360"/>
      <c r="P77" s="479"/>
      <c r="Q77" s="479"/>
      <c r="R77" s="479"/>
      <c r="S77" s="479"/>
      <c r="T77" s="479"/>
      <c r="U77" s="479"/>
      <c r="Z77" s="248"/>
    </row>
    <row r="78" customFormat="false" ht="10.5" hidden="false" customHeight="true" outlineLevel="0" collapsed="false">
      <c r="C78" s="81"/>
      <c r="D78" s="245"/>
      <c r="E78" s="478"/>
      <c r="F78" s="248"/>
      <c r="G78" s="248"/>
      <c r="H78" s="248"/>
      <c r="I78" s="248"/>
      <c r="J78" s="248"/>
      <c r="K78" s="248"/>
      <c r="L78" s="248"/>
      <c r="M78" s="248"/>
      <c r="N78" s="248"/>
      <c r="O78" s="360"/>
      <c r="P78" s="479"/>
      <c r="Q78" s="479"/>
      <c r="R78" s="479"/>
      <c r="S78" s="479"/>
      <c r="T78" s="479"/>
      <c r="U78" s="479"/>
      <c r="Z78" s="248"/>
    </row>
    <row r="79" customFormat="false" ht="10.5" hidden="false" customHeight="true" outlineLevel="0" collapsed="false">
      <c r="C79" s="81"/>
      <c r="D79" s="245"/>
      <c r="E79" s="478"/>
      <c r="F79" s="248"/>
      <c r="G79" s="248"/>
      <c r="H79" s="248"/>
      <c r="I79" s="248"/>
      <c r="J79" s="248"/>
      <c r="K79" s="248"/>
      <c r="L79" s="248"/>
      <c r="M79" s="248"/>
      <c r="N79" s="248"/>
      <c r="O79" s="360"/>
      <c r="P79" s="479"/>
      <c r="Q79" s="479"/>
      <c r="R79" s="479"/>
      <c r="S79" s="479"/>
      <c r="T79" s="479"/>
      <c r="U79" s="479"/>
      <c r="Z79" s="248"/>
    </row>
    <row r="80" customFormat="false" ht="10.5" hidden="false" customHeight="true" outlineLevel="0" collapsed="false">
      <c r="D80" s="245"/>
      <c r="E80" s="478"/>
      <c r="F80" s="248"/>
      <c r="G80" s="248"/>
      <c r="H80" s="248"/>
      <c r="I80" s="248"/>
      <c r="J80" s="248"/>
      <c r="K80" s="248"/>
      <c r="L80" s="248"/>
      <c r="M80" s="248"/>
      <c r="N80" s="248"/>
      <c r="O80" s="360"/>
      <c r="P80" s="479"/>
      <c r="Q80" s="479"/>
      <c r="R80" s="479"/>
      <c r="S80" s="479"/>
      <c r="T80" s="479"/>
      <c r="U80" s="479"/>
      <c r="Z80" s="248"/>
    </row>
    <row r="81" s="17" customFormat="true" ht="10.5" hidden="false" customHeight="true" outlineLevel="0" collapsed="false">
      <c r="A81" s="82"/>
      <c r="C81" s="81"/>
      <c r="D81" s="78"/>
      <c r="E81" s="482"/>
      <c r="F81" s="76"/>
      <c r="G81" s="76"/>
      <c r="H81" s="76"/>
      <c r="I81" s="76"/>
      <c r="J81" s="76"/>
      <c r="K81" s="76"/>
      <c r="L81" s="13"/>
      <c r="M81" s="76"/>
      <c r="N81" s="76"/>
      <c r="O81" s="483"/>
      <c r="P81" s="76"/>
    </row>
    <row r="82" s="17" customFormat="true" ht="10.5" hidden="false" customHeight="true" outlineLevel="0" collapsed="false">
      <c r="A82" s="82"/>
      <c r="B82" s="13"/>
      <c r="C82" s="81"/>
      <c r="D82" s="78"/>
      <c r="E82" s="482"/>
      <c r="G82" s="76"/>
      <c r="H82" s="76"/>
      <c r="I82" s="76"/>
      <c r="J82" s="76"/>
      <c r="K82" s="76"/>
      <c r="L82" s="81"/>
      <c r="M82" s="76"/>
      <c r="N82" s="76"/>
      <c r="O82" s="483"/>
      <c r="P82" s="76"/>
    </row>
    <row r="83" customFormat="false" ht="10.5" hidden="false" customHeight="true" outlineLevel="0" collapsed="false"/>
    <row r="84" customFormat="false" ht="10.5" hidden="false" customHeight="true" outlineLevel="0" collapsed="false"/>
    <row r="85" customFormat="false" ht="10.5" hidden="false" customHeight="true" outlineLevel="0" collapsed="false"/>
    <row r="86" customFormat="false" ht="10.5" hidden="false" customHeight="true" outlineLevel="0" collapsed="false"/>
    <row r="87" customFormat="false" ht="10.5" hidden="false" customHeight="true" outlineLevel="0" collapsed="false"/>
    <row r="88" customFormat="false" ht="10.5" hidden="false" customHeight="true" outlineLevel="0" collapsed="false"/>
    <row r="89" customFormat="false" ht="10.5" hidden="false" customHeight="true" outlineLevel="0" collapsed="false"/>
    <row r="90" customFormat="false" ht="10.5" hidden="false" customHeight="true" outlineLevel="0" collapsed="false"/>
    <row r="91" customFormat="false" ht="10.5" hidden="false" customHeight="true" outlineLevel="0" collapsed="false"/>
    <row r="92" customFormat="false" ht="10.5" hidden="false" customHeight="true" outlineLevel="0" collapsed="false"/>
    <row r="93" customFormat="false" ht="10.5" hidden="false" customHeight="true" outlineLevel="0" collapsed="false"/>
    <row r="94" customFormat="false" ht="10.5" hidden="false" customHeight="true" outlineLevel="0" collapsed="false"/>
    <row r="95" customFormat="false" ht="10.5" hidden="false" customHeight="true" outlineLevel="0" collapsed="false"/>
    <row r="96" customFormat="false" ht="10.5" hidden="false" customHeight="true" outlineLevel="0" collapsed="false"/>
    <row r="97" customFormat="false" ht="10.5" hidden="false" customHeight="true" outlineLevel="0" collapsed="false"/>
    <row r="98" customFormat="false" ht="10.5" hidden="false" customHeight="true" outlineLevel="0" collapsed="false"/>
    <row r="99" customFormat="false" ht="10.5" hidden="false" customHeight="true" outlineLevel="0" collapsed="false"/>
    <row r="100" customFormat="false" ht="10.5" hidden="false" customHeight="true" outlineLevel="0" collapsed="false"/>
    <row r="101" customFormat="false" ht="10.5" hidden="false" customHeight="true" outlineLevel="0" collapsed="false"/>
    <row r="102" customFormat="false" ht="10.5" hidden="false" customHeight="true" outlineLevel="0" collapsed="false"/>
    <row r="103" customFormat="false" ht="10.5" hidden="false" customHeight="true" outlineLevel="0" collapsed="false"/>
    <row r="104" customFormat="false" ht="10.5" hidden="false" customHeight="true" outlineLevel="0" collapsed="false"/>
    <row r="105" customFormat="false" ht="10.5" hidden="false" customHeight="true" outlineLevel="0" collapsed="false"/>
    <row r="106" customFormat="false" ht="10.5" hidden="false" customHeight="true" outlineLevel="0" collapsed="false"/>
    <row r="107" customFormat="false" ht="10.5" hidden="false" customHeight="true" outlineLevel="0" collapsed="false"/>
    <row r="108" customFormat="false" ht="10.5" hidden="false" customHeight="true" outlineLevel="0" collapsed="false"/>
    <row r="109" customFormat="false" ht="10.5" hidden="false" customHeight="true" outlineLevel="0" collapsed="false"/>
    <row r="110" customFormat="false" ht="10.5" hidden="false" customHeight="true" outlineLevel="0" collapsed="false"/>
    <row r="111" customFormat="false" ht="10.5" hidden="false" customHeight="true" outlineLevel="0" collapsed="false"/>
    <row r="112" customFormat="false" ht="10.5" hidden="false" customHeight="true" outlineLevel="0" collapsed="false"/>
    <row r="113" customFormat="false" ht="10.5" hidden="false" customHeight="true" outlineLevel="0" collapsed="false"/>
    <row r="114" customFormat="false" ht="10.5" hidden="false" customHeight="true" outlineLevel="0" collapsed="false"/>
    <row r="115" customFormat="false" ht="10.5" hidden="false" customHeight="true" outlineLevel="0" collapsed="false"/>
    <row r="116" customFormat="false" ht="10.5" hidden="false" customHeight="true" outlineLevel="0" collapsed="false"/>
    <row r="117" customFormat="false" ht="10.5" hidden="false" customHeight="true" outlineLevel="0" collapsed="false"/>
    <row r="118" customFormat="false" ht="10.5" hidden="false" customHeight="true" outlineLevel="0" collapsed="false"/>
    <row r="119" customFormat="false" ht="10.5" hidden="false" customHeight="true" outlineLevel="0" collapsed="false"/>
    <row r="120" customFormat="false" ht="10.5" hidden="false" customHeight="true" outlineLevel="0" collapsed="false"/>
    <row r="121" customFormat="false" ht="10.5" hidden="false" customHeight="true" outlineLevel="0" collapsed="false"/>
    <row r="122" customFormat="false" ht="10.5" hidden="false" customHeight="true" outlineLevel="0" collapsed="false"/>
    <row r="123" customFormat="false" ht="10.5" hidden="false" customHeight="true" outlineLevel="0" collapsed="false"/>
    <row r="124" customFormat="false" ht="10.5" hidden="false" customHeight="true" outlineLevel="0" collapsed="false"/>
    <row r="125" customFormat="false" ht="10.5" hidden="false" customHeight="true" outlineLevel="0" collapsed="false"/>
    <row r="126" customFormat="false" ht="10.5" hidden="false" customHeight="true" outlineLevel="0" collapsed="false"/>
    <row r="127" customFormat="false" ht="10.5" hidden="false" customHeight="true" outlineLevel="0" collapsed="false"/>
    <row r="128" customFormat="false" ht="10.5" hidden="false" customHeight="true" outlineLevel="0" collapsed="false"/>
    <row r="129" customFormat="false" ht="10.5" hidden="false" customHeight="true" outlineLevel="0" collapsed="false"/>
    <row r="130" customFormat="false" ht="10.5" hidden="false" customHeight="true" outlineLevel="0" collapsed="false"/>
    <row r="131" customFormat="false" ht="10.5" hidden="false" customHeight="true" outlineLevel="0" collapsed="false"/>
    <row r="132" customFormat="false" ht="10.5" hidden="false" customHeight="true" outlineLevel="0" collapsed="false"/>
    <row r="133" customFormat="false" ht="10.5" hidden="false" customHeight="true" outlineLevel="0" collapsed="false"/>
    <row r="134" customFormat="false" ht="10.5" hidden="false" customHeight="true" outlineLevel="0" collapsed="false"/>
    <row r="135" customFormat="false" ht="10.5" hidden="false" customHeight="true" outlineLevel="0" collapsed="false"/>
    <row r="136" customFormat="false" ht="10.5" hidden="false" customHeight="true" outlineLevel="0" collapsed="false"/>
    <row r="137" customFormat="false" ht="10.5" hidden="false" customHeight="true" outlineLevel="0" collapsed="false"/>
    <row r="138" customFormat="false" ht="10.5" hidden="false" customHeight="true" outlineLevel="0" collapsed="false"/>
    <row r="139" customFormat="false" ht="10.5" hidden="false" customHeight="true" outlineLevel="0" collapsed="false"/>
    <row r="140" customFormat="false" ht="10.5" hidden="false" customHeight="true" outlineLevel="0" collapsed="false"/>
    <row r="141" customFormat="false" ht="10.5" hidden="false" customHeight="true" outlineLevel="0" collapsed="false"/>
    <row r="142" customFormat="false" ht="10.5" hidden="false" customHeight="true" outlineLevel="0" collapsed="false"/>
    <row r="143" customFormat="false" ht="10.5" hidden="false" customHeight="true" outlineLevel="0" collapsed="false"/>
    <row r="144" customFormat="false" ht="10.5" hidden="false" customHeight="true" outlineLevel="0" collapsed="false"/>
    <row r="145" customFormat="false" ht="10.5" hidden="false" customHeight="true" outlineLevel="0" collapsed="false"/>
    <row r="146" customFormat="false" ht="10.5" hidden="false" customHeight="true" outlineLevel="0" collapsed="false"/>
    <row r="147" customFormat="false" ht="10.5" hidden="false" customHeight="true" outlineLevel="0" collapsed="false"/>
    <row r="148" customFormat="false" ht="10.5" hidden="false" customHeight="true" outlineLevel="0" collapsed="false"/>
    <row r="149" customFormat="false" ht="10.5" hidden="false" customHeight="true" outlineLevel="0" collapsed="false"/>
    <row r="150" customFormat="false" ht="10.5" hidden="false" customHeight="true" outlineLevel="0" collapsed="false"/>
    <row r="151" customFormat="false" ht="10.5" hidden="false" customHeight="true" outlineLevel="0" collapsed="false"/>
    <row r="152" customFormat="false" ht="10.5" hidden="false" customHeight="true" outlineLevel="0" collapsed="false"/>
    <row r="153" customFormat="false" ht="10.5" hidden="false" customHeight="true" outlineLevel="0" collapsed="false"/>
    <row r="154" customFormat="false" ht="10.5" hidden="false" customHeight="true" outlineLevel="0" collapsed="false"/>
    <row r="155" customFormat="false" ht="10.5" hidden="false" customHeight="true" outlineLevel="0" collapsed="false"/>
    <row r="156" customFormat="false" ht="10.5" hidden="false" customHeight="true" outlineLevel="0" collapsed="false"/>
    <row r="157" customFormat="false" ht="10.5" hidden="false" customHeight="true" outlineLevel="0" collapsed="false"/>
    <row r="158" customFormat="false" ht="10.5" hidden="false" customHeight="true" outlineLevel="0" collapsed="false"/>
    <row r="159" customFormat="false" ht="10.5" hidden="false" customHeight="true" outlineLevel="0" collapsed="false"/>
    <row r="160" customFormat="false" ht="10.5" hidden="false" customHeight="true" outlineLevel="0" collapsed="false"/>
    <row r="161" customFormat="false" ht="10.5" hidden="false" customHeight="true" outlineLevel="0" collapsed="false"/>
    <row r="162" customFormat="false" ht="10.5" hidden="false" customHeight="true" outlineLevel="0" collapsed="false"/>
    <row r="163" customFormat="false" ht="10.5" hidden="false" customHeight="true" outlineLevel="0" collapsed="false"/>
    <row r="164" customFormat="false" ht="10.5" hidden="false" customHeight="true" outlineLevel="0" collapsed="false"/>
    <row r="165" customFormat="false" ht="10.5" hidden="false" customHeight="true" outlineLevel="0" collapsed="false"/>
    <row r="166" customFormat="false" ht="10.5" hidden="false" customHeight="true" outlineLevel="0" collapsed="false"/>
    <row r="167" customFormat="false" ht="10.5" hidden="false" customHeight="true" outlineLevel="0" collapsed="false"/>
    <row r="168" customFormat="false" ht="10.5" hidden="false" customHeight="true" outlineLevel="0" collapsed="false"/>
    <row r="169" customFormat="false" ht="10.5" hidden="false" customHeight="true" outlineLevel="0" collapsed="false"/>
    <row r="170" customFormat="false" ht="10.5" hidden="false" customHeight="true" outlineLevel="0" collapsed="false"/>
    <row r="171" customFormat="false" ht="10.5" hidden="false" customHeight="true" outlineLevel="0" collapsed="false"/>
    <row r="172" customFormat="false" ht="10.5" hidden="false" customHeight="true" outlineLevel="0" collapsed="false"/>
    <row r="173" customFormat="false" ht="10.5" hidden="false" customHeight="true" outlineLevel="0" collapsed="false"/>
    <row r="174" customFormat="false" ht="10.5" hidden="false" customHeight="true" outlineLevel="0" collapsed="false"/>
    <row r="175" customFormat="false" ht="10.5" hidden="false" customHeight="true" outlineLevel="0" collapsed="false"/>
    <row r="176" customFormat="false" ht="10.5" hidden="false" customHeight="true" outlineLevel="0" collapsed="false"/>
    <row r="177" customFormat="false" ht="10.5" hidden="false" customHeight="true" outlineLevel="0" collapsed="false"/>
    <row r="178" customFormat="false" ht="10.5" hidden="false" customHeight="true" outlineLevel="0" collapsed="false"/>
    <row r="179" customFormat="false" ht="10.5" hidden="false" customHeight="true" outlineLevel="0" collapsed="false"/>
    <row r="180" customFormat="false" ht="10.5" hidden="false" customHeight="true" outlineLevel="0" collapsed="false"/>
    <row r="181" customFormat="false" ht="10.5" hidden="false" customHeight="true" outlineLevel="0" collapsed="false"/>
    <row r="182" customFormat="false" ht="10.5" hidden="false" customHeight="true" outlineLevel="0" collapsed="false"/>
    <row r="183" customFormat="false" ht="10.5" hidden="false" customHeight="true" outlineLevel="0" collapsed="false"/>
    <row r="184" customFormat="false" ht="10.5" hidden="false" customHeight="true" outlineLevel="0" collapsed="false"/>
    <row r="185" customFormat="false" ht="10.5" hidden="false" customHeight="true" outlineLevel="0" collapsed="false"/>
    <row r="186" customFormat="false" ht="10.5" hidden="false" customHeight="true" outlineLevel="0" collapsed="false"/>
    <row r="187" customFormat="false" ht="10.5" hidden="false" customHeight="true" outlineLevel="0" collapsed="false"/>
    <row r="188" customFormat="false" ht="10.5" hidden="false" customHeight="true" outlineLevel="0" collapsed="false"/>
    <row r="189" customFormat="false" ht="10.5" hidden="false" customHeight="true" outlineLevel="0" collapsed="false"/>
    <row r="190" customFormat="false" ht="10.5" hidden="false" customHeight="true" outlineLevel="0" collapsed="false"/>
    <row r="191" customFormat="false" ht="10.5" hidden="false" customHeight="true" outlineLevel="0" collapsed="false"/>
    <row r="192" customFormat="false" ht="10.5" hidden="false" customHeight="true" outlineLevel="0" collapsed="false"/>
    <row r="193" customFormat="false" ht="10.5" hidden="false" customHeight="true" outlineLevel="0" collapsed="false"/>
    <row r="194" customFormat="false" ht="10.5" hidden="false" customHeight="true" outlineLevel="0" collapsed="false"/>
    <row r="195" customFormat="false" ht="10.5" hidden="false" customHeight="true" outlineLevel="0" collapsed="false"/>
    <row r="196" customFormat="false" ht="10.5" hidden="false" customHeight="true" outlineLevel="0" collapsed="false"/>
    <row r="197" customFormat="false" ht="10.5" hidden="false" customHeight="true" outlineLevel="0" collapsed="false"/>
    <row r="198" customFormat="false" ht="10.5" hidden="false" customHeight="true" outlineLevel="0" collapsed="false"/>
    <row r="199" customFormat="false" ht="10.5" hidden="false" customHeight="true" outlineLevel="0" collapsed="false"/>
    <row r="200" customFormat="false" ht="10.5" hidden="false" customHeight="true" outlineLevel="0" collapsed="false"/>
    <row r="201" customFormat="false" ht="10.5" hidden="false" customHeight="true" outlineLevel="0" collapsed="false"/>
    <row r="202" customFormat="false" ht="10.5" hidden="false" customHeight="true" outlineLevel="0" collapsed="false"/>
    <row r="203" customFormat="false" ht="10.5" hidden="false" customHeight="true" outlineLevel="0" collapsed="false"/>
    <row r="204" customFormat="false" ht="10.5" hidden="false" customHeight="true" outlineLevel="0" collapsed="false"/>
    <row r="205" customFormat="false" ht="10.5" hidden="false" customHeight="true" outlineLevel="0" collapsed="false"/>
    <row r="206" customFormat="false" ht="10.5" hidden="false" customHeight="true" outlineLevel="0" collapsed="false"/>
    <row r="207" customFormat="false" ht="10.5" hidden="false" customHeight="true" outlineLevel="0" collapsed="false"/>
    <row r="208" customFormat="false" ht="10.5" hidden="false" customHeight="true" outlineLevel="0" collapsed="false"/>
    <row r="209" customFormat="false" ht="10.5" hidden="false" customHeight="true" outlineLevel="0" collapsed="false"/>
    <row r="210" customFormat="false" ht="10.5" hidden="false" customHeight="true" outlineLevel="0" collapsed="false"/>
    <row r="211" customFormat="false" ht="10.5" hidden="false" customHeight="true" outlineLevel="0" collapsed="false"/>
    <row r="212" customFormat="false" ht="10.5" hidden="false" customHeight="true" outlineLevel="0" collapsed="false"/>
    <row r="213" customFormat="false" ht="10.5" hidden="false" customHeight="true" outlineLevel="0" collapsed="false"/>
    <row r="214" customFormat="false" ht="10.5" hidden="false" customHeight="true" outlineLevel="0" collapsed="false"/>
    <row r="215" customFormat="false" ht="10.5" hidden="false" customHeight="true" outlineLevel="0" collapsed="false"/>
    <row r="216" customFormat="false" ht="10.5" hidden="false" customHeight="true" outlineLevel="0" collapsed="false"/>
    <row r="217" customFormat="false" ht="10.5" hidden="false" customHeight="true" outlineLevel="0" collapsed="false"/>
    <row r="218" customFormat="false" ht="10.5" hidden="false" customHeight="true" outlineLevel="0" collapsed="false"/>
    <row r="219" customFormat="false" ht="10.5" hidden="false" customHeight="true" outlineLevel="0" collapsed="false"/>
    <row r="220" customFormat="false" ht="10.5" hidden="false" customHeight="true" outlineLevel="0" collapsed="false"/>
    <row r="221" customFormat="false" ht="10.5" hidden="false" customHeight="true" outlineLevel="0" collapsed="false"/>
    <row r="222" customFormat="false" ht="10.5" hidden="false" customHeight="true" outlineLevel="0" collapsed="false"/>
    <row r="223" customFormat="false" ht="10.5" hidden="false" customHeight="true" outlineLevel="0" collapsed="false"/>
    <row r="224" customFormat="false" ht="10.5" hidden="false" customHeight="true" outlineLevel="0" collapsed="false"/>
    <row r="225" customFormat="false" ht="10.5" hidden="false" customHeight="true" outlineLevel="0" collapsed="false"/>
    <row r="226" customFormat="false" ht="10.5" hidden="false" customHeight="true" outlineLevel="0" collapsed="false"/>
    <row r="227" customFormat="false" ht="10.5" hidden="false" customHeight="true" outlineLevel="0" collapsed="false"/>
    <row r="228" customFormat="false" ht="10.5" hidden="false" customHeight="true" outlineLevel="0" collapsed="false"/>
    <row r="229" customFormat="false" ht="10.5" hidden="false" customHeight="true" outlineLevel="0" collapsed="false"/>
    <row r="230" customFormat="false" ht="10.5" hidden="false" customHeight="true" outlineLevel="0" collapsed="false"/>
    <row r="231" customFormat="false" ht="10.5" hidden="false" customHeight="true" outlineLevel="0" collapsed="false"/>
    <row r="232" customFormat="false" ht="10.5" hidden="false" customHeight="true" outlineLevel="0" collapsed="false"/>
    <row r="233" customFormat="false" ht="10.5" hidden="false" customHeight="true" outlineLevel="0" collapsed="false"/>
    <row r="234" customFormat="false" ht="10.5" hidden="false" customHeight="true" outlineLevel="0" collapsed="false"/>
    <row r="235" customFormat="false" ht="10.5" hidden="false" customHeight="true" outlineLevel="0" collapsed="false"/>
    <row r="236" customFormat="false" ht="10.5" hidden="false" customHeight="true" outlineLevel="0" collapsed="false"/>
    <row r="237" customFormat="false" ht="10.5" hidden="false" customHeight="true" outlineLevel="0" collapsed="false"/>
    <row r="238" customFormat="false" ht="10.5" hidden="false" customHeight="true" outlineLevel="0" collapsed="false"/>
    <row r="239" customFormat="false" ht="10.5" hidden="false" customHeight="true" outlineLevel="0" collapsed="false"/>
    <row r="240" customFormat="false" ht="10.5" hidden="false" customHeight="true" outlineLevel="0" collapsed="false"/>
    <row r="241" customFormat="false" ht="10.5" hidden="false" customHeight="true" outlineLevel="0" collapsed="false"/>
    <row r="242" customFormat="false" ht="10.5" hidden="false" customHeight="true" outlineLevel="0" collapsed="false"/>
    <row r="243" customFormat="false" ht="10.5" hidden="false" customHeight="true" outlineLevel="0" collapsed="false"/>
    <row r="244" customFormat="false" ht="10.5" hidden="false" customHeight="true" outlineLevel="0" collapsed="false"/>
    <row r="245" customFormat="false" ht="10.5" hidden="false" customHeight="true" outlineLevel="0" collapsed="false"/>
    <row r="246" customFormat="false" ht="10.5" hidden="false" customHeight="true" outlineLevel="0" collapsed="false"/>
    <row r="247" customFormat="false" ht="10.5" hidden="false" customHeight="true" outlineLevel="0" collapsed="false"/>
    <row r="248" customFormat="false" ht="10.5" hidden="false" customHeight="true" outlineLevel="0" collapsed="false"/>
    <row r="249" customFormat="false" ht="10.5" hidden="false" customHeight="true" outlineLevel="0" collapsed="false"/>
    <row r="250" customFormat="false" ht="10.5" hidden="false" customHeight="true" outlineLevel="0" collapsed="false"/>
    <row r="251" customFormat="false" ht="10.5" hidden="false" customHeight="true" outlineLevel="0" collapsed="false"/>
    <row r="252" customFormat="false" ht="10.5" hidden="false" customHeight="true" outlineLevel="0" collapsed="false"/>
    <row r="253" customFormat="false" ht="10.5" hidden="false" customHeight="true" outlineLevel="0" collapsed="false"/>
    <row r="254" customFormat="false" ht="10.5" hidden="false" customHeight="true" outlineLevel="0" collapsed="false"/>
    <row r="255" customFormat="false" ht="10.5" hidden="false" customHeight="true" outlineLevel="0" collapsed="false"/>
    <row r="256" customFormat="false" ht="10.5" hidden="false" customHeight="true" outlineLevel="0" collapsed="false"/>
    <row r="257" customFormat="false" ht="10.5" hidden="false" customHeight="true" outlineLevel="0" collapsed="false"/>
    <row r="258" customFormat="false" ht="10.5" hidden="false" customHeight="true" outlineLevel="0" collapsed="false"/>
    <row r="259" customFormat="false" ht="10.5" hidden="false" customHeight="true" outlineLevel="0" collapsed="false"/>
    <row r="260" customFormat="false" ht="10.5" hidden="false" customHeight="true" outlineLevel="0" collapsed="false"/>
    <row r="261" customFormat="false" ht="10.5" hidden="false" customHeight="true" outlineLevel="0" collapsed="false"/>
    <row r="262" customFormat="false" ht="10.5" hidden="false" customHeight="true" outlineLevel="0" collapsed="false"/>
    <row r="263" customFormat="false" ht="10.35" hidden="false" customHeight="true" outlineLevel="0" collapsed="false"/>
    <row r="264" customFormat="false" ht="10.35" hidden="false" customHeight="true" outlineLevel="0" collapsed="false"/>
    <row r="265" customFormat="false" ht="10.35" hidden="false" customHeight="true" outlineLevel="0" collapsed="false"/>
    <row r="266" customFormat="false" ht="10.35" hidden="false" customHeight="true" outlineLevel="0" collapsed="false"/>
    <row r="267" customFormat="false" ht="10.35" hidden="false" customHeight="true" outlineLevel="0" collapsed="false"/>
    <row r="268" customFormat="false" ht="10.35" hidden="false" customHeight="true" outlineLevel="0" collapsed="false"/>
  </sheetData>
  <mergeCells count="8">
    <mergeCell ref="F4:M4"/>
    <mergeCell ref="P4:U4"/>
    <mergeCell ref="F5:M5"/>
    <mergeCell ref="F7:M7"/>
    <mergeCell ref="B36:C36"/>
    <mergeCell ref="B51:C51"/>
    <mergeCell ref="P57:U57"/>
    <mergeCell ref="B66:C66"/>
  </mergeCells>
  <printOptions headings="false" gridLines="false" gridLinesSet="true" horizontalCentered="true" verticalCentered="true"/>
  <pageMargins left="0.118055555555556" right="0.196527777777778" top="0" bottom="0.39375" header="0.511805555555555" footer="0.51180555555555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4"/>
  <sheetViews>
    <sheetView showFormulas="false" showGridLines="false" showRowColHeaders="true" showZeros="false" rightToLeft="false" tabSelected="false" showOutlineSymbols="true" defaultGridColor="false" view="pageBreakPreview" topLeftCell="A23" colorId="8" zoomScale="180" zoomScaleNormal="120" zoomScalePageLayoutView="180" workbookViewId="0">
      <selection pane="topLeft" activeCell="C64" activeCellId="0" sqref="C64"/>
    </sheetView>
  </sheetViews>
  <sheetFormatPr defaultColWidth="11.9609375" defaultRowHeight="12.75" zeroHeight="false" outlineLevelRow="0" outlineLevelCol="0"/>
  <cols>
    <col collapsed="false" customWidth="true" hidden="false" outlineLevel="0" max="1" min="1" style="247" width="12.67"/>
    <col collapsed="false" customWidth="true" hidden="false" outlineLevel="0" max="2" min="2" style="484" width="3.17"/>
    <col collapsed="false" customWidth="true" hidden="false" outlineLevel="0" max="3" min="3" style="245" width="39.16"/>
    <col collapsed="false" customWidth="true" hidden="false" outlineLevel="0" max="4" min="4" style="485" width="30.15"/>
    <col collapsed="false" customWidth="true" hidden="false" outlineLevel="0" max="5" min="5" style="247" width="37.67"/>
    <col collapsed="false" customWidth="true" hidden="false" outlineLevel="0" max="6" min="6" style="347" width="13.16"/>
    <col collapsed="false" customWidth="true" hidden="false" outlineLevel="0" max="7" min="7" style="248" width="9.99"/>
    <col collapsed="false" customWidth="true" hidden="false" outlineLevel="0" max="8" min="8" style="248" width="7"/>
    <col collapsed="false" customWidth="true" hidden="false" outlineLevel="0" max="9" min="9" style="245" width="7"/>
    <col collapsed="false" customWidth="true" hidden="false" outlineLevel="0" max="10" min="10" style="247" width="4"/>
    <col collapsed="false" customWidth="true" hidden="false" outlineLevel="0" max="228" min="11" style="247" width="9.16"/>
    <col collapsed="false" customWidth="false" hidden="false" outlineLevel="0" max="1024" min="229" style="247" width="12"/>
  </cols>
  <sheetData>
    <row r="1" s="245" customFormat="true" ht="15.75" hidden="false" customHeight="false" outlineLevel="0" collapsed="false">
      <c r="A1" s="4" t="s">
        <v>0</v>
      </c>
      <c r="B1" s="486"/>
      <c r="C1" s="244" t="s">
        <v>519</v>
      </c>
      <c r="D1" s="487"/>
      <c r="F1" s="488"/>
      <c r="G1" s="248"/>
      <c r="H1" s="248"/>
    </row>
    <row r="2" s="245" customFormat="true" ht="10.35" hidden="false" customHeight="true" outlineLevel="0" collapsed="false">
      <c r="A2" s="82"/>
      <c r="B2" s="486"/>
      <c r="D2" s="485"/>
      <c r="E2" s="17"/>
      <c r="F2" s="489"/>
      <c r="G2" s="250"/>
      <c r="H2" s="75"/>
      <c r="I2" s="75"/>
    </row>
    <row r="3" s="245" customFormat="true" ht="10.35" hidden="false" customHeight="true" outlineLevel="0" collapsed="false">
      <c r="A3" s="362"/>
      <c r="B3" s="486"/>
      <c r="C3" s="329" t="s">
        <v>520</v>
      </c>
      <c r="D3" s="361"/>
      <c r="E3" s="17"/>
      <c r="F3" s="343"/>
      <c r="G3" s="250"/>
      <c r="H3" s="75"/>
      <c r="I3" s="75"/>
    </row>
    <row r="4" s="245" customFormat="true" ht="10.35" hidden="false" customHeight="true" outlineLevel="0" collapsed="false">
      <c r="A4" s="362"/>
      <c r="B4" s="486"/>
      <c r="D4" s="485"/>
      <c r="E4" s="17"/>
      <c r="F4" s="343"/>
      <c r="G4" s="250"/>
      <c r="H4" s="75"/>
      <c r="I4" s="75"/>
    </row>
    <row r="5" s="245" customFormat="true" ht="10.35" hidden="false" customHeight="true" outlineLevel="0" collapsed="false">
      <c r="A5" s="490" t="s">
        <v>4</v>
      </c>
      <c r="B5" s="491"/>
      <c r="C5" s="492" t="s">
        <v>5</v>
      </c>
      <c r="D5" s="493"/>
      <c r="E5" s="494" t="s">
        <v>7</v>
      </c>
      <c r="F5" s="495" t="s">
        <v>8</v>
      </c>
      <c r="G5" s="496" t="s">
        <v>95</v>
      </c>
      <c r="H5" s="497" t="s">
        <v>521</v>
      </c>
      <c r="I5" s="497"/>
    </row>
    <row r="6" s="245" customFormat="true" ht="10.35" hidden="false" customHeight="true" outlineLevel="0" collapsed="false">
      <c r="A6" s="498"/>
      <c r="B6" s="499"/>
      <c r="C6" s="500"/>
      <c r="D6" s="501"/>
      <c r="E6" s="502"/>
      <c r="F6" s="503"/>
      <c r="G6" s="504"/>
      <c r="H6" s="497"/>
      <c r="I6" s="497"/>
    </row>
    <row r="7" customFormat="false" ht="10.35" hidden="false" customHeight="true" outlineLevel="0" collapsed="false">
      <c r="A7" s="505"/>
      <c r="B7" s="506"/>
      <c r="C7" s="507"/>
      <c r="D7" s="507"/>
      <c r="E7" s="276"/>
      <c r="F7" s="121"/>
      <c r="G7" s="508"/>
      <c r="H7" s="509"/>
      <c r="I7" s="509"/>
    </row>
    <row r="8" customFormat="false" ht="10.35" hidden="false" customHeight="true" outlineLevel="0" collapsed="false">
      <c r="A8" s="510"/>
      <c r="B8" s="511"/>
      <c r="C8" s="512" t="s">
        <v>522</v>
      </c>
      <c r="D8" s="512"/>
      <c r="E8" s="284" t="s">
        <v>523</v>
      </c>
      <c r="F8" s="317"/>
      <c r="G8" s="304" t="n">
        <f aca="false">SUM(G9:G22)</f>
        <v>64</v>
      </c>
      <c r="H8" s="513"/>
      <c r="I8" s="317"/>
    </row>
    <row r="9" customFormat="false" ht="10.35" hidden="false" customHeight="true" outlineLevel="0" collapsed="false">
      <c r="A9" s="510" t="s">
        <v>344</v>
      </c>
      <c r="B9" s="514"/>
      <c r="C9" s="317" t="s">
        <v>345</v>
      </c>
      <c r="D9" s="305"/>
      <c r="E9" s="307" t="s">
        <v>87</v>
      </c>
      <c r="F9" s="298" t="s">
        <v>75</v>
      </c>
      <c r="G9" s="313" t="n">
        <v>4</v>
      </c>
      <c r="H9" s="305"/>
      <c r="I9" s="298" t="s">
        <v>524</v>
      </c>
    </row>
    <row r="10" customFormat="false" ht="10.35" hidden="false" customHeight="true" outlineLevel="0" collapsed="false">
      <c r="A10" s="510" t="s">
        <v>270</v>
      </c>
      <c r="B10" s="511"/>
      <c r="C10" s="317" t="s">
        <v>525</v>
      </c>
      <c r="D10" s="452"/>
      <c r="E10" s="307" t="s">
        <v>272</v>
      </c>
      <c r="F10" s="298" t="s">
        <v>75</v>
      </c>
      <c r="G10" s="313" t="n">
        <v>6</v>
      </c>
      <c r="H10" s="305"/>
      <c r="I10" s="298" t="s">
        <v>524</v>
      </c>
    </row>
    <row r="11" customFormat="false" ht="10.35" hidden="false" customHeight="true" outlineLevel="0" collapsed="false">
      <c r="A11" s="510" t="s">
        <v>349</v>
      </c>
      <c r="B11" s="511"/>
      <c r="C11" s="317" t="s">
        <v>350</v>
      </c>
      <c r="D11" s="515"/>
      <c r="E11" s="307" t="s">
        <v>159</v>
      </c>
      <c r="F11" s="298" t="s">
        <v>75</v>
      </c>
      <c r="G11" s="313" t="n">
        <v>6</v>
      </c>
      <c r="H11" s="305" t="s">
        <v>273</v>
      </c>
      <c r="I11" s="298"/>
    </row>
    <row r="12" customFormat="false" ht="10.35" hidden="false" customHeight="true" outlineLevel="0" collapsed="false">
      <c r="A12" s="510" t="s">
        <v>526</v>
      </c>
      <c r="B12" s="511" t="s">
        <v>527</v>
      </c>
      <c r="C12" s="63" t="s">
        <v>528</v>
      </c>
      <c r="D12" s="452"/>
      <c r="E12" s="307" t="s">
        <v>529</v>
      </c>
      <c r="F12" s="298" t="s">
        <v>186</v>
      </c>
      <c r="G12" s="313" t="n">
        <v>4</v>
      </c>
      <c r="H12" s="305"/>
      <c r="I12" s="298" t="s">
        <v>524</v>
      </c>
    </row>
    <row r="13" customFormat="false" ht="10.35" hidden="false" customHeight="true" outlineLevel="0" collapsed="false">
      <c r="A13" s="510" t="s">
        <v>398</v>
      </c>
      <c r="B13" s="511"/>
      <c r="C13" s="317" t="s">
        <v>399</v>
      </c>
      <c r="D13" s="452"/>
      <c r="E13" s="307" t="s">
        <v>400</v>
      </c>
      <c r="F13" s="298" t="s">
        <v>75</v>
      </c>
      <c r="G13" s="313" t="n">
        <v>6</v>
      </c>
      <c r="H13" s="305" t="s">
        <v>273</v>
      </c>
      <c r="I13" s="298"/>
    </row>
    <row r="14" customFormat="false" ht="10.35" hidden="false" customHeight="true" outlineLevel="0" collapsed="false">
      <c r="A14" s="510" t="s">
        <v>406</v>
      </c>
      <c r="B14" s="511"/>
      <c r="C14" s="65" t="s">
        <v>407</v>
      </c>
      <c r="D14" s="516"/>
      <c r="E14" s="307" t="s">
        <v>408</v>
      </c>
      <c r="F14" s="298" t="s">
        <v>409</v>
      </c>
      <c r="G14" s="313" t="n">
        <v>5</v>
      </c>
      <c r="H14" s="305"/>
      <c r="I14" s="298" t="s">
        <v>524</v>
      </c>
    </row>
    <row r="15" customFormat="false" ht="10.35" hidden="false" customHeight="true" outlineLevel="0" collapsed="false">
      <c r="A15" s="510" t="s">
        <v>412</v>
      </c>
      <c r="B15" s="511"/>
      <c r="C15" s="317" t="s">
        <v>413</v>
      </c>
      <c r="D15" s="452"/>
      <c r="E15" s="307" t="s">
        <v>233</v>
      </c>
      <c r="F15" s="298" t="s">
        <v>75</v>
      </c>
      <c r="G15" s="313" t="n">
        <v>4</v>
      </c>
      <c r="H15" s="305" t="s">
        <v>273</v>
      </c>
      <c r="I15" s="298"/>
    </row>
    <row r="16" customFormat="false" ht="10.35" hidden="false" customHeight="true" outlineLevel="0" collapsed="false">
      <c r="A16" s="510" t="s">
        <v>420</v>
      </c>
      <c r="B16" s="511"/>
      <c r="C16" s="317" t="s">
        <v>530</v>
      </c>
      <c r="D16" s="452"/>
      <c r="E16" s="307" t="s">
        <v>182</v>
      </c>
      <c r="F16" s="298" t="s">
        <v>75</v>
      </c>
      <c r="G16" s="313" t="n">
        <v>6</v>
      </c>
      <c r="H16" s="305" t="s">
        <v>273</v>
      </c>
      <c r="I16" s="298"/>
    </row>
    <row r="17" customFormat="false" ht="10.35" hidden="false" customHeight="true" outlineLevel="0" collapsed="false">
      <c r="A17" s="510" t="s">
        <v>531</v>
      </c>
      <c r="B17" s="511" t="s">
        <v>527</v>
      </c>
      <c r="C17" s="317" t="s">
        <v>532</v>
      </c>
      <c r="D17" s="513"/>
      <c r="E17" s="307" t="s">
        <v>529</v>
      </c>
      <c r="F17" s="298" t="s">
        <v>186</v>
      </c>
      <c r="G17" s="313" t="n">
        <v>4</v>
      </c>
      <c r="H17" s="305" t="s">
        <v>273</v>
      </c>
      <c r="I17" s="298"/>
    </row>
    <row r="18" customFormat="false" ht="10.35" hidden="false" customHeight="true" outlineLevel="0" collapsed="false">
      <c r="A18" s="510" t="s">
        <v>533</v>
      </c>
      <c r="B18" s="511" t="s">
        <v>527</v>
      </c>
      <c r="C18" s="317" t="s">
        <v>534</v>
      </c>
      <c r="D18" s="452"/>
      <c r="E18" s="307" t="s">
        <v>535</v>
      </c>
      <c r="F18" s="298" t="s">
        <v>186</v>
      </c>
      <c r="G18" s="313" t="n">
        <v>2</v>
      </c>
      <c r="H18" s="305" t="s">
        <v>273</v>
      </c>
      <c r="I18" s="298"/>
    </row>
    <row r="19" customFormat="false" ht="10.35" hidden="false" customHeight="true" outlineLevel="0" collapsed="false">
      <c r="A19" s="510" t="s">
        <v>536</v>
      </c>
      <c r="B19" s="511" t="s">
        <v>527</v>
      </c>
      <c r="C19" s="317" t="s">
        <v>537</v>
      </c>
      <c r="D19" s="452"/>
      <c r="E19" s="307" t="s">
        <v>535</v>
      </c>
      <c r="F19" s="298" t="s">
        <v>186</v>
      </c>
      <c r="G19" s="313" t="n">
        <v>2</v>
      </c>
      <c r="H19" s="305"/>
      <c r="I19" s="298" t="s">
        <v>524</v>
      </c>
    </row>
    <row r="20" customFormat="false" ht="10.35" hidden="false" customHeight="true" outlineLevel="0" collapsed="false">
      <c r="A20" s="510" t="s">
        <v>538</v>
      </c>
      <c r="B20" s="511" t="s">
        <v>527</v>
      </c>
      <c r="C20" s="317" t="s">
        <v>539</v>
      </c>
      <c r="D20" s="452"/>
      <c r="E20" s="307" t="s">
        <v>540</v>
      </c>
      <c r="F20" s="298" t="s">
        <v>186</v>
      </c>
      <c r="G20" s="313" t="n">
        <v>4</v>
      </c>
      <c r="H20" s="305" t="s">
        <v>273</v>
      </c>
      <c r="I20" s="298"/>
    </row>
    <row r="21" customFormat="false" ht="10.15" hidden="false" customHeight="true" outlineLevel="0" collapsed="false">
      <c r="A21" s="389" t="s">
        <v>477</v>
      </c>
      <c r="B21" s="517"/>
      <c r="C21" s="317" t="s">
        <v>478</v>
      </c>
      <c r="D21" s="395"/>
      <c r="E21" s="307" t="s">
        <v>479</v>
      </c>
      <c r="F21" s="232" t="s">
        <v>480</v>
      </c>
      <c r="G21" s="64" t="n">
        <v>7</v>
      </c>
      <c r="H21" s="414" t="s">
        <v>273</v>
      </c>
      <c r="I21" s="54"/>
    </row>
    <row r="22" customFormat="false" ht="10.35" hidden="false" customHeight="true" outlineLevel="0" collapsed="false">
      <c r="A22" s="510" t="s">
        <v>483</v>
      </c>
      <c r="B22" s="511"/>
      <c r="C22" s="317" t="s">
        <v>484</v>
      </c>
      <c r="D22" s="452"/>
      <c r="E22" s="307" t="s">
        <v>233</v>
      </c>
      <c r="F22" s="298" t="s">
        <v>75</v>
      </c>
      <c r="G22" s="313" t="n">
        <v>4</v>
      </c>
      <c r="H22" s="305"/>
      <c r="I22" s="298" t="s">
        <v>524</v>
      </c>
    </row>
    <row r="23" customFormat="false" ht="10.35" hidden="false" customHeight="true" outlineLevel="0" collapsed="false">
      <c r="A23" s="510"/>
      <c r="B23" s="514"/>
      <c r="C23" s="518"/>
      <c r="D23" s="519"/>
      <c r="E23" s="520"/>
      <c r="F23" s="521"/>
      <c r="G23" s="304"/>
      <c r="H23" s="59"/>
      <c r="I23" s="522"/>
    </row>
    <row r="24" customFormat="false" ht="9.75" hidden="false" customHeight="true" outlineLevel="0" collapsed="false">
      <c r="A24" s="510"/>
      <c r="B24" s="514"/>
      <c r="C24" s="512" t="s">
        <v>541</v>
      </c>
      <c r="D24" s="512"/>
      <c r="E24" s="284" t="s">
        <v>542</v>
      </c>
      <c r="F24" s="521"/>
      <c r="G24" s="304" t="n">
        <f aca="false">SUM(G25:G41)</f>
        <v>91</v>
      </c>
      <c r="H24" s="59"/>
      <c r="I24" s="522"/>
    </row>
    <row r="25" customFormat="false" ht="10.35" hidden="false" customHeight="true" outlineLevel="0" collapsed="false">
      <c r="A25" s="510" t="s">
        <v>263</v>
      </c>
      <c r="B25" s="514"/>
      <c r="C25" s="421" t="s">
        <v>264</v>
      </c>
      <c r="D25" s="56"/>
      <c r="E25" s="148" t="s">
        <v>265</v>
      </c>
      <c r="F25" s="523" t="s">
        <v>75</v>
      </c>
      <c r="G25" s="304" t="n">
        <v>7</v>
      </c>
      <c r="H25" s="513"/>
      <c r="I25" s="232" t="s">
        <v>524</v>
      </c>
    </row>
    <row r="26" customFormat="false" ht="10.35" hidden="false" customHeight="true" outlineLevel="0" collapsed="false">
      <c r="A26" s="510" t="s">
        <v>351</v>
      </c>
      <c r="B26" s="422"/>
      <c r="C26" s="60" t="s">
        <v>543</v>
      </c>
      <c r="D26" s="395"/>
      <c r="E26" s="407" t="s">
        <v>353</v>
      </c>
      <c r="F26" s="51" t="s">
        <v>29</v>
      </c>
      <c r="G26" s="64" t="n">
        <v>6</v>
      </c>
      <c r="H26" s="414"/>
      <c r="I26" s="69" t="s">
        <v>524</v>
      </c>
    </row>
    <row r="27" customFormat="false" ht="10.35" hidden="false" customHeight="true" outlineLevel="0" collapsed="false">
      <c r="A27" s="394" t="s">
        <v>359</v>
      </c>
      <c r="B27" s="514"/>
      <c r="C27" s="421" t="s">
        <v>360</v>
      </c>
      <c r="D27" s="56"/>
      <c r="E27" s="524" t="s">
        <v>544</v>
      </c>
      <c r="F27" s="523" t="s">
        <v>29</v>
      </c>
      <c r="G27" s="313" t="n">
        <v>6</v>
      </c>
      <c r="H27" s="513" t="s">
        <v>273</v>
      </c>
      <c r="I27" s="232"/>
    </row>
    <row r="28" customFormat="false" ht="10.35" hidden="false" customHeight="true" outlineLevel="0" collapsed="false">
      <c r="A28" s="394" t="s">
        <v>380</v>
      </c>
      <c r="B28" s="514"/>
      <c r="C28" s="317" t="s">
        <v>381</v>
      </c>
      <c r="D28" s="515"/>
      <c r="E28" s="525" t="s">
        <v>142</v>
      </c>
      <c r="F28" s="523" t="s">
        <v>75</v>
      </c>
      <c r="G28" s="313" t="n">
        <v>4</v>
      </c>
      <c r="H28" s="513" t="s">
        <v>273</v>
      </c>
      <c r="I28" s="232"/>
    </row>
    <row r="29" customFormat="false" ht="10.35" hidden="false" customHeight="true" outlineLevel="0" collapsed="false">
      <c r="A29" s="510" t="s">
        <v>280</v>
      </c>
      <c r="B29" s="514"/>
      <c r="C29" s="421" t="s">
        <v>281</v>
      </c>
      <c r="D29" s="56"/>
      <c r="E29" s="315" t="s">
        <v>282</v>
      </c>
      <c r="F29" s="523" t="s">
        <v>75</v>
      </c>
      <c r="G29" s="313" t="n">
        <v>7</v>
      </c>
      <c r="H29" s="513"/>
      <c r="I29" s="232" t="s">
        <v>524</v>
      </c>
    </row>
    <row r="30" customFormat="false" ht="10.35" hidden="false" customHeight="true" outlineLevel="0" collapsed="false">
      <c r="A30" s="389" t="s">
        <v>391</v>
      </c>
      <c r="B30" s="514"/>
      <c r="C30" s="421" t="s">
        <v>545</v>
      </c>
      <c r="D30" s="422"/>
      <c r="E30" s="307" t="s">
        <v>393</v>
      </c>
      <c r="F30" s="523" t="s">
        <v>29</v>
      </c>
      <c r="G30" s="313" t="n">
        <v>4</v>
      </c>
      <c r="H30" s="513"/>
      <c r="I30" s="232" t="s">
        <v>524</v>
      </c>
    </row>
    <row r="31" customFormat="false" ht="10.35" hidden="false" customHeight="true" outlineLevel="0" collapsed="false">
      <c r="A31" s="510" t="s">
        <v>404</v>
      </c>
      <c r="B31" s="514"/>
      <c r="C31" s="421" t="s">
        <v>405</v>
      </c>
      <c r="D31" s="56"/>
      <c r="E31" s="307" t="s">
        <v>28</v>
      </c>
      <c r="F31" s="523" t="s">
        <v>29</v>
      </c>
      <c r="G31" s="313" t="n">
        <v>4</v>
      </c>
      <c r="H31" s="513" t="s">
        <v>273</v>
      </c>
      <c r="I31" s="526"/>
    </row>
    <row r="32" customFormat="false" ht="10.35" hidden="false" customHeight="true" outlineLevel="0" collapsed="false">
      <c r="A32" s="510" t="s">
        <v>293</v>
      </c>
      <c r="B32" s="514"/>
      <c r="C32" s="421" t="s">
        <v>294</v>
      </c>
      <c r="D32" s="56"/>
      <c r="E32" s="307" t="s">
        <v>295</v>
      </c>
      <c r="F32" s="302" t="s">
        <v>29</v>
      </c>
      <c r="G32" s="313" t="n">
        <v>6</v>
      </c>
      <c r="H32" s="513" t="s">
        <v>273</v>
      </c>
      <c r="I32" s="527"/>
    </row>
    <row r="33" customFormat="false" ht="10.35" hidden="false" customHeight="true" outlineLevel="0" collapsed="false">
      <c r="A33" s="510" t="s">
        <v>442</v>
      </c>
      <c r="B33" s="514"/>
      <c r="C33" s="421" t="s">
        <v>443</v>
      </c>
      <c r="D33" s="56"/>
      <c r="E33" s="307" t="s">
        <v>230</v>
      </c>
      <c r="F33" s="523" t="s">
        <v>29</v>
      </c>
      <c r="G33" s="313" t="n">
        <v>7</v>
      </c>
      <c r="H33" s="513" t="s">
        <v>273</v>
      </c>
      <c r="I33" s="232"/>
    </row>
    <row r="34" customFormat="false" ht="10.35" hidden="false" customHeight="true" outlineLevel="0" collapsed="false">
      <c r="A34" s="510" t="s">
        <v>202</v>
      </c>
      <c r="B34" s="511" t="s">
        <v>527</v>
      </c>
      <c r="C34" s="421" t="s">
        <v>203</v>
      </c>
      <c r="D34" s="56"/>
      <c r="E34" s="307" t="s">
        <v>204</v>
      </c>
      <c r="F34" s="523" t="s">
        <v>29</v>
      </c>
      <c r="G34" s="313" t="n">
        <v>5</v>
      </c>
      <c r="H34" s="513"/>
      <c r="I34" s="232" t="s">
        <v>524</v>
      </c>
    </row>
    <row r="35" customFormat="false" ht="10.35" hidden="false" customHeight="true" outlineLevel="0" collapsed="false">
      <c r="A35" s="510" t="s">
        <v>446</v>
      </c>
      <c r="B35" s="514"/>
      <c r="C35" s="421" t="s">
        <v>447</v>
      </c>
      <c r="D35" s="56"/>
      <c r="E35" s="307" t="s">
        <v>448</v>
      </c>
      <c r="F35" s="523" t="s">
        <v>75</v>
      </c>
      <c r="G35" s="313" t="n">
        <v>4</v>
      </c>
      <c r="H35" s="513" t="s">
        <v>273</v>
      </c>
      <c r="I35" s="527"/>
    </row>
    <row r="36" customFormat="false" ht="10.35" hidden="false" customHeight="true" outlineLevel="0" collapsed="false">
      <c r="A36" s="510" t="s">
        <v>296</v>
      </c>
      <c r="B36" s="514"/>
      <c r="C36" s="317" t="s">
        <v>297</v>
      </c>
      <c r="D36" s="56"/>
      <c r="E36" s="315" t="s">
        <v>298</v>
      </c>
      <c r="F36" s="523" t="s">
        <v>75</v>
      </c>
      <c r="G36" s="313" t="n">
        <v>7</v>
      </c>
      <c r="H36" s="513" t="s">
        <v>273</v>
      </c>
      <c r="I36" s="232"/>
    </row>
    <row r="37" customFormat="false" ht="10.35" hidden="false" customHeight="true" outlineLevel="0" collapsed="false">
      <c r="A37" s="510" t="s">
        <v>455</v>
      </c>
      <c r="B37" s="514"/>
      <c r="C37" s="528" t="s">
        <v>456</v>
      </c>
      <c r="D37" s="519"/>
      <c r="E37" s="50" t="s">
        <v>457</v>
      </c>
      <c r="F37" s="523" t="s">
        <v>29</v>
      </c>
      <c r="G37" s="313" t="n">
        <v>4</v>
      </c>
      <c r="H37" s="513" t="s">
        <v>273</v>
      </c>
      <c r="I37" s="232"/>
    </row>
    <row r="38" customFormat="false" ht="10.35" hidden="false" customHeight="true" outlineLevel="0" collapsed="false">
      <c r="A38" s="510" t="s">
        <v>467</v>
      </c>
      <c r="B38" s="514"/>
      <c r="C38" s="314" t="s">
        <v>468</v>
      </c>
      <c r="D38" s="515"/>
      <c r="E38" s="148" t="s">
        <v>469</v>
      </c>
      <c r="F38" s="298" t="s">
        <v>29</v>
      </c>
      <c r="G38" s="313" t="n">
        <v>4</v>
      </c>
      <c r="H38" s="513"/>
      <c r="I38" s="232" t="s">
        <v>524</v>
      </c>
    </row>
    <row r="39" customFormat="false" ht="10.35" hidden="false" customHeight="true" outlineLevel="0" collapsed="false">
      <c r="A39" s="510" t="s">
        <v>500</v>
      </c>
      <c r="B39" s="514"/>
      <c r="C39" s="529" t="s">
        <v>501</v>
      </c>
      <c r="D39" s="519"/>
      <c r="E39" s="530" t="s">
        <v>502</v>
      </c>
      <c r="F39" s="523" t="s">
        <v>29</v>
      </c>
      <c r="G39" s="313" t="n">
        <v>6</v>
      </c>
      <c r="H39" s="513"/>
      <c r="I39" s="232" t="s">
        <v>524</v>
      </c>
    </row>
    <row r="40" customFormat="false" ht="10.35" hidden="false" customHeight="true" outlineLevel="0" collapsed="false">
      <c r="A40" s="510" t="s">
        <v>546</v>
      </c>
      <c r="B40" s="511" t="s">
        <v>527</v>
      </c>
      <c r="C40" s="332" t="s">
        <v>547</v>
      </c>
      <c r="D40" s="531"/>
      <c r="E40" s="530" t="s">
        <v>548</v>
      </c>
      <c r="F40" s="523" t="s">
        <v>40</v>
      </c>
      <c r="G40" s="313" t="n">
        <v>6</v>
      </c>
      <c r="H40" s="513" t="s">
        <v>273</v>
      </c>
      <c r="I40" s="232"/>
    </row>
    <row r="41" customFormat="false" ht="10.35" hidden="false" customHeight="true" outlineLevel="0" collapsed="false">
      <c r="A41" s="394" t="s">
        <v>511</v>
      </c>
      <c r="B41" s="395"/>
      <c r="C41" s="457" t="s">
        <v>512</v>
      </c>
      <c r="D41" s="532" t="s">
        <v>549</v>
      </c>
      <c r="E41" s="530" t="s">
        <v>505</v>
      </c>
      <c r="F41" s="523" t="s">
        <v>75</v>
      </c>
      <c r="G41" s="313" t="n">
        <v>4</v>
      </c>
      <c r="H41" s="513" t="s">
        <v>273</v>
      </c>
      <c r="I41" s="232"/>
    </row>
    <row r="42" customFormat="false" ht="10.35" hidden="false" customHeight="true" outlineLevel="0" collapsed="false">
      <c r="A42" s="510"/>
      <c r="B42" s="514"/>
      <c r="C42" s="518"/>
      <c r="D42" s="519"/>
      <c r="E42" s="520"/>
      <c r="F42" s="521"/>
      <c r="G42" s="304"/>
      <c r="H42" s="59"/>
      <c r="I42" s="522"/>
    </row>
    <row r="43" customFormat="false" ht="10.35" hidden="false" customHeight="true" outlineLevel="0" collapsed="false">
      <c r="A43" s="510"/>
      <c r="B43" s="514"/>
      <c r="C43" s="533" t="s">
        <v>550</v>
      </c>
      <c r="D43" s="533"/>
      <c r="E43" s="520" t="s">
        <v>551</v>
      </c>
      <c r="F43" s="521"/>
      <c r="G43" s="304" t="n">
        <f aca="false">SUM(G44:G51)</f>
        <v>46</v>
      </c>
      <c r="H43" s="59"/>
      <c r="I43" s="522"/>
    </row>
    <row r="44" customFormat="false" ht="10.35" hidden="false" customHeight="true" outlineLevel="0" collapsed="false">
      <c r="A44" s="510" t="s">
        <v>263</v>
      </c>
      <c r="B44" s="514"/>
      <c r="C44" s="317" t="s">
        <v>264</v>
      </c>
      <c r="D44" s="452"/>
      <c r="E44" s="307" t="s">
        <v>505</v>
      </c>
      <c r="F44" s="298" t="s">
        <v>75</v>
      </c>
      <c r="G44" s="313" t="n">
        <v>7</v>
      </c>
      <c r="H44" s="305"/>
      <c r="I44" s="298" t="s">
        <v>524</v>
      </c>
    </row>
    <row r="45" customFormat="false" ht="10.35" hidden="false" customHeight="true" outlineLevel="0" collapsed="false">
      <c r="A45" s="510" t="s">
        <v>344</v>
      </c>
      <c r="B45" s="514"/>
      <c r="C45" s="317" t="s">
        <v>345</v>
      </c>
      <c r="D45" s="305"/>
      <c r="E45" s="307" t="s">
        <v>87</v>
      </c>
      <c r="F45" s="298" t="s">
        <v>75</v>
      </c>
      <c r="G45" s="313" t="n">
        <v>4</v>
      </c>
      <c r="H45" s="305"/>
      <c r="I45" s="298" t="s">
        <v>524</v>
      </c>
    </row>
    <row r="46" customFormat="false" ht="10.35" hidden="false" customHeight="true" outlineLevel="0" collapsed="false">
      <c r="A46" s="510" t="s">
        <v>389</v>
      </c>
      <c r="B46" s="514"/>
      <c r="C46" s="317" t="s">
        <v>390</v>
      </c>
      <c r="D46" s="305"/>
      <c r="E46" s="307" t="s">
        <v>289</v>
      </c>
      <c r="F46" s="298" t="s">
        <v>29</v>
      </c>
      <c r="G46" s="313" t="n">
        <v>5</v>
      </c>
      <c r="H46" s="305" t="s">
        <v>273</v>
      </c>
      <c r="I46" s="298"/>
    </row>
    <row r="47" customFormat="false" ht="10.35" hidden="false" customHeight="true" outlineLevel="0" collapsed="false">
      <c r="A47" s="389" t="s">
        <v>280</v>
      </c>
      <c r="B47" s="511"/>
      <c r="C47" s="317" t="s">
        <v>552</v>
      </c>
      <c r="D47" s="513"/>
      <c r="E47" s="315" t="s">
        <v>282</v>
      </c>
      <c r="F47" s="298" t="s">
        <v>75</v>
      </c>
      <c r="G47" s="313" t="n">
        <v>7</v>
      </c>
      <c r="H47" s="305"/>
      <c r="I47" s="298" t="s">
        <v>524</v>
      </c>
    </row>
    <row r="48" customFormat="false" ht="10.35" hidden="false" customHeight="true" outlineLevel="0" collapsed="false">
      <c r="A48" s="510" t="s">
        <v>287</v>
      </c>
      <c r="B48" s="514"/>
      <c r="C48" s="317" t="s">
        <v>288</v>
      </c>
      <c r="D48" s="452"/>
      <c r="E48" s="315" t="s">
        <v>289</v>
      </c>
      <c r="F48" s="298" t="s">
        <v>29</v>
      </c>
      <c r="G48" s="313" t="n">
        <v>6</v>
      </c>
      <c r="H48" s="305" t="s">
        <v>273</v>
      </c>
      <c r="I48" s="298"/>
    </row>
    <row r="49" customFormat="false" ht="10.35" hidden="false" customHeight="true" outlineLevel="0" collapsed="false">
      <c r="A49" s="510" t="s">
        <v>420</v>
      </c>
      <c r="B49" s="511"/>
      <c r="C49" s="317" t="s">
        <v>530</v>
      </c>
      <c r="D49" s="452"/>
      <c r="E49" s="307" t="s">
        <v>182</v>
      </c>
      <c r="F49" s="298" t="s">
        <v>75</v>
      </c>
      <c r="G49" s="313" t="n">
        <v>6</v>
      </c>
      <c r="H49" s="305" t="s">
        <v>273</v>
      </c>
      <c r="I49" s="298"/>
    </row>
    <row r="50" customFormat="false" ht="10.35" hidden="false" customHeight="true" outlineLevel="0" collapsed="false">
      <c r="A50" s="510" t="s">
        <v>290</v>
      </c>
      <c r="B50" s="514"/>
      <c r="C50" s="282" t="s">
        <v>291</v>
      </c>
      <c r="D50" s="452"/>
      <c r="E50" s="307" t="s">
        <v>292</v>
      </c>
      <c r="F50" s="298" t="s">
        <v>119</v>
      </c>
      <c r="G50" s="313" t="n">
        <v>4</v>
      </c>
      <c r="H50" s="305" t="s">
        <v>273</v>
      </c>
      <c r="I50" s="298"/>
      <c r="K50" s="534"/>
    </row>
    <row r="51" customFormat="false" ht="10.35" hidden="false" customHeight="true" outlineLevel="0" collapsed="false">
      <c r="A51" s="510" t="s">
        <v>477</v>
      </c>
      <c r="B51" s="514"/>
      <c r="C51" s="317" t="s">
        <v>478</v>
      </c>
      <c r="D51" s="513"/>
      <c r="E51" s="307" t="s">
        <v>479</v>
      </c>
      <c r="F51" s="298" t="s">
        <v>480</v>
      </c>
      <c r="G51" s="313" t="n">
        <v>7</v>
      </c>
      <c r="H51" s="305" t="s">
        <v>273</v>
      </c>
      <c r="I51" s="298"/>
    </row>
    <row r="52" customFormat="false" ht="10.35" hidden="false" customHeight="true" outlineLevel="0" collapsed="false">
      <c r="A52" s="510"/>
      <c r="B52" s="514"/>
      <c r="C52" s="533"/>
      <c r="D52" s="533"/>
      <c r="E52" s="520"/>
      <c r="F52" s="521"/>
      <c r="G52" s="304"/>
      <c r="H52" s="59"/>
      <c r="I52" s="522"/>
    </row>
    <row r="53" customFormat="false" ht="10.35" hidden="false" customHeight="true" outlineLevel="0" collapsed="false">
      <c r="A53" s="328"/>
      <c r="B53" s="517"/>
      <c r="C53" s="535" t="s">
        <v>553</v>
      </c>
      <c r="D53" s="535"/>
      <c r="E53" s="536" t="s">
        <v>554</v>
      </c>
      <c r="F53" s="54"/>
      <c r="G53" s="537" t="n">
        <f aca="false">SUM(G54:G68)</f>
        <v>76</v>
      </c>
      <c r="H53" s="414"/>
      <c r="I53" s="54"/>
    </row>
    <row r="54" customFormat="false" ht="10.35" hidden="false" customHeight="true" outlineLevel="0" collapsed="false">
      <c r="A54" s="538" t="s">
        <v>263</v>
      </c>
      <c r="B54" s="539"/>
      <c r="C54" s="540" t="s">
        <v>264</v>
      </c>
      <c r="D54" s="541"/>
      <c r="E54" s="542" t="s">
        <v>265</v>
      </c>
      <c r="F54" s="543" t="s">
        <v>75</v>
      </c>
      <c r="G54" s="544" t="n">
        <v>7</v>
      </c>
      <c r="H54" s="545"/>
      <c r="I54" s="543" t="s">
        <v>524</v>
      </c>
    </row>
    <row r="55" customFormat="false" ht="10.35" hidden="false" customHeight="true" outlineLevel="0" collapsed="false">
      <c r="A55" s="538" t="s">
        <v>270</v>
      </c>
      <c r="B55" s="539"/>
      <c r="C55" s="540" t="s">
        <v>271</v>
      </c>
      <c r="D55" s="541"/>
      <c r="E55" s="546" t="s">
        <v>272</v>
      </c>
      <c r="F55" s="543" t="s">
        <v>75</v>
      </c>
      <c r="G55" s="547" t="n">
        <v>6</v>
      </c>
      <c r="H55" s="545"/>
      <c r="I55" s="543" t="s">
        <v>524</v>
      </c>
    </row>
    <row r="56" customFormat="false" ht="10.35" hidden="false" customHeight="true" outlineLevel="0" collapsed="false">
      <c r="A56" s="538" t="s">
        <v>555</v>
      </c>
      <c r="B56" s="539" t="s">
        <v>527</v>
      </c>
      <c r="C56" s="540" t="s">
        <v>556</v>
      </c>
      <c r="D56" s="541"/>
      <c r="E56" s="546" t="s">
        <v>277</v>
      </c>
      <c r="F56" s="543" t="s">
        <v>29</v>
      </c>
      <c r="G56" s="544" t="n">
        <v>4</v>
      </c>
      <c r="H56" s="545"/>
      <c r="I56" s="543" t="s">
        <v>524</v>
      </c>
    </row>
    <row r="57" customFormat="false" ht="10.35" hidden="false" customHeight="true" outlineLevel="0" collapsed="false">
      <c r="A57" s="538" t="s">
        <v>354</v>
      </c>
      <c r="B57" s="539"/>
      <c r="C57" s="548" t="s">
        <v>355</v>
      </c>
      <c r="D57" s="541"/>
      <c r="E57" s="549" t="s">
        <v>162</v>
      </c>
      <c r="F57" s="550" t="s">
        <v>557</v>
      </c>
      <c r="G57" s="544" t="n">
        <v>7</v>
      </c>
      <c r="H57" s="545"/>
      <c r="I57" s="543" t="s">
        <v>524</v>
      </c>
    </row>
    <row r="58" customFormat="false" ht="10.35" hidden="false" customHeight="true" outlineLevel="0" collapsed="false">
      <c r="A58" s="538" t="s">
        <v>526</v>
      </c>
      <c r="B58" s="539" t="s">
        <v>527</v>
      </c>
      <c r="C58" s="540" t="s">
        <v>528</v>
      </c>
      <c r="D58" s="541"/>
      <c r="E58" s="546" t="s">
        <v>529</v>
      </c>
      <c r="F58" s="543" t="s">
        <v>186</v>
      </c>
      <c r="G58" s="544" t="n">
        <v>4</v>
      </c>
      <c r="H58" s="545"/>
      <c r="I58" s="543" t="s">
        <v>524</v>
      </c>
    </row>
    <row r="59" customFormat="false" ht="10.35" hidden="false" customHeight="true" outlineLevel="0" collapsed="false">
      <c r="A59" s="538" t="s">
        <v>275</v>
      </c>
      <c r="B59" s="539"/>
      <c r="C59" s="540" t="s">
        <v>276</v>
      </c>
      <c r="D59" s="541"/>
      <c r="E59" s="546" t="s">
        <v>277</v>
      </c>
      <c r="F59" s="543" t="s">
        <v>29</v>
      </c>
      <c r="G59" s="544" t="n">
        <v>7</v>
      </c>
      <c r="H59" s="545" t="s">
        <v>273</v>
      </c>
      <c r="I59" s="543"/>
    </row>
    <row r="60" customFormat="false" ht="10.35" hidden="false" customHeight="true" outlineLevel="0" collapsed="false">
      <c r="A60" s="538" t="s">
        <v>420</v>
      </c>
      <c r="B60" s="551"/>
      <c r="C60" s="548" t="s">
        <v>530</v>
      </c>
      <c r="D60" s="552"/>
      <c r="E60" s="549" t="s">
        <v>182</v>
      </c>
      <c r="F60" s="553" t="s">
        <v>75</v>
      </c>
      <c r="G60" s="547" t="n">
        <v>6</v>
      </c>
      <c r="H60" s="550" t="s">
        <v>273</v>
      </c>
      <c r="I60" s="553"/>
    </row>
    <row r="61" customFormat="false" ht="10.35" hidden="false" customHeight="true" outlineLevel="0" collapsed="false">
      <c r="A61" s="554" t="s">
        <v>531</v>
      </c>
      <c r="B61" s="539" t="s">
        <v>527</v>
      </c>
      <c r="C61" s="540" t="s">
        <v>532</v>
      </c>
      <c r="D61" s="541"/>
      <c r="E61" s="546" t="s">
        <v>529</v>
      </c>
      <c r="F61" s="543" t="s">
        <v>186</v>
      </c>
      <c r="G61" s="544" t="n">
        <v>4</v>
      </c>
      <c r="H61" s="545" t="s">
        <v>273</v>
      </c>
      <c r="I61" s="543"/>
    </row>
    <row r="62" customFormat="false" ht="10.35" hidden="false" customHeight="true" outlineLevel="0" collapsed="false">
      <c r="A62" s="538" t="s">
        <v>293</v>
      </c>
      <c r="B62" s="555"/>
      <c r="C62" s="556" t="s">
        <v>294</v>
      </c>
      <c r="D62" s="557"/>
      <c r="E62" s="549" t="s">
        <v>295</v>
      </c>
      <c r="F62" s="558" t="s">
        <v>29</v>
      </c>
      <c r="G62" s="547" t="n">
        <v>6</v>
      </c>
      <c r="H62" s="559" t="s">
        <v>273</v>
      </c>
      <c r="I62" s="560"/>
    </row>
    <row r="63" customFormat="false" ht="10.35" hidden="false" customHeight="true" outlineLevel="0" collapsed="false">
      <c r="A63" s="538" t="s">
        <v>461</v>
      </c>
      <c r="B63" s="539"/>
      <c r="C63" s="540" t="s">
        <v>462</v>
      </c>
      <c r="D63" s="541"/>
      <c r="E63" s="546" t="s">
        <v>463</v>
      </c>
      <c r="F63" s="543" t="s">
        <v>29</v>
      </c>
      <c r="G63" s="544" t="n">
        <v>4</v>
      </c>
      <c r="H63" s="545"/>
      <c r="I63" s="543" t="s">
        <v>524</v>
      </c>
    </row>
    <row r="64" customFormat="false" ht="10.35" hidden="false" customHeight="true" outlineLevel="0" collapsed="false">
      <c r="A64" s="538" t="s">
        <v>470</v>
      </c>
      <c r="B64" s="539"/>
      <c r="C64" s="540" t="s">
        <v>471</v>
      </c>
      <c r="D64" s="541"/>
      <c r="E64" s="561" t="s">
        <v>472</v>
      </c>
      <c r="F64" s="543" t="s">
        <v>40</v>
      </c>
      <c r="G64" s="544" t="n">
        <v>5</v>
      </c>
      <c r="H64" s="545"/>
      <c r="I64" s="543" t="s">
        <v>524</v>
      </c>
    </row>
    <row r="65" customFormat="false" ht="10.35" hidden="false" customHeight="true" outlineLevel="0" collapsed="false">
      <c r="A65" s="538" t="s">
        <v>477</v>
      </c>
      <c r="B65" s="555"/>
      <c r="C65" s="548" t="s">
        <v>478</v>
      </c>
      <c r="D65" s="559"/>
      <c r="E65" s="549" t="s">
        <v>479</v>
      </c>
      <c r="F65" s="553" t="s">
        <v>480</v>
      </c>
      <c r="G65" s="547" t="n">
        <v>7</v>
      </c>
      <c r="H65" s="550" t="s">
        <v>273</v>
      </c>
      <c r="I65" s="553"/>
    </row>
    <row r="66" customFormat="false" ht="10.35" hidden="false" customHeight="true" outlineLevel="0" collapsed="false">
      <c r="A66" s="538" t="s">
        <v>497</v>
      </c>
      <c r="B66" s="539"/>
      <c r="C66" s="540" t="s">
        <v>498</v>
      </c>
      <c r="D66" s="562"/>
      <c r="E66" s="546" t="s">
        <v>499</v>
      </c>
      <c r="F66" s="543" t="s">
        <v>75</v>
      </c>
      <c r="G66" s="544" t="n">
        <v>6</v>
      </c>
      <c r="H66" s="545"/>
      <c r="I66" s="543" t="s">
        <v>524</v>
      </c>
    </row>
    <row r="67" customFormat="false" ht="10.35" hidden="false" customHeight="true" outlineLevel="0" collapsed="false">
      <c r="A67" s="538" t="s">
        <v>558</v>
      </c>
      <c r="B67" s="539" t="s">
        <v>527</v>
      </c>
      <c r="C67" s="540" t="s">
        <v>559</v>
      </c>
      <c r="D67" s="541"/>
      <c r="E67" s="546" t="s">
        <v>277</v>
      </c>
      <c r="F67" s="543" t="s">
        <v>29</v>
      </c>
      <c r="G67" s="544" t="n">
        <v>3</v>
      </c>
      <c r="H67" s="545"/>
      <c r="I67" s="543" t="s">
        <v>524</v>
      </c>
    </row>
    <row r="68" customFormat="false" ht="10.35" hidden="false" customHeight="true" outlineLevel="0" collapsed="false">
      <c r="A68" s="554" t="s">
        <v>300</v>
      </c>
      <c r="B68" s="539"/>
      <c r="C68" s="540" t="s">
        <v>560</v>
      </c>
      <c r="D68" s="541"/>
      <c r="E68" s="546" t="s">
        <v>302</v>
      </c>
      <c r="F68" s="543" t="s">
        <v>29</v>
      </c>
      <c r="G68" s="563" t="s">
        <v>561</v>
      </c>
      <c r="H68" s="545" t="s">
        <v>273</v>
      </c>
      <c r="I68" s="543"/>
    </row>
    <row r="69" customFormat="false" ht="10.35" hidden="false" customHeight="true" outlineLevel="0" collapsed="false">
      <c r="A69" s="564"/>
      <c r="B69" s="486"/>
      <c r="C69" s="531"/>
      <c r="D69" s="531"/>
      <c r="E69" s="565"/>
      <c r="F69" s="343"/>
      <c r="G69" s="250"/>
      <c r="H69" s="566"/>
      <c r="I69" s="566"/>
    </row>
    <row r="70" customFormat="false" ht="10.35" hidden="false" customHeight="true" outlineLevel="0" collapsed="false">
      <c r="C70" s="13" t="s">
        <v>562</v>
      </c>
    </row>
    <row r="71" customFormat="false" ht="10.35" hidden="false" customHeight="true" outlineLevel="0" collapsed="false"/>
    <row r="72" customFormat="false" ht="10.35" hidden="false" customHeight="true" outlineLevel="0" collapsed="false"/>
    <row r="73" customFormat="false" ht="10.35" hidden="false" customHeight="true" outlineLevel="0" collapsed="false"/>
    <row r="74" customFormat="false" ht="10.35" hidden="false" customHeight="true" outlineLevel="0" collapsed="false"/>
    <row r="75" customFormat="false" ht="10.35" hidden="false" customHeight="true" outlineLevel="0" collapsed="false"/>
    <row r="76" customFormat="false" ht="10.35" hidden="false" customHeight="true" outlineLevel="0" collapsed="false"/>
    <row r="77" customFormat="false" ht="10.35" hidden="false" customHeight="true" outlineLevel="0" collapsed="false"/>
    <row r="78" customFormat="false" ht="10.35" hidden="false" customHeight="true" outlineLevel="0" collapsed="false"/>
    <row r="79" customFormat="false" ht="10.35" hidden="false" customHeight="true" outlineLevel="0" collapsed="false"/>
    <row r="80" customFormat="false" ht="10.35" hidden="false" customHeight="true" outlineLevel="0" collapsed="false"/>
    <row r="81" customFormat="false" ht="10.35" hidden="false" customHeight="true" outlineLevel="0" collapsed="false"/>
    <row r="82" customFormat="false" ht="10.35" hidden="false" customHeight="true" outlineLevel="0" collapsed="false"/>
    <row r="83" customFormat="false" ht="10.35" hidden="false" customHeight="true" outlineLevel="0" collapsed="false"/>
    <row r="84" customFormat="false" ht="10.35" hidden="false" customHeight="true" outlineLevel="0" collapsed="false"/>
    <row r="85" customFormat="false" ht="10.35" hidden="false" customHeight="true" outlineLevel="0" collapsed="false"/>
    <row r="86" customFormat="false" ht="10.35" hidden="false" customHeight="true" outlineLevel="0" collapsed="false"/>
    <row r="87" customFormat="false" ht="10.35" hidden="false" customHeight="true" outlineLevel="0" collapsed="false"/>
    <row r="88" customFormat="false" ht="10.35" hidden="false" customHeight="true" outlineLevel="0" collapsed="false"/>
    <row r="89" customFormat="false" ht="10.35" hidden="false" customHeight="true" outlineLevel="0" collapsed="false"/>
    <row r="90" customFormat="false" ht="10.35" hidden="false" customHeight="true" outlineLevel="0" collapsed="false"/>
    <row r="91" customFormat="false" ht="10.35" hidden="false" customHeight="true" outlineLevel="0" collapsed="false"/>
    <row r="92" customFormat="false" ht="10.35" hidden="false" customHeight="true" outlineLevel="0" collapsed="false"/>
    <row r="93" customFormat="false" ht="10.35" hidden="false" customHeight="true" outlineLevel="0" collapsed="false"/>
    <row r="94" customFormat="false" ht="10.35" hidden="false" customHeight="true" outlineLevel="0" collapsed="false"/>
    <row r="95" customFormat="false" ht="10.35" hidden="false" customHeight="true" outlineLevel="0" collapsed="false"/>
    <row r="96" customFormat="false" ht="10.35" hidden="false" customHeight="true" outlineLevel="0" collapsed="false"/>
    <row r="97" customFormat="false" ht="10.35" hidden="false" customHeight="true" outlineLevel="0" collapsed="false"/>
    <row r="98" customFormat="false" ht="10.35" hidden="false" customHeight="true" outlineLevel="0" collapsed="false"/>
    <row r="99" customFormat="false" ht="10.35" hidden="false" customHeight="true" outlineLevel="0" collapsed="false"/>
    <row r="100" customFormat="false" ht="10.35" hidden="false" customHeight="true" outlineLevel="0" collapsed="false"/>
    <row r="101" customFormat="false" ht="10.35" hidden="false" customHeight="true" outlineLevel="0" collapsed="false"/>
    <row r="102" customFormat="false" ht="10.35" hidden="false" customHeight="true" outlineLevel="0" collapsed="false"/>
    <row r="103" customFormat="false" ht="10.35" hidden="false" customHeight="true" outlineLevel="0" collapsed="false"/>
    <row r="104" customFormat="false" ht="10.35" hidden="false" customHeight="true" outlineLevel="0" collapsed="false"/>
    <row r="105" customFormat="false" ht="10.35" hidden="false" customHeight="true" outlineLevel="0" collapsed="false"/>
    <row r="106" customFormat="false" ht="10.35" hidden="false" customHeight="true" outlineLevel="0" collapsed="false"/>
    <row r="107" customFormat="false" ht="10.35" hidden="false" customHeight="true" outlineLevel="0" collapsed="false"/>
    <row r="108" customFormat="false" ht="10.35" hidden="false" customHeight="true" outlineLevel="0" collapsed="false"/>
    <row r="109" customFormat="false" ht="10.35" hidden="false" customHeight="true" outlineLevel="0" collapsed="false"/>
    <row r="110" customFormat="false" ht="10.35" hidden="false" customHeight="true" outlineLevel="0" collapsed="false"/>
    <row r="111" customFormat="false" ht="10.35" hidden="false" customHeight="true" outlineLevel="0" collapsed="false"/>
    <row r="112" customFormat="false" ht="10.35" hidden="false" customHeight="true" outlineLevel="0" collapsed="false"/>
    <row r="113" customFormat="false" ht="10.35" hidden="false" customHeight="true" outlineLevel="0" collapsed="false"/>
    <row r="114" customFormat="false" ht="10.35" hidden="false" customHeight="true" outlineLevel="0" collapsed="false"/>
    <row r="115" customFormat="false" ht="10.35" hidden="false" customHeight="true" outlineLevel="0" collapsed="false"/>
    <row r="116" customFormat="false" ht="10.35" hidden="false" customHeight="true" outlineLevel="0" collapsed="false"/>
    <row r="117" customFormat="false" ht="10.35" hidden="false" customHeight="true" outlineLevel="0" collapsed="false"/>
    <row r="118" customFormat="false" ht="10.35" hidden="false" customHeight="true" outlineLevel="0" collapsed="false"/>
    <row r="119" customFormat="false" ht="10.35" hidden="false" customHeight="true" outlineLevel="0" collapsed="false"/>
    <row r="120" customFormat="false" ht="10.35" hidden="false" customHeight="true" outlineLevel="0" collapsed="false"/>
    <row r="121" customFormat="false" ht="10.35" hidden="false" customHeight="true" outlineLevel="0" collapsed="false"/>
    <row r="122" customFormat="false" ht="10.35" hidden="false" customHeight="true" outlineLevel="0" collapsed="false"/>
    <row r="123" customFormat="false" ht="10.35" hidden="false" customHeight="true" outlineLevel="0" collapsed="false"/>
    <row r="124" customFormat="false" ht="10.35" hidden="false" customHeight="true" outlineLevel="0" collapsed="false"/>
    <row r="125" customFormat="false" ht="10.35" hidden="false" customHeight="true" outlineLevel="0" collapsed="false"/>
    <row r="126" customFormat="false" ht="10.35" hidden="false" customHeight="true" outlineLevel="0" collapsed="false"/>
    <row r="127" customFormat="false" ht="10.35" hidden="false" customHeight="true" outlineLevel="0" collapsed="false"/>
    <row r="128" customFormat="false" ht="10.35" hidden="false" customHeight="true" outlineLevel="0" collapsed="false"/>
    <row r="129" customFormat="false" ht="10.35" hidden="false" customHeight="true" outlineLevel="0" collapsed="false"/>
    <row r="130" customFormat="false" ht="10.35" hidden="false" customHeight="true" outlineLevel="0" collapsed="false"/>
    <row r="131" customFormat="false" ht="10.35" hidden="false" customHeight="true" outlineLevel="0" collapsed="false"/>
    <row r="132" customFormat="false" ht="10.35" hidden="false" customHeight="true" outlineLevel="0" collapsed="false"/>
    <row r="133" customFormat="false" ht="10.35" hidden="false" customHeight="true" outlineLevel="0" collapsed="false"/>
    <row r="134" customFormat="false" ht="10.35" hidden="false" customHeight="true" outlineLevel="0" collapsed="false"/>
    <row r="135" customFormat="false" ht="10.35" hidden="false" customHeight="true" outlineLevel="0" collapsed="false"/>
    <row r="136" customFormat="false" ht="10.35" hidden="false" customHeight="true" outlineLevel="0" collapsed="false"/>
    <row r="137" customFormat="false" ht="10.35" hidden="false" customHeight="true" outlineLevel="0" collapsed="false"/>
    <row r="138" customFormat="false" ht="10.35" hidden="false" customHeight="true" outlineLevel="0" collapsed="false"/>
    <row r="139" customFormat="false" ht="10.35" hidden="false" customHeight="true" outlineLevel="0" collapsed="false"/>
    <row r="140" customFormat="false" ht="10.35" hidden="false" customHeight="true" outlineLevel="0" collapsed="false"/>
    <row r="141" customFormat="false" ht="10.35" hidden="false" customHeight="true" outlineLevel="0" collapsed="false"/>
    <row r="142" customFormat="false" ht="10.35" hidden="false" customHeight="true" outlineLevel="0" collapsed="false"/>
    <row r="143" customFormat="false" ht="10.35" hidden="false" customHeight="true" outlineLevel="0" collapsed="false"/>
    <row r="144" customFormat="false" ht="10.35" hidden="false" customHeight="true" outlineLevel="0" collapsed="false"/>
    <row r="145" customFormat="false" ht="10.35" hidden="false" customHeight="true" outlineLevel="0" collapsed="false"/>
    <row r="146" customFormat="false" ht="10.35" hidden="false" customHeight="true" outlineLevel="0" collapsed="false"/>
    <row r="147" customFormat="false" ht="10.35" hidden="false" customHeight="true" outlineLevel="0" collapsed="false"/>
    <row r="148" customFormat="false" ht="10.35" hidden="false" customHeight="true" outlineLevel="0" collapsed="false"/>
    <row r="149" customFormat="false" ht="10.35" hidden="false" customHeight="true" outlineLevel="0" collapsed="false"/>
    <row r="150" customFormat="false" ht="10.35" hidden="false" customHeight="true" outlineLevel="0" collapsed="false"/>
    <row r="151" customFormat="false" ht="10.35" hidden="false" customHeight="true" outlineLevel="0" collapsed="false"/>
    <row r="152" customFormat="false" ht="10.35" hidden="false" customHeight="true" outlineLevel="0" collapsed="false"/>
    <row r="153" customFormat="false" ht="10.35" hidden="false" customHeight="true" outlineLevel="0" collapsed="false"/>
    <row r="154" customFormat="false" ht="10.35" hidden="false" customHeight="true" outlineLevel="0" collapsed="false"/>
    <row r="155" customFormat="false" ht="10.35" hidden="false" customHeight="true" outlineLevel="0" collapsed="false"/>
    <row r="156" customFormat="false" ht="10.35" hidden="false" customHeight="true" outlineLevel="0" collapsed="false"/>
    <row r="157" customFormat="false" ht="10.35" hidden="false" customHeight="true" outlineLevel="0" collapsed="false"/>
    <row r="158" customFormat="false" ht="10.35" hidden="false" customHeight="true" outlineLevel="0" collapsed="false"/>
    <row r="159" customFormat="false" ht="10.35" hidden="false" customHeight="true" outlineLevel="0" collapsed="false"/>
    <row r="160" customFormat="false" ht="10.35" hidden="false" customHeight="true" outlineLevel="0" collapsed="false"/>
    <row r="161" customFormat="false" ht="10.35" hidden="false" customHeight="true" outlineLevel="0" collapsed="false"/>
    <row r="162" customFormat="false" ht="10.35" hidden="false" customHeight="true" outlineLevel="0" collapsed="false"/>
    <row r="163" customFormat="false" ht="10.35" hidden="false" customHeight="true" outlineLevel="0" collapsed="false"/>
    <row r="164" customFormat="false" ht="10.35" hidden="false" customHeight="true" outlineLevel="0" collapsed="false"/>
    <row r="165" customFormat="false" ht="10.35" hidden="false" customHeight="true" outlineLevel="0" collapsed="false"/>
    <row r="166" customFormat="false" ht="10.35" hidden="false" customHeight="true" outlineLevel="0" collapsed="false"/>
    <row r="167" customFormat="false" ht="10.35" hidden="false" customHeight="true" outlineLevel="0" collapsed="false"/>
    <row r="168" customFormat="false" ht="10.35" hidden="false" customHeight="true" outlineLevel="0" collapsed="false"/>
    <row r="169" customFormat="false" ht="10.35" hidden="false" customHeight="true" outlineLevel="0" collapsed="false"/>
    <row r="170" customFormat="false" ht="10.35" hidden="false" customHeight="true" outlineLevel="0" collapsed="false"/>
    <row r="171" customFormat="false" ht="10.35" hidden="false" customHeight="true" outlineLevel="0" collapsed="false"/>
    <row r="172" customFormat="false" ht="10.35" hidden="false" customHeight="true" outlineLevel="0" collapsed="false"/>
    <row r="173" customFormat="false" ht="10.35" hidden="false" customHeight="true" outlineLevel="0" collapsed="false"/>
    <row r="174" customFormat="false" ht="10.35" hidden="false" customHeight="true" outlineLevel="0" collapsed="false"/>
    <row r="175" customFormat="false" ht="10.35" hidden="false" customHeight="true" outlineLevel="0" collapsed="false"/>
    <row r="176" customFormat="false" ht="10.35" hidden="false" customHeight="true" outlineLevel="0" collapsed="false"/>
    <row r="177" customFormat="false" ht="10.35" hidden="false" customHeight="true" outlineLevel="0" collapsed="false"/>
    <row r="178" customFormat="false" ht="10.35" hidden="false" customHeight="true" outlineLevel="0" collapsed="false"/>
    <row r="179" customFormat="false" ht="10.35" hidden="false" customHeight="true" outlineLevel="0" collapsed="false"/>
    <row r="180" customFormat="false" ht="10.35" hidden="false" customHeight="true" outlineLevel="0" collapsed="false"/>
    <row r="181" customFormat="false" ht="10.35" hidden="false" customHeight="true" outlineLevel="0" collapsed="false"/>
    <row r="182" customFormat="false" ht="10.35" hidden="false" customHeight="true" outlineLevel="0" collapsed="false"/>
    <row r="183" customFormat="false" ht="10.35" hidden="false" customHeight="true" outlineLevel="0" collapsed="false"/>
    <row r="184" customFormat="false" ht="10.35" hidden="false" customHeight="true" outlineLevel="0" collapsed="false"/>
    <row r="185" customFormat="false" ht="10.35" hidden="false" customHeight="true" outlineLevel="0" collapsed="false"/>
    <row r="186" customFormat="false" ht="10.35" hidden="false" customHeight="true" outlineLevel="0" collapsed="false"/>
    <row r="187" customFormat="false" ht="10.35" hidden="false" customHeight="true" outlineLevel="0" collapsed="false"/>
    <row r="188" customFormat="false" ht="10.35" hidden="false" customHeight="true" outlineLevel="0" collapsed="false"/>
    <row r="189" customFormat="false" ht="10.35" hidden="false" customHeight="true" outlineLevel="0" collapsed="false"/>
    <row r="190" customFormat="false" ht="10.35" hidden="false" customHeight="true" outlineLevel="0" collapsed="false"/>
    <row r="191" customFormat="false" ht="10.35" hidden="false" customHeight="true" outlineLevel="0" collapsed="false"/>
    <row r="192" customFormat="false" ht="10.35" hidden="false" customHeight="true" outlineLevel="0" collapsed="false"/>
    <row r="193" customFormat="false" ht="10.35" hidden="false" customHeight="true" outlineLevel="0" collapsed="false"/>
    <row r="194" customFormat="false" ht="10.35" hidden="false" customHeight="true" outlineLevel="0" collapsed="false"/>
    <row r="195" customFormat="false" ht="10.35" hidden="false" customHeight="true" outlineLevel="0" collapsed="false"/>
    <row r="196" customFormat="false" ht="10.35" hidden="false" customHeight="true" outlineLevel="0" collapsed="false"/>
    <row r="197" customFormat="false" ht="10.35" hidden="false" customHeight="true" outlineLevel="0" collapsed="false"/>
    <row r="198" customFormat="false" ht="10.35" hidden="false" customHeight="true" outlineLevel="0" collapsed="false"/>
    <row r="199" customFormat="false" ht="10.35" hidden="false" customHeight="true" outlineLevel="0" collapsed="false"/>
    <row r="200" customFormat="false" ht="10.35" hidden="false" customHeight="true" outlineLevel="0" collapsed="false"/>
    <row r="201" customFormat="false" ht="10.35" hidden="false" customHeight="true" outlineLevel="0" collapsed="false"/>
    <row r="202" customFormat="false" ht="10.35" hidden="false" customHeight="true" outlineLevel="0" collapsed="false"/>
    <row r="203" customFormat="false" ht="10.35" hidden="false" customHeight="true" outlineLevel="0" collapsed="false"/>
    <row r="204" customFormat="false" ht="10.35" hidden="false" customHeight="true" outlineLevel="0" collapsed="false"/>
    <row r="205" customFormat="false" ht="10.35" hidden="false" customHeight="true" outlineLevel="0" collapsed="false"/>
    <row r="206" customFormat="false" ht="10.35" hidden="false" customHeight="true" outlineLevel="0" collapsed="false"/>
    <row r="207" customFormat="false" ht="10.35" hidden="false" customHeight="true" outlineLevel="0" collapsed="false"/>
    <row r="208" customFormat="false" ht="10.35" hidden="false" customHeight="true" outlineLevel="0" collapsed="false"/>
    <row r="209" customFormat="false" ht="10.35" hidden="false" customHeight="true" outlineLevel="0" collapsed="false"/>
    <row r="210" customFormat="false" ht="10.35" hidden="false" customHeight="true" outlineLevel="0" collapsed="false"/>
    <row r="211" customFormat="false" ht="10.35" hidden="false" customHeight="true" outlineLevel="0" collapsed="false"/>
    <row r="212" customFormat="false" ht="10.35" hidden="false" customHeight="true" outlineLevel="0" collapsed="false"/>
    <row r="213" customFormat="false" ht="10.35" hidden="false" customHeight="true" outlineLevel="0" collapsed="false"/>
    <row r="214" customFormat="false" ht="10.35" hidden="false" customHeight="true" outlineLevel="0" collapsed="false"/>
    <row r="215" customFormat="false" ht="10.35" hidden="false" customHeight="true" outlineLevel="0" collapsed="false"/>
    <row r="216" customFormat="false" ht="10.35" hidden="false" customHeight="true" outlineLevel="0" collapsed="false"/>
    <row r="217" customFormat="false" ht="10.35" hidden="false" customHeight="true" outlineLevel="0" collapsed="false"/>
    <row r="218" customFormat="false" ht="10.35" hidden="false" customHeight="true" outlineLevel="0" collapsed="false"/>
    <row r="219" customFormat="false" ht="10.35" hidden="false" customHeight="true" outlineLevel="0" collapsed="false"/>
    <row r="220" customFormat="false" ht="10.35" hidden="false" customHeight="true" outlineLevel="0" collapsed="false"/>
    <row r="221" customFormat="false" ht="10.35" hidden="false" customHeight="true" outlineLevel="0" collapsed="false"/>
    <row r="222" customFormat="false" ht="10.35" hidden="false" customHeight="true" outlineLevel="0" collapsed="false"/>
    <row r="223" customFormat="false" ht="10.35" hidden="false" customHeight="true" outlineLevel="0" collapsed="false"/>
    <row r="224" customFormat="false" ht="10.35" hidden="false" customHeight="true" outlineLevel="0" collapsed="false"/>
  </sheetData>
  <mergeCells count="9">
    <mergeCell ref="G2:G4"/>
    <mergeCell ref="H2:I4"/>
    <mergeCell ref="H5:I6"/>
    <mergeCell ref="C7:D7"/>
    <mergeCell ref="C8:D8"/>
    <mergeCell ref="C24:D24"/>
    <mergeCell ref="C43:D43"/>
    <mergeCell ref="C52:D52"/>
    <mergeCell ref="C53:D53"/>
  </mergeCells>
  <printOptions headings="false" gridLines="false" gridLinesSet="true" horizontalCentered="false" verticalCentered="false"/>
  <pageMargins left="0.315277777777778" right="0.315277777777778" top="0.747916666666667" bottom="0.747916666666667" header="0.511805555555555" footer="0.511805555555555"/>
  <pageSetup paperSize="9" scale="9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7"/>
  <sheetViews>
    <sheetView showFormulas="false" showGridLines="false" showRowColHeaders="true" showZeros="false" rightToLeft="false" tabSelected="false" showOutlineSymbols="true" defaultGridColor="false" view="pageBreakPreview" topLeftCell="A16" colorId="8" zoomScale="180" zoomScaleNormal="120" zoomScalePageLayoutView="180" workbookViewId="0">
      <selection pane="topLeft" activeCell="M46" activeCellId="0" sqref="M46"/>
    </sheetView>
  </sheetViews>
  <sheetFormatPr defaultColWidth="11.12109375" defaultRowHeight="9" zeroHeight="false" outlineLevelRow="0" outlineLevelCol="0"/>
  <cols>
    <col collapsed="false" customWidth="true" hidden="false" outlineLevel="0" max="1" min="1" style="243" width="9.67"/>
    <col collapsed="false" customWidth="true" hidden="false" outlineLevel="0" max="2" min="2" style="243" width="3.17"/>
    <col collapsed="false" customWidth="true" hidden="false" outlineLevel="0" max="3" min="3" style="243" width="39.16"/>
    <col collapsed="false" customWidth="true" hidden="false" outlineLevel="0" max="4" min="4" style="243" width="24.16"/>
    <col collapsed="false" customWidth="true" hidden="false" outlineLevel="0" max="5" min="5" style="243" width="31.01"/>
    <col collapsed="false" customWidth="true" hidden="false" outlineLevel="0" max="6" min="6" style="243" width="12.16"/>
    <col collapsed="false" customWidth="true" hidden="false" outlineLevel="0" max="7" min="7" style="243" width="9.67"/>
    <col collapsed="false" customWidth="true" hidden="false" outlineLevel="0" max="8" min="8" style="243" width="7"/>
    <col collapsed="false" customWidth="true" hidden="false" outlineLevel="0" max="9" min="9" style="243" width="6.67"/>
    <col collapsed="false" customWidth="false" hidden="false" outlineLevel="0" max="1024" min="10" style="243" width="11.15"/>
  </cols>
  <sheetData>
    <row r="1" customFormat="false" ht="15.75" hidden="false" customHeight="false" outlineLevel="0" collapsed="false">
      <c r="A1" s="356" t="s">
        <v>0</v>
      </c>
      <c r="B1" s="567"/>
      <c r="C1" s="244" t="s">
        <v>519</v>
      </c>
      <c r="D1" s="487"/>
      <c r="E1" s="245"/>
      <c r="F1" s="488"/>
      <c r="G1" s="248"/>
      <c r="H1" s="248"/>
      <c r="I1" s="245"/>
    </row>
    <row r="2" s="7" customFormat="true" ht="10.35" hidden="false" customHeight="true" outlineLevel="0" collapsed="false">
      <c r="A2" s="1"/>
      <c r="B2" s="567"/>
      <c r="C2" s="245"/>
      <c r="D2" s="485"/>
      <c r="E2" s="17"/>
      <c r="F2" s="489"/>
      <c r="G2" s="250"/>
      <c r="H2" s="75"/>
      <c r="I2" s="75"/>
    </row>
    <row r="3" s="7" customFormat="true" ht="10.35" hidden="false" customHeight="true" outlineLevel="0" collapsed="false">
      <c r="A3" s="10"/>
      <c r="B3" s="567"/>
      <c r="C3" s="329" t="s">
        <v>520</v>
      </c>
      <c r="D3" s="361"/>
      <c r="E3" s="17"/>
      <c r="F3" s="343"/>
      <c r="G3" s="250"/>
      <c r="H3" s="75"/>
      <c r="I3" s="75"/>
    </row>
    <row r="4" s="7" customFormat="true" ht="10.35" hidden="false" customHeight="true" outlineLevel="0" collapsed="false">
      <c r="A4" s="10"/>
      <c r="B4" s="567"/>
      <c r="C4" s="245"/>
      <c r="D4" s="485"/>
      <c r="E4" s="17"/>
      <c r="F4" s="343"/>
      <c r="G4" s="250"/>
      <c r="H4" s="75"/>
      <c r="I4" s="75"/>
    </row>
    <row r="5" s="7" customFormat="true" ht="10.35" hidden="false" customHeight="true" outlineLevel="0" collapsed="false">
      <c r="A5" s="568" t="s">
        <v>4</v>
      </c>
      <c r="B5" s="568"/>
      <c r="C5" s="569" t="s">
        <v>5</v>
      </c>
      <c r="D5" s="569"/>
      <c r="E5" s="570" t="s">
        <v>7</v>
      </c>
      <c r="F5" s="571" t="s">
        <v>8</v>
      </c>
      <c r="G5" s="291" t="s">
        <v>95</v>
      </c>
      <c r="H5" s="572" t="s">
        <v>521</v>
      </c>
      <c r="I5" s="572"/>
    </row>
    <row r="6" s="7" customFormat="true" ht="10.35" hidden="false" customHeight="true" outlineLevel="0" collapsed="false">
      <c r="A6" s="489"/>
      <c r="B6" s="573"/>
      <c r="C6" s="574"/>
      <c r="D6" s="575"/>
      <c r="E6" s="576"/>
      <c r="F6" s="110"/>
      <c r="G6" s="577"/>
      <c r="H6" s="572"/>
      <c r="I6" s="572"/>
    </row>
    <row r="7" s="7" customFormat="true" ht="10.35" hidden="false" customHeight="true" outlineLevel="0" collapsed="false">
      <c r="A7" s="505"/>
      <c r="B7" s="578"/>
      <c r="C7" s="295"/>
      <c r="D7" s="579"/>
      <c r="E7" s="296"/>
      <c r="F7" s="424"/>
      <c r="G7" s="280"/>
      <c r="H7" s="387"/>
      <c r="I7" s="323"/>
    </row>
    <row r="8" s="7" customFormat="true" ht="10.35" hidden="false" customHeight="true" outlineLevel="0" collapsed="false">
      <c r="A8" s="328"/>
      <c r="B8" s="517"/>
      <c r="C8" s="366" t="s">
        <v>563</v>
      </c>
      <c r="D8" s="580"/>
      <c r="E8" s="536" t="s">
        <v>564</v>
      </c>
      <c r="F8" s="51"/>
      <c r="G8" s="45" t="n">
        <f aca="false">SUM(G9:G17)</f>
        <v>44</v>
      </c>
      <c r="H8" s="414"/>
      <c r="I8" s="69"/>
    </row>
    <row r="9" s="7" customFormat="true" ht="10.35" hidden="false" customHeight="true" outlineLevel="0" collapsed="false">
      <c r="A9" s="510" t="s">
        <v>263</v>
      </c>
      <c r="B9" s="517"/>
      <c r="C9" s="60" t="s">
        <v>264</v>
      </c>
      <c r="D9" s="395"/>
      <c r="E9" s="148" t="s">
        <v>265</v>
      </c>
      <c r="F9" s="51" t="s">
        <v>75</v>
      </c>
      <c r="G9" s="64" t="n">
        <v>7</v>
      </c>
      <c r="H9" s="55"/>
      <c r="I9" s="69" t="s">
        <v>524</v>
      </c>
    </row>
    <row r="10" s="7" customFormat="true" ht="10.35" hidden="false" customHeight="true" outlineLevel="0" collapsed="false">
      <c r="A10" s="510" t="s">
        <v>275</v>
      </c>
      <c r="B10" s="517"/>
      <c r="C10" s="60" t="s">
        <v>276</v>
      </c>
      <c r="D10" s="457"/>
      <c r="E10" s="50" t="s">
        <v>277</v>
      </c>
      <c r="F10" s="51" t="s">
        <v>29</v>
      </c>
      <c r="G10" s="64" t="n">
        <v>7</v>
      </c>
      <c r="H10" s="414" t="s">
        <v>273</v>
      </c>
      <c r="I10" s="69"/>
    </row>
    <row r="11" s="7" customFormat="true" ht="10.35" hidden="false" customHeight="true" outlineLevel="0" collapsed="false">
      <c r="A11" s="581" t="s">
        <v>287</v>
      </c>
      <c r="B11" s="582"/>
      <c r="C11" s="583" t="s">
        <v>288</v>
      </c>
      <c r="D11" s="584"/>
      <c r="E11" s="583" t="s">
        <v>289</v>
      </c>
      <c r="F11" s="585" t="s">
        <v>29</v>
      </c>
      <c r="G11" s="586" t="n">
        <v>6</v>
      </c>
      <c r="H11" s="587" t="s">
        <v>273</v>
      </c>
      <c r="I11" s="588"/>
    </row>
    <row r="12" s="7" customFormat="true" ht="10.35" hidden="false" customHeight="true" outlineLevel="0" collapsed="false">
      <c r="A12" s="510" t="s">
        <v>404</v>
      </c>
      <c r="B12" s="517"/>
      <c r="C12" s="60" t="s">
        <v>405</v>
      </c>
      <c r="D12" s="457"/>
      <c r="E12" s="307" t="s">
        <v>28</v>
      </c>
      <c r="F12" s="51" t="s">
        <v>29</v>
      </c>
      <c r="G12" s="64" t="n">
        <v>4</v>
      </c>
      <c r="H12" s="414" t="s">
        <v>273</v>
      </c>
      <c r="I12" s="589"/>
    </row>
    <row r="13" s="7" customFormat="true" ht="10.35" hidden="false" customHeight="true" outlineLevel="0" collapsed="false">
      <c r="A13" s="510" t="s">
        <v>293</v>
      </c>
      <c r="B13" s="517"/>
      <c r="C13" s="60" t="s">
        <v>294</v>
      </c>
      <c r="D13" s="457"/>
      <c r="E13" s="307" t="s">
        <v>295</v>
      </c>
      <c r="F13" s="302" t="s">
        <v>29</v>
      </c>
      <c r="G13" s="64" t="n">
        <v>6</v>
      </c>
      <c r="H13" s="513" t="s">
        <v>273</v>
      </c>
      <c r="I13" s="527"/>
    </row>
    <row r="14" s="7" customFormat="true" ht="10.35" hidden="false" customHeight="true" outlineLevel="0" collapsed="false">
      <c r="A14" s="510" t="s">
        <v>461</v>
      </c>
      <c r="B14" s="517"/>
      <c r="C14" s="60" t="s">
        <v>462</v>
      </c>
      <c r="D14" s="407"/>
      <c r="E14" s="322" t="s">
        <v>463</v>
      </c>
      <c r="F14" s="51" t="s">
        <v>29</v>
      </c>
      <c r="G14" s="64" t="n">
        <v>4</v>
      </c>
      <c r="H14" s="414"/>
      <c r="I14" s="69" t="s">
        <v>524</v>
      </c>
    </row>
    <row r="15" s="7" customFormat="true" ht="12.75" hidden="false" customHeight="true" outlineLevel="0" collapsed="false">
      <c r="A15" s="510" t="s">
        <v>464</v>
      </c>
      <c r="B15" s="517"/>
      <c r="C15" s="421" t="s">
        <v>565</v>
      </c>
      <c r="D15" s="590" t="s">
        <v>549</v>
      </c>
      <c r="E15" s="307" t="s">
        <v>172</v>
      </c>
      <c r="F15" s="51" t="s">
        <v>29</v>
      </c>
      <c r="G15" s="64" t="n">
        <v>6</v>
      </c>
      <c r="H15" s="414" t="s">
        <v>273</v>
      </c>
      <c r="I15" s="69"/>
    </row>
    <row r="16" s="7" customFormat="true" ht="10.35" hidden="false" customHeight="true" outlineLevel="0" collapsed="false">
      <c r="A16" s="510" t="s">
        <v>467</v>
      </c>
      <c r="B16" s="517"/>
      <c r="C16" s="322" t="s">
        <v>468</v>
      </c>
      <c r="D16" s="515"/>
      <c r="E16" s="148" t="s">
        <v>469</v>
      </c>
      <c r="F16" s="51" t="s">
        <v>29</v>
      </c>
      <c r="G16" s="64" t="n">
        <v>4</v>
      </c>
      <c r="H16" s="414"/>
      <c r="I16" s="69" t="s">
        <v>524</v>
      </c>
    </row>
    <row r="17" s="7" customFormat="true" ht="10.35" hidden="false" customHeight="true" outlineLevel="0" collapsed="false">
      <c r="A17" s="510" t="s">
        <v>300</v>
      </c>
      <c r="B17" s="517"/>
      <c r="C17" s="60" t="s">
        <v>301</v>
      </c>
      <c r="D17" s="457"/>
      <c r="E17" s="322" t="s">
        <v>302</v>
      </c>
      <c r="F17" s="51" t="s">
        <v>29</v>
      </c>
      <c r="G17" s="591" t="s">
        <v>561</v>
      </c>
      <c r="H17" s="414" t="s">
        <v>273</v>
      </c>
      <c r="I17" s="69"/>
      <c r="L17" s="15"/>
    </row>
    <row r="18" s="7" customFormat="true" ht="10.35" hidden="false" customHeight="true" outlineLevel="0" collapsed="false">
      <c r="A18" s="510"/>
      <c r="B18" s="517"/>
      <c r="C18" s="60"/>
      <c r="D18" s="457"/>
      <c r="E18" s="322"/>
      <c r="F18" s="51"/>
      <c r="G18" s="64"/>
      <c r="H18" s="414"/>
      <c r="I18" s="69"/>
      <c r="L18" s="15"/>
    </row>
    <row r="19" s="7" customFormat="true" ht="10.35" hidden="false" customHeight="true" outlineLevel="0" collapsed="false">
      <c r="A19" s="510"/>
      <c r="B19" s="514"/>
      <c r="C19" s="512" t="s">
        <v>566</v>
      </c>
      <c r="D19" s="512"/>
      <c r="E19" s="141" t="s">
        <v>567</v>
      </c>
      <c r="F19" s="521"/>
      <c r="G19" s="304" t="n">
        <f aca="false">SUM(G20:G39)</f>
        <v>100</v>
      </c>
      <c r="H19" s="592"/>
      <c r="I19" s="522"/>
    </row>
    <row r="20" s="7" customFormat="true" ht="10.35" hidden="false" customHeight="true" outlineLevel="0" collapsed="false">
      <c r="A20" s="510" t="s">
        <v>346</v>
      </c>
      <c r="B20" s="514"/>
      <c r="C20" s="308" t="s">
        <v>347</v>
      </c>
      <c r="D20" s="513"/>
      <c r="E20" s="307" t="s">
        <v>227</v>
      </c>
      <c r="F20" s="302" t="s">
        <v>75</v>
      </c>
      <c r="G20" s="313" t="n">
        <v>6</v>
      </c>
      <c r="H20" s="305"/>
      <c r="I20" s="298" t="s">
        <v>524</v>
      </c>
    </row>
    <row r="21" s="7" customFormat="true" ht="10.35" hidden="false" customHeight="true" outlineLevel="0" collapsed="false">
      <c r="A21" s="510" t="s">
        <v>365</v>
      </c>
      <c r="B21" s="514"/>
      <c r="C21" s="308" t="s">
        <v>366</v>
      </c>
      <c r="D21" s="452"/>
      <c r="E21" s="307" t="s">
        <v>172</v>
      </c>
      <c r="F21" s="302" t="s">
        <v>186</v>
      </c>
      <c r="G21" s="313" t="n">
        <v>3</v>
      </c>
      <c r="H21" s="301" t="s">
        <v>273</v>
      </c>
      <c r="I21" s="298"/>
      <c r="J21" s="247"/>
    </row>
    <row r="22" s="7" customFormat="true" ht="10.35" hidden="false" customHeight="true" outlineLevel="0" collapsed="false">
      <c r="A22" s="510" t="s">
        <v>367</v>
      </c>
      <c r="B22" s="514"/>
      <c r="C22" s="308" t="s">
        <v>368</v>
      </c>
      <c r="D22" s="590"/>
      <c r="E22" s="307" t="s">
        <v>369</v>
      </c>
      <c r="F22" s="302" t="s">
        <v>208</v>
      </c>
      <c r="G22" s="313" t="n">
        <v>4</v>
      </c>
      <c r="H22" s="301"/>
      <c r="I22" s="298" t="s">
        <v>524</v>
      </c>
    </row>
    <row r="23" s="7" customFormat="true" ht="10.35" hidden="false" customHeight="true" outlineLevel="0" collapsed="false">
      <c r="A23" s="510" t="s">
        <v>372</v>
      </c>
      <c r="B23" s="514"/>
      <c r="C23" s="308" t="s">
        <v>373</v>
      </c>
      <c r="D23" s="590"/>
      <c r="E23" s="307" t="s">
        <v>374</v>
      </c>
      <c r="F23" s="302" t="s">
        <v>186</v>
      </c>
      <c r="G23" s="313" t="n">
        <v>6</v>
      </c>
      <c r="H23" s="301" t="s">
        <v>273</v>
      </c>
      <c r="I23" s="298"/>
    </row>
    <row r="24" s="7" customFormat="true" ht="10.35" hidden="false" customHeight="true" outlineLevel="0" collapsed="false">
      <c r="A24" s="510" t="s">
        <v>382</v>
      </c>
      <c r="B24" s="514"/>
      <c r="C24" s="308" t="s">
        <v>568</v>
      </c>
      <c r="D24" s="419"/>
      <c r="E24" s="307" t="s">
        <v>384</v>
      </c>
      <c r="F24" s="302" t="s">
        <v>29</v>
      </c>
      <c r="G24" s="313" t="n">
        <v>5</v>
      </c>
      <c r="H24" s="301"/>
      <c r="I24" s="298" t="s">
        <v>524</v>
      </c>
    </row>
    <row r="25" s="7" customFormat="true" ht="10.35" hidden="false" customHeight="true" outlineLevel="0" collapsed="false">
      <c r="A25" s="510" t="s">
        <v>385</v>
      </c>
      <c r="B25" s="514"/>
      <c r="C25" s="308" t="s">
        <v>386</v>
      </c>
      <c r="D25" s="452"/>
      <c r="E25" s="307" t="s">
        <v>217</v>
      </c>
      <c r="F25" s="302" t="s">
        <v>75</v>
      </c>
      <c r="G25" s="313" t="n">
        <v>4</v>
      </c>
      <c r="H25" s="301"/>
      <c r="I25" s="298" t="s">
        <v>524</v>
      </c>
    </row>
    <row r="26" s="7" customFormat="true" ht="10.35" hidden="false" customHeight="true" outlineLevel="0" collapsed="false">
      <c r="A26" s="394" t="s">
        <v>394</v>
      </c>
      <c r="B26" s="514"/>
      <c r="C26" s="407" t="s">
        <v>395</v>
      </c>
      <c r="D26" s="590"/>
      <c r="E26" s="315" t="s">
        <v>396</v>
      </c>
      <c r="F26" s="298" t="s">
        <v>186</v>
      </c>
      <c r="G26" s="313" t="n">
        <v>4</v>
      </c>
      <c r="H26" s="301"/>
      <c r="I26" s="298" t="s">
        <v>524</v>
      </c>
    </row>
    <row r="27" s="7" customFormat="true" ht="10.35" hidden="false" customHeight="true" outlineLevel="0" collapsed="false">
      <c r="A27" s="510" t="s">
        <v>417</v>
      </c>
      <c r="B27" s="593"/>
      <c r="C27" s="308" t="s">
        <v>418</v>
      </c>
      <c r="D27" s="513"/>
      <c r="E27" s="307" t="s">
        <v>419</v>
      </c>
      <c r="F27" s="303" t="s">
        <v>75</v>
      </c>
      <c r="G27" s="313" t="n">
        <v>6</v>
      </c>
      <c r="H27" s="301" t="s">
        <v>273</v>
      </c>
      <c r="I27" s="594"/>
    </row>
    <row r="28" s="7" customFormat="true" ht="10.35" hidden="false" customHeight="true" outlineLevel="0" collapsed="false">
      <c r="A28" s="510" t="s">
        <v>422</v>
      </c>
      <c r="B28" s="593"/>
      <c r="C28" s="317" t="s">
        <v>423</v>
      </c>
      <c r="D28" s="445"/>
      <c r="E28" s="307" t="s">
        <v>211</v>
      </c>
      <c r="F28" s="298" t="s">
        <v>75</v>
      </c>
      <c r="G28" s="313" t="n">
        <v>6</v>
      </c>
      <c r="H28" s="301" t="s">
        <v>273</v>
      </c>
      <c r="I28" s="594"/>
    </row>
    <row r="29" s="7" customFormat="true" ht="10.35" hidden="false" customHeight="true" outlineLevel="0" collapsed="false">
      <c r="A29" s="510" t="s">
        <v>432</v>
      </c>
      <c r="B29" s="514"/>
      <c r="C29" s="60" t="s">
        <v>433</v>
      </c>
      <c r="D29" s="590"/>
      <c r="E29" s="50" t="s">
        <v>434</v>
      </c>
      <c r="F29" s="470" t="s">
        <v>435</v>
      </c>
      <c r="G29" s="313" t="n">
        <v>3</v>
      </c>
      <c r="H29" s="301" t="s">
        <v>273</v>
      </c>
      <c r="I29" s="298"/>
    </row>
    <row r="30" s="7" customFormat="true" ht="10.35" hidden="false" customHeight="true" outlineLevel="0" collapsed="false">
      <c r="A30" s="510" t="s">
        <v>436</v>
      </c>
      <c r="B30" s="514"/>
      <c r="C30" s="60" t="s">
        <v>437</v>
      </c>
      <c r="D30" s="485"/>
      <c r="E30" s="441" t="s">
        <v>438</v>
      </c>
      <c r="F30" s="54" t="s">
        <v>435</v>
      </c>
      <c r="G30" s="313" t="n">
        <v>3</v>
      </c>
      <c r="H30" s="301"/>
      <c r="I30" s="298" t="s">
        <v>524</v>
      </c>
    </row>
    <row r="31" s="7" customFormat="true" ht="10.35" hidden="false" customHeight="true" outlineLevel="0" collapsed="false">
      <c r="A31" s="420" t="s">
        <v>209</v>
      </c>
      <c r="B31" s="390" t="s">
        <v>527</v>
      </c>
      <c r="C31" s="407" t="s">
        <v>569</v>
      </c>
      <c r="D31" s="590" t="s">
        <v>426</v>
      </c>
      <c r="E31" s="50" t="s">
        <v>211</v>
      </c>
      <c r="F31" s="54" t="s">
        <v>75</v>
      </c>
      <c r="G31" s="313" t="n">
        <v>6</v>
      </c>
      <c r="H31" s="301"/>
      <c r="I31" s="298" t="s">
        <v>524</v>
      </c>
    </row>
    <row r="32" s="7" customFormat="true" ht="9.6" hidden="false" customHeight="true" outlineLevel="0" collapsed="false">
      <c r="A32" s="510" t="s">
        <v>296</v>
      </c>
      <c r="B32" s="593"/>
      <c r="C32" s="317" t="s">
        <v>297</v>
      </c>
      <c r="D32" s="452"/>
      <c r="E32" s="315" t="s">
        <v>298</v>
      </c>
      <c r="F32" s="298" t="s">
        <v>75</v>
      </c>
      <c r="G32" s="313" t="n">
        <v>7</v>
      </c>
      <c r="H32" s="301" t="s">
        <v>273</v>
      </c>
      <c r="I32" s="298"/>
    </row>
    <row r="33" s="7" customFormat="true" ht="9" hidden="false" customHeight="false" outlineLevel="0" collapsed="false">
      <c r="A33" s="420" t="s">
        <v>458</v>
      </c>
      <c r="B33" s="593"/>
      <c r="C33" s="60" t="s">
        <v>570</v>
      </c>
      <c r="D33" s="13"/>
      <c r="E33" s="315" t="s">
        <v>460</v>
      </c>
      <c r="F33" s="51" t="s">
        <v>29</v>
      </c>
      <c r="G33" s="313" t="n">
        <v>6</v>
      </c>
      <c r="H33" s="305" t="s">
        <v>273</v>
      </c>
      <c r="I33" s="299"/>
    </row>
    <row r="34" s="7" customFormat="true" ht="18" hidden="false" customHeight="false" outlineLevel="0" collapsed="false">
      <c r="A34" s="510" t="s">
        <v>464</v>
      </c>
      <c r="B34" s="517"/>
      <c r="C34" s="421" t="s">
        <v>565</v>
      </c>
      <c r="D34" s="590" t="s">
        <v>426</v>
      </c>
      <c r="E34" s="307" t="s">
        <v>172</v>
      </c>
      <c r="F34" s="54" t="s">
        <v>29</v>
      </c>
      <c r="G34" s="64" t="n">
        <v>6</v>
      </c>
      <c r="H34" s="55" t="s">
        <v>273</v>
      </c>
      <c r="I34" s="54"/>
    </row>
    <row r="35" s="7" customFormat="true" ht="10.35" hidden="false" customHeight="true" outlineLevel="0" collapsed="false">
      <c r="A35" s="510" t="s">
        <v>485</v>
      </c>
      <c r="B35" s="593"/>
      <c r="C35" s="308" t="s">
        <v>486</v>
      </c>
      <c r="D35" s="590"/>
      <c r="E35" s="317" t="s">
        <v>487</v>
      </c>
      <c r="F35" s="302" t="s">
        <v>186</v>
      </c>
      <c r="G35" s="313" t="n">
        <v>3</v>
      </c>
      <c r="H35" s="301"/>
      <c r="I35" s="298" t="s">
        <v>524</v>
      </c>
    </row>
    <row r="36" s="7" customFormat="true" ht="10.35" hidden="false" customHeight="true" outlineLevel="0" collapsed="false">
      <c r="A36" s="510" t="s">
        <v>234</v>
      </c>
      <c r="B36" s="390" t="s">
        <v>527</v>
      </c>
      <c r="C36" s="308" t="s">
        <v>235</v>
      </c>
      <c r="D36" s="590"/>
      <c r="E36" s="322" t="s">
        <v>236</v>
      </c>
      <c r="F36" s="298" t="s">
        <v>29</v>
      </c>
      <c r="G36" s="313" t="n">
        <v>6</v>
      </c>
      <c r="H36" s="301"/>
      <c r="I36" s="298" t="s">
        <v>524</v>
      </c>
    </row>
    <row r="37" s="7" customFormat="true" ht="10.35" hidden="false" customHeight="true" outlineLevel="0" collapsed="false">
      <c r="A37" s="510" t="s">
        <v>500</v>
      </c>
      <c r="B37" s="514"/>
      <c r="C37" s="308" t="s">
        <v>501</v>
      </c>
      <c r="D37" s="590"/>
      <c r="E37" s="307" t="s">
        <v>571</v>
      </c>
      <c r="F37" s="298" t="s">
        <v>29</v>
      </c>
      <c r="G37" s="313" t="n">
        <v>6</v>
      </c>
      <c r="H37" s="301"/>
      <c r="I37" s="298" t="s">
        <v>524</v>
      </c>
    </row>
    <row r="38" s="7" customFormat="true" ht="10.35" hidden="false" customHeight="true" outlineLevel="0" collapsed="false">
      <c r="A38" s="595" t="s">
        <v>509</v>
      </c>
      <c r="B38" s="152"/>
      <c r="C38" s="196" t="s">
        <v>572</v>
      </c>
      <c r="D38" s="590" t="s">
        <v>426</v>
      </c>
      <c r="E38" s="148" t="s">
        <v>211</v>
      </c>
      <c r="F38" s="199" t="s">
        <v>75</v>
      </c>
      <c r="G38" s="596" t="n">
        <v>6</v>
      </c>
      <c r="H38" s="195"/>
      <c r="I38" s="597" t="s">
        <v>524</v>
      </c>
    </row>
    <row r="39" s="7" customFormat="true" ht="10.35" hidden="false" customHeight="true" outlineLevel="0" collapsed="false">
      <c r="A39" s="510" t="s">
        <v>513</v>
      </c>
      <c r="B39" s="514"/>
      <c r="C39" s="308" t="s">
        <v>514</v>
      </c>
      <c r="D39" s="590"/>
      <c r="E39" s="307" t="s">
        <v>515</v>
      </c>
      <c r="F39" s="298" t="s">
        <v>75</v>
      </c>
      <c r="G39" s="313" t="n">
        <v>4</v>
      </c>
      <c r="H39" s="301"/>
      <c r="I39" s="298" t="s">
        <v>524</v>
      </c>
    </row>
    <row r="40" s="7" customFormat="true" ht="10.35" hidden="false" customHeight="true" outlineLevel="0" collapsed="false">
      <c r="A40" s="510"/>
      <c r="B40" s="514"/>
      <c r="C40" s="308"/>
      <c r="D40" s="590"/>
      <c r="E40" s="307"/>
      <c r="F40" s="298"/>
      <c r="G40" s="313"/>
      <c r="H40" s="301"/>
      <c r="I40" s="298"/>
    </row>
    <row r="41" s="7" customFormat="true" ht="10.35" hidden="false" customHeight="true" outlineLevel="0" collapsed="false">
      <c r="A41" s="510"/>
      <c r="B41" s="511"/>
      <c r="C41" s="598" t="s">
        <v>573</v>
      </c>
      <c r="D41" s="599"/>
      <c r="E41" s="520" t="s">
        <v>574</v>
      </c>
      <c r="F41" s="521"/>
      <c r="G41" s="304" t="n">
        <f aca="false">SUM(G42:G53)</f>
        <v>67</v>
      </c>
      <c r="H41" s="600"/>
      <c r="I41" s="317"/>
    </row>
    <row r="42" s="7" customFormat="true" ht="10.35" hidden="false" customHeight="true" outlineLevel="0" collapsed="false">
      <c r="A42" s="510" t="s">
        <v>344</v>
      </c>
      <c r="B42" s="511"/>
      <c r="C42" s="308" t="s">
        <v>345</v>
      </c>
      <c r="D42" s="305"/>
      <c r="E42" s="307" t="s">
        <v>87</v>
      </c>
      <c r="F42" s="302" t="s">
        <v>75</v>
      </c>
      <c r="G42" s="313" t="n">
        <v>4</v>
      </c>
      <c r="H42" s="301"/>
      <c r="I42" s="298" t="s">
        <v>524</v>
      </c>
    </row>
    <row r="43" s="7" customFormat="true" ht="10.35" hidden="false" customHeight="true" outlineLevel="0" collapsed="false">
      <c r="A43" s="510" t="s">
        <v>270</v>
      </c>
      <c r="B43" s="511"/>
      <c r="C43" s="308" t="s">
        <v>525</v>
      </c>
      <c r="D43" s="590"/>
      <c r="E43" s="307" t="s">
        <v>272</v>
      </c>
      <c r="F43" s="298" t="s">
        <v>75</v>
      </c>
      <c r="G43" s="313" t="n">
        <v>6</v>
      </c>
      <c r="H43" s="301"/>
      <c r="I43" s="298" t="s">
        <v>524</v>
      </c>
    </row>
    <row r="44" s="7" customFormat="true" ht="10.35" hidden="false" customHeight="true" outlineLevel="0" collapsed="false">
      <c r="A44" s="510" t="s">
        <v>349</v>
      </c>
      <c r="B44" s="511"/>
      <c r="C44" s="295" t="s">
        <v>350</v>
      </c>
      <c r="D44" s="515"/>
      <c r="E44" s="307" t="s">
        <v>159</v>
      </c>
      <c r="F44" s="302" t="s">
        <v>75</v>
      </c>
      <c r="G44" s="313" t="n">
        <v>6</v>
      </c>
      <c r="H44" s="301" t="s">
        <v>273</v>
      </c>
      <c r="I44" s="298"/>
    </row>
    <row r="45" s="7" customFormat="true" ht="10.35" hidden="false" customHeight="true" outlineLevel="0" collapsed="false">
      <c r="A45" s="510" t="s">
        <v>389</v>
      </c>
      <c r="B45" s="511"/>
      <c r="C45" s="308" t="s">
        <v>390</v>
      </c>
      <c r="D45" s="452"/>
      <c r="E45" s="307" t="s">
        <v>289</v>
      </c>
      <c r="F45" s="302" t="s">
        <v>29</v>
      </c>
      <c r="G45" s="313" t="n">
        <v>5</v>
      </c>
      <c r="H45" s="301" t="s">
        <v>273</v>
      </c>
      <c r="I45" s="298"/>
    </row>
    <row r="46" s="7" customFormat="true" ht="10.35" hidden="false" customHeight="true" outlineLevel="0" collapsed="false">
      <c r="A46" s="510" t="s">
        <v>280</v>
      </c>
      <c r="B46" s="511"/>
      <c r="C46" s="308" t="s">
        <v>552</v>
      </c>
      <c r="D46" s="590"/>
      <c r="E46" s="315" t="s">
        <v>282</v>
      </c>
      <c r="F46" s="302" t="s">
        <v>75</v>
      </c>
      <c r="G46" s="313" t="n">
        <v>7</v>
      </c>
      <c r="H46" s="301"/>
      <c r="I46" s="298" t="s">
        <v>524</v>
      </c>
    </row>
    <row r="47" s="7" customFormat="true" ht="10.35" hidden="false" customHeight="true" outlineLevel="0" collapsed="false">
      <c r="A47" s="420" t="s">
        <v>283</v>
      </c>
      <c r="B47" s="511"/>
      <c r="C47" s="601" t="s">
        <v>284</v>
      </c>
      <c r="E47" s="307" t="s">
        <v>242</v>
      </c>
      <c r="F47" s="302" t="s">
        <v>75</v>
      </c>
      <c r="G47" s="313" t="n">
        <v>6</v>
      </c>
      <c r="H47" s="301" t="s">
        <v>273</v>
      </c>
      <c r="I47" s="298"/>
    </row>
    <row r="48" s="7" customFormat="true" ht="10.35" hidden="false" customHeight="true" outlineLevel="0" collapsed="false">
      <c r="A48" s="510" t="s">
        <v>287</v>
      </c>
      <c r="B48" s="511"/>
      <c r="C48" s="308" t="s">
        <v>288</v>
      </c>
      <c r="D48" s="590"/>
      <c r="E48" s="307" t="s">
        <v>575</v>
      </c>
      <c r="F48" s="298" t="s">
        <v>29</v>
      </c>
      <c r="G48" s="313" t="n">
        <v>6</v>
      </c>
      <c r="H48" s="301" t="s">
        <v>273</v>
      </c>
      <c r="I48" s="298"/>
    </row>
    <row r="49" s="7" customFormat="true" ht="10.35" hidden="false" customHeight="true" outlineLevel="0" collapsed="false">
      <c r="A49" s="510" t="s">
        <v>290</v>
      </c>
      <c r="B49" s="511"/>
      <c r="C49" s="308" t="s">
        <v>291</v>
      </c>
      <c r="D49" s="590"/>
      <c r="E49" s="307" t="s">
        <v>292</v>
      </c>
      <c r="F49" s="298" t="s">
        <v>75</v>
      </c>
      <c r="G49" s="313" t="n">
        <v>4</v>
      </c>
      <c r="H49" s="301" t="s">
        <v>273</v>
      </c>
      <c r="I49" s="298"/>
    </row>
    <row r="50" s="7" customFormat="true" ht="10.35" hidden="false" customHeight="true" outlineLevel="0" collapsed="false">
      <c r="A50" s="420" t="s">
        <v>293</v>
      </c>
      <c r="B50" s="511"/>
      <c r="C50" s="317" t="s">
        <v>294</v>
      </c>
      <c r="D50" s="590"/>
      <c r="E50" s="307" t="s">
        <v>295</v>
      </c>
      <c r="F50" s="302" t="s">
        <v>480</v>
      </c>
      <c r="G50" s="313" t="n">
        <v>6</v>
      </c>
      <c r="H50" s="513" t="s">
        <v>273</v>
      </c>
      <c r="I50" s="527"/>
    </row>
    <row r="51" s="7" customFormat="true" ht="10.35" hidden="false" customHeight="true" outlineLevel="0" collapsed="false">
      <c r="A51" s="510" t="s">
        <v>461</v>
      </c>
      <c r="B51" s="511"/>
      <c r="C51" s="308" t="s">
        <v>462</v>
      </c>
      <c r="D51" s="590"/>
      <c r="E51" s="307" t="s">
        <v>463</v>
      </c>
      <c r="F51" s="298" t="s">
        <v>29</v>
      </c>
      <c r="G51" s="313" t="n">
        <v>4</v>
      </c>
      <c r="H51" s="301"/>
      <c r="I51" s="298" t="s">
        <v>524</v>
      </c>
    </row>
    <row r="52" s="7" customFormat="true" ht="10.35" hidden="false" customHeight="true" outlineLevel="0" collapsed="false">
      <c r="A52" s="510" t="s">
        <v>477</v>
      </c>
      <c r="B52" s="511"/>
      <c r="C52" s="308" t="s">
        <v>478</v>
      </c>
      <c r="D52" s="69"/>
      <c r="E52" s="307" t="s">
        <v>479</v>
      </c>
      <c r="F52" s="298" t="s">
        <v>480</v>
      </c>
      <c r="G52" s="313" t="n">
        <v>7</v>
      </c>
      <c r="H52" s="301" t="s">
        <v>273</v>
      </c>
      <c r="I52" s="298"/>
    </row>
    <row r="53" s="7" customFormat="true" ht="10.35" hidden="false" customHeight="true" outlineLevel="0" collapsed="false">
      <c r="A53" s="510" t="s">
        <v>300</v>
      </c>
      <c r="B53" s="511"/>
      <c r="C53" s="308" t="s">
        <v>301</v>
      </c>
      <c r="D53" s="590"/>
      <c r="E53" s="307" t="s">
        <v>302</v>
      </c>
      <c r="F53" s="298" t="s">
        <v>29</v>
      </c>
      <c r="G53" s="313" t="n">
        <v>6</v>
      </c>
      <c r="H53" s="301" t="s">
        <v>273</v>
      </c>
      <c r="I53" s="298"/>
    </row>
    <row r="54" s="7" customFormat="true" ht="10.35" hidden="false" customHeight="true" outlineLevel="0" collapsed="false">
      <c r="A54" s="510"/>
      <c r="B54" s="514"/>
      <c r="C54" s="308"/>
      <c r="D54" s="590"/>
      <c r="E54" s="307"/>
      <c r="F54" s="298"/>
      <c r="G54" s="313"/>
      <c r="H54" s="301"/>
      <c r="I54" s="298"/>
    </row>
    <row r="55" s="7" customFormat="true" ht="10.35" hidden="false" customHeight="true" outlineLevel="0" collapsed="false">
      <c r="A55" s="328"/>
      <c r="B55" s="517"/>
      <c r="C55" s="602" t="s">
        <v>576</v>
      </c>
      <c r="D55" s="602"/>
      <c r="E55" s="536" t="s">
        <v>577</v>
      </c>
      <c r="F55" s="51"/>
      <c r="G55" s="537" t="n">
        <f aca="false">SUM(G56:G63)</f>
        <v>42</v>
      </c>
      <c r="H55" s="414"/>
      <c r="I55" s="69"/>
    </row>
    <row r="56" s="7" customFormat="true" ht="10.35" hidden="false" customHeight="true" outlineLevel="0" collapsed="false">
      <c r="A56" s="510" t="s">
        <v>351</v>
      </c>
      <c r="B56" s="49"/>
      <c r="C56" s="407" t="s">
        <v>352</v>
      </c>
      <c r="D56" s="457"/>
      <c r="E56" s="322" t="s">
        <v>353</v>
      </c>
      <c r="F56" s="51" t="s">
        <v>29</v>
      </c>
      <c r="G56" s="64" t="n">
        <v>6</v>
      </c>
      <c r="H56" s="414"/>
      <c r="I56" s="69" t="s">
        <v>524</v>
      </c>
    </row>
    <row r="57" s="7" customFormat="true" ht="10.35" hidden="false" customHeight="true" outlineLevel="0" collapsed="false">
      <c r="A57" s="510" t="s">
        <v>442</v>
      </c>
      <c r="B57" s="49"/>
      <c r="C57" s="60" t="s">
        <v>443</v>
      </c>
      <c r="D57" s="457"/>
      <c r="E57" s="50" t="s">
        <v>230</v>
      </c>
      <c r="F57" s="603" t="s">
        <v>29</v>
      </c>
      <c r="G57" s="64" t="n">
        <v>7</v>
      </c>
      <c r="H57" s="470" t="s">
        <v>273</v>
      </c>
      <c r="I57" s="69"/>
    </row>
    <row r="58" s="7" customFormat="true" ht="10.35" hidden="false" customHeight="true" outlineLevel="0" collapsed="false">
      <c r="A58" s="510" t="s">
        <v>461</v>
      </c>
      <c r="B58" s="49"/>
      <c r="C58" s="60" t="s">
        <v>462</v>
      </c>
      <c r="D58" s="457"/>
      <c r="E58" s="50" t="s">
        <v>463</v>
      </c>
      <c r="F58" s="51" t="s">
        <v>29</v>
      </c>
      <c r="G58" s="604" t="n">
        <v>4</v>
      </c>
      <c r="H58" s="414"/>
      <c r="I58" s="69" t="s">
        <v>524</v>
      </c>
    </row>
    <row r="59" s="7" customFormat="true" ht="18" hidden="false" customHeight="false" outlineLevel="0" collapsed="false">
      <c r="A59" s="510" t="s">
        <v>464</v>
      </c>
      <c r="B59" s="517"/>
      <c r="C59" s="314" t="s">
        <v>565</v>
      </c>
      <c r="D59" s="452" t="s">
        <v>549</v>
      </c>
      <c r="E59" s="307" t="s">
        <v>172</v>
      </c>
      <c r="F59" s="51" t="s">
        <v>29</v>
      </c>
      <c r="G59" s="64" t="n">
        <v>6</v>
      </c>
      <c r="H59" s="414" t="s">
        <v>273</v>
      </c>
      <c r="I59" s="69"/>
    </row>
    <row r="60" s="7" customFormat="true" ht="10.35" hidden="false" customHeight="true" outlineLevel="0" collapsed="false">
      <c r="A60" s="510" t="s">
        <v>467</v>
      </c>
      <c r="B60" s="49"/>
      <c r="C60" s="60" t="s">
        <v>468</v>
      </c>
      <c r="D60" s="515"/>
      <c r="E60" s="148" t="s">
        <v>469</v>
      </c>
      <c r="F60" s="51" t="s">
        <v>29</v>
      </c>
      <c r="G60" s="604" t="n">
        <v>4</v>
      </c>
      <c r="H60" s="414"/>
      <c r="I60" s="69" t="s">
        <v>524</v>
      </c>
    </row>
    <row r="61" s="7" customFormat="true" ht="10.35" hidden="false" customHeight="true" outlineLevel="0" collapsed="false">
      <c r="A61" s="510" t="s">
        <v>578</v>
      </c>
      <c r="B61" s="49" t="s">
        <v>527</v>
      </c>
      <c r="C61" s="60" t="s">
        <v>579</v>
      </c>
      <c r="D61" s="457"/>
      <c r="E61" s="50" t="s">
        <v>580</v>
      </c>
      <c r="F61" s="51" t="s">
        <v>186</v>
      </c>
      <c r="G61" s="64" t="n">
        <v>3</v>
      </c>
      <c r="H61" s="414" t="s">
        <v>273</v>
      </c>
      <c r="I61" s="69"/>
    </row>
    <row r="62" s="7" customFormat="true" ht="10.35" hidden="false" customHeight="true" outlineLevel="0" collapsed="false">
      <c r="A62" s="510" t="s">
        <v>500</v>
      </c>
      <c r="B62" s="49"/>
      <c r="C62" s="60" t="s">
        <v>501</v>
      </c>
      <c r="D62" s="457"/>
      <c r="E62" s="315" t="s">
        <v>502</v>
      </c>
      <c r="F62" s="51" t="s">
        <v>29</v>
      </c>
      <c r="G62" s="313" t="n">
        <v>6</v>
      </c>
      <c r="H62" s="414"/>
      <c r="I62" s="69" t="s">
        <v>524</v>
      </c>
    </row>
    <row r="63" s="7" customFormat="true" ht="10.35" hidden="false" customHeight="true" outlineLevel="0" collapsed="false">
      <c r="A63" s="510" t="s">
        <v>300</v>
      </c>
      <c r="B63" s="49"/>
      <c r="C63" s="60" t="s">
        <v>301</v>
      </c>
      <c r="D63" s="395"/>
      <c r="E63" s="73" t="s">
        <v>302</v>
      </c>
      <c r="F63" s="54" t="s">
        <v>29</v>
      </c>
      <c r="G63" s="313" t="n">
        <v>6</v>
      </c>
      <c r="H63" s="414" t="s">
        <v>273</v>
      </c>
      <c r="I63" s="69"/>
    </row>
    <row r="64" s="7" customFormat="true" ht="10.35" hidden="false" customHeight="true" outlineLevel="0" collapsed="false">
      <c r="A64" s="510"/>
      <c r="B64" s="390"/>
      <c r="C64" s="308"/>
      <c r="D64" s="452"/>
      <c r="E64" s="307"/>
      <c r="F64" s="302"/>
      <c r="G64" s="313"/>
      <c r="H64" s="301"/>
      <c r="I64" s="298"/>
    </row>
    <row r="65" s="7" customFormat="true" ht="10.35" hidden="false" customHeight="true" outlineLevel="0" collapsed="false">
      <c r="A65" s="1"/>
      <c r="B65" s="484"/>
      <c r="C65" s="17" t="s">
        <v>581</v>
      </c>
      <c r="D65" s="605"/>
      <c r="E65" s="247"/>
      <c r="F65" s="347"/>
      <c r="G65" s="248"/>
      <c r="H65" s="248"/>
      <c r="I65" s="247"/>
    </row>
    <row r="66" s="7" customFormat="true" ht="10.35" hidden="false" customHeight="true" outlineLevel="0" collapsed="false">
      <c r="A66" s="1"/>
      <c r="B66" s="484"/>
      <c r="C66" s="13" t="s">
        <v>562</v>
      </c>
      <c r="D66" s="606"/>
      <c r="E66" s="13" t="s">
        <v>582</v>
      </c>
      <c r="F66" s="347"/>
      <c r="G66" s="248"/>
      <c r="H66" s="248"/>
      <c r="I66" s="247"/>
    </row>
    <row r="67" s="7" customFormat="true" ht="10.35" hidden="false" customHeight="true" outlineLevel="0" collapsed="false">
      <c r="A67" s="1"/>
      <c r="B67" s="484"/>
      <c r="D67" s="485"/>
      <c r="E67" s="13"/>
      <c r="F67" s="347"/>
      <c r="G67" s="248"/>
      <c r="H67" s="248"/>
      <c r="I67" s="247"/>
    </row>
  </sheetData>
  <mergeCells count="7">
    <mergeCell ref="G2:G4"/>
    <mergeCell ref="H2:I4"/>
    <mergeCell ref="A5:B5"/>
    <mergeCell ref="C5:D5"/>
    <mergeCell ref="H5:I6"/>
    <mergeCell ref="C19:D19"/>
    <mergeCell ref="C55:D55"/>
  </mergeCells>
  <printOptions headings="false" gridLines="false" gridLinesSet="true" horizontalCentered="true" verticalCentered="false"/>
  <pageMargins left="0.315277777777778" right="0.315277777777778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75"/>
  <sheetViews>
    <sheetView showFormulas="false" showGridLines="false" showRowColHeaders="true" showZeros="false" rightToLeft="false" tabSelected="false" showOutlineSymbols="true" defaultGridColor="false" view="pageBreakPreview" topLeftCell="A1" colorId="8" zoomScale="180" zoomScaleNormal="130" zoomScalePageLayoutView="180" workbookViewId="0">
      <selection pane="topLeft" activeCell="I23" activeCellId="0" sqref="I23"/>
    </sheetView>
  </sheetViews>
  <sheetFormatPr defaultColWidth="11.9609375" defaultRowHeight="12.75" zeroHeight="false" outlineLevelRow="0" outlineLevelCol="0"/>
  <cols>
    <col collapsed="false" customWidth="true" hidden="false" outlineLevel="0" max="1" min="1" style="247" width="12.67"/>
    <col collapsed="false" customWidth="true" hidden="false" outlineLevel="0" max="2" min="2" style="567" width="3.17"/>
    <col collapsed="false" customWidth="true" hidden="false" outlineLevel="0" max="3" min="3" style="485" width="39.16"/>
    <col collapsed="false" customWidth="true" hidden="false" outlineLevel="0" max="4" min="4" style="247" width="24.16"/>
    <col collapsed="false" customWidth="true" hidden="false" outlineLevel="0" max="5" min="5" style="347" width="33.67"/>
    <col collapsed="false" customWidth="true" hidden="false" outlineLevel="0" max="6" min="6" style="248" width="12.16"/>
    <col collapsed="false" customWidth="true" hidden="false" outlineLevel="0" max="7" min="7" style="248" width="9.67"/>
    <col collapsed="false" customWidth="true" hidden="false" outlineLevel="0" max="9" min="8" style="247" width="7"/>
    <col collapsed="false" customWidth="true" hidden="false" outlineLevel="0" max="228" min="10" style="247" width="9.16"/>
    <col collapsed="false" customWidth="false" hidden="false" outlineLevel="0" max="1024" min="229" style="247" width="12"/>
  </cols>
  <sheetData>
    <row r="1" s="245" customFormat="true" ht="15.75" hidden="false" customHeight="false" outlineLevel="0" collapsed="false">
      <c r="A1" s="4" t="s">
        <v>0</v>
      </c>
      <c r="B1" s="567"/>
      <c r="C1" s="244" t="s">
        <v>519</v>
      </c>
      <c r="D1" s="487"/>
      <c r="F1" s="488"/>
      <c r="G1" s="248"/>
      <c r="H1" s="248"/>
    </row>
    <row r="2" s="245" customFormat="true" ht="10.5" hidden="false" customHeight="true" outlineLevel="0" collapsed="false">
      <c r="A2" s="82"/>
      <c r="B2" s="567"/>
      <c r="D2" s="485"/>
      <c r="E2" s="17"/>
      <c r="F2" s="489"/>
      <c r="G2" s="250"/>
      <c r="H2" s="75"/>
      <c r="I2" s="75"/>
    </row>
    <row r="3" s="245" customFormat="true" ht="10.5" hidden="false" customHeight="true" outlineLevel="0" collapsed="false">
      <c r="A3" s="362"/>
      <c r="B3" s="567"/>
      <c r="C3" s="329" t="s">
        <v>520</v>
      </c>
      <c r="D3" s="361"/>
      <c r="E3" s="17"/>
      <c r="F3" s="343"/>
      <c r="G3" s="250"/>
      <c r="H3" s="75"/>
      <c r="I3" s="75"/>
    </row>
    <row r="4" s="245" customFormat="true" ht="10.5" hidden="false" customHeight="true" outlineLevel="0" collapsed="false">
      <c r="A4" s="362"/>
      <c r="B4" s="567"/>
      <c r="D4" s="485"/>
      <c r="E4" s="17"/>
      <c r="F4" s="343"/>
      <c r="G4" s="250"/>
      <c r="H4" s="75"/>
      <c r="I4" s="75"/>
    </row>
    <row r="5" s="245" customFormat="true" ht="10.35" hidden="false" customHeight="true" outlineLevel="0" collapsed="false">
      <c r="A5" s="490" t="s">
        <v>4</v>
      </c>
      <c r="B5" s="18"/>
      <c r="C5" s="607" t="s">
        <v>5</v>
      </c>
      <c r="D5" s="252"/>
      <c r="E5" s="608" t="s">
        <v>7</v>
      </c>
      <c r="F5" s="609" t="s">
        <v>8</v>
      </c>
      <c r="G5" s="610" t="s">
        <v>95</v>
      </c>
      <c r="H5" s="611" t="s">
        <v>521</v>
      </c>
      <c r="I5" s="611"/>
    </row>
    <row r="6" s="245" customFormat="true" ht="10.35" hidden="false" customHeight="true" outlineLevel="0" collapsed="false">
      <c r="A6" s="498"/>
      <c r="B6" s="612"/>
      <c r="C6" s="613"/>
      <c r="D6" s="257"/>
      <c r="E6" s="614"/>
      <c r="F6" s="615"/>
      <c r="G6" s="616"/>
      <c r="H6" s="611"/>
      <c r="I6" s="611"/>
    </row>
    <row r="7" s="245" customFormat="true" ht="10.35" hidden="false" customHeight="true" outlineLevel="0" collapsed="false">
      <c r="A7" s="375"/>
      <c r="B7" s="38"/>
      <c r="C7" s="376"/>
      <c r="D7" s="265"/>
      <c r="E7" s="266"/>
      <c r="F7" s="376"/>
      <c r="G7" s="617"/>
      <c r="H7" s="611"/>
      <c r="I7" s="611"/>
    </row>
    <row r="8" s="245" customFormat="true" ht="10.35" hidden="false" customHeight="true" outlineLevel="0" collapsed="false">
      <c r="A8" s="328"/>
      <c r="B8" s="517"/>
      <c r="C8" s="536" t="s">
        <v>583</v>
      </c>
      <c r="D8" s="536"/>
      <c r="E8" s="536" t="s">
        <v>584</v>
      </c>
      <c r="F8" s="54"/>
      <c r="G8" s="537" t="n">
        <f aca="false">SUM(G9:G24)</f>
        <v>85</v>
      </c>
      <c r="H8" s="414"/>
      <c r="I8" s="54"/>
    </row>
    <row r="9" s="245" customFormat="true" ht="10.35" hidden="false" customHeight="true" outlineLevel="0" collapsed="false">
      <c r="A9" s="510" t="s">
        <v>263</v>
      </c>
      <c r="B9" s="49"/>
      <c r="C9" s="322" t="s">
        <v>264</v>
      </c>
      <c r="D9" s="395"/>
      <c r="E9" s="148" t="s">
        <v>265</v>
      </c>
      <c r="F9" s="54" t="s">
        <v>75</v>
      </c>
      <c r="G9" s="64" t="n">
        <v>7</v>
      </c>
      <c r="H9" s="414"/>
      <c r="I9" s="54" t="s">
        <v>524</v>
      </c>
    </row>
    <row r="10" s="245" customFormat="true" ht="10.35" hidden="false" customHeight="true" outlineLevel="0" collapsed="false">
      <c r="A10" s="510" t="s">
        <v>351</v>
      </c>
      <c r="B10" s="49"/>
      <c r="C10" s="322" t="s">
        <v>352</v>
      </c>
      <c r="D10" s="395"/>
      <c r="E10" s="315" t="s">
        <v>353</v>
      </c>
      <c r="F10" s="54" t="s">
        <v>29</v>
      </c>
      <c r="G10" s="64" t="n">
        <v>6</v>
      </c>
      <c r="H10" s="414"/>
      <c r="I10" s="54" t="s">
        <v>524</v>
      </c>
    </row>
    <row r="11" s="245" customFormat="true" ht="10.35" hidden="false" customHeight="true" outlineLevel="0" collapsed="false">
      <c r="A11" s="510" t="s">
        <v>585</v>
      </c>
      <c r="B11" s="49" t="s">
        <v>527</v>
      </c>
      <c r="C11" s="322" t="s">
        <v>586</v>
      </c>
      <c r="D11" s="465"/>
      <c r="E11" s="315" t="s">
        <v>587</v>
      </c>
      <c r="F11" s="54" t="s">
        <v>40</v>
      </c>
      <c r="G11" s="64" t="n">
        <v>5</v>
      </c>
      <c r="H11" s="414" t="s">
        <v>273</v>
      </c>
      <c r="I11" s="54"/>
    </row>
    <row r="12" s="245" customFormat="true" ht="10.35" hidden="false" customHeight="true" outlineLevel="0" collapsed="false">
      <c r="A12" s="394" t="s">
        <v>380</v>
      </c>
      <c r="B12" s="514"/>
      <c r="C12" s="317" t="s">
        <v>381</v>
      </c>
      <c r="D12" s="515"/>
      <c r="E12" s="525" t="s">
        <v>142</v>
      </c>
      <c r="F12" s="523" t="s">
        <v>75</v>
      </c>
      <c r="G12" s="313" t="n">
        <v>4</v>
      </c>
      <c r="H12" s="513" t="s">
        <v>273</v>
      </c>
      <c r="I12" s="232"/>
    </row>
    <row r="13" s="621" customFormat="true" ht="10.15" hidden="false" customHeight="true" outlineLevel="0" collapsed="false">
      <c r="A13" s="618" t="s">
        <v>588</v>
      </c>
      <c r="B13" s="49" t="s">
        <v>527</v>
      </c>
      <c r="C13" s="322" t="s">
        <v>589</v>
      </c>
      <c r="D13" s="619"/>
      <c r="E13" s="315" t="s">
        <v>590</v>
      </c>
      <c r="F13" s="54" t="s">
        <v>591</v>
      </c>
      <c r="G13" s="64" t="n">
        <v>5</v>
      </c>
      <c r="H13" s="414" t="s">
        <v>273</v>
      </c>
      <c r="I13" s="620"/>
    </row>
    <row r="14" s="245" customFormat="true" ht="10.35" hidden="false" customHeight="true" outlineLevel="0" collapsed="false">
      <c r="A14" s="510" t="s">
        <v>389</v>
      </c>
      <c r="B14" s="49"/>
      <c r="C14" s="322" t="s">
        <v>390</v>
      </c>
      <c r="D14" s="440"/>
      <c r="E14" s="50" t="s">
        <v>289</v>
      </c>
      <c r="F14" s="54" t="s">
        <v>29</v>
      </c>
      <c r="G14" s="313" t="n">
        <v>5</v>
      </c>
      <c r="H14" s="414" t="s">
        <v>273</v>
      </c>
      <c r="I14" s="54"/>
    </row>
    <row r="15" s="245" customFormat="true" ht="10.35" hidden="false" customHeight="true" outlineLevel="0" collapsed="false">
      <c r="A15" s="510" t="s">
        <v>592</v>
      </c>
      <c r="B15" s="49" t="s">
        <v>527</v>
      </c>
      <c r="C15" s="322" t="s">
        <v>593</v>
      </c>
      <c r="D15" s="465"/>
      <c r="E15" s="50" t="s">
        <v>587</v>
      </c>
      <c r="F15" s="54" t="s">
        <v>40</v>
      </c>
      <c r="G15" s="64" t="n">
        <v>5</v>
      </c>
      <c r="H15" s="414" t="s">
        <v>273</v>
      </c>
      <c r="I15" s="54"/>
    </row>
    <row r="16" s="245" customFormat="true" ht="10.35" hidden="false" customHeight="true" outlineLevel="0" collapsed="false">
      <c r="A16" s="510" t="s">
        <v>287</v>
      </c>
      <c r="B16" s="49"/>
      <c r="C16" s="322" t="s">
        <v>288</v>
      </c>
      <c r="D16" s="395"/>
      <c r="E16" s="50" t="s">
        <v>289</v>
      </c>
      <c r="F16" s="54" t="s">
        <v>29</v>
      </c>
      <c r="G16" s="64" t="n">
        <v>6</v>
      </c>
      <c r="H16" s="414" t="s">
        <v>273</v>
      </c>
      <c r="I16" s="54"/>
    </row>
    <row r="17" s="245" customFormat="true" ht="10.35" hidden="false" customHeight="true" outlineLevel="0" collapsed="false">
      <c r="A17" s="510" t="s">
        <v>424</v>
      </c>
      <c r="B17" s="49"/>
      <c r="C17" s="322" t="s">
        <v>425</v>
      </c>
      <c r="D17" s="532" t="s">
        <v>549</v>
      </c>
      <c r="E17" s="50" t="s">
        <v>427</v>
      </c>
      <c r="F17" s="54" t="s">
        <v>40</v>
      </c>
      <c r="G17" s="64" t="n">
        <v>5</v>
      </c>
      <c r="H17" s="414" t="s">
        <v>273</v>
      </c>
      <c r="I17" s="54"/>
    </row>
    <row r="18" s="245" customFormat="true" ht="10.35" hidden="false" customHeight="true" outlineLevel="0" collapsed="false">
      <c r="A18" s="510" t="s">
        <v>442</v>
      </c>
      <c r="B18" s="49"/>
      <c r="C18" s="322" t="s">
        <v>443</v>
      </c>
      <c r="D18" s="395"/>
      <c r="E18" s="50" t="s">
        <v>230</v>
      </c>
      <c r="F18" s="54" t="s">
        <v>29</v>
      </c>
      <c r="G18" s="64" t="n">
        <v>7</v>
      </c>
      <c r="H18" s="414" t="s">
        <v>273</v>
      </c>
      <c r="I18" s="54"/>
    </row>
    <row r="19" s="245" customFormat="true" ht="10.35" hidden="false" customHeight="true" outlineLevel="0" collapsed="false">
      <c r="A19" s="510" t="s">
        <v>296</v>
      </c>
      <c r="B19" s="49"/>
      <c r="C19" s="308" t="s">
        <v>297</v>
      </c>
      <c r="D19" s="395"/>
      <c r="E19" s="315" t="s">
        <v>298</v>
      </c>
      <c r="F19" s="54" t="s">
        <v>75</v>
      </c>
      <c r="G19" s="64" t="n">
        <v>7</v>
      </c>
      <c r="H19" s="414" t="s">
        <v>273</v>
      </c>
      <c r="I19" s="54"/>
    </row>
    <row r="20" s="245" customFormat="true" ht="9.75" hidden="false" customHeight="true" outlineLevel="0" collapsed="false">
      <c r="A20" s="510" t="s">
        <v>455</v>
      </c>
      <c r="B20" s="49"/>
      <c r="C20" s="322" t="s">
        <v>456</v>
      </c>
      <c r="D20" s="395"/>
      <c r="E20" s="50" t="s">
        <v>457</v>
      </c>
      <c r="F20" s="54" t="s">
        <v>29</v>
      </c>
      <c r="G20" s="64" t="n">
        <v>4</v>
      </c>
      <c r="H20" s="414" t="s">
        <v>273</v>
      </c>
      <c r="I20" s="54"/>
    </row>
    <row r="21" s="245" customFormat="true" ht="10.35" hidden="false" customHeight="true" outlineLevel="0" collapsed="false">
      <c r="A21" s="510" t="s">
        <v>222</v>
      </c>
      <c r="B21" s="49" t="s">
        <v>527</v>
      </c>
      <c r="C21" s="322" t="s">
        <v>223</v>
      </c>
      <c r="D21" s="395"/>
      <c r="E21" s="50" t="s">
        <v>594</v>
      </c>
      <c r="F21" s="54" t="s">
        <v>29</v>
      </c>
      <c r="G21" s="64" t="n">
        <v>6</v>
      </c>
      <c r="H21" s="414" t="s">
        <v>273</v>
      </c>
      <c r="I21" s="54"/>
    </row>
    <row r="22" s="245" customFormat="true" ht="10.35" hidden="false" customHeight="true" outlineLevel="0" collapsed="false">
      <c r="A22" s="510" t="s">
        <v>481</v>
      </c>
      <c r="B22" s="49"/>
      <c r="C22" s="322" t="s">
        <v>482</v>
      </c>
      <c r="D22" s="532" t="s">
        <v>549</v>
      </c>
      <c r="E22" s="50" t="s">
        <v>55</v>
      </c>
      <c r="F22" s="54" t="s">
        <v>40</v>
      </c>
      <c r="G22" s="64" t="n">
        <v>5</v>
      </c>
      <c r="H22" s="414" t="s">
        <v>273</v>
      </c>
      <c r="I22" s="622"/>
    </row>
    <row r="23" s="245" customFormat="true" ht="10.35" hidden="false" customHeight="true" outlineLevel="0" collapsed="false">
      <c r="A23" s="510" t="s">
        <v>503</v>
      </c>
      <c r="B23" s="49"/>
      <c r="C23" s="623" t="s">
        <v>504</v>
      </c>
      <c r="D23" s="624"/>
      <c r="E23" s="50" t="s">
        <v>505</v>
      </c>
      <c r="F23" s="54" t="s">
        <v>75</v>
      </c>
      <c r="G23" s="64" t="n">
        <v>4</v>
      </c>
      <c r="H23" s="414" t="s">
        <v>273</v>
      </c>
      <c r="I23" s="54"/>
    </row>
    <row r="24" s="245" customFormat="true" ht="10.35" hidden="false" customHeight="true" outlineLevel="0" collapsed="false">
      <c r="A24" s="510" t="s">
        <v>511</v>
      </c>
      <c r="B24" s="49"/>
      <c r="C24" s="322" t="s">
        <v>595</v>
      </c>
      <c r="D24" s="532" t="s">
        <v>549</v>
      </c>
      <c r="E24" s="50" t="s">
        <v>505</v>
      </c>
      <c r="F24" s="54" t="s">
        <v>75</v>
      </c>
      <c r="G24" s="64" t="n">
        <v>4</v>
      </c>
      <c r="H24" s="414" t="s">
        <v>273</v>
      </c>
      <c r="I24" s="622"/>
    </row>
    <row r="25" s="245" customFormat="true" ht="10.35" hidden="false" customHeight="true" outlineLevel="0" collapsed="false">
      <c r="A25" s="510"/>
      <c r="B25" s="517"/>
      <c r="C25" s="322"/>
      <c r="D25" s="395"/>
      <c r="E25" s="50"/>
      <c r="F25" s="54"/>
      <c r="G25" s="64"/>
      <c r="H25" s="414"/>
      <c r="I25" s="54"/>
    </row>
    <row r="26" customFormat="false" ht="10.35" hidden="false" customHeight="true" outlineLevel="0" collapsed="false">
      <c r="A26" s="328"/>
      <c r="B26" s="517"/>
      <c r="C26" s="536" t="s">
        <v>596</v>
      </c>
      <c r="D26" s="536"/>
      <c r="E26" s="536" t="s">
        <v>597</v>
      </c>
      <c r="F26" s="54"/>
      <c r="G26" s="537" t="n">
        <f aca="false">SUM(G27:G37)</f>
        <v>57</v>
      </c>
      <c r="H26" s="414"/>
      <c r="I26" s="54"/>
    </row>
    <row r="27" customFormat="false" ht="10.35" hidden="false" customHeight="true" outlineLevel="0" collapsed="false">
      <c r="A27" s="510" t="s">
        <v>275</v>
      </c>
      <c r="B27" s="517"/>
      <c r="C27" s="322" t="s">
        <v>276</v>
      </c>
      <c r="D27" s="395"/>
      <c r="E27" s="50" t="s">
        <v>277</v>
      </c>
      <c r="F27" s="54" t="s">
        <v>29</v>
      </c>
      <c r="G27" s="64" t="n">
        <v>7</v>
      </c>
      <c r="H27" s="414" t="s">
        <v>273</v>
      </c>
      <c r="I27" s="54"/>
    </row>
    <row r="28" customFormat="false" ht="10.35" hidden="false" customHeight="true" outlineLevel="0" collapsed="false">
      <c r="A28" s="625" t="s">
        <v>280</v>
      </c>
      <c r="B28" s="59"/>
      <c r="C28" s="522" t="s">
        <v>281</v>
      </c>
      <c r="D28" s="59"/>
      <c r="E28" s="315" t="s">
        <v>282</v>
      </c>
      <c r="F28" s="232" t="s">
        <v>75</v>
      </c>
      <c r="G28" s="626" t="n">
        <v>7</v>
      </c>
      <c r="H28" s="513"/>
      <c r="I28" s="232" t="s">
        <v>524</v>
      </c>
    </row>
    <row r="29" customFormat="false" ht="10.35" hidden="false" customHeight="true" outlineLevel="0" collapsed="false">
      <c r="A29" s="510" t="s">
        <v>287</v>
      </c>
      <c r="B29" s="422"/>
      <c r="C29" s="322" t="s">
        <v>288</v>
      </c>
      <c r="D29" s="395"/>
      <c r="E29" s="50" t="s">
        <v>289</v>
      </c>
      <c r="F29" s="54" t="s">
        <v>29</v>
      </c>
      <c r="G29" s="64" t="n">
        <v>6</v>
      </c>
      <c r="H29" s="414" t="s">
        <v>273</v>
      </c>
      <c r="I29" s="54"/>
    </row>
    <row r="30" customFormat="false" ht="10.35" hidden="false" customHeight="true" outlineLevel="0" collapsed="false">
      <c r="A30" s="625" t="s">
        <v>404</v>
      </c>
      <c r="B30" s="59"/>
      <c r="C30" s="522" t="s">
        <v>405</v>
      </c>
      <c r="D30" s="59"/>
      <c r="E30" s="307" t="s">
        <v>28</v>
      </c>
      <c r="F30" s="232" t="s">
        <v>29</v>
      </c>
      <c r="G30" s="627" t="n">
        <v>4</v>
      </c>
      <c r="H30" s="513" t="s">
        <v>273</v>
      </c>
      <c r="I30" s="526"/>
    </row>
    <row r="31" customFormat="false" ht="10.35" hidden="false" customHeight="true" outlineLevel="0" collapsed="false">
      <c r="A31" s="510" t="s">
        <v>414</v>
      </c>
      <c r="B31" s="517"/>
      <c r="C31" s="322" t="s">
        <v>415</v>
      </c>
      <c r="D31" s="49"/>
      <c r="E31" s="50" t="s">
        <v>416</v>
      </c>
      <c r="F31" s="54" t="s">
        <v>29</v>
      </c>
      <c r="G31" s="64" t="n">
        <v>6</v>
      </c>
      <c r="H31" s="414"/>
      <c r="I31" s="54" t="s">
        <v>524</v>
      </c>
    </row>
    <row r="32" customFormat="false" ht="10.35" hidden="false" customHeight="true" outlineLevel="0" collapsed="false">
      <c r="A32" s="510" t="s">
        <v>429</v>
      </c>
      <c r="B32" s="517"/>
      <c r="C32" s="317" t="s">
        <v>430</v>
      </c>
      <c r="D32" s="49"/>
      <c r="E32" s="50" t="s">
        <v>431</v>
      </c>
      <c r="F32" s="54" t="s">
        <v>75</v>
      </c>
      <c r="G32" s="64" t="n">
        <v>4</v>
      </c>
      <c r="H32" s="414"/>
      <c r="I32" s="54" t="s">
        <v>524</v>
      </c>
    </row>
    <row r="33" customFormat="false" ht="10.35" hidden="false" customHeight="true" outlineLevel="0" collapsed="false">
      <c r="A33" s="420" t="s">
        <v>444</v>
      </c>
      <c r="B33" s="517"/>
      <c r="C33" s="322" t="s">
        <v>445</v>
      </c>
      <c r="D33" s="439" t="s">
        <v>549</v>
      </c>
      <c r="E33" s="50" t="s">
        <v>198</v>
      </c>
      <c r="F33" s="54" t="s">
        <v>75</v>
      </c>
      <c r="G33" s="64" t="n">
        <v>6</v>
      </c>
      <c r="H33" s="414" t="s">
        <v>273</v>
      </c>
      <c r="I33" s="54"/>
    </row>
    <row r="34" customFormat="false" ht="10.35" hidden="false" customHeight="true" outlineLevel="0" collapsed="false">
      <c r="A34" s="510" t="s">
        <v>446</v>
      </c>
      <c r="B34" s="517"/>
      <c r="C34" s="322" t="s">
        <v>447</v>
      </c>
      <c r="D34" s="49"/>
      <c r="E34" s="307" t="s">
        <v>448</v>
      </c>
      <c r="F34" s="54" t="s">
        <v>75</v>
      </c>
      <c r="G34" s="64" t="n">
        <v>4</v>
      </c>
      <c r="H34" s="513" t="s">
        <v>273</v>
      </c>
      <c r="I34" s="527"/>
    </row>
    <row r="35" customFormat="false" ht="10.35" hidden="false" customHeight="true" outlineLevel="0" collapsed="false">
      <c r="A35" s="510" t="s">
        <v>296</v>
      </c>
      <c r="B35" s="422"/>
      <c r="C35" s="308" t="s">
        <v>297</v>
      </c>
      <c r="D35" s="395"/>
      <c r="E35" s="315" t="s">
        <v>298</v>
      </c>
      <c r="F35" s="54" t="s">
        <v>75</v>
      </c>
      <c r="G35" s="64" t="n">
        <v>7</v>
      </c>
      <c r="H35" s="414" t="s">
        <v>273</v>
      </c>
      <c r="I35" s="54"/>
    </row>
    <row r="36" customFormat="false" ht="10.35" hidden="false" customHeight="true" outlineLevel="0" collapsed="false">
      <c r="A36" s="510" t="s">
        <v>467</v>
      </c>
      <c r="B36" s="517"/>
      <c r="C36" s="322" t="s">
        <v>468</v>
      </c>
      <c r="D36" s="515"/>
      <c r="E36" s="148" t="s">
        <v>469</v>
      </c>
      <c r="F36" s="54" t="s">
        <v>29</v>
      </c>
      <c r="G36" s="64" t="n">
        <v>4</v>
      </c>
      <c r="H36" s="414"/>
      <c r="I36" s="54" t="s">
        <v>524</v>
      </c>
    </row>
    <row r="37" customFormat="false" ht="10.35" hidden="false" customHeight="true" outlineLevel="0" collapsed="false">
      <c r="A37" s="510" t="s">
        <v>494</v>
      </c>
      <c r="B37" s="517"/>
      <c r="C37" s="322" t="s">
        <v>598</v>
      </c>
      <c r="D37" s="49"/>
      <c r="E37" s="440" t="s">
        <v>496</v>
      </c>
      <c r="F37" s="54" t="s">
        <v>186</v>
      </c>
      <c r="G37" s="64" t="n">
        <v>2</v>
      </c>
      <c r="H37" s="414"/>
      <c r="I37" s="54" t="s">
        <v>524</v>
      </c>
    </row>
    <row r="38" customFormat="false" ht="10.35" hidden="false" customHeight="true" outlineLevel="0" collapsed="false">
      <c r="A38" s="564"/>
      <c r="B38" s="606"/>
      <c r="C38" s="13"/>
      <c r="D38" s="81"/>
      <c r="E38" s="73"/>
      <c r="F38" s="78"/>
      <c r="G38" s="78"/>
      <c r="H38" s="78"/>
      <c r="I38" s="78"/>
    </row>
    <row r="39" customFormat="false" ht="10.35" hidden="false" customHeight="true" outlineLevel="0" collapsed="false">
      <c r="C39" s="17" t="s">
        <v>581</v>
      </c>
    </row>
    <row r="40" customFormat="false" ht="10.35" hidden="false" customHeight="true" outlineLevel="0" collapsed="false">
      <c r="C40" s="13" t="s">
        <v>562</v>
      </c>
      <c r="E40" s="247"/>
    </row>
    <row r="41" customFormat="false" ht="10.35" hidden="false" customHeight="true" outlineLevel="0" collapsed="false">
      <c r="C41" s="13" t="s">
        <v>582</v>
      </c>
    </row>
    <row r="42" customFormat="false" ht="10.35" hidden="false" customHeight="true" outlineLevel="0" collapsed="false"/>
    <row r="43" customFormat="false" ht="10.35" hidden="false" customHeight="true" outlineLevel="0" collapsed="false"/>
    <row r="44" customFormat="false" ht="10.35" hidden="false" customHeight="true" outlineLevel="0" collapsed="false"/>
    <row r="45" customFormat="false" ht="10.35" hidden="false" customHeight="true" outlineLevel="0" collapsed="false"/>
    <row r="46" customFormat="false" ht="10.35" hidden="false" customHeight="true" outlineLevel="0" collapsed="false"/>
    <row r="47" customFormat="false" ht="10.35" hidden="false" customHeight="true" outlineLevel="0" collapsed="false"/>
    <row r="48" customFormat="false" ht="10.35" hidden="false" customHeight="true" outlineLevel="0" collapsed="false"/>
    <row r="49" customFormat="false" ht="10.35" hidden="false" customHeight="true" outlineLevel="0" collapsed="false"/>
    <row r="50" customFormat="false" ht="10.35" hidden="false" customHeight="true" outlineLevel="0" collapsed="false"/>
    <row r="51" customFormat="false" ht="10.35" hidden="false" customHeight="true" outlineLevel="0" collapsed="false"/>
    <row r="52" customFormat="false" ht="10.35" hidden="false" customHeight="true" outlineLevel="0" collapsed="false"/>
    <row r="53" customFormat="false" ht="10.35" hidden="false" customHeight="true" outlineLevel="0" collapsed="false"/>
    <row r="54" customFormat="false" ht="10.35" hidden="false" customHeight="true" outlineLevel="0" collapsed="false"/>
    <row r="55" customFormat="false" ht="10.35" hidden="false" customHeight="true" outlineLevel="0" collapsed="false"/>
    <row r="56" customFormat="false" ht="10.35" hidden="false" customHeight="true" outlineLevel="0" collapsed="false"/>
    <row r="57" customFormat="false" ht="10.35" hidden="false" customHeight="true" outlineLevel="0" collapsed="false"/>
    <row r="58" customFormat="false" ht="10.35" hidden="false" customHeight="true" outlineLevel="0" collapsed="false"/>
    <row r="59" customFormat="false" ht="10.35" hidden="false" customHeight="true" outlineLevel="0" collapsed="false"/>
    <row r="60" customFormat="false" ht="10.35" hidden="false" customHeight="true" outlineLevel="0" collapsed="false"/>
    <row r="61" customFormat="false" ht="10.35" hidden="false" customHeight="true" outlineLevel="0" collapsed="false"/>
    <row r="62" customFormat="false" ht="10.35" hidden="false" customHeight="true" outlineLevel="0" collapsed="false"/>
    <row r="63" customFormat="false" ht="10.35" hidden="false" customHeight="true" outlineLevel="0" collapsed="false"/>
    <row r="64" customFormat="false" ht="10.35" hidden="false" customHeight="true" outlineLevel="0" collapsed="false"/>
    <row r="65" customFormat="false" ht="10.35" hidden="false" customHeight="true" outlineLevel="0" collapsed="false"/>
    <row r="66" customFormat="false" ht="10.35" hidden="false" customHeight="true" outlineLevel="0" collapsed="false"/>
    <row r="67" customFormat="false" ht="10.35" hidden="false" customHeight="true" outlineLevel="0" collapsed="false"/>
    <row r="68" customFormat="false" ht="10.35" hidden="false" customHeight="true" outlineLevel="0" collapsed="false"/>
    <row r="69" customFormat="false" ht="10.35" hidden="false" customHeight="true" outlineLevel="0" collapsed="false"/>
    <row r="70" customFormat="false" ht="10.35" hidden="false" customHeight="true" outlineLevel="0" collapsed="false"/>
    <row r="71" customFormat="false" ht="10.35" hidden="false" customHeight="true" outlineLevel="0" collapsed="false"/>
    <row r="72" customFormat="false" ht="10.35" hidden="false" customHeight="true" outlineLevel="0" collapsed="false"/>
    <row r="73" customFormat="false" ht="10.35" hidden="false" customHeight="true" outlineLevel="0" collapsed="false"/>
    <row r="74" customFormat="false" ht="10.35" hidden="false" customHeight="true" outlineLevel="0" collapsed="false"/>
    <row r="75" customFormat="false" ht="10.35" hidden="false" customHeight="true" outlineLevel="0" collapsed="false"/>
    <row r="76" customFormat="false" ht="10.35" hidden="false" customHeight="true" outlineLevel="0" collapsed="false"/>
    <row r="77" customFormat="false" ht="10.35" hidden="false" customHeight="true" outlineLevel="0" collapsed="false"/>
    <row r="78" customFormat="false" ht="10.35" hidden="false" customHeight="true" outlineLevel="0" collapsed="false"/>
    <row r="79" customFormat="false" ht="10.35" hidden="false" customHeight="true" outlineLevel="0" collapsed="false"/>
    <row r="80" customFormat="false" ht="10.35" hidden="false" customHeight="true" outlineLevel="0" collapsed="false"/>
    <row r="81" customFormat="false" ht="10.35" hidden="false" customHeight="true" outlineLevel="0" collapsed="false"/>
    <row r="82" customFormat="false" ht="10.35" hidden="false" customHeight="true" outlineLevel="0" collapsed="false"/>
    <row r="83" customFormat="false" ht="10.35" hidden="false" customHeight="true" outlineLevel="0" collapsed="false"/>
    <row r="84" customFormat="false" ht="10.35" hidden="false" customHeight="true" outlineLevel="0" collapsed="false"/>
    <row r="85" customFormat="false" ht="10.35" hidden="false" customHeight="true" outlineLevel="0" collapsed="false"/>
    <row r="86" customFormat="false" ht="10.35" hidden="false" customHeight="true" outlineLevel="0" collapsed="false"/>
    <row r="87" customFormat="false" ht="10.35" hidden="false" customHeight="true" outlineLevel="0" collapsed="false"/>
    <row r="88" customFormat="false" ht="10.35" hidden="false" customHeight="true" outlineLevel="0" collapsed="false"/>
    <row r="89" customFormat="false" ht="10.35" hidden="false" customHeight="true" outlineLevel="0" collapsed="false"/>
    <row r="90" customFormat="false" ht="10.35" hidden="false" customHeight="true" outlineLevel="0" collapsed="false"/>
    <row r="91" customFormat="false" ht="10.35" hidden="false" customHeight="true" outlineLevel="0" collapsed="false"/>
    <row r="92" customFormat="false" ht="10.35" hidden="false" customHeight="true" outlineLevel="0" collapsed="false"/>
    <row r="93" customFormat="false" ht="10.35" hidden="false" customHeight="true" outlineLevel="0" collapsed="false"/>
    <row r="94" customFormat="false" ht="10.35" hidden="false" customHeight="true" outlineLevel="0" collapsed="false"/>
    <row r="95" customFormat="false" ht="10.35" hidden="false" customHeight="true" outlineLevel="0" collapsed="false"/>
    <row r="96" customFormat="false" ht="10.35" hidden="false" customHeight="true" outlineLevel="0" collapsed="false"/>
    <row r="97" customFormat="false" ht="10.35" hidden="false" customHeight="true" outlineLevel="0" collapsed="false"/>
    <row r="98" customFormat="false" ht="10.35" hidden="false" customHeight="true" outlineLevel="0" collapsed="false"/>
    <row r="99" customFormat="false" ht="10.35" hidden="false" customHeight="true" outlineLevel="0" collapsed="false"/>
    <row r="100" customFormat="false" ht="10.35" hidden="false" customHeight="true" outlineLevel="0" collapsed="false"/>
    <row r="101" customFormat="false" ht="10.35" hidden="false" customHeight="true" outlineLevel="0" collapsed="false"/>
    <row r="102" customFormat="false" ht="10.35" hidden="false" customHeight="true" outlineLevel="0" collapsed="false"/>
    <row r="103" customFormat="false" ht="10.35" hidden="false" customHeight="true" outlineLevel="0" collapsed="false"/>
    <row r="104" customFormat="false" ht="10.35" hidden="false" customHeight="true" outlineLevel="0" collapsed="false"/>
    <row r="105" customFormat="false" ht="10.35" hidden="false" customHeight="true" outlineLevel="0" collapsed="false"/>
    <row r="106" customFormat="false" ht="10.35" hidden="false" customHeight="true" outlineLevel="0" collapsed="false"/>
    <row r="107" customFormat="false" ht="10.35" hidden="false" customHeight="true" outlineLevel="0" collapsed="false"/>
    <row r="108" customFormat="false" ht="10.35" hidden="false" customHeight="true" outlineLevel="0" collapsed="false"/>
    <row r="109" customFormat="false" ht="10.35" hidden="false" customHeight="true" outlineLevel="0" collapsed="false"/>
    <row r="110" customFormat="false" ht="10.35" hidden="false" customHeight="true" outlineLevel="0" collapsed="false"/>
    <row r="111" customFormat="false" ht="10.35" hidden="false" customHeight="true" outlineLevel="0" collapsed="false"/>
    <row r="112" customFormat="false" ht="10.35" hidden="false" customHeight="true" outlineLevel="0" collapsed="false"/>
    <row r="113" customFormat="false" ht="10.35" hidden="false" customHeight="true" outlineLevel="0" collapsed="false"/>
    <row r="114" customFormat="false" ht="10.35" hidden="false" customHeight="true" outlineLevel="0" collapsed="false"/>
    <row r="115" customFormat="false" ht="10.35" hidden="false" customHeight="true" outlineLevel="0" collapsed="false"/>
    <row r="116" customFormat="false" ht="10.35" hidden="false" customHeight="true" outlineLevel="0" collapsed="false"/>
    <row r="117" customFormat="false" ht="10.35" hidden="false" customHeight="true" outlineLevel="0" collapsed="false"/>
    <row r="118" customFormat="false" ht="10.35" hidden="false" customHeight="true" outlineLevel="0" collapsed="false"/>
    <row r="119" customFormat="false" ht="10.35" hidden="false" customHeight="true" outlineLevel="0" collapsed="false"/>
    <row r="120" customFormat="false" ht="10.35" hidden="false" customHeight="true" outlineLevel="0" collapsed="false"/>
    <row r="121" customFormat="false" ht="10.35" hidden="false" customHeight="true" outlineLevel="0" collapsed="false"/>
    <row r="122" customFormat="false" ht="10.35" hidden="false" customHeight="true" outlineLevel="0" collapsed="false"/>
    <row r="123" customFormat="false" ht="10.35" hidden="false" customHeight="true" outlineLevel="0" collapsed="false"/>
    <row r="124" customFormat="false" ht="10.35" hidden="false" customHeight="true" outlineLevel="0" collapsed="false"/>
    <row r="125" customFormat="false" ht="10.35" hidden="false" customHeight="true" outlineLevel="0" collapsed="false"/>
    <row r="126" customFormat="false" ht="10.35" hidden="false" customHeight="true" outlineLevel="0" collapsed="false"/>
    <row r="127" customFormat="false" ht="10.35" hidden="false" customHeight="true" outlineLevel="0" collapsed="false"/>
    <row r="128" customFormat="false" ht="10.35" hidden="false" customHeight="true" outlineLevel="0" collapsed="false"/>
    <row r="129" customFormat="false" ht="10.35" hidden="false" customHeight="true" outlineLevel="0" collapsed="false"/>
    <row r="130" customFormat="false" ht="10.35" hidden="false" customHeight="true" outlineLevel="0" collapsed="false"/>
    <row r="131" customFormat="false" ht="10.35" hidden="false" customHeight="true" outlineLevel="0" collapsed="false"/>
    <row r="132" customFormat="false" ht="10.35" hidden="false" customHeight="true" outlineLevel="0" collapsed="false"/>
    <row r="133" customFormat="false" ht="10.35" hidden="false" customHeight="true" outlineLevel="0" collapsed="false"/>
    <row r="134" customFormat="false" ht="10.35" hidden="false" customHeight="true" outlineLevel="0" collapsed="false"/>
    <row r="135" customFormat="false" ht="10.35" hidden="false" customHeight="true" outlineLevel="0" collapsed="false"/>
    <row r="136" customFormat="false" ht="10.35" hidden="false" customHeight="true" outlineLevel="0" collapsed="false"/>
    <row r="137" customFormat="false" ht="10.35" hidden="false" customHeight="true" outlineLevel="0" collapsed="false"/>
    <row r="138" customFormat="false" ht="10.35" hidden="false" customHeight="true" outlineLevel="0" collapsed="false"/>
    <row r="139" customFormat="false" ht="10.35" hidden="false" customHeight="true" outlineLevel="0" collapsed="false"/>
    <row r="140" customFormat="false" ht="10.35" hidden="false" customHeight="true" outlineLevel="0" collapsed="false"/>
    <row r="141" customFormat="false" ht="10.35" hidden="false" customHeight="true" outlineLevel="0" collapsed="false"/>
    <row r="142" customFormat="false" ht="10.35" hidden="false" customHeight="true" outlineLevel="0" collapsed="false"/>
    <row r="143" customFormat="false" ht="10.35" hidden="false" customHeight="true" outlineLevel="0" collapsed="false"/>
    <row r="144" customFormat="false" ht="10.35" hidden="false" customHeight="true" outlineLevel="0" collapsed="false"/>
    <row r="145" customFormat="false" ht="10.35" hidden="false" customHeight="true" outlineLevel="0" collapsed="false"/>
    <row r="146" customFormat="false" ht="10.35" hidden="false" customHeight="true" outlineLevel="0" collapsed="false"/>
    <row r="147" customFormat="false" ht="10.35" hidden="false" customHeight="true" outlineLevel="0" collapsed="false"/>
    <row r="148" customFormat="false" ht="10.35" hidden="false" customHeight="true" outlineLevel="0" collapsed="false"/>
    <row r="149" customFormat="false" ht="10.35" hidden="false" customHeight="true" outlineLevel="0" collapsed="false"/>
    <row r="150" customFormat="false" ht="10.35" hidden="false" customHeight="true" outlineLevel="0" collapsed="false"/>
    <row r="151" customFormat="false" ht="10.35" hidden="false" customHeight="true" outlineLevel="0" collapsed="false"/>
    <row r="152" customFormat="false" ht="10.35" hidden="false" customHeight="true" outlineLevel="0" collapsed="false"/>
    <row r="153" customFormat="false" ht="10.35" hidden="false" customHeight="true" outlineLevel="0" collapsed="false"/>
    <row r="154" customFormat="false" ht="10.35" hidden="false" customHeight="true" outlineLevel="0" collapsed="false"/>
    <row r="155" customFormat="false" ht="10.35" hidden="false" customHeight="true" outlineLevel="0" collapsed="false"/>
    <row r="156" customFormat="false" ht="10.35" hidden="false" customHeight="true" outlineLevel="0" collapsed="false"/>
    <row r="157" customFormat="false" ht="10.35" hidden="false" customHeight="true" outlineLevel="0" collapsed="false"/>
    <row r="158" customFormat="false" ht="10.35" hidden="false" customHeight="true" outlineLevel="0" collapsed="false"/>
    <row r="159" customFormat="false" ht="10.35" hidden="false" customHeight="true" outlineLevel="0" collapsed="false"/>
    <row r="160" customFormat="false" ht="10.35" hidden="false" customHeight="true" outlineLevel="0" collapsed="false"/>
    <row r="161" customFormat="false" ht="10.35" hidden="false" customHeight="true" outlineLevel="0" collapsed="false"/>
    <row r="162" customFormat="false" ht="10.35" hidden="false" customHeight="true" outlineLevel="0" collapsed="false"/>
    <row r="163" customFormat="false" ht="10.35" hidden="false" customHeight="true" outlineLevel="0" collapsed="false"/>
    <row r="164" customFormat="false" ht="10.35" hidden="false" customHeight="true" outlineLevel="0" collapsed="false"/>
    <row r="165" customFormat="false" ht="10.35" hidden="false" customHeight="true" outlineLevel="0" collapsed="false"/>
    <row r="166" customFormat="false" ht="10.35" hidden="false" customHeight="true" outlineLevel="0" collapsed="false"/>
    <row r="167" customFormat="false" ht="10.35" hidden="false" customHeight="true" outlineLevel="0" collapsed="false"/>
    <row r="168" customFormat="false" ht="10.35" hidden="false" customHeight="true" outlineLevel="0" collapsed="false"/>
    <row r="169" customFormat="false" ht="10.35" hidden="false" customHeight="true" outlineLevel="0" collapsed="false"/>
    <row r="170" customFormat="false" ht="10.35" hidden="false" customHeight="true" outlineLevel="0" collapsed="false"/>
    <row r="171" customFormat="false" ht="10.35" hidden="false" customHeight="true" outlineLevel="0" collapsed="false"/>
    <row r="172" customFormat="false" ht="10.35" hidden="false" customHeight="true" outlineLevel="0" collapsed="false"/>
    <row r="173" customFormat="false" ht="10.35" hidden="false" customHeight="true" outlineLevel="0" collapsed="false"/>
    <row r="174" customFormat="false" ht="10.35" hidden="false" customHeight="true" outlineLevel="0" collapsed="false"/>
    <row r="175" customFormat="false" ht="10.35" hidden="false" customHeight="true" outlineLevel="0" collapsed="false"/>
  </sheetData>
  <mergeCells count="5">
    <mergeCell ref="G2:G4"/>
    <mergeCell ref="H2:I4"/>
    <mergeCell ref="H5:I7"/>
    <mergeCell ref="C8:D8"/>
    <mergeCell ref="C26:D26"/>
  </mergeCells>
  <printOptions headings="false" gridLines="false" gridLinesSet="true" horizontalCentered="true" verticalCentered="false"/>
  <pageMargins left="0.315277777777778" right="0.315277777777778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1997-06-11T07:59:37Z</dcterms:created>
  <dc:creator>SI-ADM</dc:creator>
  <dc:description/>
  <dc:language>en-US</dc:language>
  <cp:lastModifiedBy/>
  <cp:lastPrinted>2020-12-09T06:35:51Z</cp:lastPrinted>
  <dcterms:modified xsi:type="dcterms:W3CDTF">2021-09-02T22:45:32Z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