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agessler/Documents/Spring 2018/EEOB_563/Final_Project/"/>
    </mc:Choice>
  </mc:AlternateContent>
  <xr:revisionPtr revIDLastSave="0" documentId="10_ncr:8100000_{43F2A035-0225-ED4D-B5AA-28689FEBD1BE}" xr6:coauthVersionLast="32" xr6:coauthVersionMax="32" xr10:uidLastSave="{00000000-0000-0000-0000-000000000000}"/>
  <bookViews>
    <workbookView xWindow="760" yWindow="460" windowWidth="16240" windowHeight="16140" firstSheet="1" activeTab="2" xr2:uid="{1EF10CAE-A4C4-9547-9E7C-F3C9DFC4C38D}"/>
  </bookViews>
  <sheets>
    <sheet name="SF1" sheetId="1" r:id="rId1"/>
    <sheet name="WT1" sheetId="2" r:id="rId2"/>
    <sheet name="SF1_unrooted" sheetId="3" r:id="rId3"/>
    <sheet name="WT1_unroot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4" i="4"/>
  <c r="C12" i="4"/>
  <c r="C10" i="4"/>
  <c r="C8" i="4"/>
  <c r="C2" i="4"/>
  <c r="C12" i="3"/>
  <c r="C10" i="3"/>
  <c r="C8" i="3"/>
  <c r="C6" i="3"/>
  <c r="C4" i="3"/>
  <c r="C2" i="3"/>
  <c r="D23" i="1" l="1"/>
  <c r="D23" i="2"/>
  <c r="D19" i="2"/>
  <c r="D18" i="1"/>
  <c r="D12" i="2" l="1"/>
  <c r="D13" i="2"/>
  <c r="D14" i="2"/>
  <c r="D11" i="2"/>
  <c r="D3" i="2"/>
  <c r="D4" i="2"/>
  <c r="D5" i="2"/>
  <c r="D2" i="2"/>
  <c r="D9" i="1" l="1"/>
  <c r="D10" i="1"/>
  <c r="D11" i="1"/>
  <c r="D8" i="1"/>
  <c r="D3" i="1"/>
  <c r="D4" i="1"/>
  <c r="D5" i="1"/>
  <c r="D2" i="1"/>
</calcChain>
</file>

<file path=xl/sharedStrings.xml><?xml version="1.0" encoding="utf-8"?>
<sst xmlns="http://schemas.openxmlformats.org/spreadsheetml/2006/main" count="71" uniqueCount="30">
  <si>
    <t>Tree</t>
  </si>
  <si>
    <t>HA(LnL)</t>
  </si>
  <si>
    <t>HO(LnL)</t>
  </si>
  <si>
    <t>LRT</t>
  </si>
  <si>
    <t>Chi-square critical value for df=1 and 0.05 is 3.84</t>
  </si>
  <si>
    <t>Significant</t>
  </si>
  <si>
    <t>*</t>
  </si>
  <si>
    <t>Chi-square critical value for df=1 and 0.1 is 2.71</t>
  </si>
  <si>
    <t xml:space="preserve">How much divergence is present in each of these subgroups? </t>
  </si>
  <si>
    <t>H0(LnL)</t>
  </si>
  <si>
    <t>HA(LnL) C2:5</t>
  </si>
  <si>
    <t>Significance</t>
  </si>
  <si>
    <t>Signficance</t>
  </si>
  <si>
    <t>GSD</t>
  </si>
  <si>
    <t>HA</t>
  </si>
  <si>
    <t>H0</t>
  </si>
  <si>
    <t>GSD transition branches</t>
  </si>
  <si>
    <t>CPIASP</t>
  </si>
  <si>
    <t>HO</t>
  </si>
  <si>
    <t>Likelihood</t>
  </si>
  <si>
    <t>T0</t>
  </si>
  <si>
    <t>T1</t>
  </si>
  <si>
    <t>T2</t>
  </si>
  <si>
    <t>T3</t>
  </si>
  <si>
    <t>T4</t>
  </si>
  <si>
    <t>TN1</t>
  </si>
  <si>
    <t>TN2</t>
  </si>
  <si>
    <t>TN3</t>
  </si>
  <si>
    <t>TN4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</si>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</sst>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6DAC8-562F-0F4C-8903-8D07677C9047}" name="Table1" displayName="Table1" ref="A1:E5" totalsRowShown="0">
  <autoFilter ref="A1:E5" xr:uid="{22A63FD5-B7E8-2A4B-A424-40B331E3B301}"/>
  <tableColumns count="5">
    <tableColumn id="1" xr3:uid="{6457F573-1918-9848-AA7B-4832EEE68B01}" name="Tree"/>
    <tableColumn id="2" xr3:uid="{1F386BBC-76AF-E442-8733-676006A43FE9}" name="HA(LnL)"/>
    <tableColumn id="3" xr3:uid="{4DF805F7-67A3-3E45-9076-49E5F6D18C2E}" name="HO(LnL)"/>
    <tableColumn id="4" xr3:uid="{825BB5C4-7DCE-804A-A49C-7BC441797376}" name="LRT">
      <calculatedColumnFormula>2*(B2-C2)</calculatedColumnFormula>
    </tableColumn>
    <tableColumn id="5" xr3:uid="{CAD45E86-7BBE-8A45-964A-0DC205F8621D}" name="Signific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1A8F-72D0-3848-9F4A-D3C45E90E5D5}">
  <dimension ref="A1:G23"/>
  <sheetViews>
    <sheetView workbookViewId="0">
      <selection activeCell="F28" sqref="F28"/>
    </sheetView>
  </sheetViews>
  <sheetFormatPr baseColWidth="10" defaultRowHeight="16" x14ac:dyDescent="0.2"/>
  <cols>
    <col min="1" max="1" width="21.83203125" customWidth="1"/>
    <col min="2" max="2" width="18.6640625" customWidth="1"/>
    <col min="3" max="3" width="17.33203125" customWidth="1"/>
    <col min="5" max="5" width="12.1640625" customWidth="1"/>
    <col min="7" max="7" width="52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</row>
    <row r="2" spans="1:7" x14ac:dyDescent="0.2">
      <c r="A2">
        <v>1</v>
      </c>
      <c r="B2">
        <v>-4870.3127720000002</v>
      </c>
      <c r="C2">
        <v>-4870.3225329999996</v>
      </c>
      <c r="D2">
        <f>2*(B2-C2)</f>
        <v>1.9521999998687534E-2</v>
      </c>
      <c r="G2" t="s">
        <v>7</v>
      </c>
    </row>
    <row r="3" spans="1:7" x14ac:dyDescent="0.2">
      <c r="A3">
        <v>2</v>
      </c>
      <c r="B3">
        <v>-4869.7275499999996</v>
      </c>
      <c r="C3">
        <v>-4870.365022</v>
      </c>
      <c r="D3">
        <f t="shared" ref="D3:D5" si="0">2*(B3-C3)</f>
        <v>1.2749440000006871</v>
      </c>
    </row>
    <row r="4" spans="1:7" x14ac:dyDescent="0.2">
      <c r="A4">
        <v>3</v>
      </c>
      <c r="B4">
        <v>-4870.7348030000003</v>
      </c>
      <c r="C4">
        <v>-4871.9202070000001</v>
      </c>
      <c r="D4">
        <f t="shared" si="0"/>
        <v>2.3708079999996698</v>
      </c>
    </row>
    <row r="5" spans="1:7" x14ac:dyDescent="0.2">
      <c r="A5">
        <v>4</v>
      </c>
      <c r="B5">
        <v>-4871.8129559999998</v>
      </c>
      <c r="C5">
        <v>-4871.9687839999997</v>
      </c>
      <c r="D5">
        <f t="shared" si="0"/>
        <v>0.31165599999985716</v>
      </c>
    </row>
    <row r="7" spans="1:7" x14ac:dyDescent="0.2">
      <c r="A7" t="s">
        <v>0</v>
      </c>
      <c r="B7" t="s">
        <v>10</v>
      </c>
      <c r="C7" t="s">
        <v>9</v>
      </c>
    </row>
    <row r="8" spans="1:7" x14ac:dyDescent="0.2">
      <c r="A8">
        <v>1</v>
      </c>
      <c r="B8" s="3">
        <v>-4870.3225329999996</v>
      </c>
      <c r="C8">
        <v>-4872.0323490000001</v>
      </c>
      <c r="D8">
        <f>2*(B8-C8)</f>
        <v>3.4196320000010019</v>
      </c>
    </row>
    <row r="9" spans="1:7" x14ac:dyDescent="0.2">
      <c r="A9">
        <v>2</v>
      </c>
      <c r="B9" s="4">
        <v>-4870.365022</v>
      </c>
      <c r="C9">
        <v>-4872.0323490000001</v>
      </c>
      <c r="D9">
        <f t="shared" ref="D9:D11" si="1">2*(B9-C9)</f>
        <v>3.3346540000002278</v>
      </c>
    </row>
    <row r="10" spans="1:7" x14ac:dyDescent="0.2">
      <c r="A10">
        <v>3</v>
      </c>
      <c r="B10" s="3">
        <v>-4871.9202070000001</v>
      </c>
      <c r="C10">
        <v>-4872.0323490000001</v>
      </c>
      <c r="D10">
        <f t="shared" si="1"/>
        <v>0.22428399999989779</v>
      </c>
    </row>
    <row r="11" spans="1:7" x14ac:dyDescent="0.2">
      <c r="A11">
        <v>4</v>
      </c>
      <c r="B11" s="4">
        <v>-4871.9687839999997</v>
      </c>
      <c r="C11">
        <v>-4872.0323490000001</v>
      </c>
      <c r="D11">
        <f t="shared" si="1"/>
        <v>0.12713000000076136</v>
      </c>
    </row>
    <row r="16" spans="1:7" x14ac:dyDescent="0.2">
      <c r="G16" t="s">
        <v>8</v>
      </c>
    </row>
    <row r="17" spans="1:4" x14ac:dyDescent="0.2">
      <c r="A17" t="s">
        <v>16</v>
      </c>
      <c r="B17" t="s">
        <v>14</v>
      </c>
      <c r="C17" t="s">
        <v>15</v>
      </c>
      <c r="D17" t="s">
        <v>3</v>
      </c>
    </row>
    <row r="18" spans="1:4" x14ac:dyDescent="0.2">
      <c r="B18">
        <v>-4871.655479</v>
      </c>
      <c r="C18">
        <v>-4872.0323490000001</v>
      </c>
      <c r="D18">
        <f>2*(B18-C18)</f>
        <v>0.7537400000001071</v>
      </c>
    </row>
    <row r="22" spans="1:4" x14ac:dyDescent="0.2">
      <c r="A22" t="s">
        <v>17</v>
      </c>
      <c r="B22" t="s">
        <v>14</v>
      </c>
      <c r="C22" t="s">
        <v>18</v>
      </c>
      <c r="D22" t="s">
        <v>3</v>
      </c>
    </row>
    <row r="23" spans="1:4" x14ac:dyDescent="0.2">
      <c r="B23">
        <v>-4871.6759949999996</v>
      </c>
      <c r="C23" s="2">
        <v>-4871.6858830000001</v>
      </c>
      <c r="D23">
        <f>2*(B23-C23)</f>
        <v>1.9776000001002103E-2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A706-CA76-B344-8098-58A5A905FEA7}">
  <dimension ref="A1:H23"/>
  <sheetViews>
    <sheetView topLeftCell="A2" workbookViewId="0">
      <selection activeCell="D23" sqref="D23"/>
    </sheetView>
  </sheetViews>
  <sheetFormatPr baseColWidth="10" defaultRowHeight="16" x14ac:dyDescent="0.2"/>
  <cols>
    <col min="2" max="2" width="17" customWidth="1"/>
    <col min="3" max="3" width="22.5" customWidth="1"/>
    <col min="8" max="8" width="43.83203125" customWidth="1"/>
  </cols>
  <sheetData>
    <row r="1" spans="1:8" x14ac:dyDescent="0.2">
      <c r="A1" t="s">
        <v>0</v>
      </c>
      <c r="B1" t="s">
        <v>1</v>
      </c>
      <c r="C1" t="s">
        <v>9</v>
      </c>
      <c r="D1" t="s">
        <v>3</v>
      </c>
      <c r="E1" t="s">
        <v>11</v>
      </c>
      <c r="H1" t="s">
        <v>4</v>
      </c>
    </row>
    <row r="2" spans="1:8" x14ac:dyDescent="0.2">
      <c r="A2">
        <v>1</v>
      </c>
      <c r="B2">
        <v>-3703.27162</v>
      </c>
      <c r="C2">
        <v>-3703.334128</v>
      </c>
      <c r="D2">
        <f>2*(B2-C2)</f>
        <v>0.1250159999999596</v>
      </c>
      <c r="H2" t="s">
        <v>7</v>
      </c>
    </row>
    <row r="3" spans="1:8" x14ac:dyDescent="0.2">
      <c r="A3">
        <v>2</v>
      </c>
      <c r="B3">
        <v>-3702.398412</v>
      </c>
      <c r="C3">
        <v>-3704.2953349999998</v>
      </c>
      <c r="D3">
        <f t="shared" ref="D3:D5" si="0">2*(B3-C3)</f>
        <v>3.7938459999995757</v>
      </c>
    </row>
    <row r="4" spans="1:8" x14ac:dyDescent="0.2">
      <c r="A4">
        <v>3</v>
      </c>
      <c r="B4">
        <v>-3703.3385170000001</v>
      </c>
      <c r="C4" s="5">
        <v>-3704.3234600000001</v>
      </c>
      <c r="D4">
        <f t="shared" si="0"/>
        <v>1.9698859999998604</v>
      </c>
    </row>
    <row r="5" spans="1:8" x14ac:dyDescent="0.2">
      <c r="A5">
        <v>4</v>
      </c>
      <c r="B5">
        <v>-3685.7006310000002</v>
      </c>
      <c r="C5">
        <v>-3692.4470459999998</v>
      </c>
      <c r="D5">
        <f t="shared" si="0"/>
        <v>13.49282999999923</v>
      </c>
      <c r="E5" t="s">
        <v>6</v>
      </c>
    </row>
    <row r="10" spans="1:8" x14ac:dyDescent="0.2">
      <c r="A10" t="s">
        <v>0</v>
      </c>
      <c r="B10" t="s">
        <v>1</v>
      </c>
      <c r="C10" t="s">
        <v>9</v>
      </c>
      <c r="D10" t="s">
        <v>3</v>
      </c>
      <c r="E10" t="s">
        <v>12</v>
      </c>
    </row>
    <row r="11" spans="1:8" x14ac:dyDescent="0.2">
      <c r="A11">
        <v>1</v>
      </c>
      <c r="B11">
        <v>-3703.2721299999998</v>
      </c>
      <c r="C11">
        <v>-3704.3235490000002</v>
      </c>
      <c r="D11">
        <f>2*(B11-C11)</f>
        <v>2.1028380000007019</v>
      </c>
    </row>
    <row r="12" spans="1:8" x14ac:dyDescent="0.2">
      <c r="A12">
        <v>2</v>
      </c>
      <c r="B12">
        <v>-3702.6886639999998</v>
      </c>
      <c r="C12">
        <v>-3704.3235490000002</v>
      </c>
      <c r="D12">
        <f t="shared" ref="D12:D14" si="1">2*(B12-C12)</f>
        <v>3.2697700000007899</v>
      </c>
    </row>
    <row r="13" spans="1:8" x14ac:dyDescent="0.2">
      <c r="A13">
        <v>3</v>
      </c>
      <c r="B13">
        <v>-3703.7509970000001</v>
      </c>
      <c r="C13">
        <v>-3704.3235490000002</v>
      </c>
      <c r="D13">
        <f t="shared" si="1"/>
        <v>1.145104000000174</v>
      </c>
    </row>
    <row r="14" spans="1:8" x14ac:dyDescent="0.2">
      <c r="A14">
        <v>4</v>
      </c>
      <c r="B14">
        <v>-3686.115812</v>
      </c>
      <c r="C14">
        <v>-3704.3235490000002</v>
      </c>
      <c r="D14">
        <f t="shared" si="1"/>
        <v>36.415474000000359</v>
      </c>
      <c r="E14" t="s">
        <v>6</v>
      </c>
    </row>
    <row r="18" spans="1:4" x14ac:dyDescent="0.2">
      <c r="A18" t="s">
        <v>13</v>
      </c>
      <c r="B18" t="s">
        <v>14</v>
      </c>
      <c r="C18" t="s">
        <v>15</v>
      </c>
      <c r="D18" t="s">
        <v>3</v>
      </c>
    </row>
    <row r="19" spans="1:4" x14ac:dyDescent="0.2">
      <c r="B19" s="1">
        <v>-3703.5822629999998</v>
      </c>
      <c r="C19">
        <v>-3704.3235490000002</v>
      </c>
      <c r="D19">
        <f>2*(B19-C19)</f>
        <v>1.4825720000008005</v>
      </c>
    </row>
    <row r="22" spans="1:4" x14ac:dyDescent="0.2">
      <c r="A22" t="s">
        <v>17</v>
      </c>
      <c r="B22" t="s">
        <v>14</v>
      </c>
      <c r="C22" t="s">
        <v>18</v>
      </c>
      <c r="D22" t="s">
        <v>3</v>
      </c>
    </row>
    <row r="23" spans="1:4" x14ac:dyDescent="0.2">
      <c r="B23" s="1">
        <v>-3702.5763980000002</v>
      </c>
      <c r="C23">
        <v>-3702.5776089999999</v>
      </c>
      <c r="D23">
        <f>2*(B23-C23)</f>
        <v>2.4219999995693797E-3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6213-D479-7E44-9C4E-07E006758E0F}">
  <dimension ref="A1:C13"/>
  <sheetViews>
    <sheetView tabSelected="1" workbookViewId="0">
      <selection activeCell="C12" sqref="C12"/>
    </sheetView>
  </sheetViews>
  <sheetFormatPr baseColWidth="10" defaultRowHeight="16" x14ac:dyDescent="0.2"/>
  <cols>
    <col min="2" max="2" width="22.33203125" customWidth="1"/>
    <col min="3" max="3" width="18" customWidth="1"/>
  </cols>
  <sheetData>
    <row r="1" spans="1:3" x14ac:dyDescent="0.2">
      <c r="A1" t="s">
        <v>0</v>
      </c>
      <c r="B1" t="s">
        <v>19</v>
      </c>
      <c r="C1" t="s">
        <v>3</v>
      </c>
    </row>
    <row r="2" spans="1:3" x14ac:dyDescent="0.2">
      <c r="A2" t="s">
        <v>20</v>
      </c>
      <c r="B2" s="6">
        <v>-4872.0323490000001</v>
      </c>
      <c r="C2">
        <f>2*(B3-B2)</f>
        <v>4.4616079999996145</v>
      </c>
    </row>
    <row r="3" spans="1:3" x14ac:dyDescent="0.2">
      <c r="A3" t="s">
        <v>13</v>
      </c>
      <c r="B3" s="6">
        <v>-4869.8015450000003</v>
      </c>
    </row>
    <row r="4" spans="1:3" x14ac:dyDescent="0.2">
      <c r="A4" t="s">
        <v>21</v>
      </c>
      <c r="B4" s="6">
        <v>-4870.3127720000002</v>
      </c>
      <c r="C4">
        <f>2*(B4-B5)</f>
        <v>1.9521999998687534E-2</v>
      </c>
    </row>
    <row r="5" spans="1:3" x14ac:dyDescent="0.2">
      <c r="A5" t="s">
        <v>25</v>
      </c>
      <c r="B5" s="6">
        <v>-4870.3225329999996</v>
      </c>
    </row>
    <row r="6" spans="1:3" x14ac:dyDescent="0.2">
      <c r="A6" t="s">
        <v>22</v>
      </c>
      <c r="B6" s="6">
        <v>-4869.7275499999996</v>
      </c>
      <c r="C6">
        <f>2*(B6-B7)</f>
        <v>1.2749440000006871</v>
      </c>
    </row>
    <row r="7" spans="1:3" x14ac:dyDescent="0.2">
      <c r="A7" t="s">
        <v>26</v>
      </c>
      <c r="B7" s="6">
        <v>-4870.365022</v>
      </c>
    </row>
    <row r="8" spans="1:3" x14ac:dyDescent="0.2">
      <c r="A8" t="s">
        <v>23</v>
      </c>
      <c r="B8" s="6">
        <v>-4870.7348030000003</v>
      </c>
      <c r="C8">
        <f>2*(B8-B9)</f>
        <v>2.3708079999996698</v>
      </c>
    </row>
    <row r="9" spans="1:3" x14ac:dyDescent="0.2">
      <c r="A9" t="s">
        <v>27</v>
      </c>
      <c r="B9" s="6">
        <v>-4871.9202070000001</v>
      </c>
    </row>
    <row r="10" spans="1:3" x14ac:dyDescent="0.2">
      <c r="A10" t="s">
        <v>24</v>
      </c>
      <c r="B10" s="6">
        <v>-4871.8129559999998</v>
      </c>
      <c r="C10">
        <f>2*(B10-B11)</f>
        <v>0.31165599999985716</v>
      </c>
    </row>
    <row r="11" spans="1:3" x14ac:dyDescent="0.2">
      <c r="A11" t="s">
        <v>28</v>
      </c>
      <c r="B11" s="6">
        <v>-4871.9687839999997</v>
      </c>
    </row>
    <row r="12" spans="1:3" x14ac:dyDescent="0.2">
      <c r="A12" t="s">
        <v>29</v>
      </c>
      <c r="B12" s="6">
        <v>-4871.6858830000001</v>
      </c>
      <c r="C12">
        <f>2*(B13-B12)</f>
        <v>1.9776000001002103E-2</v>
      </c>
    </row>
    <row r="13" spans="1:3" x14ac:dyDescent="0.2">
      <c r="A13" t="s">
        <v>17</v>
      </c>
      <c r="B13" s="6">
        <v>-4871.6759949999996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B984-F719-CC41-8182-6BC7A8F25F3C}">
  <dimension ref="A1:C13"/>
  <sheetViews>
    <sheetView workbookViewId="0">
      <selection activeCell="C12" sqref="C12"/>
    </sheetView>
  </sheetViews>
  <sheetFormatPr baseColWidth="10" defaultRowHeight="16" x14ac:dyDescent="0.2"/>
  <cols>
    <col min="2" max="2" width="18.1640625" customWidth="1"/>
  </cols>
  <sheetData>
    <row r="1" spans="1:3" x14ac:dyDescent="0.2">
      <c r="A1" t="s">
        <v>0</v>
      </c>
      <c r="B1" t="s">
        <v>19</v>
      </c>
      <c r="C1" t="s">
        <v>3</v>
      </c>
    </row>
    <row r="2" spans="1:3" x14ac:dyDescent="0.2">
      <c r="A2" t="s">
        <v>20</v>
      </c>
      <c r="B2">
        <v>-3704.3235490000002</v>
      </c>
      <c r="C2">
        <f>2*(B3-B2)</f>
        <v>0.16358600000057777</v>
      </c>
    </row>
    <row r="3" spans="1:3" x14ac:dyDescent="0.2">
      <c r="A3" t="s">
        <v>13</v>
      </c>
      <c r="B3" s="6">
        <v>-3704.2417559999999</v>
      </c>
    </row>
    <row r="4" spans="1:3" x14ac:dyDescent="0.2">
      <c r="A4" t="s">
        <v>21</v>
      </c>
      <c r="B4" s="6">
        <v>-3703.2716209999999</v>
      </c>
      <c r="C4">
        <f>2*(B4-B5)</f>
        <v>0.12501400000019203</v>
      </c>
    </row>
    <row r="5" spans="1:3" x14ac:dyDescent="0.2">
      <c r="A5" t="s">
        <v>25</v>
      </c>
      <c r="B5" s="6">
        <v>-3703.334128</v>
      </c>
    </row>
    <row r="6" spans="1:3" x14ac:dyDescent="0.2">
      <c r="A6" t="s">
        <v>22</v>
      </c>
      <c r="B6" s="6">
        <v>-3702.398412</v>
      </c>
      <c r="C6">
        <f>2*(B6-B7)</f>
        <v>3.7938459999995757</v>
      </c>
    </row>
    <row r="7" spans="1:3" x14ac:dyDescent="0.2">
      <c r="A7" t="s">
        <v>26</v>
      </c>
      <c r="B7" s="6">
        <v>-3704.2953349999998</v>
      </c>
    </row>
    <row r="8" spans="1:3" x14ac:dyDescent="0.2">
      <c r="A8" t="s">
        <v>23</v>
      </c>
      <c r="B8" s="6">
        <v>-3703.3385170000001</v>
      </c>
      <c r="C8">
        <f>2*(B8-B9)</f>
        <v>1.9698859999998604</v>
      </c>
    </row>
    <row r="9" spans="1:3" x14ac:dyDescent="0.2">
      <c r="A9" t="s">
        <v>27</v>
      </c>
      <c r="B9" s="6">
        <v>-3704.3234600000001</v>
      </c>
    </row>
    <row r="10" spans="1:3" x14ac:dyDescent="0.2">
      <c r="A10" t="s">
        <v>24</v>
      </c>
      <c r="B10" s="6">
        <v>-3685.7006310000002</v>
      </c>
      <c r="C10">
        <f>2*(B10-B11)</f>
        <v>13.49282999999923</v>
      </c>
    </row>
    <row r="11" spans="1:3" x14ac:dyDescent="0.2">
      <c r="A11" t="s">
        <v>28</v>
      </c>
      <c r="B11" s="6">
        <v>-3692.4470459999998</v>
      </c>
    </row>
    <row r="12" spans="1:3" x14ac:dyDescent="0.2">
      <c r="A12" t="s">
        <v>29</v>
      </c>
      <c r="B12" s="6">
        <v>-3702.5776089999999</v>
      </c>
      <c r="C12">
        <f>2*(B13-B12)</f>
        <v>2.4219999995693797E-3</v>
      </c>
    </row>
    <row r="13" spans="1:3" x14ac:dyDescent="0.2">
      <c r="A13" t="s">
        <v>17</v>
      </c>
      <c r="B13" s="6">
        <v>-3702.5763980000002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SF1</vt:lpstr>
      <vt:lpstr>WT1</vt:lpstr>
      <vt:lpstr>SF1_unrooted</vt:lpstr>
      <vt:lpstr>WT1_unrooted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2018-04-09T14:34:41Z</dcterms:created>
  <dcterms:modified xsi:type="dcterms:W3CDTF">2018-04-21T20:07:09Z</dcterms:modified>
</cp:coreProperties>
</file>