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<sst xmlns="http://schemas.openxmlformats.org/spreadsheetml/2006/main" count="137" uniqueCount="83">
  <si>
    <t xml:space="preserve">Survey points (on-chamber)</t>
  </si>
  <si>
    <t xml:space="preserve">Sector 1, offset 5/16” normal to surface</t>
  </si>
  <si>
    <t xml:space="preserve">CORE PARAMETER VALUES at installed-ideal</t>
  </si>
  <si>
    <t xml:space="preserve">DCR1, installed-ideal, upstream survey-points</t>
  </si>
  <si>
    <t xml:space="preserve">Name (mm)</t>
  </si>
  <si>
    <t xml:space="preserve">Value (mm)</t>
  </si>
  <si>
    <t xml:space="preserve">x (in)</t>
  </si>
  <si>
    <t xml:space="preserve">y (in)</t>
  </si>
  <si>
    <t xml:space="preserve">z (in)</t>
  </si>
  <si>
    <t xml:space="preserve">x (mm)</t>
  </si>
  <si>
    <t xml:space="preserve">y (mm)</t>
  </si>
  <si>
    <t xml:space="preserve">z (mm)</t>
  </si>
  <si>
    <t xml:space="preserve">D_GUARD_SL1</t>
  </si>
  <si>
    <t xml:space="preserve">Distance from the target to the first guard-plane, normal to the face of the detector (25 degrees from horizontal)</t>
  </si>
  <si>
    <t xml:space="preserve">1.1a</t>
  </si>
  <si>
    <t xml:space="preserve">D_GUARD_SL2</t>
  </si>
  <si>
    <t xml:space="preserve">1.1b</t>
  </si>
  <si>
    <t xml:space="preserve">D_GUARD_SL3</t>
  </si>
  <si>
    <t xml:space="preserve">1.2a</t>
  </si>
  <si>
    <t xml:space="preserve">D_GUARD_SL4</t>
  </si>
  <si>
    <t xml:space="preserve">1.3a</t>
  </si>
  <si>
    <t xml:space="preserve">D_GUARD_SL5</t>
  </si>
  <si>
    <t xml:space="preserve">1.3b</t>
  </si>
  <si>
    <t xml:space="preserve">D_GUARD_SL6</t>
  </si>
  <si>
    <t xml:space="preserve">1.2b</t>
  </si>
  <si>
    <t xml:space="preserve">D_LAYER_SL1</t>
  </si>
  <si>
    <t xml:space="preserve">Distance inbetween wire-layers within the superlayer</t>
  </si>
  <si>
    <t xml:space="preserve">D_LAYER_SL2</t>
  </si>
  <si>
    <t xml:space="preserve">D_LAYER_SL3</t>
  </si>
  <si>
    <t xml:space="preserve">DCR2, installed-ideal, upstream survey-points</t>
  </si>
  <si>
    <t xml:space="preserve">D_LAYER_SL4</t>
  </si>
  <si>
    <t xml:space="preserve">D_LAYER_SL5</t>
  </si>
  <si>
    <t xml:space="preserve">2.1a</t>
  </si>
  <si>
    <t xml:space="preserve">D_LAYER_SL6</t>
  </si>
  <si>
    <t xml:space="preserve">2.1b</t>
  </si>
  <si>
    <t xml:space="preserve">D_SENSE_SL1</t>
  </si>
  <si>
    <t xml:space="preserve">Distance from the target to the first sense-plane, normal to the face of the detector (25 degrees from horizontal)</t>
  </si>
  <si>
    <t xml:space="preserve">2.2a</t>
  </si>
  <si>
    <t xml:space="preserve">D_SENSE_SL2</t>
  </si>
  <si>
    <t xml:space="preserve">2.3a</t>
  </si>
  <si>
    <t xml:space="preserve">D_SENSE_SL3</t>
  </si>
  <si>
    <t xml:space="preserve">2.3b</t>
  </si>
  <si>
    <t xml:space="preserve">D_SENSE_SL4</t>
  </si>
  <si>
    <t xml:space="preserve">2.2b</t>
  </si>
  <si>
    <t xml:space="preserve">D_SENSE_SL5</t>
  </si>
  <si>
    <t xml:space="preserve">D_SENSE_SL6</t>
  </si>
  <si>
    <t xml:space="preserve">D_SUPERLAYER_1_2</t>
  </si>
  <si>
    <t xml:space="preserve">Distance in-between superlayers</t>
  </si>
  <si>
    <t xml:space="preserve">DCR3, installed-ideal, upstream survey-points</t>
  </si>
  <si>
    <t xml:space="preserve">D_SUPERLAYER_3_4</t>
  </si>
  <si>
    <t xml:space="preserve">D_SUPERLAYER_5_6</t>
  </si>
  <si>
    <t xml:space="preserve">3.1a</t>
  </si>
  <si>
    <t xml:space="preserve">TH_MIN_GUARD_SL1</t>
  </si>
  <si>
    <t xml:space="preserve">Angle from beamline to the theoretical first gaurd-wire in the superlayer</t>
  </si>
  <si>
    <t xml:space="preserve">3.1b</t>
  </si>
  <si>
    <t xml:space="preserve">TH_MIN_GUARD_SL2</t>
  </si>
  <si>
    <t xml:space="preserve">3.2a</t>
  </si>
  <si>
    <t xml:space="preserve">TH_MIN_GUARD_SL3</t>
  </si>
  <si>
    <t xml:space="preserve">3.3a</t>
  </si>
  <si>
    <t xml:space="preserve">TH_MIN_GUARD_SL4</t>
  </si>
  <si>
    <t xml:space="preserve">3.3b</t>
  </si>
  <si>
    <t xml:space="preserve">TH_MIN_GUARD_SL5</t>
  </si>
  <si>
    <t xml:space="preserve">3.2b</t>
  </si>
  <si>
    <t xml:space="preserve">TH_MIN_GUARD_SL6</t>
  </si>
  <si>
    <t xml:space="preserve">TH_MIN_SENSE_SL1</t>
  </si>
  <si>
    <t xml:space="preserve">Angle from beamline to the theoretical first sense-wire in the superlayer</t>
  </si>
  <si>
    <t xml:space="preserve">TH_MIN_SENSE_SL2</t>
  </si>
  <si>
    <t xml:space="preserve">DCR3, installed-ideal, downstream survey-points</t>
  </si>
  <si>
    <t xml:space="preserve">TH_MIN_SENSE_SL3</t>
  </si>
  <si>
    <t xml:space="preserve">TH_MIN_SENSE_SL4</t>
  </si>
  <si>
    <t xml:space="preserve">3.4a</t>
  </si>
  <si>
    <t xml:space="preserve">TH_MIN_SENSE_SL5</t>
  </si>
  <si>
    <t xml:space="preserve">3.4b</t>
  </si>
  <si>
    <t xml:space="preserve">TH_MIN_SENSE_SL6</t>
  </si>
  <si>
    <t xml:space="preserve">3.5a</t>
  </si>
  <si>
    <t xml:space="preserve">X_OFFSET_R1</t>
  </si>
  <si>
    <t xml:space="preserve">Distance from the beamline to the vertex created by the inner-faces of the endplates</t>
  </si>
  <si>
    <t xml:space="preserve">3.5b</t>
  </si>
  <si>
    <t xml:space="preserve">X_OFFSET_R2</t>
  </si>
  <si>
    <t xml:space="preserve">X_OFFSET_R3</t>
  </si>
  <si>
    <t xml:space="preserve">DCR1, as designed, upstream survey-points</t>
  </si>
  <si>
    <t xml:space="preserve">DCR2, as designed, upstream survey-points</t>
  </si>
  <si>
    <t xml:space="preserve">DCR3, as designed,downstream survey-points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</si>
</sst>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i val="true"/>
      <sz val="11"/>
      <color rgb="FF000000"/>
      <name val="Calibri"/>
      <family val="2"/>
    </font>
    <font>
      <sz val="10"/>
      <name val="Calibri"/>
      <family val="2"/>
    </font>
    <font>
      <sz val="1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0" activeCellId="0" sqref="M40"/>
    </sheetView>
  </sheetViews>
  <sheetFormatPr defaultRowHeight="15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2.91"/>
    <col collapsed="false" customWidth="true" hidden="false" outlineLevel="0" max="3" min="3" style="0" width="11.81"/>
    <col collapsed="false" customWidth="true" hidden="false" outlineLevel="0" max="5" min="5" style="0" width="8.89"/>
    <col collapsed="false" customWidth="true" hidden="false" outlineLevel="0" max="10" min="10" style="0" width="20.29"/>
    <col collapsed="false" customWidth="true" hidden="false" outlineLevel="0" max="11" min="11" style="0" width="19.08"/>
    <col collapsed="false" customWidth="true" hidden="false" outlineLevel="0" max="12" min="12" style="0" width="3.24"/>
  </cols>
  <sheetData>
    <row r="1" customFormat="false" ht="15.8" hidden="false" customHeight="false" outlineLevel="0" collapsed="false">
      <c r="B1" s="0" t="s">
        <v>0</v>
      </c>
    </row>
    <row r="2" customFormat="false" ht="15.8" hidden="false" customHeight="false" outlineLevel="0" collapsed="false">
      <c r="B2" s="0" t="s">
        <v>1</v>
      </c>
      <c r="J2" s="1" t="s">
        <v>2</v>
      </c>
      <c r="K2" s="1"/>
    </row>
    <row r="3" customFormat="false" ht="15.8" hidden="false" customHeight="false" outlineLevel="0" collapsed="false">
      <c r="B3" s="0" t="s">
        <v>3</v>
      </c>
      <c r="J3" s="2" t="s">
        <v>4</v>
      </c>
      <c r="K3" s="3" t="s">
        <v>5</v>
      </c>
    </row>
    <row r="4" customFormat="false" ht="15.8" hidden="false" customHeight="false" outlineLevel="0" collapsed="false">
      <c r="B4" s="0" t="s">
        <v>6</v>
      </c>
      <c r="C4" s="0" t="s">
        <v>7</v>
      </c>
      <c r="D4" s="0" t="s">
        <v>8</v>
      </c>
      <c r="F4" s="0" t="s">
        <v>9</v>
      </c>
      <c r="G4" s="0" t="s">
        <v>10</v>
      </c>
      <c r="H4" s="0" t="s">
        <v>11</v>
      </c>
      <c r="J4" s="4" t="s">
        <v>12</v>
      </c>
      <c r="K4" s="5" t="n">
        <v>2281.21068657577</v>
      </c>
      <c r="M4" s="0" t="s">
        <v>13</v>
      </c>
    </row>
    <row r="5" customFormat="false" ht="15.8" hidden="false" customHeight="false" outlineLevel="0" collapsed="false">
      <c r="A5" s="0" t="s">
        <v>14</v>
      </c>
      <c r="B5" s="6" t="n">
        <v>-6.03162901469</v>
      </c>
      <c r="C5" s="6" t="n">
        <v>-0.84765875278</v>
      </c>
      <c r="D5" s="6" t="n">
        <v>-93.62851336213</v>
      </c>
      <c r="F5" s="0" t="n">
        <f aca="false">B5*25.4</f>
        <v>-153.203376973126</v>
      </c>
      <c r="G5" s="0" t="n">
        <f aca="false">C5*25.4</f>
        <v>-21.530532320612</v>
      </c>
      <c r="H5" s="0" t="n">
        <f aca="false">D5*25.4</f>
        <v>-2378.1642393981</v>
      </c>
      <c r="J5" s="4" t="s">
        <v>15</v>
      </c>
      <c r="K5" s="5" t="n">
        <v>2387.30430589688</v>
      </c>
    </row>
    <row r="6" customFormat="false" ht="15.8" hidden="false" customHeight="false" outlineLevel="0" collapsed="false">
      <c r="A6" s="0" t="s">
        <v>16</v>
      </c>
      <c r="B6" s="6" t="n">
        <v>-6.03162901469</v>
      </c>
      <c r="C6" s="6" t="n">
        <v>0.84765875278</v>
      </c>
      <c r="D6" s="6" t="n">
        <v>-93.62851336213</v>
      </c>
      <c r="F6" s="0" t="n">
        <f aca="false">B6*25.4</f>
        <v>-153.203376973126</v>
      </c>
      <c r="G6" s="0" t="n">
        <f aca="false">C6*25.4</f>
        <v>21.530532320612</v>
      </c>
      <c r="H6" s="0" t="n">
        <f aca="false">D6*25.4</f>
        <v>-2378.1642393981</v>
      </c>
      <c r="J6" s="4" t="s">
        <v>17</v>
      </c>
      <c r="K6" s="5" t="n">
        <v>3519.68436599628</v>
      </c>
    </row>
    <row r="7" customFormat="false" ht="15.8" hidden="false" customHeight="false" outlineLevel="0" collapsed="false">
      <c r="A7" s="0" t="s">
        <v>18</v>
      </c>
      <c r="B7" s="6" t="n">
        <v>-58.90857231715</v>
      </c>
      <c r="C7" s="6" t="n">
        <v>-28.87906413546</v>
      </c>
      <c r="D7" s="6" t="n">
        <v>-69.54401343159</v>
      </c>
      <c r="F7" s="0" t="n">
        <f aca="false">B7*25.4</f>
        <v>-1496.27773685561</v>
      </c>
      <c r="G7" s="0" t="n">
        <f aca="false">C7*25.4</f>
        <v>-733.528229040684</v>
      </c>
      <c r="H7" s="0" t="n">
        <f aca="false">D7*25.4</f>
        <v>-1766.41794116239</v>
      </c>
      <c r="J7" s="4" t="s">
        <v>19</v>
      </c>
      <c r="K7" s="5" t="n">
        <v>3721.97633170524</v>
      </c>
    </row>
    <row r="8" customFormat="false" ht="15.8" hidden="false" customHeight="false" outlineLevel="0" collapsed="false">
      <c r="A8" s="0" t="s">
        <v>20</v>
      </c>
      <c r="B8" s="6" t="n">
        <v>-65.9873226625</v>
      </c>
      <c r="C8" s="6" t="n">
        <v>-23.1</v>
      </c>
      <c r="D8" s="6" t="n">
        <v>-66.24313793539</v>
      </c>
      <c r="F8" s="0" t="n">
        <f aca="false">B8*25.4</f>
        <v>-1676.0779956275</v>
      </c>
      <c r="G8" s="0" t="n">
        <f aca="false">C8*25.4</f>
        <v>-586.74</v>
      </c>
      <c r="H8" s="0" t="n">
        <f aca="false">D8*25.4</f>
        <v>-1682.57570355891</v>
      </c>
      <c r="J8" s="4" t="s">
        <v>21</v>
      </c>
      <c r="K8" s="5" t="n">
        <v>4892.18708220582</v>
      </c>
    </row>
    <row r="9" customFormat="false" ht="15.8" hidden="false" customHeight="false" outlineLevel="0" collapsed="false">
      <c r="A9" s="0" t="s">
        <v>22</v>
      </c>
      <c r="B9" s="6" t="n">
        <v>-65.9873226625</v>
      </c>
      <c r="C9" s="6" t="n">
        <v>23.1</v>
      </c>
      <c r="D9" s="6" t="n">
        <v>-66.24313793539</v>
      </c>
      <c r="F9" s="0" t="n">
        <f aca="false">B9*25.4</f>
        <v>-1676.0779956275</v>
      </c>
      <c r="G9" s="0" t="n">
        <f aca="false">C9*25.4</f>
        <v>586.74</v>
      </c>
      <c r="H9" s="0" t="n">
        <f aca="false">D9*25.4</f>
        <v>-1682.57570355891</v>
      </c>
      <c r="J9" s="4" t="s">
        <v>23</v>
      </c>
      <c r="K9" s="5" t="n">
        <v>5113.56656098072</v>
      </c>
    </row>
    <row r="10" customFormat="false" ht="15.8" hidden="false" customHeight="false" outlineLevel="0" collapsed="false">
      <c r="A10" s="0" t="s">
        <v>24</v>
      </c>
      <c r="B10" s="6" t="n">
        <v>-58.90857231715</v>
      </c>
      <c r="C10" s="6" t="n">
        <v>28.87906413546</v>
      </c>
      <c r="D10" s="6" t="n">
        <v>-69.54401343159</v>
      </c>
      <c r="F10" s="0" t="n">
        <f aca="false">B10*25.4</f>
        <v>-1496.27773685561</v>
      </c>
      <c r="G10" s="0" t="n">
        <f aca="false">C10*25.4</f>
        <v>733.528229040684</v>
      </c>
      <c r="H10" s="0" t="n">
        <f aca="false">D10*25.4</f>
        <v>-1766.41794116239</v>
      </c>
      <c r="J10" s="4" t="s">
        <v>25</v>
      </c>
      <c r="K10" s="5" t="n">
        <v>3.86160010000001</v>
      </c>
      <c r="M10" s="7" t="s">
        <v>26</v>
      </c>
    </row>
    <row r="11" customFormat="false" ht="15.8" hidden="false" customHeight="false" outlineLevel="0" collapsed="false">
      <c r="J11" s="4" t="s">
        <v>27</v>
      </c>
      <c r="K11" s="5" t="n">
        <v>4.04219918000016</v>
      </c>
    </row>
    <row r="12" customFormat="false" ht="15.8" hidden="false" customHeight="false" outlineLevel="0" collapsed="false">
      <c r="J12" s="4" t="s">
        <v>28</v>
      </c>
      <c r="K12" s="5" t="n">
        <v>6.21906300000034</v>
      </c>
    </row>
    <row r="13" customFormat="false" ht="15.8" hidden="false" customHeight="false" outlineLevel="0" collapsed="false">
      <c r="B13" s="0" t="s">
        <v>29</v>
      </c>
      <c r="J13" s="4" t="s">
        <v>30</v>
      </c>
      <c r="K13" s="5" t="n">
        <v>6.58596599999859</v>
      </c>
    </row>
    <row r="14" customFormat="false" ht="15.8" hidden="false" customHeight="false" outlineLevel="0" collapsed="false">
      <c r="B14" s="7" t="s">
        <v>6</v>
      </c>
      <c r="C14" s="7" t="s">
        <v>7</v>
      </c>
      <c r="D14" s="7" t="s">
        <v>8</v>
      </c>
      <c r="E14" s="7"/>
      <c r="F14" s="7" t="s">
        <v>9</v>
      </c>
      <c r="G14" s="7" t="s">
        <v>10</v>
      </c>
      <c r="H14" s="7" t="s">
        <v>11</v>
      </c>
      <c r="J14" s="4" t="s">
        <v>31</v>
      </c>
      <c r="K14" s="5" t="n">
        <v>9.35140375500009</v>
      </c>
    </row>
    <row r="15" customFormat="false" ht="15.8" hidden="false" customHeight="false" outlineLevel="0" collapsed="false">
      <c r="A15" s="0" t="s">
        <v>32</v>
      </c>
      <c r="B15" s="6" t="n">
        <v>-12.03105663933</v>
      </c>
      <c r="C15" s="6" t="n">
        <v>-1.25</v>
      </c>
      <c r="D15" s="6" t="n">
        <v>-144.44185246227</v>
      </c>
      <c r="F15" s="0" t="n">
        <f aca="false">B15*25.4</f>
        <v>-305.588838638982</v>
      </c>
      <c r="G15" s="0" t="n">
        <f aca="false">C15*25.4</f>
        <v>-31.75</v>
      </c>
      <c r="H15" s="0" t="n">
        <f aca="false">D15*25.4</f>
        <v>-3668.82305254166</v>
      </c>
      <c r="J15" s="4" t="s">
        <v>33</v>
      </c>
      <c r="K15" s="5" t="n">
        <v>9.77981847999946</v>
      </c>
    </row>
    <row r="16" customFormat="false" ht="15.8" hidden="false" customHeight="false" outlineLevel="0" collapsed="false">
      <c r="A16" s="0" t="s">
        <v>34</v>
      </c>
      <c r="B16" s="6" t="n">
        <v>-12.03105663933</v>
      </c>
      <c r="C16" s="6" t="n">
        <v>1.25</v>
      </c>
      <c r="D16" s="6" t="n">
        <v>-144.44185246227</v>
      </c>
      <c r="F16" s="0" t="n">
        <f aca="false">B16*25.4</f>
        <v>-305.588838638982</v>
      </c>
      <c r="G16" s="0" t="n">
        <f aca="false">C16*25.4</f>
        <v>31.75</v>
      </c>
      <c r="H16" s="0" t="n">
        <f aca="false">D16*25.4</f>
        <v>-3668.82305254166</v>
      </c>
      <c r="J16" s="4" t="s">
        <v>35</v>
      </c>
      <c r="K16" s="5" t="n">
        <v>2292.79548687578</v>
      </c>
      <c r="M16" s="7" t="s">
        <v>36</v>
      </c>
    </row>
    <row r="17" customFormat="false" ht="15.8" hidden="false" customHeight="false" outlineLevel="0" collapsed="false">
      <c r="A17" s="0" t="s">
        <v>37</v>
      </c>
      <c r="B17" s="6" t="n">
        <v>-99.90842317717</v>
      </c>
      <c r="C17" s="6" t="n">
        <v>-48.73938589922</v>
      </c>
      <c r="D17" s="6" t="n">
        <v>-103.77450180915</v>
      </c>
      <c r="F17" s="0" t="n">
        <f aca="false">B17*25.4</f>
        <v>-2537.67394870012</v>
      </c>
      <c r="G17" s="0" t="n">
        <f aca="false">C17*25.4</f>
        <v>-1237.98040184019</v>
      </c>
      <c r="H17" s="0" t="n">
        <f aca="false">D17*25.4</f>
        <v>-2635.87234595241</v>
      </c>
      <c r="J17" s="4" t="s">
        <v>38</v>
      </c>
      <c r="K17" s="5" t="n">
        <v>2399.43090343688</v>
      </c>
    </row>
    <row r="18" customFormat="false" ht="15.8" hidden="false" customHeight="false" outlineLevel="0" collapsed="false">
      <c r="A18" s="0" t="s">
        <v>39</v>
      </c>
      <c r="B18" s="6" t="n">
        <v>-109.24565327439</v>
      </c>
      <c r="C18" s="6" t="n">
        <v>-38.01438721349</v>
      </c>
      <c r="D18" s="6" t="n">
        <v>-99.42047990885</v>
      </c>
      <c r="F18" s="0" t="n">
        <f aca="false">B18*25.4</f>
        <v>-2774.83959316951</v>
      </c>
      <c r="G18" s="0" t="n">
        <f aca="false">C18*25.4</f>
        <v>-965.565435222646</v>
      </c>
      <c r="H18" s="0" t="n">
        <f aca="false">D18*25.4</f>
        <v>-2525.28018968479</v>
      </c>
      <c r="J18" s="4" t="s">
        <v>40</v>
      </c>
      <c r="K18" s="5" t="n">
        <v>3538.34155499628</v>
      </c>
    </row>
    <row r="19" customFormat="false" ht="15.8" hidden="false" customHeight="false" outlineLevel="0" collapsed="false">
      <c r="A19" s="0" t="s">
        <v>41</v>
      </c>
      <c r="B19" s="6" t="n">
        <v>-109.24565327439</v>
      </c>
      <c r="C19" s="6" t="n">
        <v>38.01438721349</v>
      </c>
      <c r="D19" s="6" t="n">
        <v>-99.42047990886</v>
      </c>
      <c r="F19" s="0" t="n">
        <f aca="false">B19*25.4</f>
        <v>-2774.83959316951</v>
      </c>
      <c r="G19" s="0" t="n">
        <f aca="false">C19*25.4</f>
        <v>965.565435222646</v>
      </c>
      <c r="H19" s="0" t="n">
        <f aca="false">D19*25.4</f>
        <v>-2525.28018968504</v>
      </c>
      <c r="J19" s="4" t="s">
        <v>42</v>
      </c>
      <c r="K19" s="5" t="n">
        <v>3741.73422970523</v>
      </c>
    </row>
    <row r="20" customFormat="false" ht="15.8" hidden="false" customHeight="false" outlineLevel="0" collapsed="false">
      <c r="A20" s="0" t="s">
        <v>43</v>
      </c>
      <c r="B20" s="6" t="n">
        <v>-99.90842317717</v>
      </c>
      <c r="C20" s="6" t="n">
        <v>48.73938589922</v>
      </c>
      <c r="D20" s="6" t="n">
        <v>-103.77450180915</v>
      </c>
      <c r="F20" s="0" t="n">
        <f aca="false">B20*25.4</f>
        <v>-2537.67394870012</v>
      </c>
      <c r="G20" s="0" t="n">
        <f aca="false">C20*25.4</f>
        <v>1237.98040184019</v>
      </c>
      <c r="H20" s="0" t="n">
        <f aca="false">D20*25.4</f>
        <v>-2635.87234595241</v>
      </c>
      <c r="J20" s="4" t="s">
        <v>44</v>
      </c>
      <c r="K20" s="5" t="n">
        <v>4920.24129347082</v>
      </c>
    </row>
    <row r="21" customFormat="false" ht="15.8" hidden="false" customHeight="false" outlineLevel="0" collapsed="false">
      <c r="J21" s="4" t="s">
        <v>45</v>
      </c>
      <c r="K21" s="5" t="n">
        <v>5142.90601642072</v>
      </c>
    </row>
    <row r="22" customFormat="false" ht="15.8" hidden="false" customHeight="false" outlineLevel="0" collapsed="false">
      <c r="J22" s="4" t="s">
        <v>46</v>
      </c>
      <c r="K22" s="5" t="n">
        <v>25.0000172211009</v>
      </c>
      <c r="M22" s="0" t="s">
        <v>47</v>
      </c>
    </row>
    <row r="23" customFormat="false" ht="13.45" hidden="false" customHeight="true" outlineLevel="0" collapsed="false">
      <c r="B23" s="0" t="s">
        <v>48</v>
      </c>
      <c r="J23" s="4" t="s">
        <v>49</v>
      </c>
      <c r="K23" s="5" t="n">
        <v>71.6074290360292</v>
      </c>
    </row>
    <row r="24" customFormat="false" ht="15.8" hidden="false" customHeight="false" outlineLevel="0" collapsed="false">
      <c r="B24" s="7" t="s">
        <v>6</v>
      </c>
      <c r="C24" s="7" t="s">
        <v>7</v>
      </c>
      <c r="D24" s="7" t="s">
        <v>8</v>
      </c>
      <c r="E24" s="7"/>
      <c r="F24" s="7" t="s">
        <v>9</v>
      </c>
      <c r="G24" s="7" t="s">
        <v>10</v>
      </c>
      <c r="H24" s="7" t="s">
        <v>11</v>
      </c>
      <c r="J24" s="4" t="s">
        <v>50</v>
      </c>
      <c r="K24" s="5" t="n">
        <v>24.9999999199041</v>
      </c>
    </row>
    <row r="25" customFormat="false" ht="15.8" hidden="false" customHeight="false" outlineLevel="0" collapsed="false">
      <c r="A25" s="0" t="s">
        <v>51</v>
      </c>
      <c r="B25" s="6" t="n">
        <v>-13.87601155733</v>
      </c>
      <c r="C25" s="6" t="n">
        <v>-2.54604554113</v>
      </c>
      <c r="D25" s="6" t="n">
        <v>-202.72174510878</v>
      </c>
      <c r="F25" s="0" t="n">
        <f aca="false">B25*25.4</f>
        <v>-352.450693556182</v>
      </c>
      <c r="G25" s="0" t="n">
        <f aca="false">C25*25.4</f>
        <v>-64.669556744702</v>
      </c>
      <c r="H25" s="0" t="n">
        <f aca="false">D25*25.4</f>
        <v>-5149.13232576301</v>
      </c>
      <c r="J25" s="4" t="s">
        <v>52</v>
      </c>
      <c r="K25" s="5" t="n">
        <v>4.69143267057017</v>
      </c>
      <c r="M25" s="0" t="s">
        <v>53</v>
      </c>
    </row>
    <row r="26" customFormat="false" ht="15.8" hidden="false" customHeight="false" outlineLevel="0" collapsed="false">
      <c r="A26" s="0" t="s">
        <v>54</v>
      </c>
      <c r="B26" s="6" t="n">
        <v>-13.87601155733</v>
      </c>
      <c r="C26" s="6" t="n">
        <v>2.54604554114</v>
      </c>
      <c r="D26" s="6" t="n">
        <v>-202.72174510878</v>
      </c>
      <c r="F26" s="0" t="n">
        <f aca="false">B26*25.4</f>
        <v>-352.450693556182</v>
      </c>
      <c r="G26" s="0" t="n">
        <f aca="false">C26*25.4</f>
        <v>64.669556744956</v>
      </c>
      <c r="H26" s="0" t="n">
        <f aca="false">D26*25.4</f>
        <v>-5149.13232576301</v>
      </c>
      <c r="J26" s="4" t="s">
        <v>55</v>
      </c>
      <c r="K26" s="5" t="n">
        <v>4.49280950384869</v>
      </c>
    </row>
    <row r="27" customFormat="false" ht="15.8" hidden="false" customHeight="false" outlineLevel="0" collapsed="false">
      <c r="A27" s="0" t="s">
        <v>56</v>
      </c>
      <c r="B27" s="6" t="n">
        <v>-143.39948862458</v>
      </c>
      <c r="C27" s="6" t="n">
        <v>-58.62503612926</v>
      </c>
      <c r="D27" s="6" t="n">
        <v>-143.0971352936</v>
      </c>
      <c r="F27" s="0" t="n">
        <f aca="false">B27*25.4</f>
        <v>-3642.34701106433</v>
      </c>
      <c r="G27" s="0" t="n">
        <f aca="false">C27*25.4</f>
        <v>-1489.0759176832</v>
      </c>
      <c r="H27" s="0" t="n">
        <f aca="false">D27*25.4</f>
        <v>-3634.66723645744</v>
      </c>
      <c r="J27" s="4" t="s">
        <v>57</v>
      </c>
      <c r="K27" s="5" t="n">
        <v>4.75523594948977</v>
      </c>
    </row>
    <row r="28" customFormat="false" ht="15.8" hidden="false" customHeight="false" outlineLevel="0" collapsed="false">
      <c r="A28" s="0" t="s">
        <v>58</v>
      </c>
      <c r="B28" s="6" t="n">
        <v>-145.52532643496</v>
      </c>
      <c r="C28" s="6" t="n">
        <v>-50.62503612926</v>
      </c>
      <c r="D28" s="6" t="n">
        <v>-142.10584084263</v>
      </c>
      <c r="F28" s="0" t="n">
        <f aca="false">B28*25.4</f>
        <v>-3696.34329144798</v>
      </c>
      <c r="G28" s="0" t="n">
        <f aca="false">C28*25.4</f>
        <v>-1285.8759176832</v>
      </c>
      <c r="H28" s="0" t="n">
        <f aca="false">D28*25.4</f>
        <v>-3609.4883574028</v>
      </c>
      <c r="J28" s="4" t="s">
        <v>59</v>
      </c>
      <c r="K28" s="5" t="n">
        <v>4.71702275655658</v>
      </c>
    </row>
    <row r="29" customFormat="false" ht="15.8" hidden="false" customHeight="false" outlineLevel="0" collapsed="false">
      <c r="A29" s="0" t="s">
        <v>60</v>
      </c>
      <c r="B29" s="6" t="n">
        <v>-145.52532643496</v>
      </c>
      <c r="C29" s="6" t="n">
        <v>50.62503612926</v>
      </c>
      <c r="D29" s="6" t="n">
        <v>-142.10584084263</v>
      </c>
      <c r="F29" s="0" t="n">
        <f aca="false">B29*25.4</f>
        <v>-3696.34329144798</v>
      </c>
      <c r="G29" s="0" t="n">
        <f aca="false">C29*25.4</f>
        <v>1285.8759176832</v>
      </c>
      <c r="H29" s="0" t="n">
        <f aca="false">D29*25.4</f>
        <v>-3609.4883574028</v>
      </c>
      <c r="J29" s="4" t="s">
        <v>61</v>
      </c>
      <c r="K29" s="5" t="n">
        <v>4.33144006089154</v>
      </c>
    </row>
    <row r="30" customFormat="false" ht="15.8" hidden="false" customHeight="false" outlineLevel="0" collapsed="false">
      <c r="A30" s="0" t="s">
        <v>62</v>
      </c>
      <c r="B30" s="6" t="n">
        <v>-143.39948862458</v>
      </c>
      <c r="C30" s="6" t="n">
        <v>58.62503612926</v>
      </c>
      <c r="D30" s="6" t="n">
        <v>-143.0971352936</v>
      </c>
      <c r="F30" s="0" t="n">
        <f aca="false">B30*25.4</f>
        <v>-3642.34701106433</v>
      </c>
      <c r="G30" s="0" t="n">
        <f aca="false">C30*25.4</f>
        <v>1489.0759176832</v>
      </c>
      <c r="H30" s="0" t="n">
        <f aca="false">D30*25.4</f>
        <v>-3634.66723645744</v>
      </c>
      <c r="J30" s="4" t="s">
        <v>63</v>
      </c>
      <c r="K30" s="5" t="n">
        <v>4.33170390980001</v>
      </c>
    </row>
    <row r="31" customFormat="false" ht="15.8" hidden="false" customHeight="false" outlineLevel="0" collapsed="false">
      <c r="J31" s="4" t="s">
        <v>64</v>
      </c>
      <c r="K31" s="5" t="n">
        <v>4.93385952247592</v>
      </c>
      <c r="M31" s="7" t="s">
        <v>65</v>
      </c>
    </row>
    <row r="32" customFormat="false" ht="15.8" hidden="false" customHeight="false" outlineLevel="0" collapsed="false">
      <c r="J32" s="4" t="s">
        <v>66</v>
      </c>
      <c r="K32" s="5" t="n">
        <v>4.73568050756739</v>
      </c>
    </row>
    <row r="33" customFormat="false" ht="13.45" hidden="false" customHeight="true" outlineLevel="0" collapsed="false">
      <c r="B33" s="0" t="s">
        <v>67</v>
      </c>
      <c r="J33" s="4" t="s">
        <v>68</v>
      </c>
      <c r="K33" s="5" t="n">
        <v>5.00813268589104</v>
      </c>
    </row>
    <row r="34" customFormat="false" ht="15.8" hidden="false" customHeight="false" outlineLevel="0" collapsed="false">
      <c r="B34" s="7" t="s">
        <v>6</v>
      </c>
      <c r="C34" s="7" t="s">
        <v>7</v>
      </c>
      <c r="D34" s="7" t="s">
        <v>8</v>
      </c>
      <c r="E34" s="7"/>
      <c r="F34" s="7" t="s">
        <v>9</v>
      </c>
      <c r="G34" s="7" t="s">
        <v>10</v>
      </c>
      <c r="H34" s="7" t="s">
        <v>11</v>
      </c>
      <c r="J34" s="4" t="s">
        <v>69</v>
      </c>
      <c r="K34" s="5" t="n">
        <v>4.97035214603189</v>
      </c>
    </row>
    <row r="35" customFormat="false" ht="15.8" hidden="false" customHeight="false" outlineLevel="0" collapsed="false">
      <c r="A35" s="0" t="s">
        <v>70</v>
      </c>
      <c r="B35" s="6" t="n">
        <v>-12.90813617435</v>
      </c>
      <c r="C35" s="6" t="n">
        <v>-1.9012759405</v>
      </c>
      <c r="D35" s="6" t="n">
        <v>-227.28163241121</v>
      </c>
      <c r="F35" s="0" t="n">
        <f aca="false">B35*25.4</f>
        <v>-327.86665882849</v>
      </c>
      <c r="G35" s="0" t="n">
        <f aca="false">C35*25.4</f>
        <v>-48.2924088887</v>
      </c>
      <c r="H35" s="0" t="n">
        <f aca="false">D35*25.4</f>
        <v>-5772.95346324473</v>
      </c>
      <c r="J35" s="4" t="s">
        <v>71</v>
      </c>
      <c r="K35" s="5" t="n">
        <v>4.61201799216713</v>
      </c>
    </row>
    <row r="36" customFormat="false" ht="15.8" hidden="false" customHeight="false" outlineLevel="0" collapsed="false">
      <c r="A36" s="0" t="s">
        <v>72</v>
      </c>
      <c r="B36" s="6" t="n">
        <v>-12.90813617435</v>
      </c>
      <c r="C36" s="6" t="n">
        <v>1.90127594051</v>
      </c>
      <c r="D36" s="6" t="n">
        <v>-227.28163241121</v>
      </c>
      <c r="F36" s="0" t="n">
        <f aca="false">B36*25.4</f>
        <v>-327.86665882849</v>
      </c>
      <c r="G36" s="0" t="n">
        <f aca="false">C36*25.4</f>
        <v>48.292408888954</v>
      </c>
      <c r="H36" s="0" t="n">
        <f aca="false">D36*25.4</f>
        <v>-5772.95346324473</v>
      </c>
      <c r="J36" s="4" t="s">
        <v>73</v>
      </c>
      <c r="K36" s="5" t="n">
        <v>4.61216081910851</v>
      </c>
    </row>
    <row r="37" customFormat="false" ht="15.8" hidden="false" customHeight="false" outlineLevel="0" collapsed="false">
      <c r="A37" s="0" t="s">
        <v>74</v>
      </c>
      <c r="B37" s="6" t="n">
        <v>-163.65203254383</v>
      </c>
      <c r="C37" s="6" t="n">
        <v>-81.23261674932</v>
      </c>
      <c r="D37" s="6" t="n">
        <v>-156.988599114</v>
      </c>
      <c r="F37" s="0" t="n">
        <f aca="false">B37*25.4</f>
        <v>-4156.76162661328</v>
      </c>
      <c r="G37" s="0" t="n">
        <f aca="false">C37*25.4</f>
        <v>-2063.30846543273</v>
      </c>
      <c r="H37" s="0" t="n">
        <f aca="false">D37*25.4</f>
        <v>-3987.5104174956</v>
      </c>
      <c r="J37" s="4" t="s">
        <v>75</v>
      </c>
      <c r="K37" s="5" t="n">
        <v>82.9077795864356</v>
      </c>
      <c r="M37" s="0" t="s">
        <v>76</v>
      </c>
    </row>
    <row r="38" customFormat="false" ht="15.8" hidden="false" customHeight="false" outlineLevel="0" collapsed="false">
      <c r="A38" s="0" t="s">
        <v>77</v>
      </c>
      <c r="B38" s="6" t="n">
        <v>-163.65203254383</v>
      </c>
      <c r="C38" s="6" t="n">
        <v>81.23261674932</v>
      </c>
      <c r="D38" s="6" t="n">
        <v>-156.988599114</v>
      </c>
      <c r="F38" s="0" t="n">
        <f aca="false">B38*25.4</f>
        <v>-4156.76162661328</v>
      </c>
      <c r="G38" s="0" t="n">
        <f aca="false">C38*25.4</f>
        <v>2063.30846543273</v>
      </c>
      <c r="H38" s="0" t="n">
        <f aca="false">D38*25.4</f>
        <v>-3987.5104174956</v>
      </c>
      <c r="J38" s="4" t="s">
        <v>78</v>
      </c>
      <c r="K38" s="5" t="n">
        <v>199.74964529138</v>
      </c>
    </row>
    <row r="39" customFormat="false" ht="15.8" hidden="false" customHeight="false" outlineLevel="0" collapsed="false">
      <c r="B39" s="8"/>
      <c r="C39" s="8"/>
      <c r="D39" s="8"/>
      <c r="J39" s="4" t="s">
        <v>79</v>
      </c>
      <c r="K39" s="5" t="n">
        <v>180.535634772277</v>
      </c>
    </row>
    <row r="41" customFormat="false" ht="15.8" hidden="false" customHeight="false" outlineLevel="0" collapsed="false">
      <c r="B41" s="0" t="s">
        <v>0</v>
      </c>
    </row>
    <row r="42" customFormat="false" ht="15.8" hidden="false" customHeight="false" outlineLevel="0" collapsed="false">
      <c r="B42" s="0" t="s">
        <v>1</v>
      </c>
    </row>
    <row r="43" customFormat="false" ht="15.8" hidden="false" customHeight="false" outlineLevel="0" collapsed="false">
      <c r="B43" s="0" t="s">
        <v>80</v>
      </c>
    </row>
    <row r="44" customFormat="false" ht="15.8" hidden="false" customHeight="false" outlineLevel="0" collapsed="false">
      <c r="B44" s="7" t="s">
        <v>6</v>
      </c>
      <c r="C44" s="7" t="s">
        <v>7</v>
      </c>
      <c r="D44" s="7" t="s">
        <v>8</v>
      </c>
      <c r="E44" s="7"/>
      <c r="F44" s="7" t="s">
        <v>9</v>
      </c>
      <c r="G44" s="7" t="s">
        <v>10</v>
      </c>
      <c r="H44" s="7" t="s">
        <v>11</v>
      </c>
    </row>
    <row r="45" customFormat="false" ht="15.8" hidden="false" customHeight="false" outlineLevel="0" collapsed="false">
      <c r="A45" s="0" t="s">
        <v>14</v>
      </c>
      <c r="B45" s="8" t="n">
        <v>-5.62805854826</v>
      </c>
      <c r="C45" s="8" t="n">
        <v>-0.84765875278</v>
      </c>
      <c r="D45" s="8" t="n">
        <v>-93.79801641777</v>
      </c>
      <c r="F45" s="0" t="n">
        <f aca="false">B45*25.4</f>
        <v>-142.952687125804</v>
      </c>
      <c r="G45" s="0" t="n">
        <f aca="false">C45*25.4</f>
        <v>-21.530532320612</v>
      </c>
      <c r="H45" s="0" t="n">
        <f aca="false">D45*25.4</f>
        <v>-2382.46961701136</v>
      </c>
    </row>
    <row r="46" customFormat="false" ht="15.8" hidden="false" customHeight="false" outlineLevel="0" collapsed="false">
      <c r="A46" s="0" t="s">
        <v>16</v>
      </c>
      <c r="B46" s="8" t="n">
        <v>-5.62805854826</v>
      </c>
      <c r="C46" s="8" t="n">
        <v>0.84765875278</v>
      </c>
      <c r="D46" s="8" t="n">
        <v>-93.79801641777</v>
      </c>
      <c r="F46" s="0" t="n">
        <f aca="false">B46*25.4</f>
        <v>-142.952687125804</v>
      </c>
      <c r="G46" s="0" t="n">
        <f aca="false">C46*25.4</f>
        <v>21.530532320612</v>
      </c>
      <c r="H46" s="0" t="n">
        <f aca="false">D46*25.4</f>
        <v>-2382.46961701136</v>
      </c>
    </row>
    <row r="47" customFormat="false" ht="15.8" hidden="false" customHeight="false" outlineLevel="0" collapsed="false">
      <c r="A47" s="0" t="s">
        <v>18</v>
      </c>
      <c r="B47" s="8" t="n">
        <v>-58.50500185072</v>
      </c>
      <c r="C47" s="8" t="n">
        <v>-28.87906413546</v>
      </c>
      <c r="D47" s="8" t="n">
        <v>-69.71351648723</v>
      </c>
      <c r="F47" s="0" t="n">
        <f aca="false">B47*25.4</f>
        <v>-1486.02704700829</v>
      </c>
      <c r="G47" s="0" t="n">
        <f aca="false">C47*25.4</f>
        <v>-733.528229040684</v>
      </c>
      <c r="H47" s="0" t="n">
        <f aca="false">D47*25.4</f>
        <v>-1770.72331877564</v>
      </c>
    </row>
    <row r="48" customFormat="false" ht="15.8" hidden="false" customHeight="false" outlineLevel="0" collapsed="false">
      <c r="A48" s="0" t="s">
        <v>20</v>
      </c>
      <c r="B48" s="8" t="n">
        <v>-65.58375219607</v>
      </c>
      <c r="C48" s="8" t="n">
        <v>-23.1</v>
      </c>
      <c r="D48" s="8" t="n">
        <v>-66.41264099103</v>
      </c>
      <c r="F48" s="0" t="n">
        <f aca="false">B48*25.4</f>
        <v>-1665.82730578018</v>
      </c>
      <c r="G48" s="0" t="n">
        <f aca="false">C48*25.4</f>
        <v>-586.74</v>
      </c>
      <c r="H48" s="0" t="n">
        <f aca="false">D48*25.4</f>
        <v>-1686.88108117216</v>
      </c>
    </row>
    <row r="49" customFormat="false" ht="15.8" hidden="false" customHeight="false" outlineLevel="0" collapsed="false">
      <c r="A49" s="0" t="s">
        <v>22</v>
      </c>
      <c r="B49" s="8" t="n">
        <v>-65.58375219607</v>
      </c>
      <c r="C49" s="8" t="n">
        <v>23.1</v>
      </c>
      <c r="D49" s="8" t="n">
        <v>-66.41264099103</v>
      </c>
      <c r="F49" s="0" t="n">
        <f aca="false">B49*25.4</f>
        <v>-1665.82730578018</v>
      </c>
      <c r="G49" s="0" t="n">
        <f aca="false">C49*25.4</f>
        <v>586.74</v>
      </c>
      <c r="H49" s="0" t="n">
        <f aca="false">D49*25.4</f>
        <v>-1686.88108117216</v>
      </c>
    </row>
    <row r="50" customFormat="false" ht="15.8" hidden="false" customHeight="false" outlineLevel="0" collapsed="false">
      <c r="A50" s="0" t="s">
        <v>24</v>
      </c>
      <c r="B50" s="8" t="n">
        <v>-58.50500185072</v>
      </c>
      <c r="C50" s="8" t="n">
        <v>28.87906413546</v>
      </c>
      <c r="D50" s="8" t="n">
        <v>-69.71351648723</v>
      </c>
      <c r="F50" s="0" t="n">
        <f aca="false">B50*25.4</f>
        <v>-1486.02704700829</v>
      </c>
      <c r="G50" s="0" t="n">
        <f aca="false">C50*25.4</f>
        <v>733.528229040684</v>
      </c>
      <c r="H50" s="0" t="n">
        <f aca="false">D50*25.4</f>
        <v>-1770.72331877564</v>
      </c>
    </row>
    <row r="53" customFormat="false" ht="15.8" hidden="false" customHeight="false" outlineLevel="0" collapsed="false">
      <c r="B53" s="0" t="s">
        <v>81</v>
      </c>
    </row>
    <row r="54" customFormat="false" ht="15.8" hidden="false" customHeight="false" outlineLevel="0" collapsed="false">
      <c r="B54" s="7" t="s">
        <v>6</v>
      </c>
      <c r="C54" s="7" t="s">
        <v>7</v>
      </c>
      <c r="D54" s="7" t="s">
        <v>8</v>
      </c>
      <c r="E54" s="7"/>
      <c r="F54" s="7" t="s">
        <v>9</v>
      </c>
      <c r="G54" s="7" t="s">
        <v>10</v>
      </c>
      <c r="H54" s="7" t="s">
        <v>11</v>
      </c>
    </row>
    <row r="55" customFormat="false" ht="15.8" hidden="false" customHeight="false" outlineLevel="0" collapsed="false">
      <c r="A55" s="0" t="s">
        <v>32</v>
      </c>
      <c r="B55" s="8" t="n">
        <v>-11.14967866383</v>
      </c>
      <c r="C55" s="8" t="n">
        <v>-1.25</v>
      </c>
      <c r="D55" s="8" t="n">
        <v>-143.54786618364</v>
      </c>
      <c r="F55" s="0" t="n">
        <f aca="false">B55*25.4</f>
        <v>-283.201838061282</v>
      </c>
      <c r="G55" s="0" t="n">
        <f aca="false">C55*25.4</f>
        <v>-31.75</v>
      </c>
      <c r="H55" s="0" t="n">
        <f aca="false">D55*25.4</f>
        <v>-3646.11580106446</v>
      </c>
    </row>
    <row r="56" customFormat="false" ht="15.8" hidden="false" customHeight="false" outlineLevel="0" collapsed="false">
      <c r="A56" s="0" t="s">
        <v>34</v>
      </c>
      <c r="B56" s="8" t="n">
        <v>-11.14967866383</v>
      </c>
      <c r="C56" s="8" t="n">
        <v>1.25</v>
      </c>
      <c r="D56" s="8" t="n">
        <v>-143.54786618364</v>
      </c>
      <c r="F56" s="0" t="n">
        <f aca="false">B56*25.4</f>
        <v>-283.201838061282</v>
      </c>
      <c r="G56" s="0" t="n">
        <f aca="false">C56*25.4</f>
        <v>31.75</v>
      </c>
      <c r="H56" s="0" t="n">
        <f aca="false">D56*25.4</f>
        <v>-3646.11580106446</v>
      </c>
    </row>
    <row r="57" customFormat="false" ht="15.8" hidden="false" customHeight="false" outlineLevel="0" collapsed="false">
      <c r="A57" s="0" t="s">
        <v>37</v>
      </c>
      <c r="B57" s="8" t="n">
        <v>-99.02704520167</v>
      </c>
      <c r="C57" s="8" t="n">
        <v>-48.73938589922</v>
      </c>
      <c r="D57" s="8" t="n">
        <v>-102.88051553052</v>
      </c>
      <c r="F57" s="0" t="n">
        <f aca="false">B57*25.4</f>
        <v>-2515.28694812242</v>
      </c>
      <c r="G57" s="0" t="n">
        <f aca="false">C57*25.4</f>
        <v>-1237.98040184019</v>
      </c>
      <c r="H57" s="0" t="n">
        <f aca="false">D57*25.4</f>
        <v>-2613.16509447521</v>
      </c>
    </row>
    <row r="58" customFormat="false" ht="15.8" hidden="false" customHeight="false" outlineLevel="0" collapsed="false">
      <c r="A58" s="0" t="s">
        <v>39</v>
      </c>
      <c r="B58" s="8" t="n">
        <v>-108.36427529889</v>
      </c>
      <c r="C58" s="8" t="n">
        <v>-38.01438721349</v>
      </c>
      <c r="D58" s="8" t="n">
        <v>-98.52649363022</v>
      </c>
      <c r="F58" s="0" t="n">
        <f aca="false">B58*25.4</f>
        <v>-2752.45259259181</v>
      </c>
      <c r="G58" s="0" t="n">
        <f aca="false">C58*25.4</f>
        <v>-965.565435222646</v>
      </c>
      <c r="H58" s="0" t="n">
        <f aca="false">D58*25.4</f>
        <v>-2502.57293820759</v>
      </c>
    </row>
    <row r="59" customFormat="false" ht="15.8" hidden="false" customHeight="false" outlineLevel="0" collapsed="false">
      <c r="A59" s="0" t="s">
        <v>41</v>
      </c>
      <c r="B59" s="8" t="n">
        <v>-108.36427529889</v>
      </c>
      <c r="C59" s="8" t="n">
        <v>38.01438721349</v>
      </c>
      <c r="D59" s="8" t="n">
        <v>-98.52649363022</v>
      </c>
      <c r="F59" s="0" t="n">
        <f aca="false">B59*25.4</f>
        <v>-2752.45259259181</v>
      </c>
      <c r="G59" s="0" t="n">
        <f aca="false">C59*25.4</f>
        <v>965.565435222646</v>
      </c>
      <c r="H59" s="0" t="n">
        <f aca="false">D59*25.4</f>
        <v>-2502.57293820759</v>
      </c>
    </row>
    <row r="60" customFormat="false" ht="15.8" hidden="false" customHeight="false" outlineLevel="0" collapsed="false">
      <c r="A60" s="0" t="s">
        <v>43</v>
      </c>
      <c r="B60" s="8" t="n">
        <v>-99.02704520167</v>
      </c>
      <c r="C60" s="8" t="n">
        <v>48.73938589922</v>
      </c>
      <c r="D60" s="8" t="n">
        <v>-102.88051553052</v>
      </c>
      <c r="F60" s="0" t="n">
        <f aca="false">B60*25.4</f>
        <v>-2515.28694812242</v>
      </c>
      <c r="G60" s="0" t="n">
        <f aca="false">C60*25.4</f>
        <v>1237.98040184019</v>
      </c>
      <c r="H60" s="0" t="n">
        <f aca="false">D60*25.4</f>
        <v>-2613.16509447521</v>
      </c>
    </row>
    <row r="63" customFormat="false" ht="15.8" hidden="false" customHeight="false" outlineLevel="0" collapsed="false">
      <c r="B63" s="0" t="s">
        <v>82</v>
      </c>
    </row>
    <row r="64" customFormat="false" ht="15.8" hidden="false" customHeight="false" outlineLevel="0" collapsed="false">
      <c r="B64" s="7" t="s">
        <v>6</v>
      </c>
      <c r="C64" s="7" t="s">
        <v>7</v>
      </c>
      <c r="D64" s="7" t="s">
        <v>8</v>
      </c>
      <c r="E64" s="7"/>
      <c r="F64" s="7" t="s">
        <v>9</v>
      </c>
      <c r="G64" s="7" t="s">
        <v>10</v>
      </c>
      <c r="H64" s="7" t="s">
        <v>11</v>
      </c>
    </row>
    <row r="65" customFormat="false" ht="15.8" hidden="false" customHeight="false" outlineLevel="0" collapsed="false">
      <c r="A65" s="0" t="s">
        <v>70</v>
      </c>
      <c r="B65" s="8" t="n">
        <v>-12.90813617435</v>
      </c>
      <c r="C65" s="8" t="n">
        <v>-1.9012759405</v>
      </c>
      <c r="D65" s="8" t="n">
        <v>-224.67814926159</v>
      </c>
      <c r="F65" s="0" t="n">
        <f aca="false">B65*25.4</f>
        <v>-327.86665882849</v>
      </c>
      <c r="G65" s="0" t="n">
        <f aca="false">C65*25.4</f>
        <v>-48.2924088887</v>
      </c>
      <c r="H65" s="0" t="n">
        <f aca="false">D65*25.4</f>
        <v>-5706.82499124439</v>
      </c>
    </row>
    <row r="66" customFormat="false" ht="15.8" hidden="false" customHeight="false" outlineLevel="0" collapsed="false">
      <c r="A66" s="0" t="s">
        <v>72</v>
      </c>
      <c r="B66" s="8" t="n">
        <v>-12.90813617435</v>
      </c>
      <c r="C66" s="8" t="n">
        <v>1.90127594051</v>
      </c>
      <c r="D66" s="8" t="n">
        <v>-224.67814926159</v>
      </c>
      <c r="F66" s="0" t="n">
        <f aca="false">B66*25.4</f>
        <v>-327.86665882849</v>
      </c>
      <c r="G66" s="0" t="n">
        <f aca="false">C66*25.4</f>
        <v>48.292408888954</v>
      </c>
      <c r="H66" s="0" t="n">
        <f aca="false">D66*25.4</f>
        <v>-5706.82499124439</v>
      </c>
    </row>
    <row r="67" customFormat="false" ht="15.8" hidden="false" customHeight="false" outlineLevel="0" collapsed="false">
      <c r="A67" s="0" t="s">
        <v>74</v>
      </c>
      <c r="B67" s="8" t="n">
        <v>-163.65203254383</v>
      </c>
      <c r="C67" s="8" t="n">
        <v>-81.23261674932</v>
      </c>
      <c r="D67" s="8" t="n">
        <v>-154.38511596438</v>
      </c>
      <c r="F67" s="0" t="n">
        <f aca="false">B67*25.4</f>
        <v>-4156.76162661328</v>
      </c>
      <c r="G67" s="0" t="n">
        <f aca="false">C67*25.4</f>
        <v>-2063.30846543273</v>
      </c>
      <c r="H67" s="0" t="n">
        <f aca="false">D67*25.4</f>
        <v>-3921.38194549525</v>
      </c>
    </row>
    <row r="68" customFormat="false" ht="15.8" hidden="false" customHeight="false" outlineLevel="0" collapsed="false">
      <c r="A68" s="0" t="s">
        <v>77</v>
      </c>
      <c r="B68" s="8" t="n">
        <v>-163.65203254383</v>
      </c>
      <c r="C68" s="8" t="n">
        <v>81.23261674932</v>
      </c>
      <c r="D68" s="8" t="n">
        <v>-154.38511596438</v>
      </c>
      <c r="F68" s="0" t="n">
        <f aca="false">B68*25.4</f>
        <v>-4156.76162661328</v>
      </c>
      <c r="G68" s="0" t="n">
        <f aca="false">C68*25.4</f>
        <v>2063.30846543273</v>
      </c>
      <c r="H68" s="0" t="n">
        <f aca="false">D68*25.4</f>
        <v>-3921.38194549525</v>
      </c>
    </row>
  </sheetData>
  <mergeCells count="1">
    <mergeCell ref="J2:K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9145</TotalTime>
  <Application>LibreOffice/5.3.1.2$Windows_X86_64 LibreOffice_project/e80a0e0fd1875e1696614d24c32df0f95f03deb2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2017-04-06T14:51:22Z</dcterms:created>
  <dc:creator/>
  <dc:description/>
  <dc:language>en-US</dc:language>
  <cp:lastModifiedBy/>
  <dcterms:modified xsi:type="dcterms:W3CDTF">2017-05-10T11:47:28Z</dcterms:modified>
  <cp:revision>29</cp:revision>
  <dc:subject/>
  <dc:title/>
</cp:coreProperties>
</file>