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ables/table2.xml" ContentType="application/vnd.openxmlformats-officedocument.spreadsheetml.table+xml"/>
  <Override PartName="/xl/worksheets/sheet56.xml" ContentType="application/vnd.openxmlformats-officedocument.spreadsheetml.worksheet+xml"/>
  <Override PartName="/xl/tables/table3.xml" ContentType="application/vnd.openxmlformats-officedocument.spreadsheetml.table+xml"/>
  <Override PartName="/xl/worksheets/sheet57.xml" ContentType="application/vnd.openxmlformats-officedocument.spreadsheetml.worksheet+xml"/>
  <Override PartName="/xl/tables/table4.xml" ContentType="application/vnd.openxmlformats-officedocument.spreadsheetml.table+xml"/>
  <Override PartName="/xl/worksheets/sheet58.xml" ContentType="application/vnd.openxmlformats-officedocument.spreadsheetml.worksheet+xml"/>
  <Override PartName="/xl/tables/table5.xml" ContentType="application/vnd.openxmlformats-officedocument.spreadsheetml.table+xml"/>
  <Override PartName="/xl/worksheets/sheet59.xml" ContentType="application/vnd.openxmlformats-officedocument.spreadsheetml.worksheet+xml"/>
  <Override PartName="/xl/tables/table6.xml" ContentType="application/vnd.openxmlformats-officedocument.spreadsheetml.table+xml"/>
  <Override PartName="/xl/worksheets/sheet60.xml" ContentType="application/vnd.openxmlformats-officedocument.spreadsheetml.worksheet+xml"/>
  <Override PartName="/xl/tables/table7.xml" ContentType="application/vnd.openxmlformats-officedocument.spreadsheetml.table+xml"/>
  <Override PartName="/xl/worksheets/sheet61.xml" ContentType="application/vnd.openxmlformats-officedocument.spreadsheetml.worksheet+xml"/>
  <Override PartName="/xl/tables/table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58" activeTab="59" autoFilterDateGrouping="1"/>
  </bookViews>
  <sheets>
    <sheet name="Mohamad khaled Aref Al Reefai  " sheetId="1" state="visible" r:id="rId1"/>
    <sheet name="Mohamed Khaled Abd Elaziz Ahmed" sheetId="2" state="visible" r:id="rId2"/>
    <sheet name="Bilal Riad Maarouf" sheetId="3" state="visible" r:id="rId3"/>
    <sheet name="Muhammad Usama Amjad Pervaz" sheetId="4" state="visible" r:id="rId4"/>
    <sheet name="Mohammed Ayaz Ismail " sheetId="5" state="visible" r:id="rId5"/>
    <sheet name="Rony Bou Rjaili" sheetId="6" state="visible" r:id="rId6"/>
    <sheet name="BUENAFE SANTOS" sheetId="7" state="visible" r:id="rId7"/>
    <sheet name="Jackieline Tariao " sheetId="8" state="visible" r:id="rId8"/>
    <sheet name="Lady Louiselane Rellevo Domingo" sheetId="9" state="visible" r:id="rId9"/>
    <sheet name="Mazen El Ezzo" sheetId="10" state="visible" r:id="rId10"/>
    <sheet name="Skakil Hasanmiya Chiplunkar" sheetId="11" state="visible" r:id="rId11"/>
    <sheet name="Gayan Rawan Tharaka Halihinga" sheetId="12" state="visible" r:id="rId12"/>
    <sheet name="Mahmoud Mohammad Al Nwasra" sheetId="13" state="visible" r:id="rId13"/>
    <sheet name="Irfan Ulah Muhammad Yasin" sheetId="14" state="visible" r:id="rId14"/>
    <sheet name="Mohamad Jamal Abdo" sheetId="15" state="visible" r:id="rId15"/>
    <sheet name="Zafar Iqbal Lal Khan " sheetId="16" state="visible" r:id="rId16"/>
    <sheet name="Taimour Mohammed Yousef Jarrar" sheetId="17" state="visible" r:id="rId17"/>
    <sheet name="Islam Awad Said Helal" sheetId="18" state="visible" r:id="rId18"/>
    <sheet name="Muhammad Bilal Muhammad Iqbal" sheetId="19" state="visible" r:id="rId19"/>
    <sheet name="Mohamed ElShahat ElSayed ElShah" sheetId="20" state="visible" r:id="rId20"/>
    <sheet name="Haitham Fatahalla Ahmed Sabbah" sheetId="21" state="visible" r:id="rId21"/>
    <sheet name="Arif Ghulam Shabbir" sheetId="22" state="visible" r:id="rId22"/>
    <sheet name="Muhammad Tanveer Nazir Ahmad" sheetId="23" state="visible" r:id="rId23"/>
    <sheet name="Ali Mohamed Mohamed Hassan Hagg" sheetId="24" state="visible" r:id="rId24"/>
    <sheet name="Gurjinder Singh Ruldoo Singh" sheetId="25" state="visible" r:id="rId25"/>
    <sheet name="Gopalan Vijayan Gopalan " sheetId="26" state="visible" r:id="rId26"/>
    <sheet name="Rey Pesalber Gamboa " sheetId="27" state="visible" r:id="rId27"/>
    <sheet name="Saifullah Mangal" sheetId="28" state="visible" r:id="rId28"/>
    <sheet name="Zahid Hussain Piyara" sheetId="29" state="visible" r:id="rId29"/>
    <sheet name="Mimraz Gul Raz Gul" sheetId="30" state="visible" r:id="rId30"/>
    <sheet name="Muhammad Sajawal Munir Hussain " sheetId="31" state="visible" r:id="rId31"/>
    <sheet name="Severiano Rutaquio Liwanag" sheetId="32" state="visible" r:id="rId32"/>
    <sheet name="Adithyan Vandananickal Aneesh" sheetId="33" state="visible" r:id="rId33"/>
    <sheet name="Salim Karim Samani Karim Ishak " sheetId="34" state="visible" r:id="rId34"/>
    <sheet name="Muhammad Shafiq Muhammad Rashee" sheetId="35" state="visible" r:id="rId35"/>
    <sheet name="Fabric Kagirabana " sheetId="36" state="visible" r:id="rId36"/>
    <sheet name="Abdul khan Ghulam Sadiq " sheetId="37" state="visible" r:id="rId37"/>
    <sheet name="Ahmed Ramadan Farhan Saad Gewid" sheetId="38" state="visible" r:id="rId38"/>
    <sheet name="Mhd Khaled Mhd Haitham Alhafez" sheetId="39" state="visible" r:id="rId39"/>
    <sheet name="Malek Abdulkader Khabbaz" sheetId="40" state="visible" r:id="rId40"/>
    <sheet name="Mujeeb Thekkum Purath" sheetId="41" state="visible" r:id="rId41"/>
    <sheet name="Khalouf Mosstafa Khalefe" sheetId="42" state="visible" r:id="rId42"/>
    <sheet name="Eduardo Besmonte Boaloy" sheetId="43" state="visible" r:id="rId43"/>
    <sheet name="Adil Dodani Basirbhai Abdulbhai" sheetId="44" state="visible" r:id="rId44"/>
    <sheet name="Mohamed Ibrahim Awadalla Mansou" sheetId="45" state="visible" r:id="rId45"/>
    <sheet name="Tohamy Hassan Hussein Mokbel " sheetId="46" state="visible" r:id="rId46"/>
    <sheet name="Ali Man Shah Kabul Shah " sheetId="47" state="visible" r:id="rId47"/>
    <sheet name="Mohamed Ahmed Ibrahim Salem " sheetId="48" state="visible" r:id="rId48"/>
    <sheet name="Lutfi Sulaiman Almughrabi" sheetId="49" state="visible" r:id="rId49"/>
    <sheet name="Bachir Mohammad Elcheikh" sheetId="50" state="visible" r:id="rId50"/>
    <sheet name="Matahudin Zabtu Khan" sheetId="51" state="visible" r:id="rId51"/>
    <sheet name="Amit Kumar Kartar Singh " sheetId="52" state="visible" r:id="rId52"/>
    <sheet name="Anand Pandurang Naik Pandurang " sheetId="53" state="visible" r:id="rId53"/>
    <sheet name="Jaseem Ullah Malif Khan " sheetId="54" state="visible" r:id="rId54"/>
    <sheet name="Islam Mohammed Suliman Salem " sheetId="55" state="visible" r:id="rId55"/>
    <sheet name="Samantha Chandana Kumara Samara" sheetId="56" state="visible" r:id="rId56"/>
    <sheet name="Ahmed Moheb Mohyeldin Ibrahim" sheetId="57" state="visible" r:id="rId57"/>
    <sheet name="Ibrahum Malek Khabbaz" sheetId="58" state="visible" r:id="rId58"/>
    <sheet name="Imran Khadim Hussain" sheetId="59" state="visible" r:id="rId59"/>
    <sheet name="Elsayed Mohamed Bakri Ali" sheetId="60" state="visible" r:id="rId60"/>
    <sheet name="Template" sheetId="61" state="visible" r:id="rId61"/>
  </sheets>
  <definedNames>
    <definedName name="_xlnm.Print_Area" localSheetId="0">'Mohamad khaled Aref Al Reefai  '!$A$1:$K$45</definedName>
    <definedName name="_xlnm.Print_Area" localSheetId="1">'Mohamed Khaled Abd Elaziz Ahmed'!$A$1:$K$45</definedName>
    <definedName name="_xlnm.Print_Area" localSheetId="2">'Bilal Riad Maarouf'!$A$1:$K$45</definedName>
    <definedName name="_xlnm.Print_Area" localSheetId="3">'Muhammad Usama Amjad Pervaz'!$A$1:$K$45</definedName>
    <definedName name="_xlnm.Print_Area" localSheetId="4">'Mohammed Ayaz Ismail '!$A$1:$K$45</definedName>
    <definedName name="_xlnm.Print_Area" localSheetId="5">'Rony Bou Rjaili'!$A$1:$K$45</definedName>
    <definedName name="_xlnm.Print_Area" localSheetId="6">'BUENAFE SANTOS'!$A$1:$K$45</definedName>
    <definedName name="_xlnm.Print_Area" localSheetId="7">'Jackieline Tariao '!$A$1:$K$45</definedName>
    <definedName name="_xlnm.Print_Area" localSheetId="8">'Lady Louiselane Rellevo Domingo'!$A$1:$K$45</definedName>
    <definedName name="_xlnm.Print_Area" localSheetId="9">'Mazen El Ezzo'!$A$1:$K$45</definedName>
    <definedName name="_xlnm.Print_Area" localSheetId="10">'Skakil Hasanmiya Chiplunkar'!$A$1:$K$45</definedName>
    <definedName name="_xlnm.Print_Area" localSheetId="11">'Gayan Rawan Tharaka Halihinga'!$A$1:$K$45</definedName>
    <definedName name="_xlnm.Print_Area" localSheetId="12">'Mahmoud Mohammad Al Nwasra'!$A$1:$K$45</definedName>
    <definedName name="_xlnm.Print_Area" localSheetId="13">'Irfan Ulah Muhammad Yasin'!$A$1:$K$45</definedName>
    <definedName name="_xlnm.Print_Area" localSheetId="14">'Mohamad Jamal Abdo'!$A$1:$K$45</definedName>
    <definedName name="_xlnm.Print_Area" localSheetId="15">'Zafar Iqbal Lal Khan '!$A$1:$K$45</definedName>
    <definedName name="_xlnm.Print_Area" localSheetId="16">'Taimour Mohammed Yousef Jarrar'!$A$1:$K$45</definedName>
    <definedName name="_xlnm.Print_Area" localSheetId="17">'Islam Awad Said Helal'!$A$1:$K$45</definedName>
    <definedName name="_xlnm.Print_Area" localSheetId="18">'Muhammad Bilal Muhammad Iqbal'!$A$1:$K$45</definedName>
    <definedName name="_xlnm.Print_Area" localSheetId="19">'Mohamed ElShahat ElSayed ElShah'!$A$1:$K$45</definedName>
    <definedName name="_xlnm.Print_Area" localSheetId="20">'Haitham Fatahalla Ahmed Sabbah'!$A$1:$K$45</definedName>
    <definedName name="_xlnm.Print_Area" localSheetId="21">'Arif Ghulam Shabbir'!$A$1:$K$45</definedName>
    <definedName name="_xlnm.Print_Area" localSheetId="22">'Muhammad Tanveer Nazir Ahmad'!$A$1:$K$45</definedName>
    <definedName name="_xlnm.Print_Area" localSheetId="23">'Ali Mohamed Mohamed Hassan Hagg'!$A$1:$K$45</definedName>
    <definedName name="_xlnm.Print_Area" localSheetId="24">'Gurjinder Singh Ruldoo Singh'!$A$1:$K$45</definedName>
    <definedName name="_xlnm.Print_Area" localSheetId="25">'Gopalan Vijayan Gopalan '!$A$1:$K$45</definedName>
    <definedName name="_xlnm.Print_Area" localSheetId="26">'Rey Pesalber Gamboa '!$A$1:$K$45</definedName>
    <definedName name="_xlnm.Print_Area" localSheetId="27">'Saifullah Mangal'!$A$1:$K$45</definedName>
    <definedName name="_xlnm.Print_Area" localSheetId="28">'Zahid Hussain Piyara'!$A$1:$K$45</definedName>
    <definedName name="_xlnm.Print_Area" localSheetId="29">'Mimraz Gul Raz Gul'!$A$1:$K$45</definedName>
    <definedName name="_xlnm.Print_Area" localSheetId="30">'Muhammad Sajawal Munir Hussain '!$A$1:$K$45</definedName>
    <definedName name="_xlnm.Print_Area" localSheetId="31">'Severiano Rutaquio Liwanag'!$A$1:$K$45</definedName>
    <definedName name="_xlnm.Print_Area" localSheetId="32">'Adithyan Vandananickal Aneesh'!$A$1:$K$45</definedName>
    <definedName name="_xlnm.Print_Area" localSheetId="33">'Salim Karim Samani Karim Ishak '!$A$1:$K$45</definedName>
    <definedName name="_xlnm.Print_Area" localSheetId="34">'Muhammad Shafiq Muhammad Rashee'!$A$1:$K$45</definedName>
    <definedName name="_xlnm.Print_Area" localSheetId="35">'Fabric Kagirabana '!$A$1:$K$45</definedName>
    <definedName name="_xlnm.Print_Area" localSheetId="36">'Abdul khan Ghulam Sadiq '!$A$1:$K$45</definedName>
    <definedName name="_xlnm.Print_Area" localSheetId="37">'Ahmed Ramadan Farhan Saad Gewid'!$A$1:$K$45</definedName>
    <definedName name="_xlnm.Print_Area" localSheetId="38">'Mhd Khaled Mhd Haitham Alhafez'!$A$1:$K$45</definedName>
    <definedName name="_xlnm.Print_Area" localSheetId="39">'Malek Abdulkader Khabbaz'!$A$1:$K$45</definedName>
    <definedName name="_xlnm.Print_Area" localSheetId="40">'Mujeeb Thekkum Purath'!$A$1:$K$45</definedName>
    <definedName name="_xlnm.Print_Area" localSheetId="41">'Khalouf Mosstafa Khalefe'!$A$1:$K$45</definedName>
    <definedName name="_xlnm.Print_Area" localSheetId="42">'Eduardo Besmonte Boaloy'!$A$1:$K$45</definedName>
    <definedName name="_xlnm.Print_Area" localSheetId="43">'Adil Dodani Basirbhai Abdulbhai'!$A$1:$K$45</definedName>
    <definedName name="_xlnm.Print_Area" localSheetId="44">'Mohamed Ibrahim Awadalla Mansou'!$A$1:$K$45</definedName>
    <definedName name="_xlnm.Print_Area" localSheetId="45">'Tohamy Hassan Hussein Mokbel '!$A$1:$K$45</definedName>
    <definedName name="_xlnm.Print_Area" localSheetId="46">'Ali Man Shah Kabul Shah '!$A$1:$K$45</definedName>
    <definedName name="_xlnm.Print_Area" localSheetId="47">'Mohamed Ahmed Ibrahim Salem '!$A$1:$K$45</definedName>
    <definedName name="_xlnm.Print_Area" localSheetId="48">'Lutfi Sulaiman Almughrabi'!$A$1:$K$45</definedName>
    <definedName name="_xlnm.Print_Area" localSheetId="49">'Bachir Mohammad Elcheikh'!$A$1:$K$45</definedName>
    <definedName name="_xlnm.Print_Area" localSheetId="50">'Matahudin Zabtu Khan'!$A$1:$K$45</definedName>
    <definedName name="_xlnm.Print_Area" localSheetId="51">'Amit Kumar Kartar Singh '!$A$1:$K$45</definedName>
    <definedName name="_xlnm.Print_Area" localSheetId="52">'Anand Pandurang Naik Pandurang '!$A$1:$K$45</definedName>
    <definedName name="_xlnm.Print_Area" localSheetId="53">'Jaseem Ullah Malif Khan '!$A$1:$K$45</definedName>
    <definedName name="_xlnm.Print_Area" localSheetId="54">'Islam Mohammed Suliman Salem '!$A$1:$K$45</definedName>
    <definedName name="_xlnm.Print_Area" localSheetId="55">'Samantha Chandana Kumara Samara'!$A$1:$K$45</definedName>
    <definedName name="_xlnm.Print_Area" localSheetId="56">'Ahmed Moheb Mohyeldin Ibrahim'!$A$1:$K$45</definedName>
    <definedName name="_xlnm.Print_Area" localSheetId="57">'Ibrahum Malek Khabbaz'!$A$1:$K$45</definedName>
    <definedName name="_xlnm.Print_Area" localSheetId="58">'Imran Khadim Hussain'!$A$1:$K$45</definedName>
    <definedName name="_xlnm.Print_Area" localSheetId="59">'Elsayed Mohamed Bakri Ali'!$A$1:$K$45</definedName>
    <definedName name="_xlnm.Print_Area" localSheetId="60">'Template'!$A$1:$K$45</definedName>
  </definedNames>
  <calcPr calcId="191028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[$-409]h:mm\ AM/PM;@"/>
  </numFmts>
  <fonts count="29">
    <font>
      <name val="Calibri"/>
      <color theme="1"/>
      <sz val="11"/>
      <scheme val="minor"/>
    </font>
    <font>
      <name val="Arial"/>
      <family val="2"/>
      <b val="1"/>
      <color theme="1"/>
      <sz val="36"/>
    </font>
    <font>
      <name val="Arial"/>
      <family val="2"/>
      <color theme="1"/>
      <sz val="14"/>
    </font>
    <font>
      <name val="Arial"/>
      <family val="2"/>
      <b val="1"/>
      <color theme="1"/>
      <sz val="18"/>
    </font>
    <font>
      <name val="Calibri"/>
      <family val="2"/>
      <b val="1"/>
      <color theme="1"/>
      <sz val="24"/>
    </font>
    <font>
      <name val="Arial"/>
      <family val="2"/>
      <b val="1"/>
      <color theme="1"/>
      <sz val="28"/>
    </font>
    <font>
      <name val="Inherit"/>
      <b val="1"/>
      <color rgb="FF202124"/>
      <sz val="24"/>
    </font>
    <font>
      <name val="Arial"/>
      <family val="2"/>
      <b val="1"/>
      <color theme="1"/>
      <sz val="14"/>
    </font>
    <font>
      <name val="Arial"/>
      <family val="2"/>
      <color theme="1"/>
      <sz val="18"/>
    </font>
    <font>
      <name val="Arial"/>
      <family val="2"/>
      <color theme="1"/>
      <sz val="11"/>
    </font>
    <font>
      <name val="Arial"/>
      <family val="2"/>
      <b val="1"/>
      <color rgb="FFFFFFFF"/>
      <sz val="18"/>
    </font>
    <font>
      <name val="Times New Roman"/>
      <family val="1"/>
      <b val="1"/>
      <color theme="1"/>
      <sz val="18"/>
    </font>
    <font>
      <name val="Arial"/>
      <family val="2"/>
      <b val="1"/>
      <color theme="1"/>
      <sz val="22"/>
    </font>
    <font>
      <name val="Calibri"/>
      <family val="2"/>
      <color theme="1"/>
      <sz val="11"/>
    </font>
    <font>
      <name val="Arial"/>
      <family val="2"/>
      <b val="1"/>
      <color theme="1"/>
      <sz val="20"/>
    </font>
    <font>
      <name val="Arial"/>
      <family val="2"/>
      <b val="1"/>
      <color theme="1"/>
      <sz val="48"/>
    </font>
    <font>
      <name val="Calibri"/>
      <family val="2"/>
      <b val="1"/>
      <color theme="1"/>
      <sz val="48"/>
      <scheme val="minor"/>
    </font>
    <font>
      <name val="Calibri"/>
      <family val="2"/>
      <b val="1"/>
      <sz val="24"/>
    </font>
    <font>
      <name val="Inherit"/>
      <charset val="134"/>
      <b val="1"/>
      <color rgb="FF202124"/>
      <sz val="24"/>
    </font>
    <font>
      <name val="Arial"/>
      <family val="2"/>
      <b val="1"/>
      <color theme="1"/>
      <sz val="48"/>
    </font>
    <font>
      <name val="Arial"/>
      <family val="2"/>
      <b val="1"/>
      <sz val="18"/>
    </font>
    <font>
      <name val="Arial"/>
      <family val="2"/>
      <b val="1"/>
      <sz val="14"/>
    </font>
    <font>
      <name val="Arial"/>
      <family val="2"/>
      <b val="1"/>
      <color rgb="FF222A35"/>
      <sz val="22"/>
    </font>
    <font>
      <name val="Arial"/>
      <family val="2"/>
      <sz val="14"/>
    </font>
    <font>
      <name val="Arial"/>
      <family val="2"/>
      <sz val="18"/>
    </font>
    <font>
      <name val="Arial"/>
      <family val="2"/>
      <b val="1"/>
      <sz val="28"/>
    </font>
    <font>
      <name val="Times New Roman"/>
      <family val="1"/>
      <b val="1"/>
      <sz val="16"/>
    </font>
    <font>
      <name val="Calibri"/>
      <sz val="8"/>
      <scheme val="minor"/>
    </font>
    <font>
      <name val="Arial"/>
      <family val="2"/>
      <b val="1"/>
      <sz val="48"/>
    </font>
  </fonts>
  <fills count="17">
    <fill>
      <patternFill/>
    </fill>
    <fill>
      <patternFill patternType="gray125"/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B4C7E7"/>
        <bgColor rgb="FFB4C7E7"/>
      </patternFill>
    </fill>
    <fill>
      <patternFill patternType="solid">
        <fgColor rgb="FF1F4E79"/>
        <bgColor rgb="FF1F4E79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ADB9CA"/>
        <bgColor rgb="FFADB9CA"/>
      </patternFill>
    </fill>
    <fill>
      <patternFill patternType="solid">
        <fgColor rgb="FF8496B0"/>
        <bgColor rgb="FF8496B0"/>
      </patternFill>
    </fill>
    <fill>
      <patternFill patternType="solid">
        <fgColor rgb="FFF4B083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DB9CA"/>
      </patternFill>
    </fill>
    <fill>
      <patternFill patternType="solid">
        <fgColor theme="4" tint="0.3999755851924192"/>
        <bgColor theme="0"/>
      </patternFill>
    </fill>
    <fill>
      <patternFill patternType="solid">
        <fgColor theme="4" tint="0.3999755851924192"/>
        <bgColor rgb="FFFFE598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9CC2E5"/>
      </top>
      <bottom/>
      <diagonal/>
    </border>
    <border>
      <left/>
      <right/>
      <top/>
      <bottom style="thick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1"/>
  </cellStyleXfs>
  <cellXfs count="10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/>
    </xf>
    <xf numFmtId="0" fontId="3" fillId="0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3" applyAlignment="1" pivotButton="0" quotePrefix="0" xfId="0">
      <alignment vertical="center" wrapText="1"/>
    </xf>
    <xf numFmtId="0" fontId="11" fillId="0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4" fontId="7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/>
    </xf>
    <xf numFmtId="0" fontId="12" fillId="6" borderId="4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14" fontId="12" fillId="7" borderId="5" applyAlignment="1" pivotButton="0" quotePrefix="0" xfId="0">
      <alignment horizontal="center" vertical="center"/>
    </xf>
    <xf numFmtId="4" fontId="12" fillId="7" borderId="5" applyAlignment="1" pivotButton="0" quotePrefix="0" xfId="0">
      <alignment horizontal="center" vertical="center"/>
    </xf>
    <xf numFmtId="164" fontId="12" fillId="7" borderId="5" applyAlignment="1" pivotButton="0" quotePrefix="0" xfId="0">
      <alignment horizontal="center" vertical="center"/>
    </xf>
    <xf numFmtId="2" fontId="12" fillId="7" borderId="5" applyAlignment="1" pivotButton="0" quotePrefix="0" xfId="0">
      <alignment horizontal="left"/>
    </xf>
    <xf numFmtId="0" fontId="12" fillId="7" borderId="5" applyAlignment="1" pivotButton="0" quotePrefix="0" xfId="0">
      <alignment horizontal="left"/>
    </xf>
    <xf numFmtId="0" fontId="13" fillId="8" borderId="1" pivotButton="0" quotePrefix="0" xfId="0"/>
    <xf numFmtId="0" fontId="13" fillId="7" borderId="1" pivotButton="0" quotePrefix="0" xfId="0"/>
    <xf numFmtId="0" fontId="13" fillId="9" borderId="1" pivotButton="0" quotePrefix="0" xfId="0"/>
    <xf numFmtId="0" fontId="14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/>
    </xf>
    <xf numFmtId="4" fontId="3" fillId="0" borderId="5" applyAlignment="1" pivotButton="0" quotePrefix="0" xfId="0">
      <alignment horizontal="center" vertical="center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3" fillId="14" borderId="1" pivotButton="0" quotePrefix="0" xfId="0"/>
    <xf numFmtId="0" fontId="0" fillId="13" borderId="0" pivotButton="0" quotePrefix="0" xfId="0"/>
    <xf numFmtId="0" fontId="0" fillId="0" borderId="1" pivotButton="0" quotePrefix="0" xfId="0"/>
    <xf numFmtId="0" fontId="3" fillId="0" borderId="1" applyAlignment="1" pivotButton="0" quotePrefix="0" xfId="0">
      <alignment horizontal="center" vertical="center"/>
    </xf>
    <xf numFmtId="165" fontId="22" fillId="7" borderId="5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/>
    </xf>
    <xf numFmtId="0" fontId="20" fillId="0" borderId="1" applyAlignment="1" pivotButton="0" quotePrefix="0" xfId="0">
      <alignment horizontal="left" vertical="center"/>
    </xf>
    <xf numFmtId="0" fontId="20" fillId="1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right" vertical="center"/>
    </xf>
    <xf numFmtId="0" fontId="12" fillId="6" borderId="9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/>
    </xf>
    <xf numFmtId="165" fontId="12" fillId="7" borderId="5" applyAlignment="1" pivotButton="0" quotePrefix="0" xfId="0">
      <alignment horizontal="center" vertical="center"/>
    </xf>
    <xf numFmtId="165" fontId="12" fillId="6" borderId="5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15" borderId="5" applyAlignment="1" pivotButton="0" quotePrefix="0" xfId="0">
      <alignment horizontal="center" vertical="center"/>
    </xf>
    <xf numFmtId="14" fontId="12" fillId="15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165" fontId="12" fillId="16" borderId="5" applyAlignment="1" pivotButton="0" quotePrefix="0" xfId="0">
      <alignment horizontal="center" vertical="center"/>
    </xf>
    <xf numFmtId="4" fontId="12" fillId="15" borderId="5" applyAlignment="1" pivotButton="0" quotePrefix="0" xfId="0">
      <alignment horizontal="center" vertical="center"/>
    </xf>
    <xf numFmtId="164" fontId="12" fillId="15" borderId="5" applyAlignment="1" pivotButton="0" quotePrefix="0" xfId="0">
      <alignment horizontal="center" vertical="center"/>
    </xf>
    <xf numFmtId="2" fontId="12" fillId="15" borderId="5" applyAlignment="1" pivotButton="0" quotePrefix="0" xfId="0">
      <alignment horizontal="left"/>
    </xf>
    <xf numFmtId="0" fontId="12" fillId="15" borderId="5" applyAlignment="1" pivotButton="0" quotePrefix="0" xfId="0">
      <alignment horizontal="left"/>
    </xf>
    <xf numFmtId="165" fontId="22" fillId="15" borderId="5" applyAlignment="1" pivotButton="0" quotePrefix="0" xfId="0">
      <alignment horizontal="center" vertical="center"/>
    </xf>
    <xf numFmtId="0" fontId="26" fillId="13" borderId="11" applyAlignment="1" pivotButton="0" quotePrefix="0" xfId="0">
      <alignment horizontal="center" vertical="center" wrapText="1"/>
    </xf>
    <xf numFmtId="0" fontId="16" fillId="0" borderId="13" applyAlignment="1" pivotButton="0" quotePrefix="0" xfId="0">
      <alignment horizontal="left"/>
    </xf>
    <xf numFmtId="0" fontId="1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3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7" pivotButton="0" quotePrefix="0" xfId="0"/>
    <xf numFmtId="0" fontId="9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4" fillId="2" borderId="1" applyAlignment="1" pivotButton="0" quotePrefix="0" xfId="0">
      <alignment horizontal="center" vertical="center" wrapText="1"/>
    </xf>
    <xf numFmtId="0" fontId="5" fillId="0" borderId="5" applyAlignment="1" pivotButton="0" quotePrefix="0" xfId="0">
      <alignment horizontal="center" vertical="center" textRotation="45"/>
    </xf>
    <xf numFmtId="0" fontId="0" fillId="0" borderId="8" pivotButton="0" quotePrefix="0" xfId="0"/>
    <xf numFmtId="0" fontId="0" fillId="0" borderId="9" pivotButton="0" quotePrefix="0" xfId="0"/>
    <xf numFmtId="0" fontId="14" fillId="0" borderId="5" applyAlignment="1" pivotButton="0" quotePrefix="0" xfId="0">
      <alignment horizontal="center" vertical="center"/>
    </xf>
    <xf numFmtId="0" fontId="6" fillId="4" borderId="1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2" pivotButton="0" quotePrefix="0" xfId="0"/>
    <xf numFmtId="0" fontId="12" fillId="7" borderId="10" applyAlignment="1" pivotButton="0" quotePrefix="0" xfId="0">
      <alignment horizontal="center" vertical="center"/>
    </xf>
    <xf numFmtId="0" fontId="0" fillId="0" borderId="10" pivotButton="0" quotePrefix="0" xfId="0"/>
    <xf numFmtId="0" fontId="6" fillId="4" borderId="1" applyAlignment="1" pivotButton="0" quotePrefix="0" xfId="0">
      <alignment horizontal="center" vertical="center" wrapText="1"/>
    </xf>
    <xf numFmtId="0" fontId="18" fillId="11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28" fillId="0" borderId="1" applyAlignment="1" pivotButton="0" quotePrefix="0" xfId="0">
      <alignment horizontal="center" vertical="center"/>
    </xf>
  </cellXfs>
  <cellStyles count="1">
    <cellStyle name="Normal" xfId="0" builtinId="0"/>
  </cellStyles>
  <dxfs count="913"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222A35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border outline="0">
        <left style="thin">
          <color rgb="FF000000"/>
        </left>
      </border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231" defaultTableStyle="TableStyleMedium2" defaultPivotStyle="PivotStyleLight16">
    <tableStyle name="Mohamad khaled Aref Al Reefai  -style" pivot="0" count="3">
      <tableStyleElement type="headerRow" dxfId="912"/>
      <tableStyleElement type="firstRowStripe" dxfId="911"/>
      <tableStyleElement type="secondRowStripe" dxfId="910"/>
    </tableStyle>
    <tableStyle name="Mohamed Khaled Abd Elaziz Ahmed-style" pivot="0" count="3">
      <tableStyleElement type="headerRow" dxfId="909"/>
      <tableStyleElement type="firstRowStripe" dxfId="908"/>
      <tableStyleElement type="secondRowStripe" dxfId="907"/>
    </tableStyle>
    <tableStyle name="Bilal Riad Maarouf-style" pivot="0" count="3">
      <tableStyleElement type="headerRow" dxfId="906"/>
      <tableStyleElement type="firstRowStripe" dxfId="905"/>
      <tableStyleElement type="secondRowStripe" dxfId="904"/>
    </tableStyle>
    <tableStyle name="Muhammad Usama Amjad Pervaz-style" pivot="0" count="3">
      <tableStyleElement type="headerRow" dxfId="903"/>
      <tableStyleElement type="firstRowStripe" dxfId="902"/>
      <tableStyleElement type="secondRowStripe" dxfId="901"/>
    </tableStyle>
    <tableStyle name="Mohammed Ayaz Ismail -style" pivot="0" count="3">
      <tableStyleElement type="headerRow" dxfId="900"/>
      <tableStyleElement type="firstRowStripe" dxfId="899"/>
      <tableStyleElement type="secondRowStripe" dxfId="898"/>
    </tableStyle>
    <tableStyle name="Rony Bou Rjaili-style" pivot="0" count="3">
      <tableStyleElement type="headerRow" dxfId="897"/>
      <tableStyleElement type="firstRowStripe" dxfId="896"/>
      <tableStyleElement type="secondRowStripe" dxfId="895"/>
    </tableStyle>
    <tableStyle name="BUENAFE SANTOS-style" pivot="0" count="3">
      <tableStyleElement type="headerRow" dxfId="894"/>
      <tableStyleElement type="firstRowStripe" dxfId="893"/>
      <tableStyleElement type="secondRowStripe" dxfId="892"/>
    </tableStyle>
    <tableStyle name="Jackieline Tariao -style" pivot="0" count="3">
      <tableStyleElement type="headerRow" dxfId="891"/>
      <tableStyleElement type="firstRowStripe" dxfId="890"/>
      <tableStyleElement type="secondRowStripe" dxfId="889"/>
    </tableStyle>
    <tableStyle name="Lady Louiselane Rellevo Domingo-style" pivot="0" count="3">
      <tableStyleElement type="headerRow" dxfId="888"/>
      <tableStyleElement type="firstRowStripe" dxfId="887"/>
      <tableStyleElement type="secondRowStripe" dxfId="886"/>
    </tableStyle>
    <tableStyle name="Mazen El Ezzo-style" pivot="0" count="3">
      <tableStyleElement type="headerRow" dxfId="885"/>
      <tableStyleElement type="firstRowStripe" dxfId="884"/>
      <tableStyleElement type="secondRowStripe" dxfId="883"/>
    </tableStyle>
    <tableStyle name="Skakil Hasanmiya Chiplunkar-style" pivot="0" count="3">
      <tableStyleElement type="headerRow" dxfId="882"/>
      <tableStyleElement type="firstRowStripe" dxfId="881"/>
      <tableStyleElement type="secondRowStripe" dxfId="880"/>
    </tableStyle>
    <tableStyle name="Kuldeep Singh Sarabjeet Singh-style" pivot="0" count="3">
      <tableStyleElement type="headerRow" dxfId="879"/>
      <tableStyleElement type="firstRowStripe" dxfId="878"/>
      <tableStyleElement type="secondRowStripe" dxfId="877"/>
    </tableStyle>
    <tableStyle name="Gayan Rawan Tharaka Halihinga-style" pivot="0" count="3">
      <tableStyleElement type="headerRow" dxfId="876"/>
      <tableStyleElement type="firstRowStripe" dxfId="875"/>
      <tableStyleElement type="secondRowStripe" dxfId="874"/>
    </tableStyle>
    <tableStyle name="Mahmoud Mohammad Al Nwasra-style" pivot="0" count="3">
      <tableStyleElement type="headerRow" dxfId="873"/>
      <tableStyleElement type="firstRowStripe" dxfId="872"/>
      <tableStyleElement type="secondRowStripe" dxfId="871"/>
    </tableStyle>
    <tableStyle name="Ghulam Yasin Umar Hayat-style" pivot="0" count="3">
      <tableStyleElement type="headerRow" dxfId="870"/>
      <tableStyleElement type="firstRowStripe" dxfId="869"/>
      <tableStyleElement type="secondRowStripe" dxfId="868"/>
    </tableStyle>
    <tableStyle name="Ikbal Hussain Mazumder-style" pivot="0" count="3">
      <tableStyleElement type="headerRow" dxfId="867"/>
      <tableStyleElement type="firstRowStripe" dxfId="866"/>
      <tableStyleElement type="secondRowStripe" dxfId="865"/>
    </tableStyle>
    <tableStyle name="Irfan Ulah Muhammad Yasin-style" pivot="0" count="3">
      <tableStyleElement type="headerRow" dxfId="864"/>
      <tableStyleElement type="firstRowStripe" dxfId="863"/>
      <tableStyleElement type="secondRowStripe" dxfId="862"/>
    </tableStyle>
    <tableStyle name="Mohamad Jamal Abdo-style" pivot="0" count="3">
      <tableStyleElement type="headerRow" dxfId="861"/>
      <tableStyleElement type="firstRowStripe" dxfId="860"/>
      <tableStyleElement type="secondRowStripe" dxfId="859"/>
    </tableStyle>
    <tableStyle name="Zafar Iqbal Lal Khan -style" pivot="0" count="3">
      <tableStyleElement type="headerRow" dxfId="858"/>
      <tableStyleElement type="firstRowStripe" dxfId="857"/>
      <tableStyleElement type="secondRowStripe" dxfId="856"/>
    </tableStyle>
    <tableStyle name="Taimour Mohammed Yousef Jarrar-style" pivot="0" count="3">
      <tableStyleElement type="headerRow" dxfId="855"/>
      <tableStyleElement type="firstRowStripe" dxfId="854"/>
      <tableStyleElement type="secondRowStripe" dxfId="853"/>
    </tableStyle>
    <tableStyle name="Islam Awad Said Helal-style" pivot="0" count="3">
      <tableStyleElement type="headerRow" dxfId="852"/>
      <tableStyleElement type="firstRowStripe" dxfId="851"/>
      <tableStyleElement type="secondRowStripe" dxfId="850"/>
    </tableStyle>
    <tableStyle name="Azaam -style" pivot="0" count="3">
      <tableStyleElement type="headerRow" dxfId="849"/>
      <tableStyleElement type="firstRowStripe" dxfId="848"/>
      <tableStyleElement type="secondRowStripe" dxfId="847"/>
    </tableStyle>
    <tableStyle name="Muhammad Bilal Muhammad Iqbal-style" pivot="0" count="3">
      <tableStyleElement type="headerRow" dxfId="846"/>
      <tableStyleElement type="firstRowStripe" dxfId="845"/>
      <tableStyleElement type="secondRowStripe" dxfId="844"/>
    </tableStyle>
    <tableStyle name="Muhammad Zain Ghulam Farid-style" pivot="0" count="3">
      <tableStyleElement type="headerRow" dxfId="843"/>
      <tableStyleElement type="firstRowStripe" dxfId="842"/>
      <tableStyleElement type="secondRowStripe" dxfId="841"/>
    </tableStyle>
    <tableStyle name="Soliman Ali Soliman Mohamed-style" pivot="0" count="3">
      <tableStyleElement type="headerRow" dxfId="840"/>
      <tableStyleElement type="firstRowStripe" dxfId="839"/>
      <tableStyleElement type="secondRowStripe" dxfId="838"/>
    </tableStyle>
    <tableStyle name="Islam Mohammed Suliman Salem -style" pivot="0" count="3">
      <tableStyleElement type="headerRow" dxfId="837"/>
      <tableStyleElement type="firstRowStripe" dxfId="836"/>
      <tableStyleElement type="secondRowStripe" dxfId="835"/>
    </tableStyle>
    <tableStyle name="Mohamed ElShahat ElSayed -style" pivot="0" count="3">
      <tableStyleElement type="headerRow" dxfId="834"/>
      <tableStyleElement type="firstRowStripe" dxfId="833"/>
      <tableStyleElement type="secondRowStripe" dxfId="832"/>
    </tableStyle>
    <tableStyle name="Muhammad Mubashir Rasool-style" pivot="0" count="3">
      <tableStyleElement type="headerRow" dxfId="831"/>
      <tableStyleElement type="firstRowStripe" dxfId="830"/>
      <tableStyleElement type="secondRowStripe" dxfId="829"/>
    </tableStyle>
    <tableStyle name="Hassan Mousa Mohamed Ibrahim-style" pivot="0" count="3">
      <tableStyleElement type="headerRow" dxfId="828"/>
      <tableStyleElement type="firstRowStripe" dxfId="827"/>
      <tableStyleElement type="secondRowStripe" dxfId="826"/>
    </tableStyle>
    <tableStyle name="Ahmed Awad Said Abdelatty Helal-style" pivot="0" count="3">
      <tableStyleElement type="headerRow" dxfId="825"/>
      <tableStyleElement type="firstRowStripe" dxfId="824"/>
      <tableStyleElement type="secondRowStripe" dxfId="823"/>
    </tableStyle>
    <tableStyle name="Fady Tharwat Bushra Massoud-style" pivot="0" count="3">
      <tableStyleElement type="headerRow" dxfId="822"/>
      <tableStyleElement type="firstRowStripe" dxfId="821"/>
      <tableStyleElement type="secondRowStripe" dxfId="820"/>
    </tableStyle>
    <tableStyle name="Farhan Habib Shams Ul Habib-style" pivot="0" count="3">
      <tableStyleElement type="headerRow" dxfId="819"/>
      <tableStyleElement type="firstRowStripe" dxfId="818"/>
      <tableStyleElement type="secondRowStripe" dxfId="817"/>
    </tableStyle>
    <tableStyle name="Elsayed Elshahat Mohamed-style" pivot="0" count="3">
      <tableStyleElement type="headerRow" dxfId="816"/>
      <tableStyleElement type="firstRowStripe" dxfId="815"/>
      <tableStyleElement type="secondRowStripe" dxfId="814"/>
    </tableStyle>
    <tableStyle name="Haitham Fatahalla Ahmed Sabbah-style" pivot="0" count="3">
      <tableStyleElement type="headerRow" dxfId="813"/>
      <tableStyleElement type="firstRowStripe" dxfId="812"/>
      <tableStyleElement type="secondRowStripe" dxfId="811"/>
    </tableStyle>
    <tableStyle name="Alieldin Mohamed Sabbah Ibrahim-style" pivot="0" count="3">
      <tableStyleElement type="headerRow" dxfId="810"/>
      <tableStyleElement type="firstRowStripe" dxfId="809"/>
      <tableStyleElement type="secondRowStripe" dxfId="808"/>
    </tableStyle>
    <tableStyle name="Ahmed Magdy Mohamed Mahmoud-style" pivot="0" count="3">
      <tableStyleElement type="headerRow" dxfId="807"/>
      <tableStyleElement type="firstRowStripe" dxfId="806"/>
      <tableStyleElement type="secondRowStripe" dxfId="805"/>
    </tableStyle>
    <tableStyle name="Arif Ghulam Shabbir-style" pivot="0" count="3">
      <tableStyleElement type="headerRow" dxfId="804"/>
      <tableStyleElement type="firstRowStripe" dxfId="803"/>
      <tableStyleElement type="secondRowStripe" dxfId="802"/>
    </tableStyle>
    <tableStyle name="Muhammad Tanveer Nazir Ahmad-style" pivot="0" count="3">
      <tableStyleElement type="headerRow" dxfId="801"/>
      <tableStyleElement type="firstRowStripe" dxfId="800"/>
      <tableStyleElement type="secondRowStripe" dxfId="799"/>
    </tableStyle>
    <tableStyle name="Kaleem Ullah Abdulsattar-style" pivot="0" count="3">
      <tableStyleElement type="headerRow" dxfId="798"/>
      <tableStyleElement type="firstRowStripe" dxfId="797"/>
      <tableStyleElement type="secondRowStripe" dxfId="796"/>
    </tableStyle>
    <tableStyle name="Muhammad Rashid Muhammad Afzal-style" pivot="0" count="3">
      <tableStyleElement type="headerRow" dxfId="795"/>
      <tableStyleElement type="firstRowStripe" dxfId="794"/>
      <tableStyleElement type="secondRowStripe" dxfId="793"/>
    </tableStyle>
    <tableStyle name="Muhammad Riaz Muhammad Nawaz-style" pivot="0" count="3">
      <tableStyleElement type="headerRow" dxfId="792"/>
      <tableStyleElement type="firstRowStripe" dxfId="791"/>
      <tableStyleElement type="secondRowStripe" dxfId="790"/>
    </tableStyle>
    <tableStyle name="Mohamed Ahmed Abdelkader Ibrahi-style" pivot="0" count="3">
      <tableStyleElement type="headerRow" dxfId="789"/>
      <tableStyleElement type="firstRowStripe" dxfId="788"/>
      <tableStyleElement type="secondRowStripe" dxfId="787"/>
    </tableStyle>
    <tableStyle name="Muhammad Kamran Hasnain Ali -style" pivot="0" count="3">
      <tableStyleElement type="headerRow" dxfId="786"/>
      <tableStyleElement type="firstRowStripe" dxfId="785"/>
      <tableStyleElement type="secondRowStripe" dxfId="784"/>
    </tableStyle>
    <tableStyle name="Elsayed Mohamed Abdelfattah-style" pivot="0" count="3">
      <tableStyleElement type="headerRow" dxfId="783"/>
      <tableStyleElement type="firstRowStripe" dxfId="782"/>
      <tableStyleElement type="secondRowStripe" dxfId="781"/>
    </tableStyle>
    <tableStyle name="Mahrous Fathi Hussein Soliman -style" pivot="0" count="3">
      <tableStyleElement type="headerRow" dxfId="780"/>
      <tableStyleElement type="firstRowStripe" dxfId="779"/>
      <tableStyleElement type="secondRowStripe" dxfId="778"/>
    </tableStyle>
    <tableStyle name="Elsayed Ahmed Hussein Salama-style" pivot="0" count="3">
      <tableStyleElement type="headerRow" dxfId="777"/>
      <tableStyleElement type="firstRowStripe" dxfId="776"/>
      <tableStyleElement type="secondRowStripe" dxfId="775"/>
    </tableStyle>
    <tableStyle name="Ali Mohamed Mohamed Hassan Hagg-style" pivot="0" count="3">
      <tableStyleElement type="headerRow" dxfId="774"/>
      <tableStyleElement type="firstRowStripe" dxfId="773"/>
      <tableStyleElement type="secondRowStripe" dxfId="772"/>
    </tableStyle>
    <tableStyle name="Muhammad Adeel Fida Hussain -style" pivot="0" count="3">
      <tableStyleElement type="headerRow" dxfId="771"/>
      <tableStyleElement type="firstRowStripe" dxfId="770"/>
      <tableStyleElement type="secondRowStripe" dxfId="769"/>
    </tableStyle>
    <tableStyle name="Gurjinder Singh Ruldoo Singh-style" pivot="0" count="3">
      <tableStyleElement type="headerRow" dxfId="768"/>
      <tableStyleElement type="firstRowStripe" dxfId="767"/>
      <tableStyleElement type="secondRowStripe" dxfId="766"/>
    </tableStyle>
    <tableStyle name="Jamil Khaled Jumaa-style" pivot="0" count="3">
      <tableStyleElement type="headerRow" dxfId="765"/>
      <tableStyleElement type="firstRowStripe" dxfId="764"/>
      <tableStyleElement type="secondRowStripe" dxfId="763"/>
    </tableStyle>
    <tableStyle name="Belal Ahmed Soliman Salama-style" pivot="0" count="3">
      <tableStyleElement type="headerRow" dxfId="762"/>
      <tableStyleElement type="firstRowStripe" dxfId="761"/>
      <tableStyleElement type="secondRowStripe" dxfId="760"/>
    </tableStyle>
    <tableStyle name="Gopalan Vijayan Gopalan -style" pivot="0" count="3">
      <tableStyleElement type="headerRow" dxfId="759"/>
      <tableStyleElement type="firstRowStripe" dxfId="758"/>
      <tableStyleElement type="secondRowStripe" dxfId="757"/>
    </tableStyle>
    <tableStyle name="Rey Pesalber Gamboa -style" pivot="0" count="3">
      <tableStyleElement type="headerRow" dxfId="756"/>
      <tableStyleElement type="firstRowStripe" dxfId="755"/>
      <tableStyleElement type="secondRowStripe" dxfId="754"/>
    </tableStyle>
    <tableStyle name="Saifullah Mangal-style" pivot="0" count="3">
      <tableStyleElement type="headerRow" dxfId="753"/>
      <tableStyleElement type="firstRowStripe" dxfId="752"/>
      <tableStyleElement type="secondRowStripe" dxfId="751"/>
    </tableStyle>
    <tableStyle name="Farooq Ahmad Manzoor Ahmad -style" pivot="0" count="3">
      <tableStyleElement type="headerRow" dxfId="750"/>
      <tableStyleElement type="firstRowStripe" dxfId="749"/>
      <tableStyleElement type="secondRowStripe" dxfId="748"/>
    </tableStyle>
    <tableStyle name="Zahid Hussain Piyara-style" pivot="0" count="3">
      <tableStyleElement type="headerRow" dxfId="747"/>
      <tableStyleElement type="firstRowStripe" dxfId="746"/>
      <tableStyleElement type="secondRowStripe" dxfId="745"/>
    </tableStyle>
    <tableStyle name="Mimraz Gul Raz Gul-style" pivot="0" count="3">
      <tableStyleElement type="headerRow" dxfId="744"/>
      <tableStyleElement type="firstRowStripe" dxfId="743"/>
      <tableStyleElement type="secondRowStripe" dxfId="742"/>
    </tableStyle>
    <tableStyle name="Muhammad Sajawal Munir Hussain -style" pivot="0" count="3">
      <tableStyleElement type="headerRow" dxfId="741"/>
      <tableStyleElement type="firstRowStripe" dxfId="740"/>
      <tableStyleElement type="secondRowStripe" dxfId="739"/>
    </tableStyle>
    <tableStyle name="Severiano Rutaquio Liwanag-style" pivot="0" count="3">
      <tableStyleElement type="headerRow" dxfId="738"/>
      <tableStyleElement type="firstRowStripe" dxfId="737"/>
      <tableStyleElement type="secondRowStripe" dxfId="736"/>
    </tableStyle>
    <tableStyle name="Adithyan Vandananickal Aneesh-style" pivot="0" count="3">
      <tableStyleElement type="headerRow" dxfId="735"/>
      <tableStyleElement type="firstRowStripe" dxfId="734"/>
      <tableStyleElement type="secondRowStripe" dxfId="733"/>
    </tableStyle>
    <tableStyle name="Salim Karim Samani Karim Ishak -style" pivot="0" count="3">
      <tableStyleElement type="headerRow" dxfId="732"/>
      <tableStyleElement type="firstRowStripe" dxfId="731"/>
      <tableStyleElement type="secondRowStripe" dxfId="730"/>
    </tableStyle>
    <tableStyle name="Muhammad Shafiq Muhammad Rashee-style" pivot="0" count="3">
      <tableStyleElement type="headerRow" dxfId="729"/>
      <tableStyleElement type="firstRowStripe" dxfId="728"/>
      <tableStyleElement type="secondRowStripe" dxfId="727"/>
    </tableStyle>
    <tableStyle name="Muhammad Israil Dawa Khan-style" pivot="0" count="3">
      <tableStyleElement type="headerRow" dxfId="726"/>
      <tableStyleElement type="firstRowStripe" dxfId="725"/>
      <tableStyleElement type="secondRowStripe" dxfId="724"/>
    </tableStyle>
    <tableStyle name="Fabric Kagirabana -style" pivot="0" count="3">
      <tableStyleElement type="headerRow" dxfId="723"/>
      <tableStyleElement type="firstRowStripe" dxfId="722"/>
      <tableStyleElement type="secondRowStripe" dxfId="721"/>
    </tableStyle>
    <tableStyle name="Abdul khan Ghulam Sadiq -style" pivot="0" count="3">
      <tableStyleElement type="headerRow" dxfId="720"/>
      <tableStyleElement type="firstRowStripe" dxfId="719"/>
      <tableStyleElement type="secondRowStripe" dxfId="718"/>
    </tableStyle>
    <tableStyle name="Alam Zeb Gul Zaman -style" pivot="0" count="3">
      <tableStyleElement type="headerRow" dxfId="717"/>
      <tableStyleElement type="firstRowStripe" dxfId="716"/>
      <tableStyleElement type="secondRowStripe" dxfId="715"/>
    </tableStyle>
    <tableStyle name="Muhammad Shehram Ashfaq Ali-style" pivot="0" count="3">
      <tableStyleElement type="headerRow" dxfId="714"/>
      <tableStyleElement type="firstRowStripe" dxfId="713"/>
      <tableStyleElement type="secondRowStripe" dxfId="712"/>
    </tableStyle>
    <tableStyle name="Abdelhamid Barakat Abdelhamid S-style" pivot="0" count="3">
      <tableStyleElement type="headerRow" dxfId="711"/>
      <tableStyleElement type="firstRowStripe" dxfId="710"/>
      <tableStyleElement type="secondRowStripe" dxfId="709"/>
    </tableStyle>
    <tableStyle name="Mohamed Rafaat Gamil Moustafa -style" pivot="0" count="3">
      <tableStyleElement type="headerRow" dxfId="708"/>
      <tableStyleElement type="firstRowStripe" dxfId="707"/>
      <tableStyleElement type="secondRowStripe" dxfId="706"/>
    </tableStyle>
    <tableStyle name="Mohamed Mohamed Rushdi Mitwalli-style" pivot="0" count="3">
      <tableStyleElement type="headerRow" dxfId="705"/>
      <tableStyleElement type="firstRowStripe" dxfId="704"/>
      <tableStyleElement type="secondRowStripe" dxfId="703"/>
    </tableStyle>
    <tableStyle name="Muhammad Ismail Allah Bachaya-style" pivot="0" count="3">
      <tableStyleElement type="headerRow" dxfId="702"/>
      <tableStyleElement type="firstRowStripe" dxfId="701"/>
      <tableStyleElement type="secondRowStripe" dxfId="700"/>
    </tableStyle>
    <tableStyle name="Ahmed Ramadan Farhan Saad Gewid-style" pivot="0" count="3">
      <tableStyleElement type="headerRow" dxfId="699"/>
      <tableStyleElement type="firstRowStripe" dxfId="698"/>
      <tableStyleElement type="secondRowStripe" dxfId="697"/>
    </tableStyle>
    <tableStyle name="Ashiq Hussain Bashkan-style" pivot="0" count="3">
      <tableStyleElement type="headerRow" dxfId="696"/>
      <tableStyleElement type="firstRowStripe" dxfId="695"/>
      <tableStyleElement type="secondRowStripe" dxfId="694"/>
    </tableStyle>
    <tableStyle name="Ahmad Hassan Jind Wada-style" pivot="0" count="3">
      <tableStyleElement type="headerRow" dxfId="693"/>
      <tableStyleElement type="firstRowStripe" dxfId="692"/>
      <tableStyleElement type="secondRowStripe" dxfId="691"/>
    </tableStyle>
    <tableStyle name="Shahid Hussain Wali Bakhsh-style" pivot="0" count="3">
      <tableStyleElement type="headerRow" dxfId="690"/>
      <tableStyleElement type="firstRowStripe" dxfId="689"/>
      <tableStyleElement type="secondRowStripe" dxfId="688"/>
    </tableStyle>
    <tableStyle name="Ahmed Hassan Kasem Hassan -style" pivot="0" count="3">
      <tableStyleElement type="headerRow" dxfId="687"/>
      <tableStyleElement type="firstRowStripe" dxfId="686"/>
      <tableStyleElement type="secondRowStripe" dxfId="685"/>
    </tableStyle>
    <tableStyle name="Ahmed Fathi Mohamed Mohamed Sol-style" pivot="0" count="3">
      <tableStyleElement type="headerRow" dxfId="684"/>
      <tableStyleElement type="firstRowStripe" dxfId="683"/>
      <tableStyleElement type="secondRowStripe" dxfId="682"/>
    </tableStyle>
    <tableStyle name="Mhd Khaled Mhd Haitham Alhafez-style" pivot="0" count="3">
      <tableStyleElement type="headerRow" dxfId="681"/>
      <tableStyleElement type="firstRowStripe" dxfId="680"/>
      <tableStyleElement type="secondRowStripe" dxfId="679"/>
    </tableStyle>
    <tableStyle name="Arshad Khan Azad Bakht-style" pivot="0" count="3">
      <tableStyleElement type="headerRow" dxfId="678"/>
      <tableStyleElement type="firstRowStripe" dxfId="677"/>
      <tableStyleElement type="secondRowStripe" dxfId="676"/>
    </tableStyle>
    <tableStyle name="Muslim Khan Aziz Gul-style" pivot="0" count="3">
      <tableStyleElement type="headerRow" dxfId="675"/>
      <tableStyleElement type="firstRowStripe" dxfId="674"/>
      <tableStyleElement type="secondRowStripe" dxfId="673"/>
    </tableStyle>
    <tableStyle name="Soliman Mohi Soliman Mokbel-style" pivot="0" count="3">
      <tableStyleElement type="headerRow" dxfId="672"/>
      <tableStyleElement type="firstRowStripe" dxfId="671"/>
      <tableStyleElement type="secondRowStripe" dxfId="670"/>
    </tableStyle>
    <tableStyle name="Zakir Khan Naik Muhammad-style" pivot="0" count="3">
      <tableStyleElement type="headerRow" dxfId="669"/>
      <tableStyleElement type="firstRowStripe" dxfId="668"/>
      <tableStyleElement type="secondRowStripe" dxfId="667"/>
    </tableStyle>
    <tableStyle name="Muhammad Irfan Wazir Ahmad-style" pivot="0" count="3">
      <tableStyleElement type="headerRow" dxfId="666"/>
      <tableStyleElement type="firstRowStripe" dxfId="665"/>
      <tableStyleElement type="secondRowStripe" dxfId="664"/>
    </tableStyle>
    <tableStyle name="Mahmoud Nabil Khairy Elsayed-style" pivot="0" count="3">
      <tableStyleElement type="headerRow" dxfId="663"/>
      <tableStyleElement type="firstRowStripe" dxfId="662"/>
      <tableStyleElement type="secondRowStripe" dxfId="661"/>
    </tableStyle>
    <tableStyle name="Mohamed Ahmed Abdelrahman Omar-style" pivot="0" count="3">
      <tableStyleElement type="headerRow" dxfId="660"/>
      <tableStyleElement type="firstRowStripe" dxfId="659"/>
      <tableStyleElement type="secondRowStripe" dxfId="658"/>
    </tableStyle>
    <tableStyle name="Fady Elshahat Mohamed Elsayed-style" pivot="0" count="3">
      <tableStyleElement type="headerRow" dxfId="657"/>
      <tableStyleElement type="firstRowStripe" dxfId="656"/>
      <tableStyleElement type="secondRowStripe" dxfId="655"/>
    </tableStyle>
    <tableStyle name="Muhammad Khaliq Mahboob Noor Mu-style" pivot="0" count="3">
      <tableStyleElement type="headerRow" dxfId="654"/>
      <tableStyleElement type="firstRowStripe" dxfId="653"/>
      <tableStyleElement type="secondRowStripe" dxfId="652"/>
    </tableStyle>
    <tableStyle name="Malek Abdulkader Khabbaz-style" pivot="0" count="3">
      <tableStyleElement type="headerRow" dxfId="651"/>
      <tableStyleElement type="firstRowStripe" dxfId="650"/>
      <tableStyleElement type="secondRowStripe" dxfId="649"/>
    </tableStyle>
    <tableStyle name="Mamdouh Ahmed Mohamed Ahmed Aly-style" pivot="0" count="3">
      <tableStyleElement type="headerRow" dxfId="648"/>
      <tableStyleElement type="firstRowStripe" dxfId="647"/>
      <tableStyleElement type="secondRowStripe" dxfId="646"/>
    </tableStyle>
    <tableStyle name="Jalil Ahmad Allah Dewaya-style" pivot="0" count="3">
      <tableStyleElement type="headerRow" dxfId="645"/>
      <tableStyleElement type="firstRowStripe" dxfId="644"/>
      <tableStyleElement type="secondRowStripe" dxfId="643"/>
    </tableStyle>
    <tableStyle name="Ibrahim Alielden Sabah Ibrahim -style" pivot="0" count="3">
      <tableStyleElement type="headerRow" dxfId="642"/>
      <tableStyleElement type="firstRowStripe" dxfId="641"/>
      <tableStyleElement type="secondRowStripe" dxfId="640"/>
    </tableStyle>
    <tableStyle name="Elsayed Ahmed Salem Hassan -style" pivot="0" count="3">
      <tableStyleElement type="headerRow" dxfId="639"/>
      <tableStyleElement type="firstRowStripe" dxfId="638"/>
      <tableStyleElement type="secondRowStripe" dxfId="637"/>
    </tableStyle>
    <tableStyle name="Ahmed Yehya Elsayed Ali Abdelha-style" pivot="0" count="3">
      <tableStyleElement type="headerRow" dxfId="636"/>
      <tableStyleElement type="firstRowStripe" dxfId="635"/>
      <tableStyleElement type="secondRowStripe" dxfId="634"/>
    </tableStyle>
    <tableStyle name="Hikmatullah Zadran-style" pivot="0" count="3">
      <tableStyleElement type="headerRow" dxfId="633"/>
      <tableStyleElement type="firstRowStripe" dxfId="632"/>
      <tableStyleElement type="secondRowStripe" dxfId="631"/>
    </tableStyle>
    <tableStyle name="Mujeeb Thekkum Purath-style" pivot="0" count="3">
      <tableStyleElement type="headerRow" dxfId="630"/>
      <tableStyleElement type="firstRowStripe" dxfId="629"/>
      <tableStyleElement type="secondRowStripe" dxfId="628"/>
    </tableStyle>
    <tableStyle name="Attia Abdelhadi Attia Metwally-style" pivot="0" count="3">
      <tableStyleElement type="headerRow" dxfId="627"/>
      <tableStyleElement type="firstRowStripe" dxfId="626"/>
      <tableStyleElement type="secondRowStripe" dxfId="625"/>
    </tableStyle>
    <tableStyle name="Abdou Habib Abou Rjaili-style" pivot="0" count="3">
      <tableStyleElement type="headerRow" dxfId="624"/>
      <tableStyleElement type="firstRowStripe" dxfId="623"/>
      <tableStyleElement type="secondRowStripe" dxfId="622"/>
    </tableStyle>
    <tableStyle name="Ali Raza Mazhar Hussain-style" pivot="0" count="3">
      <tableStyleElement type="headerRow" dxfId="621"/>
      <tableStyleElement type="firstRowStripe" dxfId="620"/>
      <tableStyleElement type="secondRowStripe" dxfId="619"/>
    </tableStyle>
    <tableStyle name="Ibrahim Hassan Soliman Mohamed -style" pivot="0" count="3">
      <tableStyleElement type="headerRow" dxfId="618"/>
      <tableStyleElement type="firstRowStripe" dxfId="617"/>
      <tableStyleElement type="secondRowStripe" dxfId="616"/>
    </tableStyle>
    <tableStyle name="Khalouf Mosstafa Khalefe-style" pivot="0" count="3">
      <tableStyleElement type="headerRow" dxfId="615"/>
      <tableStyleElement type="firstRowStripe" dxfId="614"/>
      <tableStyleElement type="secondRowStripe" dxfId="613"/>
    </tableStyle>
    <tableStyle name="Moustafa Ghazi Chtewi-style" pivot="0" count="3">
      <tableStyleElement type="headerRow" dxfId="612"/>
      <tableStyleElement type="firstRowStripe" dxfId="611"/>
      <tableStyleElement type="secondRowStripe" dxfId="610"/>
    </tableStyle>
    <tableStyle name="Mamdouh Mesak Gadalla Nasralla-style" pivot="0" count="3">
      <tableStyleElement type="headerRow" dxfId="609"/>
      <tableStyleElement type="firstRowStripe" dxfId="608"/>
      <tableStyleElement type="secondRowStripe" dxfId="607"/>
    </tableStyle>
    <tableStyle name="Mina Mesak Gadallah Nasrallah-style" pivot="0" count="3">
      <tableStyleElement type="headerRow" dxfId="606"/>
      <tableStyleElement type="firstRowStripe" dxfId="605"/>
      <tableStyleElement type="secondRowStripe" dxfId="604"/>
    </tableStyle>
    <tableStyle name="Eduardo Besmonte Boaloy-style" pivot="0" count="3">
      <tableStyleElement type="headerRow" dxfId="603"/>
      <tableStyleElement type="firstRowStripe" dxfId="602"/>
      <tableStyleElement type="secondRowStripe" dxfId="601"/>
    </tableStyle>
    <tableStyle name="Mohamed Farag Abdelfattah Ali D-style" pivot="0" count="3">
      <tableStyleElement type="headerRow" dxfId="600"/>
      <tableStyleElement type="firstRowStripe" dxfId="599"/>
      <tableStyleElement type="secondRowStripe" dxfId="598"/>
    </tableStyle>
    <tableStyle name="Shaid Ahmed Lodhi Jamil Ahmed L-style" pivot="0" count="3">
      <tableStyleElement type="headerRow" dxfId="597"/>
      <tableStyleElement type="firstRowStripe" dxfId="596"/>
      <tableStyleElement type="secondRowStripe" dxfId="595"/>
    </tableStyle>
    <tableStyle name="Muhammad Yaqoob Peer Muhammad-style" pivot="0" count="3">
      <tableStyleElement type="headerRow" dxfId="594"/>
      <tableStyleElement type="firstRowStripe" dxfId="593"/>
      <tableStyleElement type="secondRowStripe" dxfId="592"/>
    </tableStyle>
    <tableStyle name="Karim Elsayed Elshahhat Bassiou-style" pivot="0" count="3">
      <tableStyleElement type="headerRow" dxfId="591"/>
      <tableStyleElement type="firstRowStripe" dxfId="590"/>
      <tableStyleElement type="secondRowStripe" dxfId="589"/>
    </tableStyle>
    <tableStyle name="Reda Rabie Mohamed Abdelmaksoud-style" pivot="0" count="3">
      <tableStyleElement type="headerRow" dxfId="588"/>
      <tableStyleElement type="firstRowStripe" dxfId="587"/>
      <tableStyleElement type="secondRowStripe" dxfId="586"/>
    </tableStyle>
    <tableStyle name="Muhammad Shahid Nazir Ahmad-style" pivot="0" count="3">
      <tableStyleElement type="headerRow" dxfId="585"/>
      <tableStyleElement type="firstRowStripe" dxfId="584"/>
      <tableStyleElement type="secondRowStripe" dxfId="583"/>
    </tableStyle>
    <tableStyle name="Abdul Rehman Qadir Bakhsh-style" pivot="0" count="3">
      <tableStyleElement type="headerRow" dxfId="582"/>
      <tableStyleElement type="firstRowStripe" dxfId="581"/>
      <tableStyleElement type="secondRowStripe" dxfId="580"/>
    </tableStyle>
    <tableStyle name="Muhammad Sarfaraz Manzoor Ahmad-style" pivot="0" count="3">
      <tableStyleElement type="headerRow" dxfId="579"/>
      <tableStyleElement type="firstRowStripe" dxfId="578"/>
      <tableStyleElement type="secondRowStripe" dxfId="577"/>
    </tableStyle>
    <tableStyle name="Ibrhim Mahmoud Muhammad Muhamma-style" pivot="0" count="3">
      <tableStyleElement type="headerRow" dxfId="576"/>
      <tableStyleElement type="firstRowStripe" dxfId="575"/>
      <tableStyleElement type="secondRowStripe" dxfId="574"/>
    </tableStyle>
    <tableStyle name="Aqeel Ahmad Allah Dewaya-style" pivot="0" count="3">
      <tableStyleElement type="headerRow" dxfId="573"/>
      <tableStyleElement type="firstRowStripe" dxfId="572"/>
      <tableStyleElement type="secondRowStripe" dxfId="571"/>
    </tableStyle>
    <tableStyle name="Sabbah Ahmed Sabbah Ibrahim Sal-style" pivot="0" count="3">
      <tableStyleElement type="headerRow" dxfId="570"/>
      <tableStyleElement type="firstRowStripe" dxfId="569"/>
      <tableStyleElement type="secondRowStripe" dxfId="568"/>
    </tableStyle>
    <tableStyle name="Mahmoud Mohamed Ahmed Mohamed -style" pivot="0" count="3">
      <tableStyleElement type="headerRow" dxfId="567"/>
      <tableStyleElement type="firstRowStripe" dxfId="566"/>
      <tableStyleElement type="secondRowStripe" dxfId="565"/>
    </tableStyle>
    <tableStyle name="Husam Mohammed Saber-style" pivot="0" count="3">
      <tableStyleElement type="headerRow" dxfId="564"/>
      <tableStyleElement type="firstRowStripe" dxfId="563"/>
      <tableStyleElement type="secondRowStripe" dxfId="562"/>
    </tableStyle>
    <tableStyle name="Nadi Hefzi Riad Wassef -style" pivot="0" count="3">
      <tableStyleElement type="headerRow" dxfId="561"/>
      <tableStyleElement type="firstRowStripe" dxfId="560"/>
      <tableStyleElement type="secondRowStripe" dxfId="559"/>
    </tableStyle>
    <tableStyle name="Zahid Hussain Mujahid Raza-style" pivot="0" count="3">
      <tableStyleElement type="headerRow" dxfId="558"/>
      <tableStyleElement type="firstRowStripe" dxfId="557"/>
      <tableStyleElement type="secondRowStripe" dxfId="556"/>
    </tableStyle>
    <tableStyle name="Ahmed Abdalla Sabbah Ibrahim -style" pivot="0" count="3">
      <tableStyleElement type="headerRow" dxfId="555"/>
      <tableStyleElement type="firstRowStripe" dxfId="554"/>
      <tableStyleElement type="secondRowStripe" dxfId="553"/>
    </tableStyle>
    <tableStyle name="Saad Soliman Soubh Soliman -style" pivot="0" count="3">
      <tableStyleElement type="headerRow" dxfId="552"/>
      <tableStyleElement type="firstRowStripe" dxfId="551"/>
      <tableStyleElement type="secondRowStripe" dxfId="550"/>
    </tableStyle>
    <tableStyle name="Alaa Mohamed Elsayed Awad Arrif-style" pivot="0" count="3">
      <tableStyleElement type="headerRow" dxfId="549"/>
      <tableStyleElement type="firstRowStripe" dxfId="548"/>
      <tableStyleElement type="secondRowStripe" dxfId="547"/>
    </tableStyle>
    <tableStyle name="Ibrahim Ali Mohamed Ali-style" pivot="0" count="3">
      <tableStyleElement type="headerRow" dxfId="546"/>
      <tableStyleElement type="firstRowStripe" dxfId="545"/>
      <tableStyleElement type="secondRowStripe" dxfId="544"/>
    </tableStyle>
    <tableStyle name="Muhammad Imtiaz Maqbool Ahmad-style" pivot="0" count="3">
      <tableStyleElement type="headerRow" dxfId="543"/>
      <tableStyleElement type="firstRowStripe" dxfId="542"/>
      <tableStyleElement type="secondRowStripe" dxfId="541"/>
    </tableStyle>
    <tableStyle name="Muhamed Ali Abdelghafar Mohamed-style" pivot="0" count="3">
      <tableStyleElement type="headerRow" dxfId="540"/>
      <tableStyleElement type="firstRowStripe" dxfId="539"/>
      <tableStyleElement type="secondRowStripe" dxfId="538"/>
    </tableStyle>
    <tableStyle name="Mohammed rabee mohammed rabee a-style" pivot="0" count="3">
      <tableStyleElement type="headerRow" dxfId="537"/>
      <tableStyleElement type="firstRowStripe" dxfId="536"/>
      <tableStyleElement type="secondRowStripe" dxfId="535"/>
    </tableStyle>
    <tableStyle name="Ghulam Mustafa Muhammad Hussain-style" pivot="0" count="3">
      <tableStyleElement type="headerRow" dxfId="534"/>
      <tableStyleElement type="firstRowStripe" dxfId="533"/>
      <tableStyleElement type="secondRowStripe" dxfId="532"/>
    </tableStyle>
    <tableStyle name="Wp Sampath Nalin De Silva-style" pivot="0" count="3">
      <tableStyleElement type="headerRow" dxfId="531"/>
      <tableStyleElement type="firstRowStripe" dxfId="530"/>
      <tableStyleElement type="secondRowStripe" dxfId="529"/>
    </tableStyle>
    <tableStyle name="Adil Dodani Basirbhai Abdulbhai-style" pivot="0" count="3">
      <tableStyleElement type="headerRow" dxfId="528"/>
      <tableStyleElement type="firstRowStripe" dxfId="527"/>
      <tableStyleElement type="secondRowStripe" dxfId="526"/>
    </tableStyle>
    <tableStyle name="Mir Ahmed Shafi Md Hussain Mir-style" pivot="0" count="3">
      <tableStyleElement type="headerRow" dxfId="525"/>
      <tableStyleElement type="firstRowStripe" dxfId="524"/>
      <tableStyleElement type="secondRowStripe" dxfId="523"/>
    </tableStyle>
    <tableStyle name="Khalid Hussain Habib -style" pivot="0" count="3">
      <tableStyleElement type="headerRow" dxfId="522"/>
      <tableStyleElement type="firstRowStripe" dxfId="521"/>
      <tableStyleElement type="secondRowStripe" dxfId="520"/>
    </tableStyle>
    <tableStyle name="Abdelrahman Mohamed Amr Mahmoud-style" pivot="0" count="3">
      <tableStyleElement type="headerRow" dxfId="519"/>
      <tableStyleElement type="firstRowStripe" dxfId="518"/>
      <tableStyleElement type="secondRowStripe" dxfId="517"/>
    </tableStyle>
    <tableStyle name="Ahmed Elsayed Ahmed Abdelwahab -style" pivot="0" count="3">
      <tableStyleElement type="headerRow" dxfId="516"/>
      <tableStyleElement type="firstRowStripe" dxfId="515"/>
      <tableStyleElement type="secondRowStripe" dxfId="514"/>
    </tableStyle>
    <tableStyle name="Fathi Elshafei Mohamed Ahmed Ab-style" pivot="0" count="3">
      <tableStyleElement type="headerRow" dxfId="513"/>
      <tableStyleElement type="firstRowStripe" dxfId="512"/>
      <tableStyleElement type="secondRowStripe" dxfId="511"/>
    </tableStyle>
    <tableStyle name="Ibrahim Anani Hassan Ismail-style" pivot="0" count="3">
      <tableStyleElement type="headerRow" dxfId="510"/>
      <tableStyleElement type="firstRowStripe" dxfId="509"/>
      <tableStyleElement type="secondRowStripe" dxfId="508"/>
    </tableStyle>
    <tableStyle name="Muhammad Asif Hazoor Bakhsh-style" pivot="0" count="3">
      <tableStyleElement type="headerRow" dxfId="507"/>
      <tableStyleElement type="firstRowStripe" dxfId="506"/>
      <tableStyleElement type="secondRowStripe" dxfId="505"/>
    </tableStyle>
    <tableStyle name="Islam Ibrahim Mohamed Elsawi Al-style" pivot="0" count="3">
      <tableStyleElement type="headerRow" dxfId="504"/>
      <tableStyleElement type="firstRowStripe" dxfId="503"/>
      <tableStyleElement type="secondRowStripe" dxfId="502"/>
    </tableStyle>
    <tableStyle name="Mohamed Elsayed Belasi Ibrahim -style" pivot="0" count="3">
      <tableStyleElement type="headerRow" dxfId="501"/>
      <tableStyleElement type="firstRowStripe" dxfId="500"/>
      <tableStyleElement type="secondRowStripe" dxfId="499"/>
    </tableStyle>
    <tableStyle name="Ibrahim Salah Ibrahim Mohamed-style" pivot="0" count="3">
      <tableStyleElement type="headerRow" dxfId="498"/>
      <tableStyleElement type="firstRowStripe" dxfId="497"/>
      <tableStyleElement type="secondRowStripe" dxfId="496"/>
    </tableStyle>
    <tableStyle name="Mohamed Ibrahim Awadalla Mansou-style" pivot="0" count="3">
      <tableStyleElement type="headerRow" dxfId="495"/>
      <tableStyleElement type="firstRowStripe" dxfId="494"/>
      <tableStyleElement type="secondRowStripe" dxfId="493"/>
    </tableStyle>
    <tableStyle name="Mohamed Barakat Abdelhamid Soub-style" pivot="0" count="3">
      <tableStyleElement type="headerRow" dxfId="492"/>
      <tableStyleElement type="firstRowStripe" dxfId="491"/>
      <tableStyleElement type="secondRowStripe" dxfId="490"/>
    </tableStyle>
    <tableStyle name="Mahmoud Soliman Abdelhamid Soub-style" pivot="0" count="3">
      <tableStyleElement type="headerRow" dxfId="489"/>
      <tableStyleElement type="firstRowStripe" dxfId="488"/>
      <tableStyleElement type="secondRowStripe" dxfId="487"/>
    </tableStyle>
    <tableStyle name="Mahmoud Abdelaziz Shaki Abdelaz-style" pivot="0" count="3">
      <tableStyleElement type="headerRow" dxfId="486"/>
      <tableStyleElement type="firstRowStripe" dxfId="485"/>
      <tableStyleElement type="secondRowStripe" dxfId="484"/>
    </tableStyle>
    <tableStyle name="Muhammad Zahid Gul Rahman -style" pivot="0" count="3">
      <tableStyleElement type="headerRow" dxfId="483"/>
      <tableStyleElement type="firstRowStripe" dxfId="482"/>
      <tableStyleElement type="secondRowStripe" dxfId="481"/>
    </tableStyle>
    <tableStyle name="Ahmed Mohsen Saber Attia Mohame-style" pivot="0" count="3">
      <tableStyleElement type="headerRow" dxfId="480"/>
      <tableStyleElement type="firstRowStripe" dxfId="479"/>
      <tableStyleElement type="secondRowStripe" dxfId="478"/>
    </tableStyle>
    <tableStyle name="Saber Mohamed Saber Sewilam-style" pivot="0" count="3">
      <tableStyleElement type="headerRow" dxfId="477"/>
      <tableStyleElement type="firstRowStripe" dxfId="476"/>
      <tableStyleElement type="secondRowStripe" dxfId="475"/>
    </tableStyle>
    <tableStyle name="Md Nurul Amin Md Tenu Miha-style" pivot="0" count="3">
      <tableStyleElement type="headerRow" dxfId="474"/>
      <tableStyleElement type="firstRowStripe" dxfId="473"/>
      <tableStyleElement type="secondRowStripe" dxfId="472"/>
    </tableStyle>
    <tableStyle name="Muhammad Ismail Zafar Hussain -style" pivot="0" count="3">
      <tableStyleElement type="headerRow" dxfId="471"/>
      <tableStyleElement type="firstRowStripe" dxfId="470"/>
      <tableStyleElement type="secondRowStripe" dxfId="469"/>
    </tableStyle>
    <tableStyle name="Afid Zaman Haider Zaman -style" pivot="0" count="3">
      <tableStyleElement type="headerRow" dxfId="468"/>
      <tableStyleElement type="firstRowStripe" dxfId="467"/>
      <tableStyleElement type="secondRowStripe" dxfId="466"/>
    </tableStyle>
    <tableStyle name="Mohamed Mohssen Gharib Abdelhaf-style" pivot="0" count="3">
      <tableStyleElement type="headerRow" dxfId="465"/>
      <tableStyleElement type="firstRowStripe" dxfId="464"/>
      <tableStyleElement type="secondRowStripe" dxfId="463"/>
    </tableStyle>
    <tableStyle name="Mikhaeil Maged Nabil Helmy-style" pivot="0" count="3">
      <tableStyleElement type="headerRow" dxfId="462"/>
      <tableStyleElement type="firstRowStripe" dxfId="461"/>
      <tableStyleElement type="secondRowStripe" dxfId="460"/>
    </tableStyle>
    <tableStyle name="Ahmed Gamal Mohamed Ahmed Ayad -style" pivot="0" count="3">
      <tableStyleElement type="headerRow" dxfId="459"/>
      <tableStyleElement type="firstRowStripe" dxfId="458"/>
      <tableStyleElement type="secondRowStripe" dxfId="457"/>
    </tableStyle>
    <tableStyle name="Mohamed Ragab Youssef Mohamed -style" pivot="0" count="3">
      <tableStyleElement type="headerRow" dxfId="456"/>
      <tableStyleElement type="firstRowStripe" dxfId="455"/>
      <tableStyleElement type="secondRowStripe" dxfId="454"/>
    </tableStyle>
    <tableStyle name="Ahmed Hamed Ahmed Elkhatib -style" pivot="0" count="3">
      <tableStyleElement type="headerRow" dxfId="453"/>
      <tableStyleElement type="firstRowStripe" dxfId="452"/>
      <tableStyleElement type="secondRowStripe" dxfId="451"/>
    </tableStyle>
    <tableStyle name="Mohamed Mahmoud Ashry Abdelhami-style" pivot="0" count="3">
      <tableStyleElement type="headerRow" dxfId="450"/>
      <tableStyleElement type="firstRowStripe" dxfId="449"/>
      <tableStyleElement type="secondRowStripe" dxfId="448"/>
    </tableStyle>
    <tableStyle name="Mohamed Hassan Abdelsalam Moham-style" pivot="0" count="3">
      <tableStyleElement type="headerRow" dxfId="447"/>
      <tableStyleElement type="firstRowStripe" dxfId="446"/>
      <tableStyleElement type="secondRowStripe" dxfId="445"/>
    </tableStyle>
    <tableStyle name="Alamgir Khan Umar Gul -style" pivot="0" count="3">
      <tableStyleElement type="headerRow" dxfId="444"/>
      <tableStyleElement type="firstRowStripe" dxfId="443"/>
      <tableStyleElement type="secondRowStripe" dxfId="442"/>
    </tableStyle>
    <tableStyle name="Saleh Mohamed Saleh Saber Darwi-style" pivot="0" count="3">
      <tableStyleElement type="headerRow" dxfId="441"/>
      <tableStyleElement type="firstRowStripe" dxfId="440"/>
      <tableStyleElement type="secondRowStripe" dxfId="439"/>
    </tableStyle>
    <tableStyle name="Sana Ullah Paliya Khan -style" pivot="0" count="3">
      <tableStyleElement type="headerRow" dxfId="438"/>
      <tableStyleElement type="firstRowStripe" dxfId="437"/>
      <tableStyleElement type="secondRowStripe" dxfId="436"/>
    </tableStyle>
    <tableStyle name="Wael Sabry Abdelnaby Sayed Ahma-style" pivot="0" count="3">
      <tableStyleElement type="headerRow" dxfId="435"/>
      <tableStyleElement type="firstRowStripe" dxfId="434"/>
      <tableStyleElement type="secondRowStripe" dxfId="433"/>
    </tableStyle>
    <tableStyle name="Syed Muhammad Ali Shah Sajjad H-style" pivot="0" count="3">
      <tableStyleElement type="headerRow" dxfId="432"/>
      <tableStyleElement type="firstRowStripe" dxfId="431"/>
      <tableStyleElement type="secondRowStripe" dxfId="430"/>
    </tableStyle>
    <tableStyle name="Eslam Mohamed Adel Ahmed Maarou-style" pivot="0" count="3">
      <tableStyleElement type="headerRow" dxfId="429"/>
      <tableStyleElement type="firstRowStripe" dxfId="428"/>
      <tableStyleElement type="secondRowStripe" dxfId="427"/>
    </tableStyle>
    <tableStyle name="Walid Tarek Fekry Elsayed-style" pivot="0" count="3">
      <tableStyleElement type="headerRow" dxfId="426"/>
      <tableStyleElement type="firstRowStripe" dxfId="425"/>
      <tableStyleElement type="secondRowStripe" dxfId="424"/>
    </tableStyle>
    <tableStyle name="Tohamy Hassan Hussein Mokbel -style" pivot="0" count="3">
      <tableStyleElement type="headerRow" dxfId="423"/>
      <tableStyleElement type="firstRowStripe" dxfId="422"/>
      <tableStyleElement type="secondRowStripe" dxfId="421"/>
    </tableStyle>
    <tableStyle name="Hussein Abdalla Hussein Moustaf-style" pivot="0" count="3">
      <tableStyleElement type="headerRow" dxfId="420"/>
      <tableStyleElement type="firstRowStripe" dxfId="419"/>
      <tableStyleElement type="secondRowStripe" dxfId="418"/>
    </tableStyle>
    <tableStyle name="Mahmoud Youssri Rashad Abouelma-style" pivot="0" count="3">
      <tableStyleElement type="headerRow" dxfId="417"/>
      <tableStyleElement type="firstRowStripe" dxfId="416"/>
      <tableStyleElement type="secondRowStripe" dxfId="415"/>
    </tableStyle>
    <tableStyle name="Nour Mohamed Elsherbini Mahmoud-style" pivot="0" count="3">
      <tableStyleElement type="headerRow" dxfId="414"/>
      <tableStyleElement type="firstRowStripe" dxfId="413"/>
      <tableStyleElement type="secondRowStripe" dxfId="412"/>
    </tableStyle>
    <tableStyle name="Sami Hassan Moustafa Awad Gad-style" pivot="0" count="3">
      <tableStyleElement type="headerRow" dxfId="411"/>
      <tableStyleElement type="firstRowStripe" dxfId="410"/>
      <tableStyleElement type="secondRowStripe" dxfId="409"/>
    </tableStyle>
    <tableStyle name="Kashif Ullah Said Mula Khan -style" pivot="0" count="3">
      <tableStyleElement type="headerRow" dxfId="408"/>
      <tableStyleElement type="firstRowStripe" dxfId="407"/>
      <tableStyleElement type="secondRowStripe" dxfId="406"/>
    </tableStyle>
    <tableStyle name="Salman Khan Anwar Ahmad-style" pivot="0" count="3">
      <tableStyleElement type="headerRow" dxfId="405"/>
      <tableStyleElement type="firstRowStripe" dxfId="404"/>
      <tableStyleElement type="secondRowStripe" dxfId="403"/>
    </tableStyle>
    <tableStyle name="Amin Said Mohamed Sayed Ahmed-style" pivot="0" count="3">
      <tableStyleElement type="headerRow" dxfId="402"/>
      <tableStyleElement type="firstRowStripe" dxfId="401"/>
      <tableStyleElement type="secondRowStripe" dxfId="400"/>
    </tableStyle>
    <tableStyle name="Mahmoud Aly Mohamed Aly Aboueln-style" pivot="0" count="3">
      <tableStyleElement type="headerRow" dxfId="399"/>
      <tableStyleElement type="firstRowStripe" dxfId="398"/>
      <tableStyleElement type="secondRowStripe" dxfId="397"/>
    </tableStyle>
    <tableStyle name="Muhammad Fayaz Khan Muhammad Am-style" pivot="0" count="3">
      <tableStyleElement type="headerRow" dxfId="396"/>
      <tableStyleElement type="firstRowStripe" dxfId="395"/>
      <tableStyleElement type="secondRowStripe" dxfId="394"/>
    </tableStyle>
    <tableStyle name="Suliman Khan Abdur Rahman -style" pivot="0" count="3">
      <tableStyleElement type="headerRow" dxfId="393"/>
      <tableStyleElement type="firstRowStripe" dxfId="392"/>
      <tableStyleElement type="secondRowStripe" dxfId="391"/>
    </tableStyle>
    <tableStyle name="Kamal Salah Abdelaziz Ramadan E-style" pivot="0" count="3">
      <tableStyleElement type="headerRow" dxfId="390"/>
      <tableStyleElement type="firstRowStripe" dxfId="389"/>
      <tableStyleElement type="secondRowStripe" dxfId="388"/>
    </tableStyle>
    <tableStyle name="Muhammad Rahim Gul Nazar-style" pivot="0" count="3">
      <tableStyleElement type="headerRow" dxfId="387"/>
      <tableStyleElement type="firstRowStripe" dxfId="386"/>
      <tableStyleElement type="secondRowStripe" dxfId="385"/>
    </tableStyle>
    <tableStyle name="Amro Naser Elsayed Kotb Mohamed-style" pivot="0" count="3">
      <tableStyleElement type="headerRow" dxfId="384"/>
      <tableStyleElement type="firstRowStripe" dxfId="383"/>
      <tableStyleElement type="secondRowStripe" dxfId="382"/>
    </tableStyle>
    <tableStyle name="Hassan Fahmi Mohamed Fahmi Hass-style" pivot="0" count="3">
      <tableStyleElement type="headerRow" dxfId="381"/>
      <tableStyleElement type="firstRowStripe" dxfId="380"/>
      <tableStyleElement type="secondRowStripe" dxfId="379"/>
    </tableStyle>
    <tableStyle name="Ramadan Elsayed Ahmed Mansour-style" pivot="0" count="3">
      <tableStyleElement type="headerRow" dxfId="378"/>
      <tableStyleElement type="firstRowStripe" dxfId="377"/>
      <tableStyleElement type="secondRowStripe" dxfId="376"/>
    </tableStyle>
    <tableStyle name="Amralla Mahmoud Abdeldayem Moha-style" pivot="0" count="3">
      <tableStyleElement type="headerRow" dxfId="375"/>
      <tableStyleElement type="firstRowStripe" dxfId="374"/>
      <tableStyleElement type="secondRowStripe" dxfId="373"/>
    </tableStyle>
    <tableStyle name="Abdelrahman Yasser Hussein Ali -style" pivot="0" count="3">
      <tableStyleElement type="headerRow" dxfId="372"/>
      <tableStyleElement type="firstRowStripe" dxfId="371"/>
      <tableStyleElement type="secondRowStripe" dxfId="370"/>
    </tableStyle>
    <tableStyle name="Ahmed Mortada Elsayed Ahmed Moh-style" pivot="0" count="3">
      <tableStyleElement type="headerRow" dxfId="369"/>
      <tableStyleElement type="firstRowStripe" dxfId="368"/>
      <tableStyleElement type="secondRowStripe" dxfId="367"/>
    </tableStyle>
    <tableStyle name="Asghar Ali Muhammad Ramzan-style" pivot="0" count="3">
      <tableStyleElement type="headerRow" dxfId="366"/>
      <tableStyleElement type="firstRowStripe" dxfId="365"/>
      <tableStyleElement type="secondRowStripe" dxfId="364"/>
    </tableStyle>
    <tableStyle name="Hossam Hassan Hussein Mohamed -style" pivot="0" count="3">
      <tableStyleElement type="headerRow" dxfId="363"/>
      <tableStyleElement type="firstRowStripe" dxfId="362"/>
      <tableStyleElement type="secondRowStripe" dxfId="361"/>
    </tableStyle>
    <tableStyle name="Ahmed Mohamed Ismail Saleh Elna-style" pivot="0" count="3">
      <tableStyleElement type="headerRow" dxfId="360"/>
      <tableStyleElement type="firstRowStripe" dxfId="359"/>
      <tableStyleElement type="secondRowStripe" dxfId="358"/>
    </tableStyle>
    <tableStyle name="Ali Man Shah Kabul Shah -style" pivot="0" count="3">
      <tableStyleElement type="headerRow" dxfId="357"/>
      <tableStyleElement type="firstRowStripe" dxfId="356"/>
      <tableStyleElement type="secondRowStripe" dxfId="355"/>
    </tableStyle>
    <tableStyle name="Haytham Ramadan Youssef Saad-style" pivot="0" count="3">
      <tableStyleElement type="headerRow" dxfId="354"/>
      <tableStyleElement type="firstRowStripe" dxfId="353"/>
      <tableStyleElement type="secondRowStripe" dxfId="352"/>
    </tableStyle>
    <tableStyle name="Suliman Khan Subhan Ullah -style" pivot="0" count="3">
      <tableStyleElement type="headerRow" dxfId="351"/>
      <tableStyleElement type="firstRowStripe" dxfId="350"/>
      <tableStyleElement type="secondRowStripe" dxfId="349"/>
    </tableStyle>
    <tableStyle name="Mohamed Ahmed Mohamed Mahdi Ahm-style" pivot="0" count="3">
      <tableStyleElement type="headerRow" dxfId="348"/>
      <tableStyleElement type="firstRowStripe" dxfId="347"/>
      <tableStyleElement type="secondRowStripe" dxfId="346"/>
    </tableStyle>
    <tableStyle name="Ranjeet Panwar Ram Kanwar-style" pivot="0" count="3">
      <tableStyleElement type="headerRow" dxfId="345"/>
      <tableStyleElement type="firstRowStripe" dxfId="344"/>
      <tableStyleElement type="secondRowStripe" dxfId="343"/>
    </tableStyle>
    <tableStyle name="Amardeep Chauhan Satish Chauhan-style" pivot="0" count="3">
      <tableStyleElement type="headerRow" dxfId="342"/>
      <tableStyleElement type="firstRowStripe" dxfId="341"/>
      <tableStyleElement type="secondRowStripe" dxfId="340"/>
    </tableStyle>
    <tableStyle name="Sushil Kumar Dhram Sing-style" pivot="0" count="3">
      <tableStyleElement type="headerRow" dxfId="339"/>
      <tableStyleElement type="firstRowStripe" dxfId="338"/>
      <tableStyleElement type="secondRowStripe" dxfId="337"/>
    </tableStyle>
    <tableStyle name="Abdelaziz Ahmed Abdelsalam -style" pivot="0" count="3">
      <tableStyleElement type="headerRow" dxfId="336"/>
      <tableStyleElement type="firstRowStripe" dxfId="335"/>
      <tableStyleElement type="secondRowStripe" dxfId="334"/>
    </tableStyle>
    <tableStyle name="Mohamed Abdou Abdelrahman Saleh-style" pivot="0" count="3">
      <tableStyleElement type="headerRow" dxfId="333"/>
      <tableStyleElement type="firstRowStripe" dxfId="332"/>
      <tableStyleElement type="secondRowStripe" dxfId="331"/>
    </tableStyle>
    <tableStyle name="Mohamed Ahmed Ibrahim Salem -style" pivot="0" count="3">
      <tableStyleElement type="headerRow" dxfId="330"/>
      <tableStyleElement type="firstRowStripe" dxfId="329"/>
      <tableStyleElement type="secondRowStripe" dxfId="328"/>
    </tableStyle>
    <tableStyle name="Muhammad Tahir Muhammad Ibrahee-style" pivot="0" count="3">
      <tableStyleElement type="headerRow" dxfId="327"/>
      <tableStyleElement type="firstRowStripe" dxfId="326"/>
      <tableStyleElement type="secondRowStripe" dxfId="325"/>
    </tableStyle>
    <tableStyle name="Sajjad Hussain Shah Nawaz-style" pivot="0" count="3">
      <tableStyleElement type="headerRow" dxfId="324"/>
      <tableStyleElement type="firstRowStripe" dxfId="323"/>
      <tableStyleElement type="secondRowStripe" dxfId="322"/>
    </tableStyle>
    <tableStyle name="Ayman Boules Soliman Zaki-style" pivot="0" count="3">
      <tableStyleElement type="headerRow" dxfId="321"/>
      <tableStyleElement type="firstRowStripe" dxfId="320"/>
      <tableStyleElement type="secondRowStripe" dxfId="319"/>
    </tableStyle>
    <tableStyle name="Yacoub Soliman Zaki Abdelsayed-style" pivot="0" count="3">
      <tableStyleElement type="headerRow" dxfId="318"/>
      <tableStyleElement type="firstRowStripe" dxfId="317"/>
      <tableStyleElement type="secondRowStripe" dxfId="316"/>
    </tableStyle>
    <tableStyle name="Olivia Dela Paz Tumaneng-style" pivot="0" count="3">
      <tableStyleElement type="headerRow" dxfId="315"/>
      <tableStyleElement type="firstRowStripe" dxfId="314"/>
      <tableStyleElement type="secondRowStripe" dxfId="313"/>
    </tableStyle>
    <tableStyle name="Shah Iran Sher Mula Khan -style" pivot="0" count="3">
      <tableStyleElement type="headerRow" dxfId="312"/>
      <tableStyleElement type="firstRowStripe" dxfId="311"/>
      <tableStyleElement type="secondRowStripe" dxfId="310"/>
    </tableStyle>
    <tableStyle name="Ahmed Moheb Mohyeldin Ibrahim-style" pivot="0" count="3">
      <tableStyleElement type="headerRow" dxfId="309"/>
      <tableStyleElement type="firstRowStripe" dxfId="308"/>
      <tableStyleElement type="secondRowStripe" dxfId="307"/>
    </tableStyle>
    <tableStyle name="Soliman Mohamed Soliman Soubh-style" pivot="0" count="3">
      <tableStyleElement type="headerRow" dxfId="306"/>
      <tableStyleElement type="firstRowStripe" dxfId="305"/>
      <tableStyleElement type="secondRowStripe" dxfId="304"/>
    </tableStyle>
    <tableStyle name="Mokhtar Soliman Zaky Abdelsayed-style" pivot="0" count="3">
      <tableStyleElement type="headerRow" dxfId="303"/>
      <tableStyleElement type="firstRowStripe" dxfId="302"/>
      <tableStyleElement type="secondRowStripe" dxfId="301"/>
    </tableStyle>
    <tableStyle name="Sanigul Watan Dost-style" pivot="0" count="3">
      <tableStyleElement type="headerRow" dxfId="300"/>
      <tableStyleElement type="firstRowStripe" dxfId="299"/>
      <tableStyleElement type="secondRowStripe" dxfId="298"/>
    </tableStyle>
    <tableStyle name="Mohamed Ahmed Said Orabi-style" pivot="0" count="3">
      <tableStyleElement type="headerRow" dxfId="297"/>
      <tableStyleElement type="firstRowStripe" dxfId="296"/>
      <tableStyleElement type="secondRowStripe" dxfId="295"/>
    </tableStyle>
    <tableStyle name="Abdelmalek Khamis Abbas Abdelra-style" pivot="0" count="3">
      <tableStyleElement type="headerRow" dxfId="294"/>
      <tableStyleElement type="firstRowStripe" dxfId="293"/>
      <tableStyleElement type="secondRowStripe" dxfId="292"/>
    </tableStyle>
    <tableStyle name="Abdelrahman Fathi Hussein Solim-style" pivot="0" count="3">
      <tableStyleElement type="headerRow" dxfId="291"/>
      <tableStyleElement type="firstRowStripe" dxfId="290"/>
      <tableStyleElement type="secondRowStripe" dxfId="289"/>
    </tableStyle>
    <tableStyle name="Zulfiqar Ali Ghulam Qadir-style" pivot="0" count="3">
      <tableStyleElement type="headerRow" dxfId="288"/>
      <tableStyleElement type="firstRowStripe" dxfId="287"/>
      <tableStyleElement type="secondRowStripe" dxfId="286"/>
    </tableStyle>
    <tableStyle name="Shadi mohamed Mahmoud Mohamed-style" pivot="0" count="3">
      <tableStyleElement type="headerRow" dxfId="285"/>
      <tableStyleElement type="firstRowStripe" dxfId="284"/>
      <tableStyleElement type="secondRowStripe" dxfId="283"/>
    </tableStyle>
    <tableStyle name="Lutfi Sulaiman Almughrabi-style" pivot="0" count="3">
      <tableStyleElement type="headerRow" dxfId="282"/>
      <tableStyleElement type="firstRowStripe" dxfId="281"/>
      <tableStyleElement type="secondRowStripe" dxfId="280"/>
    </tableStyle>
    <tableStyle name="Tanwir Ahmad Muhammad Bashir-style" pivot="0" count="3">
      <tableStyleElement type="headerRow" dxfId="279"/>
      <tableStyleElement type="firstRowStripe" dxfId="278"/>
      <tableStyleElement type="secondRowStripe" dxfId="277"/>
    </tableStyle>
    <tableStyle name="Numan Shah Ghulam Zeda -style" pivot="0" count="3">
      <tableStyleElement type="headerRow" dxfId="276"/>
      <tableStyleElement type="firstRowStripe" dxfId="275"/>
      <tableStyleElement type="secondRowStripe" dxfId="274"/>
    </tableStyle>
    <tableStyle name="Bachir Mohammad Elcheikh-style" pivot="0" count="3">
      <tableStyleElement type="headerRow" dxfId="273"/>
      <tableStyleElement type="firstRowStripe" dxfId="272"/>
      <tableStyleElement type="secondRowStripe" dxfId="271"/>
    </tableStyle>
    <tableStyle name="Ajay Kumar Suresh-style" pivot="0" count="3">
      <tableStyleElement type="headerRow" dxfId="270"/>
      <tableStyleElement type="firstRowStripe" dxfId="269"/>
      <tableStyleElement type="secondRowStripe" dxfId="268"/>
    </tableStyle>
    <tableStyle name="Nadim Ahmad Subhash -style" pivot="0" count="3">
      <tableStyleElement type="headerRow" dxfId="267"/>
      <tableStyleElement type="firstRowStripe" dxfId="266"/>
      <tableStyleElement type="secondRowStripe" dxfId="265"/>
    </tableStyle>
    <tableStyle name="Robin Dhama Sahanser Pal Singh -style" pivot="0" count="3">
      <tableStyleElement type="headerRow" dxfId="264"/>
      <tableStyleElement type="firstRowStripe" dxfId="263"/>
      <tableStyleElement type="secondRowStripe" dxfId="262"/>
    </tableStyle>
    <tableStyle name="Sagar Krishan -style" pivot="0" count="3">
      <tableStyleElement type="headerRow" dxfId="261"/>
      <tableStyleElement type="firstRowStripe" dxfId="260"/>
      <tableStyleElement type="secondRowStripe" dxfId="259"/>
    </tableStyle>
    <tableStyle name="Rohit Kumar Shrawat Krishan Vee-style" pivot="0" count="3">
      <tableStyleElement type="headerRow" dxfId="258"/>
      <tableStyleElement type="firstRowStripe" dxfId="257"/>
      <tableStyleElement type="secondRowStripe" dxfId="256"/>
    </tableStyle>
    <tableStyle name="Muhammad Nadeem Ali Muhammad -style" pivot="0" count="3">
      <tableStyleElement type="headerRow" dxfId="255"/>
      <tableStyleElement type="firstRowStripe" dxfId="254"/>
      <tableStyleElement type="secondRowStripe" dxfId="253"/>
    </tableStyle>
    <tableStyle name="Ahmed Mohamed Samir Ali Mohsen-style" pivot="0" count="3">
      <tableStyleElement type="headerRow" dxfId="252"/>
      <tableStyleElement type="firstRowStripe" dxfId="251"/>
      <tableStyleElement type="secondRowStripe" dxfId="250"/>
    </tableStyle>
    <tableStyle name="Cheliam Naidu Pinapolu Krishna -style" pivot="0" count="3">
      <tableStyleElement type="headerRow" dxfId="249"/>
      <tableStyleElement type="firstRowStripe" dxfId="248"/>
      <tableStyleElement type="secondRowStripe" dxfId="247"/>
    </tableStyle>
    <tableStyle name="Matahudin Zabtu Khan-style" pivot="0" count="3">
      <tableStyleElement type="headerRow" dxfId="246"/>
      <tableStyleElement type="firstRowStripe" dxfId="245"/>
      <tableStyleElement type="secondRowStripe" dxfId="244"/>
    </tableStyle>
    <tableStyle name="Muhammad Waseem Ameer  Bakhsh-style" pivot="0" count="3">
      <tableStyleElement type="headerRow" dxfId="243"/>
      <tableStyleElement type="firstRowStripe" dxfId="242"/>
      <tableStyleElement type="secondRowStripe" dxfId="241"/>
    </tableStyle>
    <tableStyle name="Mohamad Alkhaled M Aref Kaouas-style" pivot="0" count="3">
      <tableStyleElement type="headerRow" dxfId="240"/>
      <tableStyleElement type="firstRowStripe" dxfId="239"/>
      <tableStyleElement type="secondRowStripe" dxfId="238"/>
    </tableStyle>
    <tableStyle name="Prasad Parmeshwar-style" pivot="0" count="3">
      <tableStyleElement type="headerRow" dxfId="237"/>
      <tableStyleElement type="firstRowStripe" dxfId="236"/>
      <tableStyleElement type="secondRowStripe" dxfId="235"/>
    </tableStyle>
    <tableStyle name="Narayan Ravindra Kumr-style" pivot="0" count="3">
      <tableStyleElement type="headerRow" dxfId="234"/>
      <tableStyleElement type="firstRowStripe" dxfId="233"/>
      <tableStyleElement type="secondRowStripe" dxfId="232"/>
    </tableStyle>
    <tableStyle name="Asanka Sandun Kumara Haddela Ge-style" pivot="0" count="3">
      <tableStyleElement type="headerRow" dxfId="231"/>
      <tableStyleElement type="firstRowStripe" dxfId="230"/>
      <tableStyleElement type="secondRowStripe" dxfId="229"/>
    </tableStyle>
    <tableStyle name="Kamal Nabil Guirgis Naged Guirg-style" pivot="0" count="3">
      <tableStyleElement type="headerRow" dxfId="228"/>
      <tableStyleElement type="firstRowStripe" dxfId="227"/>
      <tableStyleElement type="secondRowStripe" dxfId="226"/>
    </tableStyle>
    <tableStyle name="Hussein Salah Sayed Amin -style" pivot="0" count="3">
      <tableStyleElement type="headerRow" dxfId="225"/>
      <tableStyleElement type="firstRowStripe" dxfId="224"/>
      <tableStyleElement type="secondRowStripe" dxfId="223"/>
    </tableStyle>
    <tableStyle name="FEB (285)-style" pivot="0" count="3">
      <tableStyleElement type="headerRow" dxfId="222"/>
      <tableStyleElement type="firstRowStripe" dxfId="221"/>
      <tableStyleElement type="secondRowStripe" dxfId="22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styles" Target="styles.xml" Id="rId62" /><Relationship Type="http://schemas.openxmlformats.org/officeDocument/2006/relationships/theme" Target="theme/theme1.xml" Id="rId63" /></Relationships>
</file>

<file path=xl/tables/table1.xml><?xml version="1.0" encoding="utf-8"?>
<table xmlns="http://schemas.openxmlformats.org/spreadsheetml/2006/main" id="1" name="Table_13" displayName="Table_13" ref="A8:L39" headerRowCount="1">
  <tableColumns count="12">
    <tableColumn id="1" name="Day" dataDxfId="130"/>
    <tableColumn id="2" name="Date(s)" dataDxfId="129"/>
    <tableColumn id="3" name="Time In" dataDxfId="128"/>
    <tableColumn id="4" name="Break Start" dataDxfId="127"/>
    <tableColumn id="5" name="Break End" dataDxfId="126"/>
    <tableColumn id="6" name="Time Out" dataDxfId="125"/>
    <tableColumn id="7" name="Hours Worked" dataDxfId="124">
      <calculatedColumnFormula>IF(ISNUMBER(F9),10,IF(LOWER(F9)="sick",0,0))</calculatedColumnFormula>
    </tableColumn>
    <tableColumn id="8" name="Overtime Hours" dataDxfId="123">
      <calculatedColumnFormula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calculatedColumnFormula>
    </tableColumn>
    <tableColumn id="9" name="Days" dataDxfId="122"/>
    <tableColumn id="10" name="Sunday" dataDxfId="121"/>
    <tableColumn id="11" name="Notes" dataDxfId="120"/>
    <tableColumn id="12" name="Column1" dataDxfId="207"/>
  </tableColumns>
  <tableStyleInfo name="Gayan Rawan Tharaka Halihinga-style" showFirstColumn="1" showLastColumn="1" showRowStripes="1" showColumnStripes="0"/>
</table>
</file>

<file path=xl/tables/table2.xml><?xml version="1.0" encoding="utf-8"?>
<table xmlns="http://schemas.openxmlformats.org/spreadsheetml/2006/main" id="2" name="Table_23123323423541424342727687929310811110811613513610" displayName="Table_23123323423541424342727687929310811110811613513610" ref="A8:K39" headerRowCount="1" dataDxfId="65">
  <tableColumns count="11">
    <tableColumn id="1" name="Day" dataDxfId="76"/>
    <tableColumn id="2" name="Date(s)" dataDxfId="75"/>
    <tableColumn id="3" name="Time In" dataDxfId="74"/>
    <tableColumn id="4" name="Break Start" dataDxfId="73"/>
    <tableColumn id="5" name="Break End" dataDxfId="72"/>
    <tableColumn id="6" name="Time Out" dataDxfId="71"/>
    <tableColumn id="7" name="Hours Worked" dataDxfId="70">
      <calculatedColumnFormula>IF(ISNUMBER(F9),10,IF(LOWER(F9)="sick",0,0))</calculatedColumnFormula>
    </tableColumn>
    <tableColumn id="8" name="Overtime Hours" dataDxfId="69">
      <calculatedColumnFormula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calculatedColumnFormula>
    </tableColumn>
    <tableColumn id="9" name="Days" dataDxfId="68"/>
    <tableColumn id="10" name="Sunday" dataDxfId="67"/>
    <tableColumn id="11" name="Notes" dataDxfId="66"/>
  </tableColumns>
  <tableStyleInfo name="FEB (285)-style" showFirstColumn="1" showLastColumn="1" showRowStripes="1" showColumnStripes="0"/>
</table>
</file>

<file path=xl/tables/table3.xml><?xml version="1.0" encoding="utf-8"?>
<table xmlns="http://schemas.openxmlformats.org/spreadsheetml/2006/main" id="3" name="Table_23123323423541424342727687929310811110811613513617" displayName="Table_23123323423541424342727687929310811110811613513617" ref="A8:K39" headerRowCount="1" dataDxfId="52">
  <tableColumns count="11">
    <tableColumn id="1" name="Day" dataDxfId="63"/>
    <tableColumn id="2" name="Date(s)" dataDxfId="62"/>
    <tableColumn id="3" name="Time In" dataDxfId="61"/>
    <tableColumn id="4" name="Break Start" dataDxfId="60"/>
    <tableColumn id="5" name="Break End" dataDxfId="59"/>
    <tableColumn id="6" name="Time Out" dataDxfId="58"/>
    <tableColumn id="7" name="Hours Worked" dataDxfId="57">
      <calculatedColumnFormula>IF(ISNUMBER(F9),10,IF(LOWER(F9)="sick",0,0))</calculatedColumnFormula>
    </tableColumn>
    <tableColumn id="8" name="Overtime Hours" dataDxfId="56">
      <calculatedColumnFormula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calculatedColumnFormula>
    </tableColumn>
    <tableColumn id="9" name="Days" dataDxfId="55"/>
    <tableColumn id="10" name="Sunday" dataDxfId="54"/>
    <tableColumn id="11" name="Notes" dataDxfId="53"/>
  </tableColumns>
  <tableStyleInfo name="FEB (285)-style" showFirstColumn="1" showLastColumn="1" showRowStripes="1" showColumnStripes="0"/>
</table>
</file>

<file path=xl/tables/table4.xml><?xml version="1.0" encoding="utf-8"?>
<table xmlns="http://schemas.openxmlformats.org/spreadsheetml/2006/main" id="4" name="Table_23123323423541424342727687929310811110811613513644" displayName="Table_23123323423541424342727687929310811110811613513644" ref="A8:K39" headerRowCount="1" dataDxfId="39">
  <tableColumns count="11">
    <tableColumn id="1" name="Day" dataDxfId="50"/>
    <tableColumn id="2" name="Date(s)" dataDxfId="49"/>
    <tableColumn id="3" name="Time In" dataDxfId="48"/>
    <tableColumn id="4" name="Break Start" dataDxfId="47"/>
    <tableColumn id="5" name="Break End" dataDxfId="46"/>
    <tableColumn id="6" name="Time Out" dataDxfId="45"/>
    <tableColumn id="7" name="Hours Worked" dataDxfId="44">
      <calculatedColumnFormula>IF(ISNUMBER(F9),10,IF(LOWER(F9)="sick",0,0))</calculatedColumnFormula>
    </tableColumn>
    <tableColumn id="8" name="Overtime Hours" dataDxfId="43">
      <calculatedColumnFormula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calculatedColumnFormula>
    </tableColumn>
    <tableColumn id="9" name="Days" dataDxfId="42"/>
    <tableColumn id="10" name="Sunday" dataDxfId="41"/>
    <tableColumn id="11" name="Notes" dataDxfId="40"/>
  </tableColumns>
  <tableStyleInfo name="FEB (285)-style" showFirstColumn="1" showLastColumn="1" showRowStripes="1" showColumnStripes="0"/>
</table>
</file>

<file path=xl/tables/table5.xml><?xml version="1.0" encoding="utf-8"?>
<table xmlns="http://schemas.openxmlformats.org/spreadsheetml/2006/main" id="5" name="Table_23123323423541424342727687929310811110811613513614" displayName="Table_23123323423541424342727687929310811110811613513614" ref="A8:K39" headerRowCount="1" dataDxfId="26">
  <tableColumns count="11">
    <tableColumn id="1" name="Day" dataDxfId="37"/>
    <tableColumn id="2" name="Date(s)" dataDxfId="36"/>
    <tableColumn id="3" name="Time In" dataDxfId="35"/>
    <tableColumn id="4" name="Break Start" dataDxfId="34"/>
    <tableColumn id="5" name="Break End" dataDxfId="33"/>
    <tableColumn id="6" name="Time Out" dataDxfId="32"/>
    <tableColumn id="7" name="Hours Worked" dataDxfId="31">
      <calculatedColumnFormula>IF(ISNUMBER(F9),10,IF(LOWER(F9)="sick",0,0))</calculatedColumnFormula>
    </tableColumn>
    <tableColumn id="8" name="Overtime Hours" dataDxfId="30">
      <calculatedColumnFormula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calculatedColumnFormula>
    </tableColumn>
    <tableColumn id="9" name="Days" dataDxfId="29"/>
    <tableColumn id="10" name="Sunday" dataDxfId="28"/>
    <tableColumn id="11" name="Notes" dataDxfId="27"/>
  </tableColumns>
  <tableStyleInfo name="FEB (285)-style" showFirstColumn="1" showLastColumn="1" showRowStripes="1" showColumnStripes="0"/>
</table>
</file>

<file path=xl/tables/table6.xml><?xml version="1.0" encoding="utf-8"?>
<table xmlns="http://schemas.openxmlformats.org/spreadsheetml/2006/main" id="6" name="Table_23123323423541424342727687929310811110811613513640" displayName="Table_23123323423541424342727687929310811110811613513640" ref="A8:K39" headerRowCount="1" dataDxfId="13">
  <tableColumns count="11">
    <tableColumn id="1" name="Day" dataDxfId="24"/>
    <tableColumn id="2" name="Date(s)" dataDxfId="23"/>
    <tableColumn id="3" name="Time In" dataDxfId="22"/>
    <tableColumn id="4" name="Break Start" dataDxfId="21"/>
    <tableColumn id="5" name="Break End" dataDxfId="20"/>
    <tableColumn id="6" name="Time Out" dataDxfId="19"/>
    <tableColumn id="7" name="Hours Worked" dataDxfId="18">
      <calculatedColumnFormula>IF(ISNUMBER(F9),10,IF(LOWER(F9)="sick",0,0))</calculatedColumnFormula>
    </tableColumn>
    <tableColumn id="8" name="Overtime Hours" dataDxfId="17">
      <calculatedColumnFormula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calculatedColumnFormula>
    </tableColumn>
    <tableColumn id="9" name="Days" dataDxfId="16"/>
    <tableColumn id="10" name="Sunday" dataDxfId="15"/>
    <tableColumn id="11" name="Notes" dataDxfId="14"/>
  </tableColumns>
  <tableStyleInfo name="FEB (285)-style" showFirstColumn="1" showLastColumn="1" showRowStripes="1" showColumnStripes="0"/>
</table>
</file>

<file path=xl/tables/table7.xml><?xml version="1.0" encoding="utf-8"?>
<table xmlns="http://schemas.openxmlformats.org/spreadsheetml/2006/main" id="7" name="Table_2312332342354142434272768792931081111081161351363" displayName="Table_2312332342354142434272768792931081111081161351363" ref="A8:K39" headerRowCount="1" dataDxfId="11">
  <tableColumns count="11">
    <tableColumn id="1" name="Day" dataDxfId="10"/>
    <tableColumn id="2" name="Date(s)" dataDxfId="9"/>
    <tableColumn id="3" name="Time In" dataDxfId="8"/>
    <tableColumn id="4" name="Break Start" dataDxfId="7"/>
    <tableColumn id="5" name="Break End" dataDxfId="6"/>
    <tableColumn id="6" name="Time Out" dataDxfId="5"/>
    <tableColumn id="7" name="Hours Worked" dataDxfId="4">
      <calculatedColumnFormula>IF(ISNUMBER(F9),10,IF(LOWER(F9)="sick",0,0))</calculatedColumnFormula>
    </tableColumn>
    <tableColumn id="8" name="Overtime Hours" dataDxfId="3">
      <calculatedColumnFormula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calculatedColumnFormula>
    </tableColumn>
    <tableColumn id="9" name="Days" dataDxfId="2"/>
    <tableColumn id="10" name="Sunday" dataDxfId="1"/>
    <tableColumn id="11" name="Notes" dataDxfId="0"/>
  </tableColumns>
  <tableStyleInfo name="FEB (285)-style" showFirstColumn="1" showLastColumn="1" showRowStripes="1" showColumnStripes="0"/>
</table>
</file>

<file path=xl/tables/table8.xml><?xml version="1.0" encoding="utf-8"?>
<table xmlns="http://schemas.openxmlformats.org/spreadsheetml/2006/main" id="8" name="Table_231233234235414243427276879293108111108116135136" displayName="Table_231233234235414243427276879293108111108116135136" ref="A8:K39" headerRowCount="1" dataDxfId="219">
  <tableColumns count="11">
    <tableColumn id="1" name="Day" dataDxfId="218"/>
    <tableColumn id="2" name="Date(s)" dataDxfId="217"/>
    <tableColumn id="3" name="Time In" dataDxfId="216"/>
    <tableColumn id="4" name="Break Start" dataDxfId="215"/>
    <tableColumn id="5" name="Break End" dataDxfId="214"/>
    <tableColumn id="6" name="Time Out" dataDxfId="213"/>
    <tableColumn id="7" name="Hours Worked" dataDxfId="212">
      <calculatedColumnFormula>IF(ISNUMBER(F9),10,IF(LOWER(F9)="sick",0,0))</calculatedColumnFormula>
    </tableColumn>
    <tableColumn id="8" name="Overtime Hours" dataDxfId="211"/>
    <tableColumn id="9" name="Days" dataDxfId="210"/>
    <tableColumn id="10" name="Sunday" dataDxfId="209"/>
    <tableColumn id="11" name="Notes" dataDxfId="208"/>
  </tableColumns>
  <tableStyleInfo name="FEB (285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6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81" t="inlineStr">
        <is>
          <t>TIME SHEET /FUJAIRAH PROJECT</t>
        </is>
      </c>
    </row>
    <row r="2" ht="54.75" customFormat="1" customHeight="1" s="97">
      <c r="A2" s="58" t="n"/>
      <c r="B2" s="59" t="inlineStr">
        <is>
          <t>Employee Name:</t>
        </is>
      </c>
      <c r="C2" s="91" t="inlineStr">
        <is>
          <t xml:space="preserve">محمد خالد عارف الرفاعي </t>
        </is>
      </c>
      <c r="F2" s="3" t="inlineStr">
        <is>
          <t>Project Manager</t>
        </is>
      </c>
      <c r="G2" s="8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EP00031</t>
        </is>
      </c>
    </row>
    <row r="3" ht="54.75" customFormat="1" customHeight="1" s="97">
      <c r="A3" s="58" t="n"/>
      <c r="B3" s="59" t="n"/>
      <c r="C3" s="96" t="inlineStr">
        <is>
          <t>Mohamad khaled Aref Al Reefai</t>
        </is>
      </c>
      <c r="E3" s="98" t="n"/>
      <c r="F3" s="79" t="inlineStr">
        <is>
          <t>fujairah marine 034</t>
        </is>
      </c>
      <c r="G3" s="59" t="n"/>
      <c r="H3" s="63" t="n"/>
      <c r="I3" s="64" t="n"/>
      <c r="J3" s="60" t="n"/>
      <c r="K3" s="87" t="n"/>
    </row>
    <row r="4" ht="54.75" customHeight="1" s="82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 thickTop="1">
      <c r="A5" s="1" t="n"/>
      <c r="B5" s="12" t="n"/>
      <c r="C5" s="13" t="n"/>
      <c r="D5" s="14" t="n"/>
      <c r="E5" s="11" t="n"/>
      <c r="F5" s="15" t="n"/>
      <c r="G5" s="8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 thickTop="1">
      <c r="A7" s="1" t="n"/>
      <c r="B7" s="21">
        <f>I5*10</f>
        <v/>
      </c>
      <c r="C7" s="22">
        <f>SUM(G9:G39)</f>
        <v/>
      </c>
      <c r="D7" s="22">
        <f>SUM(H9:H36)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IF(OR(D10&lt;&gt;"N/R", C10="", ISERR(VALUE(C10))), 0,
  IF(OR(LEFT($K$2, 2)="EP", $K$3="Agreement"),
    10 + MAX(0, (MOD(IF(ISNUMBER(F10), F10, VALUE(F10)) - IF(ISNUMBER(C10), C10, VALUE(C10)), 1)*24) - 7),
    MAX(0, (MOD(IF(ISNUMBER(F10), F10, VALUE(F10)) - IF(ISNUMBER(C10), C10, VALUE(C10)), 1)*24) - 7)
  )
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IF(OR(D12&lt;&gt;"N/R", C12="", ISERR(VALUE(C12))), 0,
  IF(OR(LEFT($K$2, 2)="EP", $K$3="Agreement"),
    10 + MAX(0, (MOD(IF(ISNUMBER(F12), F12, VALUE(F12)) - IF(ISNUMBER(C12), C12, VALUE(C12)), 1)*24) - 7),
    MAX(0, (MOD(IF(ISNUMBER(F12), F12, VALUE(F12)) - IF(ISNUMBER(C12), C12, VALUE(C12)), 1)*24) - 7)
  )
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IF(OR(D14&lt;&gt;"N/R", C14="", ISERR(VALUE(C14))), 0,
  IF(OR(LEFT($K$2, 2)="EP", $K$3="Agreement"),
    10 + MAX(0, (MOD(IF(ISNUMBER(F14), F14, VALUE(F14)) - IF(ISNUMBER(C14), C14, VALUE(C14)), 1)*24) - 7),
    MAX(0, (MOD(IF(ISNUMBER(F14), F14, VALUE(F14)) - IF(ISNUMBER(C14), C14, VALUE(C14)), 1)*24) - 7)
  )
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IF(OR(D15&lt;&gt;"N/R", C15="", ISERR(VALUE(C15))), 0,
  IF(OR(LEFT($K$2, 2)="EP", $K$3="Agreement"),
    10 + MAX(0, (MOD(IF(ISNUMBER(F15), F15, VALUE(F15)) - IF(ISNUMBER(C15), C15, VALUE(C15)), 1)*24) - 7),
    MAX(0, (MOD(IF(ISNUMBER(F15), F15, VALUE(F15)) - IF(ISNUMBER(C15), C15, VALUE(C15)), 1)*24) - 7)
  )
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IF(OR(D17&lt;&gt;"N/R", C17="", ISERR(VALUE(C17))), 0,
  IF(OR(LEFT($K$2, 2)="EP", $K$3="Agreement"),
    10 + MAX(0, (MOD(IF(ISNUMBER(F17), F17, VALUE(F17)) - IF(ISNUMBER(C17), C17, VALUE(C17)), 1)*24) - 7),
    MAX(0, (MOD(IF(ISNUMBER(F17), F17, VALUE(F17)) - IF(ISNUMBER(C17), C17, VALUE(C17)), 1)*24) - 7)
  )
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IF(OR(D19&lt;&gt;"N/R", C19="", ISERR(VALUE(C19))), 0,
  IF(OR(LEFT($K$2, 2)="EP", $K$3="Agreement"),
    10 + MAX(0, (MOD(IF(ISNUMBER(F19), F19, VALUE(F19)) - IF(ISNUMBER(C19), C19, VALUE(C19)), 1)*24) - 7),
    MAX(0, (MOD(IF(ISNUMBER(F19), F19, VALUE(F19)) - IF(ISNUMBER(C19), C19, VALUE(C19)), 1)*24) - 7)
  )
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IF(OR(D21&lt;&gt;"N/R", C21="", ISERR(VALUE(C21))), 0,
  IF(OR(LEFT($K$2, 2)="EP", $K$3="Agreement"),
    10 + MAX(0, (MOD(IF(ISNUMBER(F21), F21, VALUE(F21)) - IF(ISNUMBER(C21), C21, VALUE(C21)), 1)*24) - 7),
    MAX(0, (MOD(IF(ISNUMBER(F21), F21, VALUE(F21)) - IF(ISNUMBER(C21), C21, VALUE(C21)), 1)*24) - 7)
  )
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IF(OR(D22&lt;&gt;"N/R", C22="", ISERR(VALUE(C22))), 0,
  IF(OR(LEFT($K$2, 2)="EP", $K$3="Agreement"),
    10 + MAX(0, (MOD(IF(ISNUMBER(F22), F22, VALUE(F22)) - IF(ISNUMBER(C22), C22, VALUE(C22)), 1)*24) - 7),
    MAX(0, (MOD(IF(ISNUMBER(F22), F22, VALUE(F22)) - IF(ISNUMBER(C22), C22, VALUE(C22)), 1)*24) - 7)
  )
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IF(OR(D24&lt;&gt;"N/R", C24="", ISERR(VALUE(C24))), 0,
  IF(OR(LEFT($K$2, 2)="EP", $K$3="Agreement"),
    10 + MAX(0, (MOD(IF(ISNUMBER(F24), F24, VALUE(F24)) - IF(ISNUMBER(C24), C24, VALUE(C24)), 1)*24) - 7),
    MAX(0, (MOD(IF(ISNUMBER(F24), F24, VALUE(F24)) - IF(ISNUMBER(C24), C24, VALUE(C24)), 1)*24) - 7)
  )
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IF(OR(D26&lt;&gt;"N/R", C26="", ISERR(VALUE(C26))), 0,
  IF(OR(LEFT($K$2, 2)="EP", $K$3="Agreement"),
    10 + MAX(0, (MOD(IF(ISNUMBER(F26), F26, VALUE(F26)) - IF(ISNUMBER(C26), C26, VALUE(C26)), 1)*24) - 7),
    MAX(0, (MOD(IF(ISNUMBER(F26), F26, VALUE(F26)) - IF(ISNUMBER(C26), C26, VALUE(C26)), 1)*24) - 7)
  )
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IF(OR(D28&lt;&gt;"N/R", C28="", ISERR(VALUE(C28))), 0,
  IF(OR(LEFT($K$2, 2)="EP", $K$3="Agreement"),
    10 + MAX(0, (MOD(IF(ISNUMBER(F28), F28, VALUE(F28)) - IF(ISNUMBER(C28), C28, VALUE(C28)), 1)*24) - 7),
    MAX(0, (MOD(IF(ISNUMBER(F28), F28, VALUE(F28)) - IF(ISNUMBER(C28), C28, VALUE(C28)), 1)*24) - 7)
  )
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IF(OR(D29&lt;&gt;"N/R", C29="", ISERR(VALUE(C29))), 0,
  IF(OR(LEFT($K$2, 2)="EP", $K$3="Agreement"),
    10 + MAX(0, (MOD(IF(ISNUMBER(F29), F29, VALUE(F29)) - IF(ISNUMBER(C29), C29, VALUE(C29)), 1)*24) - 7),
    MAX(0, (MOD(IF(ISNUMBER(F29), F29, VALUE(F29)) - IF(ISNUMBER(C29), C29, VALUE(C29)), 1)*24) - 7)
  )
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IF(OR(D31&lt;&gt;"N/R", C31="", ISERR(VALUE(C31))), 0,
  IF(OR(LEFT($K$2, 2)="EP", $K$3="Agreement"),
    10 + MAX(0, (MOD(IF(ISNUMBER(F31), F31, VALUE(F31)) - IF(ISNUMBER(C31), C31, VALUE(C31)), 1)*24) - 7),
    MAX(0, (MOD(IF(ISNUMBER(F31), F31, VALUE(F31)) - IF(ISNUMBER(C31), C31, VALUE(C31)), 1)*24) - 7)
  )
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IF(OR(D33&lt;&gt;"N/R", C33="", ISERR(VALUE(C33))), 0,
  IF(OR(LEFT($K$2, 2)="EP", $K$3="Agreement"),
    10 + MAX(0, (MOD(IF(ISNUMBER(F33), F33, VALUE(F33)) - IF(ISNUMBER(C33), C33, VALUE(C33)), 1)*24) - 7),
    MAX(0, (MOD(IF(ISNUMBER(F33), F33, VALUE(F33)) - IF(ISNUMBER(C33), C33, VALUE(C33)), 1)*24) - 7)
  )
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IF(OR(D35&lt;&gt;"N/R", C35="", ISERR(VALUE(C35))), 0,
  IF(OR(LEFT($K$2, 2)="EP", $K$3="Agreement"),
    10 + MAX(0, (MOD(IF(ISNUMBER(F35), F35, VALUE(F35)) - IF(ISNUMBER(C35), C35, VALUE(C35)), 1)*24) - 7),
    MAX(0, (MOD(IF(ISNUMBER(F35), F35, VALUE(F35)) - IF(ISNUMBER(C35), C35, VALUE(C35)), 1)*24) - 7)
  )
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IF(OR(D36&lt;&gt;"N/R", C36="", ISERR(VALUE(C36))), 0,
  IF(OR(LEFT($K$2, 2)="EP", $K$3="Agreement"),
    10 + MAX(0, (MOD(IF(ISNUMBER(F36), F36, VALUE(F36)) - IF(ISNUMBER(C36), C36, VALUE(C36)), 1)*24) - 7),
    MAX(0, (MOD(IF(ISNUMBER(F36), F36, VALUE(F36)) - IF(ISNUMBER(C36), C36, VALUE(C36)), 1)*24) - 7)
  )
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</row>
    <row r="37" ht="54.75" customFormat="1" customHeight="1" s="97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IF(OR(D38&lt;&gt;"N/R", C38="", ISERR(VALUE(C38))), 0,
  IF(OR(LEFT($K$2, 2)="EP", $K$3="Agreement"),
    10 + MAX(0, (MOD(IF(ISNUMBER(F38), F38, VALUE(F38)) - IF(ISNUMBER(C38), C38, VALUE(C38)), 1)*24) - 7),
    MAX(0, (MOD(IF(ISNUMBER(F38), F38, VALUE(F38)) - IF(ISNUMBER(C38), C38, VALUE(C38)), 1)*24) - 7)
  )
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Format="1" customHeight="1" s="97">
      <c r="A40" s="99" t="n"/>
      <c r="B40" s="100" t="n"/>
      <c r="C40" s="100" t="n"/>
      <c r="D40" s="100" t="n"/>
      <c r="E40" s="100" t="n"/>
      <c r="F40" s="100" t="n"/>
      <c r="G40" s="100" t="n"/>
      <c r="H40" s="100" t="n"/>
      <c r="I40" s="100" t="n"/>
      <c r="J40" s="100" t="n"/>
      <c r="K40" s="100" t="n"/>
    </row>
    <row r="41" ht="54.75" customFormat="1" customHeight="1" s="97"/>
    <row r="42" ht="54.75" customHeight="1" s="82">
      <c r="A42" s="86" t="n"/>
      <c r="B42" s="95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2" t="inlineStr">
        <is>
          <t>APPROVED BY</t>
        </is>
      </c>
      <c r="H42" s="95" t="inlineStr">
        <is>
          <t>CONSCTRUCTION MANAGER</t>
        </is>
      </c>
      <c r="I42" s="84" t="n"/>
      <c r="J42" s="85" t="n"/>
      <c r="K42" s="12" t="n"/>
    </row>
    <row r="43" ht="54.75" customHeight="1" s="82">
      <c r="B43" s="95" t="inlineStr">
        <is>
          <t>Fujairah</t>
        </is>
      </c>
      <c r="C43" s="37" t="n"/>
      <c r="D43" s="37" t="n"/>
      <c r="E43" s="38">
        <f>D7</f>
        <v/>
      </c>
      <c r="F43" s="37" t="n"/>
      <c r="G43" s="93" t="n"/>
      <c r="H43" s="83" t="n"/>
      <c r="I43" s="84" t="n"/>
      <c r="J43" s="85" t="n"/>
      <c r="K43" s="12" t="n"/>
    </row>
    <row r="44" ht="54.75" customHeight="1" s="82">
      <c r="B44" s="95" t="inlineStr">
        <is>
          <t>Fujairah</t>
        </is>
      </c>
      <c r="C44" s="37" t="n"/>
      <c r="D44" s="37" t="n"/>
      <c r="E44" s="38">
        <f>D7</f>
        <v/>
      </c>
      <c r="F44" s="37" t="n"/>
      <c r="G44" s="93" t="n"/>
      <c r="H44" s="95" t="inlineStr">
        <is>
          <t>PROJECT MANAGER</t>
        </is>
      </c>
      <c r="I44" s="84" t="n"/>
      <c r="J44" s="85" t="n"/>
      <c r="K44" s="12" t="n"/>
    </row>
    <row r="45" ht="54.75" customHeight="1" s="82">
      <c r="B45" s="95" t="inlineStr">
        <is>
          <t>Fujairah</t>
        </is>
      </c>
      <c r="C45" s="37" t="n"/>
      <c r="D45" s="37" t="n"/>
      <c r="E45" s="38">
        <f>D7</f>
        <v/>
      </c>
      <c r="F45" s="37" t="n"/>
      <c r="G45" s="94" t="n"/>
      <c r="H45" s="83" t="n"/>
      <c r="I45" s="84" t="n"/>
      <c r="J45" s="85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81" t="inlineStr">
        <is>
          <t>TIME SHEET /FUJAIRAH PROJECT</t>
        </is>
      </c>
    </row>
    <row r="2" ht="54.75" customFormat="1" customHeight="1" s="97">
      <c r="A2" s="58" t="n"/>
      <c r="B2" s="59" t="inlineStr">
        <is>
          <t>Employee Name:</t>
        </is>
      </c>
      <c r="C2" s="91" t="inlineStr">
        <is>
          <t>محمد خالد عبدالعزيز احمد السهيلي</t>
        </is>
      </c>
      <c r="F2" s="3" t="inlineStr">
        <is>
          <t>Construction Manager</t>
        </is>
      </c>
      <c r="G2" s="8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EP00325</t>
        </is>
      </c>
    </row>
    <row r="3" ht="54.75" customFormat="1" customHeight="1" s="97">
      <c r="A3" s="58" t="n"/>
      <c r="B3" s="59" t="n"/>
      <c r="C3" s="89" t="inlineStr">
        <is>
          <t>Mohamed Khaled Abd Elaziz Ahmed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7" t="n"/>
    </row>
    <row r="4" ht="54.75" customHeight="1" s="82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8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IF(OR(D10&lt;&gt;"N/R", C10="", ISERR(VALUE(C10))), 0,
  IF(OR(LEFT($K$2, 2)="EP", $K$3="Agreement"),
    10 + MAX(0, (MOD(IF(ISNUMBER(F10), F10, VALUE(F10)) - IF(ISNUMBER(C10), C10, VALUE(C10)), 1)*24) - 7),
    MAX(0, (MOD(IF(ISNUMBER(F10), F10, VALUE(F10)) - IF(ISNUMBER(C10), C10, VALUE(C10)), 1)*24) - 7)
  )
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IF(OR(D12&lt;&gt;"N/R", C12="", ISERR(VALUE(C12))), 0,
  IF(OR(LEFT($K$2, 2)="EP", $K$3="Agreement"),
    10 + MAX(0, (MOD(IF(ISNUMBER(F12), F12, VALUE(F12)) - IF(ISNUMBER(C12), C12, VALUE(C12)), 1)*24) - 7),
    MAX(0, (MOD(IF(ISNUMBER(F12), F12, VALUE(F12)) - IF(ISNUMBER(C12), C12, VALUE(C12)), 1)*24) - 7)
  )
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IF(OR(D14&lt;&gt;"N/R", C14="", ISERR(VALUE(C14))), 0,
  IF(OR(LEFT($K$2, 2)="EP", $K$3="Agreement"),
    10 + MAX(0, (MOD(IF(ISNUMBER(F14), F14, VALUE(F14)) - IF(ISNUMBER(C14), C14, VALUE(C14)), 1)*24) - 7),
    MAX(0, (MOD(IF(ISNUMBER(F14), F14, VALUE(F14)) - IF(ISNUMBER(C14), C14, VALUE(C14)), 1)*24) - 7)
  )
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IF(OR(D15&lt;&gt;"N/R", C15="", ISERR(VALUE(C15))), 0,
  IF(OR(LEFT($K$2, 2)="EP", $K$3="Agreement"),
    10 + MAX(0, (MOD(IF(ISNUMBER(F15), F15, VALUE(F15)) - IF(ISNUMBER(C15), C15, VALUE(C15)), 1)*24) - 7),
    MAX(0, (MOD(IF(ISNUMBER(F15), F15, VALUE(F15)) - IF(ISNUMBER(C15), C15, VALUE(C15)), 1)*24) - 7)
  )
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IF(OR(D17&lt;&gt;"N/R", C17="", ISERR(VALUE(C17))), 0,
  IF(OR(LEFT($K$2, 2)="EP", $K$3="Agreement"),
    10 + MAX(0, (MOD(IF(ISNUMBER(F17), F17, VALUE(F17)) - IF(ISNUMBER(C17), C17, VALUE(C17)), 1)*24) - 7),
    MAX(0, (MOD(IF(ISNUMBER(F17), F17, VALUE(F17)) - IF(ISNUMBER(C17), C17, VALUE(C17)), 1)*24) - 7)
  )
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IF(OR(D19&lt;&gt;"N/R", C19="", ISERR(VALUE(C19))), 0,
  IF(OR(LEFT($K$2, 2)="EP", $K$3="Agreement"),
    10 + MAX(0, (MOD(IF(ISNUMBER(F19), F19, VALUE(F19)) - IF(ISNUMBER(C19), C19, VALUE(C19)), 1)*24) - 7),
    MAX(0, (MOD(IF(ISNUMBER(F19), F19, VALUE(F19)) - IF(ISNUMBER(C19), C19, VALUE(C19)), 1)*24) - 7)
  )
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IF(OR(D21&lt;&gt;"N/R", C21="", ISERR(VALUE(C21))), 0,
  IF(OR(LEFT($K$2, 2)="EP", $K$3="Agreement"),
    10 + MAX(0, (MOD(IF(ISNUMBER(F21), F21, VALUE(F21)) - IF(ISNUMBER(C21), C21, VALUE(C21)), 1)*24) - 7),
    MAX(0, (MOD(IF(ISNUMBER(F21), F21, VALUE(F21)) - IF(ISNUMBER(C21), C21, VALUE(C21)), 1)*24) - 7)
  )
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IF(OR(D22&lt;&gt;"N/R", C22="", ISERR(VALUE(C22))), 0,
  IF(OR(LEFT($K$2, 2)="EP", $K$3="Agreement"),
    10 + MAX(0, (MOD(IF(ISNUMBER(F22), F22, VALUE(F22)) - IF(ISNUMBER(C22), C22, VALUE(C22)), 1)*24) - 7),
    MAX(0, (MOD(IF(ISNUMBER(F22), F22, VALUE(F22)) - IF(ISNUMBER(C22), C22, VALUE(C22)), 1)*24) - 7)
  )
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IF(OR(D24&lt;&gt;"N/R", C24="", ISERR(VALUE(C24))), 0,
  IF(OR(LEFT($K$2, 2)="EP", $K$3="Agreement"),
    10 + MAX(0, (MOD(IF(ISNUMBER(F24), F24, VALUE(F24)) - IF(ISNUMBER(C24), C24, VALUE(C24)), 1)*24) - 7),
    MAX(0, (MOD(IF(ISNUMBER(F24), F24, VALUE(F24)) - IF(ISNUMBER(C24), C24, VALUE(C24)), 1)*24) - 7)
  )
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IF(OR(D26&lt;&gt;"N/R", C26="", ISERR(VALUE(C26))), 0,
  IF(OR(LEFT($K$2, 2)="EP", $K$3="Agreement"),
    10 + MAX(0, (MOD(IF(ISNUMBER(F26), F26, VALUE(F26)) - IF(ISNUMBER(C26), C26, VALUE(C26)), 1)*24) - 7),
    MAX(0, (MOD(IF(ISNUMBER(F26), F26, VALUE(F26)) - IF(ISNUMBER(C26), C26, VALUE(C26)), 1)*24) - 7)
  )
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IF(OR(D28&lt;&gt;"N/R", C28="", ISERR(VALUE(C28))), 0,
  IF(OR(LEFT($K$2, 2)="EP", $K$3="Agreement"),
    10 + MAX(0, (MOD(IF(ISNUMBER(F28), F28, VALUE(F28)) - IF(ISNUMBER(C28), C28, VALUE(C28)), 1)*24) - 7),
    MAX(0, (MOD(IF(ISNUMBER(F28), F28, VALUE(F28)) - IF(ISNUMBER(C28), C28, VALUE(C28)), 1)*24) - 7)
  )
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IF(OR(D29&lt;&gt;"N/R", C29="", ISERR(VALUE(C29))), 0,
  IF(OR(LEFT($K$2, 2)="EP", $K$3="Agreement"),
    10 + MAX(0, (MOD(IF(ISNUMBER(F29), F29, VALUE(F29)) - IF(ISNUMBER(C29), C29, VALUE(C29)), 1)*24) - 7),
    MAX(0, (MOD(IF(ISNUMBER(F29), F29, VALUE(F29)) - IF(ISNUMBER(C29), C29, VALUE(C29)), 1)*24) - 7)
  )
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IF(OR(D31&lt;&gt;"N/R", C31="", ISERR(VALUE(C31))), 0,
  IF(OR(LEFT($K$2, 2)="EP", $K$3="Agreement"),
    10 + MAX(0, (MOD(IF(ISNUMBER(F31), F31, VALUE(F31)) - IF(ISNUMBER(C31), C31, VALUE(C31)), 1)*24) - 7),
    MAX(0, (MOD(IF(ISNUMBER(F31), F31, VALUE(F31)) - IF(ISNUMBER(C31), C31, VALUE(C31)), 1)*24) - 7)
  )
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IF(OR(D33&lt;&gt;"N/R", C33="", ISERR(VALUE(C33))), 0,
  IF(OR(LEFT($K$2, 2)="EP", $K$3="Agreement"),
    10 + MAX(0, (MOD(IF(ISNUMBER(F33), F33, VALUE(F33)) - IF(ISNUMBER(C33), C33, VALUE(C33)), 1)*24) - 7),
    MAX(0, (MOD(IF(ISNUMBER(F33), F33, VALUE(F33)) - IF(ISNUMBER(C33), C33, VALUE(C33)), 1)*24) - 7)
  )
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IF(OR(D35&lt;&gt;"N/R", C35="", ISERR(VALUE(C35))), 0,
  IF(OR(LEFT($K$2, 2)="EP", $K$3="Agreement"),
    10 + MAX(0, (MOD(IF(ISNUMBER(F35), F35, VALUE(F35)) - IF(ISNUMBER(C35), C35, VALUE(C35)), 1)*24) - 7),
    MAX(0, (MOD(IF(ISNUMBER(F35), F35, VALUE(F35)) - IF(ISNUMBER(C35), C35, VALUE(C35)), 1)*24) - 7)
  )
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IF(OR(D36&lt;&gt;"N/R", C36="", ISERR(VALUE(C36))), 0,
  IF(OR(LEFT($K$2, 2)="EP", $K$3="Agreement"),
    10 + MAX(0, (MOD(IF(ISNUMBER(F36), F36, VALUE(F36)) - IF(ISNUMBER(C36), C36, VALUE(C36)), 1)*24) - 7),
    MAX(0, (MOD(IF(ISNUMBER(F36), F36, VALUE(F36)) - IF(ISNUMBER(C36), C36, VALUE(C36)), 1)*24) - 7)
  )
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IF(OR(D38&lt;&gt;"N/R", C38="", ISERR(VALUE(C38))), 0,
  IF(OR(LEFT($K$2, 2)="EP", $K$3="Agreement"),
    10 + MAX(0, (MOD(IF(ISNUMBER(F38), F38, VALUE(F38)) - IF(ISNUMBER(C38), C38, VALUE(C38)), 1)*24) - 7),
    MAX(0, (MOD(IF(ISNUMBER(F38), F38, VALUE(F38)) - IF(ISNUMBER(C38), C38, VALUE(C38)), 1)*24) - 7)
  )
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90" t="n"/>
    </row>
    <row r="41" ht="54.75" customHeight="1" s="82"/>
    <row r="42" ht="54.75" customHeight="1" s="82">
      <c r="A42" s="86" t="n"/>
      <c r="B42" s="95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2" t="inlineStr">
        <is>
          <t>APPROVED BY</t>
        </is>
      </c>
      <c r="H42" s="95" t="inlineStr">
        <is>
          <t>CONSCTRUCTION MANAGER</t>
        </is>
      </c>
      <c r="I42" s="84" t="n"/>
      <c r="J42" s="85" t="n"/>
      <c r="K42" s="12" t="n"/>
    </row>
    <row r="43" ht="54.75" customHeight="1" s="82">
      <c r="B43" s="95" t="inlineStr">
        <is>
          <t>Fujairah</t>
        </is>
      </c>
      <c r="C43" s="37" t="n"/>
      <c r="D43" s="37" t="n"/>
      <c r="E43" s="38">
        <f>D7</f>
        <v/>
      </c>
      <c r="F43" s="37" t="n"/>
      <c r="G43" s="93" t="n"/>
      <c r="H43" s="83" t="n"/>
      <c r="I43" s="84" t="n"/>
      <c r="J43" s="85" t="n"/>
      <c r="K43" s="12" t="n"/>
    </row>
    <row r="44" ht="54.75" customHeight="1" s="82">
      <c r="B44" s="95" t="inlineStr">
        <is>
          <t>Fujairah</t>
        </is>
      </c>
      <c r="C44" s="37" t="n"/>
      <c r="D44" s="37" t="n"/>
      <c r="E44" s="38">
        <f>D7</f>
        <v/>
      </c>
      <c r="F44" s="37" t="n"/>
      <c r="G44" s="93" t="n"/>
      <c r="H44" s="95" t="inlineStr">
        <is>
          <t>PROJECT MANAGER</t>
        </is>
      </c>
      <c r="I44" s="84" t="n"/>
      <c r="J44" s="85" t="n"/>
      <c r="K44" s="12" t="n"/>
    </row>
    <row r="45" ht="54.75" customHeight="1" s="82">
      <c r="B45" s="95" t="inlineStr">
        <is>
          <t>Fujairah</t>
        </is>
      </c>
      <c r="C45" s="37" t="n"/>
      <c r="D45" s="37" t="n"/>
      <c r="E45" s="38">
        <f>D7</f>
        <v/>
      </c>
      <c r="F45" s="37" t="n"/>
      <c r="G45" s="94" t="n"/>
      <c r="H45" s="83" t="n"/>
      <c r="I45" s="84" t="n"/>
      <c r="J45" s="85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81" t="inlineStr">
        <is>
          <t>TIME SHEET /FUJAIRAH PROJECT</t>
        </is>
      </c>
    </row>
    <row r="2" ht="54.75" customFormat="1" customHeight="1" s="97">
      <c r="A2" s="58" t="n"/>
      <c r="B2" s="59" t="inlineStr">
        <is>
          <t>Employee Name:</t>
        </is>
      </c>
      <c r="C2" s="91" t="inlineStr">
        <is>
          <t>بلال رياض معروف</t>
        </is>
      </c>
      <c r="F2" s="3" t="inlineStr">
        <is>
          <t>Planing Engineer</t>
        </is>
      </c>
      <c r="G2" s="8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EP00027</t>
        </is>
      </c>
    </row>
    <row r="3" ht="54.75" customFormat="1" customHeight="1" s="97">
      <c r="A3" s="58" t="n"/>
      <c r="B3" s="59" t="n"/>
      <c r="C3" s="89" t="inlineStr">
        <is>
          <t>Bilal Riad Maarouf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7" t="n"/>
    </row>
    <row r="4" ht="54.75" customHeight="1" s="82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8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IF(OR(D10&lt;&gt;"N/R", C10="", ISERR(VALUE(C10))), 0,
  IF(OR(LEFT($K$2, 2)="EP", $K$3="Agreement"),
    10 + MAX(0, (MOD(IF(ISNUMBER(F10), F10, VALUE(F10)) - IF(ISNUMBER(C10), C10, VALUE(C10)), 1)*24) - 7),
    MAX(0, (MOD(IF(ISNUMBER(F10), F10, VALUE(F10)) - IF(ISNUMBER(C10), C10, VALUE(C10)), 1)*24) - 7)
  )
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IF(OR(D12&lt;&gt;"N/R", C12="", ISERR(VALUE(C12))), 0,
  IF(OR(LEFT($K$2, 2)="EP", $K$3="Agreement"),
    10 + MAX(0, (MOD(IF(ISNUMBER(F12), F12, VALUE(F12)) - IF(ISNUMBER(C12), C12, VALUE(C12)), 1)*24) - 7),
    MAX(0, (MOD(IF(ISNUMBER(F12), F12, VALUE(F12)) - IF(ISNUMBER(C12), C12, VALUE(C12)), 1)*24) - 7)
  )
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IF(OR(D14&lt;&gt;"N/R", C14="", ISERR(VALUE(C14))), 0,
  IF(OR(LEFT($K$2, 2)="EP", $K$3="Agreement"),
    10 + MAX(0, (MOD(IF(ISNUMBER(F14), F14, VALUE(F14)) - IF(ISNUMBER(C14), C14, VALUE(C14)), 1)*24) - 7),
    MAX(0, (MOD(IF(ISNUMBER(F14), F14, VALUE(F14)) - IF(ISNUMBER(C14), C14, VALUE(C14)), 1)*24) - 7)
  )
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IF(OR(D15&lt;&gt;"N/R", C15="", ISERR(VALUE(C15))), 0,
  IF(OR(LEFT($K$2, 2)="EP", $K$3="Agreement"),
    10 + MAX(0, (MOD(IF(ISNUMBER(F15), F15, VALUE(F15)) - IF(ISNUMBER(C15), C15, VALUE(C15)), 1)*24) - 7),
    MAX(0, (MOD(IF(ISNUMBER(F15), F15, VALUE(F15)) - IF(ISNUMBER(C15), C15, VALUE(C15)), 1)*24) - 7)
  )
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IF(OR(D17&lt;&gt;"N/R", C17="", ISERR(VALUE(C17))), 0,
  IF(OR(LEFT($K$2, 2)="EP", $K$3="Agreement"),
    10 + MAX(0, (MOD(IF(ISNUMBER(F17), F17, VALUE(F17)) - IF(ISNUMBER(C17), C17, VALUE(C17)), 1)*24) - 7),
    MAX(0, (MOD(IF(ISNUMBER(F17), F17, VALUE(F17)) - IF(ISNUMBER(C17), C17, VALUE(C17)), 1)*24) - 7)
  )
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IF(OR(D19&lt;&gt;"N/R", C19="", ISERR(VALUE(C19))), 0,
  IF(OR(LEFT($K$2, 2)="EP", $K$3="Agreement"),
    10 + MAX(0, (MOD(IF(ISNUMBER(F19), F19, VALUE(F19)) - IF(ISNUMBER(C19), C19, VALUE(C19)), 1)*24) - 7),
    MAX(0, (MOD(IF(ISNUMBER(F19), F19, VALUE(F19)) - IF(ISNUMBER(C19), C19, VALUE(C19)), 1)*24) - 7)
  )
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IF(OR(D21&lt;&gt;"N/R", C21="", ISERR(VALUE(C21))), 0,
  IF(OR(LEFT($K$2, 2)="EP", $K$3="Agreement"),
    10 + MAX(0, (MOD(IF(ISNUMBER(F21), F21, VALUE(F21)) - IF(ISNUMBER(C21), C21, VALUE(C21)), 1)*24) - 7),
    MAX(0, (MOD(IF(ISNUMBER(F21), F21, VALUE(F21)) - IF(ISNUMBER(C21), C21, VALUE(C21)), 1)*24) - 7)
  )
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IF(OR(D22&lt;&gt;"N/R", C22="", ISERR(VALUE(C22))), 0,
  IF(OR(LEFT($K$2, 2)="EP", $K$3="Agreement"),
    10 + MAX(0, (MOD(IF(ISNUMBER(F22), F22, VALUE(F22)) - IF(ISNUMBER(C22), C22, VALUE(C22)), 1)*24) - 7),
    MAX(0, (MOD(IF(ISNUMBER(F22), F22, VALUE(F22)) - IF(ISNUMBER(C22), C22, VALUE(C22)), 1)*24) - 7)
  )
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IF(OR(D24&lt;&gt;"N/R", C24="", ISERR(VALUE(C24))), 0,
  IF(OR(LEFT($K$2, 2)="EP", $K$3="Agreement"),
    10 + MAX(0, (MOD(IF(ISNUMBER(F24), F24, VALUE(F24)) - IF(ISNUMBER(C24), C24, VALUE(C24)), 1)*24) - 7),
    MAX(0, (MOD(IF(ISNUMBER(F24), F24, VALUE(F24)) - IF(ISNUMBER(C24), C24, VALUE(C24)), 1)*24) - 7)
  )
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IF(OR(D26&lt;&gt;"N/R", C26="", ISERR(VALUE(C26))), 0,
  IF(OR(LEFT($K$2, 2)="EP", $K$3="Agreement"),
    10 + MAX(0, (MOD(IF(ISNUMBER(F26), F26, VALUE(F26)) - IF(ISNUMBER(C26), C26, VALUE(C26)), 1)*24) - 7),
    MAX(0, (MOD(IF(ISNUMBER(F26), F26, VALUE(F26)) - IF(ISNUMBER(C26), C26, VALUE(C26)), 1)*24) - 7)
  )
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IF(OR(D28&lt;&gt;"N/R", C28="", ISERR(VALUE(C28))), 0,
  IF(OR(LEFT($K$2, 2)="EP", $K$3="Agreement"),
    10 + MAX(0, (MOD(IF(ISNUMBER(F28), F28, VALUE(F28)) - IF(ISNUMBER(C28), C28, VALUE(C28)), 1)*24) - 7),
    MAX(0, (MOD(IF(ISNUMBER(F28), F28, VALUE(F28)) - IF(ISNUMBER(C28), C28, VALUE(C28)), 1)*24) - 7)
  )
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IF(OR(D29&lt;&gt;"N/R", C29="", ISERR(VALUE(C29))), 0,
  IF(OR(LEFT($K$2, 2)="EP", $K$3="Agreement"),
    10 + MAX(0, (MOD(IF(ISNUMBER(F29), F29, VALUE(F29)) - IF(ISNUMBER(C29), C29, VALUE(C29)), 1)*24) - 7),
    MAX(0, (MOD(IF(ISNUMBER(F29), F29, VALUE(F29)) - IF(ISNUMBER(C29), C29, VALUE(C29)), 1)*24) - 7)
  )
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IF(OR(D31&lt;&gt;"N/R", C31="", ISERR(VALUE(C31))), 0,
  IF(OR(LEFT($K$2, 2)="EP", $K$3="Agreement"),
    10 + MAX(0, (MOD(IF(ISNUMBER(F31), F31, VALUE(F31)) - IF(ISNUMBER(C31), C31, VALUE(C31)), 1)*24) - 7),
    MAX(0, (MOD(IF(ISNUMBER(F31), F31, VALUE(F31)) - IF(ISNUMBER(C31), C31, VALUE(C31)), 1)*24) - 7)
  )
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IF(OR(D33&lt;&gt;"N/R", C33="", ISERR(VALUE(C33))), 0,
  IF(OR(LEFT($K$2, 2)="EP", $K$3="Agreement"),
    10 + MAX(0, (MOD(IF(ISNUMBER(F33), F33, VALUE(F33)) - IF(ISNUMBER(C33), C33, VALUE(C33)), 1)*24) - 7),
    MAX(0, (MOD(IF(ISNUMBER(F33), F33, VALUE(F33)) - IF(ISNUMBER(C33), C33, VALUE(C33)), 1)*24) - 7)
  )
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IF(OR(D35&lt;&gt;"N/R", C35="", ISERR(VALUE(C35))), 0,
  IF(OR(LEFT($K$2, 2)="EP", $K$3="Agreement"),
    10 + MAX(0, (MOD(IF(ISNUMBER(F35), F35, VALUE(F35)) - IF(ISNUMBER(C35), C35, VALUE(C35)), 1)*24) - 7),
    MAX(0, (MOD(IF(ISNUMBER(F35), F35, VALUE(F35)) - IF(ISNUMBER(C35), C35, VALUE(C35)), 1)*24) - 7)
  )
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IF(OR(D36&lt;&gt;"N/R", C36="", ISERR(VALUE(C36))), 0,
  IF(OR(LEFT($K$2, 2)="EP", $K$3="Agreement"),
    10 + MAX(0, (MOD(IF(ISNUMBER(F36), F36, VALUE(F36)) - IF(ISNUMBER(C36), C36, VALUE(C36)), 1)*24) - 7),
    MAX(0, (MOD(IF(ISNUMBER(F36), F36, VALUE(F36)) - IF(ISNUMBER(C36), C36, VALUE(C36)), 1)*24) - 7)
  )
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IF(OR(D38&lt;&gt;"N/R", C38="", ISERR(VALUE(C38))), 0,
  IF(OR(LEFT($K$2, 2)="EP", $K$3="Agreement"),
    10 + MAX(0, (MOD(IF(ISNUMBER(F38), F38, VALUE(F38)) - IF(ISNUMBER(C38), C38, VALUE(C38)), 1)*24) - 7),
    MAX(0, (MOD(IF(ISNUMBER(F38), F38, VALUE(F38)) - IF(ISNUMBER(C38), C38, VALUE(C38)), 1)*24) - 7)
  )
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90" t="n"/>
    </row>
    <row r="41" ht="54.75" customHeight="1" s="82"/>
    <row r="42" ht="54.75" customHeight="1" s="82">
      <c r="A42" s="86" t="n"/>
      <c r="B42" s="95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2" t="inlineStr">
        <is>
          <t>APPROVED BY</t>
        </is>
      </c>
      <c r="H42" s="95" t="inlineStr">
        <is>
          <t>CONSCTRUCTION MANAGER</t>
        </is>
      </c>
      <c r="I42" s="84" t="n"/>
      <c r="J42" s="85" t="n"/>
      <c r="K42" s="12" t="n"/>
    </row>
    <row r="43" ht="54.75" customHeight="1" s="82">
      <c r="B43" s="95" t="inlineStr">
        <is>
          <t>Fujairah</t>
        </is>
      </c>
      <c r="C43" s="37" t="n"/>
      <c r="D43" s="37" t="n"/>
      <c r="E43" s="38">
        <f>D7</f>
        <v/>
      </c>
      <c r="F43" s="37" t="n"/>
      <c r="G43" s="93" t="n"/>
      <c r="H43" s="83" t="n"/>
      <c r="I43" s="84" t="n"/>
      <c r="J43" s="85" t="n"/>
      <c r="K43" s="12" t="n"/>
    </row>
    <row r="44" ht="54.75" customHeight="1" s="82">
      <c r="B44" s="95" t="inlineStr">
        <is>
          <t>Fujairah</t>
        </is>
      </c>
      <c r="C44" s="37" t="n"/>
      <c r="D44" s="37" t="n"/>
      <c r="E44" s="38">
        <f>D7</f>
        <v/>
      </c>
      <c r="F44" s="37" t="n"/>
      <c r="G44" s="93" t="n"/>
      <c r="H44" s="95" t="inlineStr">
        <is>
          <t>PROJECT MANAGER</t>
        </is>
      </c>
      <c r="I44" s="84" t="n"/>
      <c r="J44" s="85" t="n"/>
      <c r="K44" s="12" t="n"/>
    </row>
    <row r="45" ht="54.75" customHeight="1" s="82">
      <c r="B45" s="95" t="inlineStr">
        <is>
          <t>Fujairah</t>
        </is>
      </c>
      <c r="C45" s="37" t="n"/>
      <c r="D45" s="37" t="n"/>
      <c r="E45" s="38">
        <f>D7</f>
        <v/>
      </c>
      <c r="F45" s="37" t="n"/>
      <c r="G45" s="94" t="n"/>
      <c r="H45" s="83" t="n"/>
      <c r="I45" s="84" t="n"/>
      <c r="J45" s="85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E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31"/>
  </cols>
  <sheetData>
    <row r="1" ht="54.75" customHeight="1" s="82">
      <c r="A1" s="81" t="inlineStr">
        <is>
          <t>TIME SHEET /FUJAIRAH PROJECT</t>
        </is>
      </c>
    </row>
    <row r="2" ht="54.75" customFormat="1" customHeight="1" s="97">
      <c r="A2" s="58" t="n"/>
      <c r="B2" s="59" t="inlineStr">
        <is>
          <t>Employee Name:</t>
        </is>
      </c>
      <c r="C2" s="91" t="inlineStr">
        <is>
          <t>محمد اسامه امجد بيزفيز</t>
        </is>
      </c>
      <c r="F2" s="3" t="inlineStr">
        <is>
          <t>QA/QC Engineer</t>
        </is>
      </c>
      <c r="G2" s="8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EP00201</t>
        </is>
      </c>
    </row>
    <row r="3" ht="54.75" customFormat="1" customHeight="1" s="97">
      <c r="A3" s="58" t="n"/>
      <c r="B3" s="59" t="n"/>
      <c r="C3" s="89" t="inlineStr">
        <is>
          <t>Muhammad Usama Amjad Pervaz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7" t="n"/>
    </row>
    <row r="4" ht="54.75" customHeight="1" s="82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8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IF(OR(D10&lt;&gt;"N/R", C10="", ISERR(VALUE(C10))), 0,
  IF(OR(LEFT($K$2, 2)="EP", $K$3="Agreement"),
    10 + MAX(0, (MOD(IF(ISNUMBER(F10), F10, VALUE(F10)) - IF(ISNUMBER(C10), C10, VALUE(C10)), 1)*24) - 7),
    MAX(0, (MOD(IF(ISNUMBER(F10), F10, VALUE(F10)) - IF(ISNUMBER(C10), C10, VALUE(C10)), 1)*24) - 7)
  )
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IF(OR(D12&lt;&gt;"N/R", C12="", ISERR(VALUE(C12))), 0,
  IF(OR(LEFT($K$2, 2)="EP", $K$3="Agreement"),
    10 + MAX(0, (MOD(IF(ISNUMBER(F12), F12, VALUE(F12)) - IF(ISNUMBER(C12), C12, VALUE(C12)), 1)*24) - 7),
    MAX(0, (MOD(IF(ISNUMBER(F12), F12, VALUE(F12)) - IF(ISNUMBER(C12), C12, VALUE(C12)), 1)*24) - 7)
  )
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IF(OR(D14&lt;&gt;"N/R", C14="", ISERR(VALUE(C14))), 0,
  IF(OR(LEFT($K$2, 2)="EP", $K$3="Agreement"),
    10 + MAX(0, (MOD(IF(ISNUMBER(F14), F14, VALUE(F14)) - IF(ISNUMBER(C14), C14, VALUE(C14)), 1)*24) - 7),
    MAX(0, (MOD(IF(ISNUMBER(F14), F14, VALUE(F14)) - IF(ISNUMBER(C14), C14, VALUE(C14)), 1)*24) - 7)
  )
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IF(OR(D15&lt;&gt;"N/R", C15="", ISERR(VALUE(C15))), 0,
  IF(OR(LEFT($K$2, 2)="EP", $K$3="Agreement"),
    10 + MAX(0, (MOD(IF(ISNUMBER(F15), F15, VALUE(F15)) - IF(ISNUMBER(C15), C15, VALUE(C15)), 1)*24) - 7),
    MAX(0, (MOD(IF(ISNUMBER(F15), F15, VALUE(F15)) - IF(ISNUMBER(C15), C15, VALUE(C15)), 1)*24) - 7)
  )
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IF(OR(D17&lt;&gt;"N/R", C17="", ISERR(VALUE(C17))), 0,
  IF(OR(LEFT($K$2, 2)="EP", $K$3="Agreement"),
    10 + MAX(0, (MOD(IF(ISNUMBER(F17), F17, VALUE(F17)) - IF(ISNUMBER(C17), C17, VALUE(C17)), 1)*24) - 7),
    MAX(0, (MOD(IF(ISNUMBER(F17), F17, VALUE(F17)) - IF(ISNUMBER(C17), C17, VALUE(C17)), 1)*24) - 7)
  )
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IF(OR(D19&lt;&gt;"N/R", C19="", ISERR(VALUE(C19))), 0,
  IF(OR(LEFT($K$2, 2)="EP", $K$3="Agreement"),
    10 + MAX(0, (MOD(IF(ISNUMBER(F19), F19, VALUE(F19)) - IF(ISNUMBER(C19), C19, VALUE(C19)), 1)*24) - 7),
    MAX(0, (MOD(IF(ISNUMBER(F19), F19, VALUE(F19)) - IF(ISNUMBER(C19), C19, VALUE(C19)), 1)*24) - 7)
  )
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IF(OR(D21&lt;&gt;"N/R", C21="", ISERR(VALUE(C21))), 0,
  IF(OR(LEFT($K$2, 2)="EP", $K$3="Agreement"),
    10 + MAX(0, (MOD(IF(ISNUMBER(F21), F21, VALUE(F21)) - IF(ISNUMBER(C21), C21, VALUE(C21)), 1)*24) - 7),
    MAX(0, (MOD(IF(ISNUMBER(F21), F21, VALUE(F21)) - IF(ISNUMBER(C21), C21, VALUE(C21)), 1)*24) - 7)
  )
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IF(OR(D22&lt;&gt;"N/R", C22="", ISERR(VALUE(C22))), 0,
  IF(OR(LEFT($K$2, 2)="EP", $K$3="Agreement"),
    10 + MAX(0, (MOD(IF(ISNUMBER(F22), F22, VALUE(F22)) - IF(ISNUMBER(C22), C22, VALUE(C22)), 1)*24) - 7),
    MAX(0, (MOD(IF(ISNUMBER(F22), F22, VALUE(F22)) - IF(ISNUMBER(C22), C22, VALUE(C22)), 1)*24) - 7)
  )
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IF(OR(D24&lt;&gt;"N/R", C24="", ISERR(VALUE(C24))), 0,
  IF(OR(LEFT($K$2, 2)="EP", $K$3="Agreement"),
    10 + MAX(0, (MOD(IF(ISNUMBER(F24), F24, VALUE(F24)) - IF(ISNUMBER(C24), C24, VALUE(C24)), 1)*24) - 7),
    MAX(0, (MOD(IF(ISNUMBER(F24), F24, VALUE(F24)) - IF(ISNUMBER(C24), C24, VALUE(C24)), 1)*24) - 7)
  )
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IF(OR(D26&lt;&gt;"N/R", C26="", ISERR(VALUE(C26))), 0,
  IF(OR(LEFT($K$2, 2)="EP", $K$3="Agreement"),
    10 + MAX(0, (MOD(IF(ISNUMBER(F26), F26, VALUE(F26)) - IF(ISNUMBER(C26), C26, VALUE(C26)), 1)*24) - 7),
    MAX(0, (MOD(IF(ISNUMBER(F26), F26, VALUE(F26)) - IF(ISNUMBER(C26), C26, VALUE(C26)), 1)*24) - 7)
  )
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IF(OR(D28&lt;&gt;"N/R", C28="", ISERR(VALUE(C28))), 0,
  IF(OR(LEFT($K$2, 2)="EP", $K$3="Agreement"),
    10 + MAX(0, (MOD(IF(ISNUMBER(F28), F28, VALUE(F28)) - IF(ISNUMBER(C28), C28, VALUE(C28)), 1)*24) - 7),
    MAX(0, (MOD(IF(ISNUMBER(F28), F28, VALUE(F28)) - IF(ISNUMBER(C28), C28, VALUE(C28)), 1)*24) - 7)
  )
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IF(OR(D29&lt;&gt;"N/R", C29="", ISERR(VALUE(C29))), 0,
  IF(OR(LEFT($K$2, 2)="EP", $K$3="Agreement"),
    10 + MAX(0, (MOD(IF(ISNUMBER(F29), F29, VALUE(F29)) - IF(ISNUMBER(C29), C29, VALUE(C29)), 1)*24) - 7),
    MAX(0, (MOD(IF(ISNUMBER(F29), F29, VALUE(F29)) - IF(ISNUMBER(C29), C29, VALUE(C29)), 1)*24) - 7)
  )
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IF(OR(D31&lt;&gt;"N/R", C31="", ISERR(VALUE(C31))), 0,
  IF(OR(LEFT($K$2, 2)="EP", $K$3="Agreement"),
    10 + MAX(0, (MOD(IF(ISNUMBER(F31), F31, VALUE(F31)) - IF(ISNUMBER(C31), C31, VALUE(C31)), 1)*24) - 7),
    MAX(0, (MOD(IF(ISNUMBER(F31), F31, VALUE(F31)) - IF(ISNUMBER(C31), C31, VALUE(C31)), 1)*24) - 7)
  )
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IF(OR(D33&lt;&gt;"N/R", C33="", ISERR(VALUE(C33))), 0,
  IF(OR(LEFT($K$2, 2)="EP", $K$3="Agreement"),
    10 + MAX(0, (MOD(IF(ISNUMBER(F33), F33, VALUE(F33)) - IF(ISNUMBER(C33), C33, VALUE(C33)), 1)*24) - 7),
    MAX(0, (MOD(IF(ISNUMBER(F33), F33, VALUE(F33)) - IF(ISNUMBER(C33), C33, VALUE(C33)), 1)*24) - 7)
  )
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IF(OR(D35&lt;&gt;"N/R", C35="", ISERR(VALUE(C35))), 0,
  IF(OR(LEFT($K$2, 2)="EP", $K$3="Agreement"),
    10 + MAX(0, (MOD(IF(ISNUMBER(F35), F35, VALUE(F35)) - IF(ISNUMBER(C35), C35, VALUE(C35)), 1)*24) - 7),
    MAX(0, (MOD(IF(ISNUMBER(F35), F35, VALUE(F35)) - IF(ISNUMBER(C35), C35, VALUE(C35)), 1)*24) - 7)
  )
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IF(OR(D36&lt;&gt;"N/R", C36="", ISERR(VALUE(C36))), 0,
  IF(OR(LEFT($K$2, 2)="EP", $K$3="Agreement"),
    10 + MAX(0, (MOD(IF(ISNUMBER(F36), F36, VALUE(F36)) - IF(ISNUMBER(C36), C36, VALUE(C36)), 1)*24) - 7),
    MAX(0, (MOD(IF(ISNUMBER(F36), F36, VALUE(F36)) - IF(ISNUMBER(C36), C36, VALUE(C36)), 1)*24) - 7)
  )
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IF(OR(D38&lt;&gt;"N/R", C38="", ISERR(VALUE(C38))), 0,
  IF(OR(LEFT($K$2, 2)="EP", $K$3="Agreement"),
    10 + MAX(0, (MOD(IF(ISNUMBER(F38), F38, VALUE(F38)) - IF(ISNUMBER(C38), C38, VALUE(C38)), 1)*24) - 7),
    MAX(0, (MOD(IF(ISNUMBER(F38), F38, VALUE(F38)) - IF(ISNUMBER(C38), C38, VALUE(C38)), 1)*24) - 7)
  )
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90" t="n"/>
    </row>
    <row r="41" ht="54.75" customHeight="1" s="82"/>
    <row r="42" ht="54.75" customHeight="1" s="82">
      <c r="A42" s="86" t="n"/>
      <c r="B42" s="95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2" t="inlineStr">
        <is>
          <t>APPROVED BY</t>
        </is>
      </c>
      <c r="H42" s="95" t="inlineStr">
        <is>
          <t>CONSCTRUCTION MANAGER</t>
        </is>
      </c>
      <c r="I42" s="84" t="n"/>
      <c r="J42" s="85" t="n"/>
      <c r="K42" s="12" t="n"/>
    </row>
    <row r="43" ht="54.75" customHeight="1" s="82">
      <c r="B43" s="95" t="inlineStr">
        <is>
          <t>Fujairah</t>
        </is>
      </c>
      <c r="C43" s="37" t="n"/>
      <c r="D43" s="37" t="n"/>
      <c r="E43" s="38">
        <f>D7</f>
        <v/>
      </c>
      <c r="F43" s="37" t="n"/>
      <c r="G43" s="93" t="n"/>
      <c r="H43" s="83" t="n"/>
      <c r="I43" s="84" t="n"/>
      <c r="J43" s="85" t="n"/>
      <c r="K43" s="12" t="n"/>
    </row>
    <row r="44" ht="54.75" customHeight="1" s="82">
      <c r="B44" s="95" t="inlineStr">
        <is>
          <t>Fujairah</t>
        </is>
      </c>
      <c r="C44" s="37" t="n"/>
      <c r="D44" s="37" t="n"/>
      <c r="E44" s="38">
        <f>D7</f>
        <v/>
      </c>
      <c r="F44" s="37" t="n"/>
      <c r="G44" s="93" t="n"/>
      <c r="H44" s="95" t="inlineStr">
        <is>
          <t>PROJECT MANAGER</t>
        </is>
      </c>
      <c r="I44" s="84" t="n"/>
      <c r="J44" s="85" t="n"/>
      <c r="K44" s="12" t="n"/>
    </row>
    <row r="45" ht="54.75" customHeight="1" s="82">
      <c r="B45" s="95" t="inlineStr">
        <is>
          <t>Fujairah</t>
        </is>
      </c>
      <c r="C45" s="37" t="n"/>
      <c r="D45" s="37" t="n"/>
      <c r="E45" s="38">
        <f>D7</f>
        <v/>
      </c>
      <c r="F45" s="37" t="n"/>
      <c r="G45" s="94" t="n"/>
      <c r="H45" s="83" t="n"/>
      <c r="I45" s="84" t="n"/>
      <c r="J45" s="85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81" t="inlineStr">
        <is>
          <t>TIME SHEET /FUJAIRAH PROJECT</t>
        </is>
      </c>
    </row>
    <row r="2" ht="54.75" customFormat="1" customHeight="1" s="97">
      <c r="A2" s="58" t="n"/>
      <c r="B2" s="59" t="inlineStr">
        <is>
          <t>Employee Name:</t>
        </is>
      </c>
      <c r="C2" s="91" t="inlineStr">
        <is>
          <t>محمد اياز إسماعيل</t>
        </is>
      </c>
      <c r="F2" s="3" t="inlineStr">
        <is>
          <t>HSE Engineer</t>
        </is>
      </c>
      <c r="G2" s="8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EP00324</t>
        </is>
      </c>
    </row>
    <row r="3" ht="54.75" customFormat="1" customHeight="1" s="97">
      <c r="A3" s="58" t="n"/>
      <c r="B3" s="59" t="n"/>
      <c r="C3" s="89" t="inlineStr">
        <is>
          <t xml:space="preserve">Mohammed Ayaz Ismail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7" t="n"/>
    </row>
    <row r="4" ht="54.75" customHeight="1" s="82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8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IF(OR(D10&lt;&gt;"N/R", C10="", ISERR(VALUE(C10))), 0,
  IF(OR(LEFT($K$2, 2)="EP", $K$3="Agreement"),
    10 + MAX(0, (MOD(IF(ISNUMBER(F10), F10, VALUE(F10)) - IF(ISNUMBER(C10), C10, VALUE(C10)), 1)*24) - 7),
    MAX(0, (MOD(IF(ISNUMBER(F10), F10, VALUE(F10)) - IF(ISNUMBER(C10), C10, VALUE(C10)), 1)*24) - 7)
  )
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IF(OR(D12&lt;&gt;"N/R", C12="", ISERR(VALUE(C12))), 0,
  IF(OR(LEFT($K$2, 2)="EP", $K$3="Agreement"),
    10 + MAX(0, (MOD(IF(ISNUMBER(F12), F12, VALUE(F12)) - IF(ISNUMBER(C12), C12, VALUE(C12)), 1)*24) - 7),
    MAX(0, (MOD(IF(ISNUMBER(F12), F12, VALUE(F12)) - IF(ISNUMBER(C12), C12, VALUE(C12)), 1)*24) - 7)
  )
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IF(OR(D14&lt;&gt;"N/R", C14="", ISERR(VALUE(C14))), 0,
  IF(OR(LEFT($K$2, 2)="EP", $K$3="Agreement"),
    10 + MAX(0, (MOD(IF(ISNUMBER(F14), F14, VALUE(F14)) - IF(ISNUMBER(C14), C14, VALUE(C14)), 1)*24) - 7),
    MAX(0, (MOD(IF(ISNUMBER(F14), F14, VALUE(F14)) - IF(ISNUMBER(C14), C14, VALUE(C14)), 1)*24) - 7)
  )
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IF(OR(D15&lt;&gt;"N/R", C15="", ISERR(VALUE(C15))), 0,
  IF(OR(LEFT($K$2, 2)="EP", $K$3="Agreement"),
    10 + MAX(0, (MOD(IF(ISNUMBER(F15), F15, VALUE(F15)) - IF(ISNUMBER(C15), C15, VALUE(C15)), 1)*24) - 7),
    MAX(0, (MOD(IF(ISNUMBER(F15), F15, VALUE(F15)) - IF(ISNUMBER(C15), C15, VALUE(C15)), 1)*24) - 7)
  )
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IF(OR(D17&lt;&gt;"N/R", C17="", ISERR(VALUE(C17))), 0,
  IF(OR(LEFT($K$2, 2)="EP", $K$3="Agreement"),
    10 + MAX(0, (MOD(IF(ISNUMBER(F17), F17, VALUE(F17)) - IF(ISNUMBER(C17), C17, VALUE(C17)), 1)*24) - 7),
    MAX(0, (MOD(IF(ISNUMBER(F17), F17, VALUE(F17)) - IF(ISNUMBER(C17), C17, VALUE(C17)), 1)*24) - 7)
  )
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IF(OR(D19&lt;&gt;"N/R", C19="", ISERR(VALUE(C19))), 0,
  IF(OR(LEFT($K$2, 2)="EP", $K$3="Agreement"),
    10 + MAX(0, (MOD(IF(ISNUMBER(F19), F19, VALUE(F19)) - IF(ISNUMBER(C19), C19, VALUE(C19)), 1)*24) - 7),
    MAX(0, (MOD(IF(ISNUMBER(F19), F19, VALUE(F19)) - IF(ISNUMBER(C19), C19, VALUE(C19)), 1)*24) - 7)
  )
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IF(OR(D21&lt;&gt;"N/R", C21="", ISERR(VALUE(C21))), 0,
  IF(OR(LEFT($K$2, 2)="EP", $K$3="Agreement"),
    10 + MAX(0, (MOD(IF(ISNUMBER(F21), F21, VALUE(F21)) - IF(ISNUMBER(C21), C21, VALUE(C21)), 1)*24) - 7),
    MAX(0, (MOD(IF(ISNUMBER(F21), F21, VALUE(F21)) - IF(ISNUMBER(C21), C21, VALUE(C21)), 1)*24) - 7)
  )
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IF(OR(D22&lt;&gt;"N/R", C22="", ISERR(VALUE(C22))), 0,
  IF(OR(LEFT($K$2, 2)="EP", $K$3="Agreement"),
    10 + MAX(0, (MOD(IF(ISNUMBER(F22), F22, VALUE(F22)) - IF(ISNUMBER(C22), C22, VALUE(C22)), 1)*24) - 7),
    MAX(0, (MOD(IF(ISNUMBER(F22), F22, VALUE(F22)) - IF(ISNUMBER(C22), C22, VALUE(C22)), 1)*24) - 7)
  )
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IF(OR(D24&lt;&gt;"N/R", C24="", ISERR(VALUE(C24))), 0,
  IF(OR(LEFT($K$2, 2)="EP", $K$3="Agreement"),
    10 + MAX(0, (MOD(IF(ISNUMBER(F24), F24, VALUE(F24)) - IF(ISNUMBER(C24), C24, VALUE(C24)), 1)*24) - 7),
    MAX(0, (MOD(IF(ISNUMBER(F24), F24, VALUE(F24)) - IF(ISNUMBER(C24), C24, VALUE(C24)), 1)*24) - 7)
  )
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IF(OR(D26&lt;&gt;"N/R", C26="", ISERR(VALUE(C26))), 0,
  IF(OR(LEFT($K$2, 2)="EP", $K$3="Agreement"),
    10 + MAX(0, (MOD(IF(ISNUMBER(F26), F26, VALUE(F26)) - IF(ISNUMBER(C26), C26, VALUE(C26)), 1)*24) - 7),
    MAX(0, (MOD(IF(ISNUMBER(F26), F26, VALUE(F26)) - IF(ISNUMBER(C26), C26, VALUE(C26)), 1)*24) - 7)
  )
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IF(OR(D28&lt;&gt;"N/R", C28="", ISERR(VALUE(C28))), 0,
  IF(OR(LEFT($K$2, 2)="EP", $K$3="Agreement"),
    10 + MAX(0, (MOD(IF(ISNUMBER(F28), F28, VALUE(F28)) - IF(ISNUMBER(C28), C28, VALUE(C28)), 1)*24) - 7),
    MAX(0, (MOD(IF(ISNUMBER(F28), F28, VALUE(F28)) - IF(ISNUMBER(C28), C28, VALUE(C28)), 1)*24) - 7)
  )
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IF(OR(D29&lt;&gt;"N/R", C29="", ISERR(VALUE(C29))), 0,
  IF(OR(LEFT($K$2, 2)="EP", $K$3="Agreement"),
    10 + MAX(0, (MOD(IF(ISNUMBER(F29), F29, VALUE(F29)) - IF(ISNUMBER(C29), C29, VALUE(C29)), 1)*24) - 7),
    MAX(0, (MOD(IF(ISNUMBER(F29), F29, VALUE(F29)) - IF(ISNUMBER(C29), C29, VALUE(C29)), 1)*24) - 7)
  )
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IF(OR(D31&lt;&gt;"N/R", C31="", ISERR(VALUE(C31))), 0,
  IF(OR(LEFT($K$2, 2)="EP", $K$3="Agreement"),
    10 + MAX(0, (MOD(IF(ISNUMBER(F31), F31, VALUE(F31)) - IF(ISNUMBER(C31), C31, VALUE(C31)), 1)*24) - 7),
    MAX(0, (MOD(IF(ISNUMBER(F31), F31, VALUE(F31)) - IF(ISNUMBER(C31), C31, VALUE(C31)), 1)*24) - 7)
  )
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IF(OR(D33&lt;&gt;"N/R", C33="", ISERR(VALUE(C33))), 0,
  IF(OR(LEFT($K$2, 2)="EP", $K$3="Agreement"),
    10 + MAX(0, (MOD(IF(ISNUMBER(F33), F33, VALUE(F33)) - IF(ISNUMBER(C33), C33, VALUE(C33)), 1)*24) - 7),
    MAX(0, (MOD(IF(ISNUMBER(F33), F33, VALUE(F33)) - IF(ISNUMBER(C33), C33, VALUE(C33)), 1)*24) - 7)
  )
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IF(OR(D35&lt;&gt;"N/R", C35="", ISERR(VALUE(C35))), 0,
  IF(OR(LEFT($K$2, 2)="EP", $K$3="Agreement"),
    10 + MAX(0, (MOD(IF(ISNUMBER(F35), F35, VALUE(F35)) - IF(ISNUMBER(C35), C35, VALUE(C35)), 1)*24) - 7),
    MAX(0, (MOD(IF(ISNUMBER(F35), F35, VALUE(F35)) - IF(ISNUMBER(C35), C35, VALUE(C35)), 1)*24) - 7)
  )
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IF(OR(D36&lt;&gt;"N/R", C36="", ISERR(VALUE(C36))), 0,
  IF(OR(LEFT($K$2, 2)="EP", $K$3="Agreement"),
    10 + MAX(0, (MOD(IF(ISNUMBER(F36), F36, VALUE(F36)) - IF(ISNUMBER(C36), C36, VALUE(C36)), 1)*24) - 7),
    MAX(0, (MOD(IF(ISNUMBER(F36), F36, VALUE(F36)) - IF(ISNUMBER(C36), C36, VALUE(C36)), 1)*24) - 7)
  )
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IF(OR(D38&lt;&gt;"N/R", C38="", ISERR(VALUE(C38))), 0,
  IF(OR(LEFT($K$2, 2)="EP", $K$3="Agreement"),
    10 + MAX(0, (MOD(IF(ISNUMBER(F38), F38, VALUE(F38)) - IF(ISNUMBER(C38), C38, VALUE(C38)), 1)*24) - 7),
    MAX(0, (MOD(IF(ISNUMBER(F38), F38, VALUE(F38)) - IF(ISNUMBER(C38), C38, VALUE(C38)), 1)*24) - 7)
  )
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90" t="n"/>
    </row>
    <row r="41" ht="54.75" customHeight="1" s="82"/>
    <row r="42" ht="54.75" customHeight="1" s="82">
      <c r="A42" s="86" t="n"/>
      <c r="B42" s="95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2" t="inlineStr">
        <is>
          <t>APPROVED BY</t>
        </is>
      </c>
      <c r="H42" s="95" t="inlineStr">
        <is>
          <t>CONSCTRUCTION MANAGER</t>
        </is>
      </c>
      <c r="I42" s="84" t="n"/>
      <c r="J42" s="85" t="n"/>
      <c r="K42" s="12" t="n"/>
    </row>
    <row r="43" ht="54.75" customHeight="1" s="82">
      <c r="B43" s="95" t="inlineStr">
        <is>
          <t>Fujairah</t>
        </is>
      </c>
      <c r="C43" s="37" t="n"/>
      <c r="D43" s="37" t="n"/>
      <c r="E43" s="38">
        <f>D7</f>
        <v/>
      </c>
      <c r="F43" s="37" t="n"/>
      <c r="G43" s="93" t="n"/>
      <c r="H43" s="83" t="n"/>
      <c r="I43" s="84" t="n"/>
      <c r="J43" s="85" t="n"/>
      <c r="K43" s="12" t="n"/>
    </row>
    <row r="44" ht="54.75" customHeight="1" s="82">
      <c r="B44" s="95" t="inlineStr">
        <is>
          <t>Fujairah</t>
        </is>
      </c>
      <c r="C44" s="37" t="n"/>
      <c r="D44" s="37" t="n"/>
      <c r="E44" s="38">
        <f>D7</f>
        <v/>
      </c>
      <c r="F44" s="37" t="n"/>
      <c r="G44" s="93" t="n"/>
      <c r="H44" s="95" t="inlineStr">
        <is>
          <t>PROJECT MANAGER</t>
        </is>
      </c>
      <c r="I44" s="84" t="n"/>
      <c r="J44" s="85" t="n"/>
      <c r="K44" s="12" t="n"/>
    </row>
    <row r="45" ht="54.75" customHeight="1" s="82">
      <c r="B45" s="95" t="inlineStr">
        <is>
          <t>Fujairah</t>
        </is>
      </c>
      <c r="C45" s="37" t="n"/>
      <c r="D45" s="37" t="n"/>
      <c r="E45" s="38">
        <f>D7</f>
        <v/>
      </c>
      <c r="F45" s="37" t="n"/>
      <c r="G45" s="94" t="n"/>
      <c r="H45" s="83" t="n"/>
      <c r="I45" s="84" t="n"/>
      <c r="J45" s="85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6.xml><?xml version="1.0" encoding="utf-8"?>
<worksheet xmlns="http://schemas.openxmlformats.org/spreadsheetml/2006/main">
  <sheetPr codeName="Sheet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81" t="inlineStr">
        <is>
          <t>TIME SHEET /FUJAIRAH PROJECT</t>
        </is>
      </c>
    </row>
    <row r="2" ht="54.75" customFormat="1" customHeight="1" s="97">
      <c r="A2" s="58" t="n"/>
      <c r="B2" s="59" t="inlineStr">
        <is>
          <t>Employee Name:</t>
        </is>
      </c>
      <c r="C2" s="91" t="inlineStr">
        <is>
          <t>روني بو رجيلي</t>
        </is>
      </c>
      <c r="F2" s="3" t="inlineStr">
        <is>
          <t>Supervisor</t>
        </is>
      </c>
      <c r="G2" s="8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EP00039</t>
        </is>
      </c>
    </row>
    <row r="3" ht="54.75" customFormat="1" customHeight="1" s="97">
      <c r="A3" s="58" t="n"/>
      <c r="B3" s="59" t="n"/>
      <c r="C3" s="89" t="inlineStr">
        <is>
          <t>Rony Bou Rjaili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7" t="n"/>
    </row>
    <row r="4" ht="54.75" customHeight="1" s="82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8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IF(OR(D10&lt;&gt;"N/R", C10="", ISERR(VALUE(C10))), 0,
  IF(OR(LEFT($K$2, 2)="EP", $K$3="Agreement"),
    10 + MAX(0, (MOD(IF(ISNUMBER(F10), F10, VALUE(F10)) - IF(ISNUMBER(C10), C10, VALUE(C10)), 1)*24) - 7),
    MAX(0, (MOD(IF(ISNUMBER(F10), F10, VALUE(F10)) - IF(ISNUMBER(C10), C10, VALUE(C10)), 1)*24) - 7)
  )
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IF(OR(D12&lt;&gt;"N/R", C12="", ISERR(VALUE(C12))), 0,
  IF(OR(LEFT($K$2, 2)="EP", $K$3="Agreement"),
    10 + MAX(0, (MOD(IF(ISNUMBER(F12), F12, VALUE(F12)) - IF(ISNUMBER(C12), C12, VALUE(C12)), 1)*24) - 7),
    MAX(0, (MOD(IF(ISNUMBER(F12), F12, VALUE(F12)) - IF(ISNUMBER(C12), C12, VALUE(C12)), 1)*24) - 7)
  )
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IF(OR(D14&lt;&gt;"N/R", C14="", ISERR(VALUE(C14))), 0,
  IF(OR(LEFT($K$2, 2)="EP", $K$3="Agreement"),
    10 + MAX(0, (MOD(IF(ISNUMBER(F14), F14, VALUE(F14)) - IF(ISNUMBER(C14), C14, VALUE(C14)), 1)*24) - 7),
    MAX(0, (MOD(IF(ISNUMBER(F14), F14, VALUE(F14)) - IF(ISNUMBER(C14), C14, VALUE(C14)), 1)*24) - 7)
  )
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IF(OR(D15&lt;&gt;"N/R", C15="", ISERR(VALUE(C15))), 0,
  IF(OR(LEFT($K$2, 2)="EP", $K$3="Agreement"),
    10 + MAX(0, (MOD(IF(ISNUMBER(F15), F15, VALUE(F15)) - IF(ISNUMBER(C15), C15, VALUE(C15)), 1)*24) - 7),
    MAX(0, (MOD(IF(ISNUMBER(F15), F15, VALUE(F15)) - IF(ISNUMBER(C15), C15, VALUE(C15)), 1)*24) - 7)
  )
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IF(OR(D17&lt;&gt;"N/R", C17="", ISERR(VALUE(C17))), 0,
  IF(OR(LEFT($K$2, 2)="EP", $K$3="Agreement"),
    10 + MAX(0, (MOD(IF(ISNUMBER(F17), F17, VALUE(F17)) - IF(ISNUMBER(C17), C17, VALUE(C17)), 1)*24) - 7),
    MAX(0, (MOD(IF(ISNUMBER(F17), F17, VALUE(F17)) - IF(ISNUMBER(C17), C17, VALUE(C17)), 1)*24) - 7)
  )
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IF(OR(D19&lt;&gt;"N/R", C19="", ISERR(VALUE(C19))), 0,
  IF(OR(LEFT($K$2, 2)="EP", $K$3="Agreement"),
    10 + MAX(0, (MOD(IF(ISNUMBER(F19), F19, VALUE(F19)) - IF(ISNUMBER(C19), C19, VALUE(C19)), 1)*24) - 7),
    MAX(0, (MOD(IF(ISNUMBER(F19), F19, VALUE(F19)) - IF(ISNUMBER(C19), C19, VALUE(C19)), 1)*24) - 7)
  )
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IF(OR(D21&lt;&gt;"N/R", C21="", ISERR(VALUE(C21))), 0,
  IF(OR(LEFT($K$2, 2)="EP", $K$3="Agreement"),
    10 + MAX(0, (MOD(IF(ISNUMBER(F21), F21, VALUE(F21)) - IF(ISNUMBER(C21), C21, VALUE(C21)), 1)*24) - 7),
    MAX(0, (MOD(IF(ISNUMBER(F21), F21, VALUE(F21)) - IF(ISNUMBER(C21), C21, VALUE(C21)), 1)*24) - 7)
  )
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IF(OR(D22&lt;&gt;"N/R", C22="", ISERR(VALUE(C22))), 0,
  IF(OR(LEFT($K$2, 2)="EP", $K$3="Agreement"),
    10 + MAX(0, (MOD(IF(ISNUMBER(F22), F22, VALUE(F22)) - IF(ISNUMBER(C22), C22, VALUE(C22)), 1)*24) - 7),
    MAX(0, (MOD(IF(ISNUMBER(F22), F22, VALUE(F22)) - IF(ISNUMBER(C22), C22, VALUE(C22)), 1)*24) - 7)
  )
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IF(OR(D24&lt;&gt;"N/R", C24="", ISERR(VALUE(C24))), 0,
  IF(OR(LEFT($K$2, 2)="EP", $K$3="Agreement"),
    10 + MAX(0, (MOD(IF(ISNUMBER(F24), F24, VALUE(F24)) - IF(ISNUMBER(C24), C24, VALUE(C24)), 1)*24) - 7),
    MAX(0, (MOD(IF(ISNUMBER(F24), F24, VALUE(F24)) - IF(ISNUMBER(C24), C24, VALUE(C24)), 1)*24) - 7)
  )
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IF(OR(D26&lt;&gt;"N/R", C26="", ISERR(VALUE(C26))), 0,
  IF(OR(LEFT($K$2, 2)="EP", $K$3="Agreement"),
    10 + MAX(0, (MOD(IF(ISNUMBER(F26), F26, VALUE(F26)) - IF(ISNUMBER(C26), C26, VALUE(C26)), 1)*24) - 7),
    MAX(0, (MOD(IF(ISNUMBER(F26), F26, VALUE(F26)) - IF(ISNUMBER(C26), C26, VALUE(C26)), 1)*24) - 7)
  )
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IF(OR(D28&lt;&gt;"N/R", C28="", ISERR(VALUE(C28))), 0,
  IF(OR(LEFT($K$2, 2)="EP", $K$3="Agreement"),
    10 + MAX(0, (MOD(IF(ISNUMBER(F28), F28, VALUE(F28)) - IF(ISNUMBER(C28), C28, VALUE(C28)), 1)*24) - 7),
    MAX(0, (MOD(IF(ISNUMBER(F28), F28, VALUE(F28)) - IF(ISNUMBER(C28), C28, VALUE(C28)), 1)*24) - 7)
  )
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IF(OR(D29&lt;&gt;"N/R", C29="", ISERR(VALUE(C29))), 0,
  IF(OR(LEFT($K$2, 2)="EP", $K$3="Agreement"),
    10 + MAX(0, (MOD(IF(ISNUMBER(F29), F29, VALUE(F29)) - IF(ISNUMBER(C29), C29, VALUE(C29)), 1)*24) - 7),
    MAX(0, (MOD(IF(ISNUMBER(F29), F29, VALUE(F29)) - IF(ISNUMBER(C29), C29, VALUE(C29)), 1)*24) - 7)
  )
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IF(OR(D31&lt;&gt;"N/R", C31="", ISERR(VALUE(C31))), 0,
  IF(OR(LEFT($K$2, 2)="EP", $K$3="Agreement"),
    10 + MAX(0, (MOD(IF(ISNUMBER(F31), F31, VALUE(F31)) - IF(ISNUMBER(C31), C31, VALUE(C31)), 1)*24) - 7),
    MAX(0, (MOD(IF(ISNUMBER(F31), F31, VALUE(F31)) - IF(ISNUMBER(C31), C31, VALUE(C31)), 1)*24) - 7)
  )
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IF(OR(D33&lt;&gt;"N/R", C33="", ISERR(VALUE(C33))), 0,
  IF(OR(LEFT($K$2, 2)="EP", $K$3="Agreement"),
    10 + MAX(0, (MOD(IF(ISNUMBER(F33), F33, VALUE(F33)) - IF(ISNUMBER(C33), C33, VALUE(C33)), 1)*24) - 7),
    MAX(0, (MOD(IF(ISNUMBER(F33), F33, VALUE(F33)) - IF(ISNUMBER(C33), C33, VALUE(C33)), 1)*24) - 7)
  )
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IF(OR(D35&lt;&gt;"N/R", C35="", ISERR(VALUE(C35))), 0,
  IF(OR(LEFT($K$2, 2)="EP", $K$3="Agreement"),
    10 + MAX(0, (MOD(IF(ISNUMBER(F35), F35, VALUE(F35)) - IF(ISNUMBER(C35), C35, VALUE(C35)), 1)*24) - 7),
    MAX(0, (MOD(IF(ISNUMBER(F35), F35, VALUE(F35)) - IF(ISNUMBER(C35), C35, VALUE(C35)), 1)*24) - 7)
  )
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IF(OR(D36&lt;&gt;"N/R", C36="", ISERR(VALUE(C36))), 0,
  IF(OR(LEFT($K$2, 2)="EP", $K$3="Agreement"),
    10 + MAX(0, (MOD(IF(ISNUMBER(F36), F36, VALUE(F36)) - IF(ISNUMBER(C36), C36, VALUE(C36)), 1)*24) - 7),
    MAX(0, (MOD(IF(ISNUMBER(F36), F36, VALUE(F36)) - IF(ISNUMBER(C36), C36, VALUE(C36)), 1)*24) - 7)
  )
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IF(OR(D38&lt;&gt;"N/R", C38="", ISERR(VALUE(C38))), 0,
  IF(OR(LEFT($K$2, 2)="EP", $K$3="Agreement"),
    10 + MAX(0, (MOD(IF(ISNUMBER(F38), F38, VALUE(F38)) - IF(ISNUMBER(C38), C38, VALUE(C38)), 1)*24) - 7),
    MAX(0, (MOD(IF(ISNUMBER(F38), F38, VALUE(F38)) - IF(ISNUMBER(C38), C38, VALUE(C38)), 1)*24) - 7)
  )
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90" t="n"/>
    </row>
    <row r="41" ht="54.75" customHeight="1" s="82"/>
    <row r="42" ht="54.75" customHeight="1" s="82">
      <c r="A42" s="86" t="n"/>
      <c r="B42" s="95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2" t="inlineStr">
        <is>
          <t>APPROVED BY</t>
        </is>
      </c>
      <c r="H42" s="95" t="inlineStr">
        <is>
          <t>CONSCTRUCTION MANAGER</t>
        </is>
      </c>
      <c r="I42" s="84" t="n"/>
      <c r="J42" s="85" t="n"/>
      <c r="K42" s="12" t="n"/>
    </row>
    <row r="43" ht="54.75" customHeight="1" s="82">
      <c r="B43" s="95" t="inlineStr">
        <is>
          <t>Fujairah</t>
        </is>
      </c>
      <c r="C43" s="37" t="n"/>
      <c r="D43" s="37" t="n"/>
      <c r="E43" s="38">
        <f>D7</f>
        <v/>
      </c>
      <c r="F43" s="37" t="n"/>
      <c r="G43" s="93" t="n"/>
      <c r="H43" s="83" t="n"/>
      <c r="I43" s="84" t="n"/>
      <c r="J43" s="85" t="n"/>
      <c r="K43" s="12" t="n"/>
    </row>
    <row r="44" ht="54.75" customHeight="1" s="82">
      <c r="B44" s="95" t="inlineStr">
        <is>
          <t>Fujairah</t>
        </is>
      </c>
      <c r="C44" s="37" t="n"/>
      <c r="D44" s="37" t="n"/>
      <c r="E44" s="38">
        <f>D7</f>
        <v/>
      </c>
      <c r="F44" s="37" t="n"/>
      <c r="G44" s="93" t="n"/>
      <c r="H44" s="95" t="inlineStr">
        <is>
          <t>PROJECT MANAGER</t>
        </is>
      </c>
      <c r="I44" s="84" t="n"/>
      <c r="J44" s="85" t="n"/>
      <c r="K44" s="12" t="n"/>
    </row>
    <row r="45" ht="54.75" customHeight="1" s="82">
      <c r="B45" s="95" t="inlineStr">
        <is>
          <t>Fujairah</t>
        </is>
      </c>
      <c r="C45" s="37" t="n"/>
      <c r="D45" s="37" t="n"/>
      <c r="E45" s="38">
        <f>D7</f>
        <v/>
      </c>
      <c r="F45" s="37" t="n"/>
      <c r="G45" s="94" t="n"/>
      <c r="H45" s="83" t="n"/>
      <c r="I45" s="84" t="n"/>
      <c r="J45" s="85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2" right="0.2" top="0.25" bottom="0.25" header="0" footer="0"/>
  <pageSetup orientation="portrait" scale="30"/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81" t="inlineStr">
        <is>
          <t>TIME SHEET /FUJAIRAH PROJECT</t>
        </is>
      </c>
    </row>
    <row r="2" ht="54.75" customFormat="1" customHeight="1" s="97">
      <c r="A2" s="58" t="n"/>
      <c r="B2" s="59" t="inlineStr">
        <is>
          <t>Employee Name:</t>
        </is>
      </c>
      <c r="C2" s="91" t="inlineStr">
        <is>
          <t xml:space="preserve">بوينا </t>
        </is>
      </c>
      <c r="F2" s="3" t="inlineStr">
        <is>
          <t>Accounting</t>
        </is>
      </c>
      <c r="G2" s="8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EP00080</t>
        </is>
      </c>
    </row>
    <row r="3" ht="54.75" customFormat="1" customHeight="1" s="97">
      <c r="A3" s="58" t="n"/>
      <c r="B3" s="59" t="n"/>
      <c r="C3" s="89" t="inlineStr">
        <is>
          <t>BUENAFE SANTOS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7" t="n"/>
    </row>
    <row r="4" ht="54.75" customHeight="1" s="82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8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IF(OR(D10&lt;&gt;"N/R", C10="", ISERR(VALUE(C10))), 0,
  IF(OR(LEFT($K$2, 2)="EP", $K$3="Agreement"),
    10 + MAX(0, (MOD(IF(ISNUMBER(F10), F10, VALUE(F10)) - IF(ISNUMBER(C10), C10, VALUE(C10)), 1)*24) - 7),
    MAX(0, (MOD(IF(ISNUMBER(F10), F10, VALUE(F10)) - IF(ISNUMBER(C10), C10, VALUE(C10)), 1)*24) - 7)
  )
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IF(OR(D12&lt;&gt;"N/R", C12="", ISERR(VALUE(C12))), 0,
  IF(OR(LEFT($K$2, 2)="EP", $K$3="Agreement"),
    10 + MAX(0, (MOD(IF(ISNUMBER(F12), F12, VALUE(F12)) - IF(ISNUMBER(C12), C12, VALUE(C12)), 1)*24) - 7),
    MAX(0, (MOD(IF(ISNUMBER(F12), F12, VALUE(F12)) - IF(ISNUMBER(C12), C12, VALUE(C12)), 1)*24) - 7)
  )
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IF(OR(D14&lt;&gt;"N/R", C14="", ISERR(VALUE(C14))), 0,
  IF(OR(LEFT($K$2, 2)="EP", $K$3="Agreement"),
    10 + MAX(0, (MOD(IF(ISNUMBER(F14), F14, VALUE(F14)) - IF(ISNUMBER(C14), C14, VALUE(C14)), 1)*24) - 7),
    MAX(0, (MOD(IF(ISNUMBER(F14), F14, VALUE(F14)) - IF(ISNUMBER(C14), C14, VALUE(C14)), 1)*24) - 7)
  )
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IF(OR(D15&lt;&gt;"N/R", C15="", ISERR(VALUE(C15))), 0,
  IF(OR(LEFT($K$2, 2)="EP", $K$3="Agreement"),
    10 + MAX(0, (MOD(IF(ISNUMBER(F15), F15, VALUE(F15)) - IF(ISNUMBER(C15), C15, VALUE(C15)), 1)*24) - 7),
    MAX(0, (MOD(IF(ISNUMBER(F15), F15, VALUE(F15)) - IF(ISNUMBER(C15), C15, VALUE(C15)), 1)*24) - 7)
  )
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IF(OR(D17&lt;&gt;"N/R", C17="", ISERR(VALUE(C17))), 0,
  IF(OR(LEFT($K$2, 2)="EP", $K$3="Agreement"),
    10 + MAX(0, (MOD(IF(ISNUMBER(F17), F17, VALUE(F17)) - IF(ISNUMBER(C17), C17, VALUE(C17)), 1)*24) - 7),
    MAX(0, (MOD(IF(ISNUMBER(F17), F17, VALUE(F17)) - IF(ISNUMBER(C17), C17, VALUE(C17)), 1)*24) - 7)
  )
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IF(OR(D19&lt;&gt;"N/R", C19="", ISERR(VALUE(C19))), 0,
  IF(OR(LEFT($K$2, 2)="EP", $K$3="Agreement"),
    10 + MAX(0, (MOD(IF(ISNUMBER(F19), F19, VALUE(F19)) - IF(ISNUMBER(C19), C19, VALUE(C19)), 1)*24) - 7),
    MAX(0, (MOD(IF(ISNUMBER(F19), F19, VALUE(F19)) - IF(ISNUMBER(C19), C19, VALUE(C19)), 1)*24) - 7)
  )
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IF(OR(D21&lt;&gt;"N/R", C21="", ISERR(VALUE(C21))), 0,
  IF(OR(LEFT($K$2, 2)="EP", $K$3="Agreement"),
    10 + MAX(0, (MOD(IF(ISNUMBER(F21), F21, VALUE(F21)) - IF(ISNUMBER(C21), C21, VALUE(C21)), 1)*24) - 7),
    MAX(0, (MOD(IF(ISNUMBER(F21), F21, VALUE(F21)) - IF(ISNUMBER(C21), C21, VALUE(C21)), 1)*24) - 7)
  )
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IF(OR(D22&lt;&gt;"N/R", C22="", ISERR(VALUE(C22))), 0,
  IF(OR(LEFT($K$2, 2)="EP", $K$3="Agreement"),
    10 + MAX(0, (MOD(IF(ISNUMBER(F22), F22, VALUE(F22)) - IF(ISNUMBER(C22), C22, VALUE(C22)), 1)*24) - 7),
    MAX(0, (MOD(IF(ISNUMBER(F22), F22, VALUE(F22)) - IF(ISNUMBER(C22), C22, VALUE(C22)), 1)*24) - 7)
  )
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IF(OR(D24&lt;&gt;"N/R", C24="", ISERR(VALUE(C24))), 0,
  IF(OR(LEFT($K$2, 2)="EP", $K$3="Agreement"),
    10 + MAX(0, (MOD(IF(ISNUMBER(F24), F24, VALUE(F24)) - IF(ISNUMBER(C24), C24, VALUE(C24)), 1)*24) - 7),
    MAX(0, (MOD(IF(ISNUMBER(F24), F24, VALUE(F24)) - IF(ISNUMBER(C24), C24, VALUE(C24)), 1)*24) - 7)
  )
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IF(OR(D26&lt;&gt;"N/R", C26="", ISERR(VALUE(C26))), 0,
  IF(OR(LEFT($K$2, 2)="EP", $K$3="Agreement"),
    10 + MAX(0, (MOD(IF(ISNUMBER(F26), F26, VALUE(F26)) - IF(ISNUMBER(C26), C26, VALUE(C26)), 1)*24) - 7),
    MAX(0, (MOD(IF(ISNUMBER(F26), F26, VALUE(F26)) - IF(ISNUMBER(C26), C26, VALUE(C26)), 1)*24) - 7)
  )
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IF(OR(D28&lt;&gt;"N/R", C28="", ISERR(VALUE(C28))), 0,
  IF(OR(LEFT($K$2, 2)="EP", $K$3="Agreement"),
    10 + MAX(0, (MOD(IF(ISNUMBER(F28), F28, VALUE(F28)) - IF(ISNUMBER(C28), C28, VALUE(C28)), 1)*24) - 7),
    MAX(0, (MOD(IF(ISNUMBER(F28), F28, VALUE(F28)) - IF(ISNUMBER(C28), C28, VALUE(C28)), 1)*24) - 7)
  )
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IF(OR(D29&lt;&gt;"N/R", C29="", ISERR(VALUE(C29))), 0,
  IF(OR(LEFT($K$2, 2)="EP", $K$3="Agreement"),
    10 + MAX(0, (MOD(IF(ISNUMBER(F29), F29, VALUE(F29)) - IF(ISNUMBER(C29), C29, VALUE(C29)), 1)*24) - 7),
    MAX(0, (MOD(IF(ISNUMBER(F29), F29, VALUE(F29)) - IF(ISNUMBER(C29), C29, VALUE(C29)), 1)*24) - 7)
  )
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IF(OR(D31&lt;&gt;"N/R", C31="", ISERR(VALUE(C31))), 0,
  IF(OR(LEFT($K$2, 2)="EP", $K$3="Agreement"),
    10 + MAX(0, (MOD(IF(ISNUMBER(F31), F31, VALUE(F31)) - IF(ISNUMBER(C31), C31, VALUE(C31)), 1)*24) - 7),
    MAX(0, (MOD(IF(ISNUMBER(F31), F31, VALUE(F31)) - IF(ISNUMBER(C31), C31, VALUE(C31)), 1)*24) - 7)
  )
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IF(OR(D33&lt;&gt;"N/R", C33="", ISERR(VALUE(C33))), 0,
  IF(OR(LEFT($K$2, 2)="EP", $K$3="Agreement"),
    10 + MAX(0, (MOD(IF(ISNUMBER(F33), F33, VALUE(F33)) - IF(ISNUMBER(C33), C33, VALUE(C33)), 1)*24) - 7),
    MAX(0, (MOD(IF(ISNUMBER(F33), F33, VALUE(F33)) - IF(ISNUMBER(C33), C33, VALUE(C33)), 1)*24) - 7)
  )
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IF(OR(D35&lt;&gt;"N/R", C35="", ISERR(VALUE(C35))), 0,
  IF(OR(LEFT($K$2, 2)="EP", $K$3="Agreement"),
    10 + MAX(0, (MOD(IF(ISNUMBER(F35), F35, VALUE(F35)) - IF(ISNUMBER(C35), C35, VALUE(C35)), 1)*24) - 7),
    MAX(0, (MOD(IF(ISNUMBER(F35), F35, VALUE(F35)) - IF(ISNUMBER(C35), C35, VALUE(C35)), 1)*24) - 7)
  )
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IF(OR(D36&lt;&gt;"N/R", C36="", ISERR(VALUE(C36))), 0,
  IF(OR(LEFT($K$2, 2)="EP", $K$3="Agreement"),
    10 + MAX(0, (MOD(IF(ISNUMBER(F36), F36, VALUE(F36)) - IF(ISNUMBER(C36), C36, VALUE(C36)), 1)*24) - 7),
    MAX(0, (MOD(IF(ISNUMBER(F36), F36, VALUE(F36)) - IF(ISNUMBER(C36), C36, VALUE(C36)), 1)*24) - 7)
  )
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IF(OR(D38&lt;&gt;"N/R", C38="", ISERR(VALUE(C38))), 0,
  IF(OR(LEFT($K$2, 2)="EP", $K$3="Agreement"),
    10 + MAX(0, (MOD(IF(ISNUMBER(F38), F38, VALUE(F38)) - IF(ISNUMBER(C38), C38, VALUE(C38)), 1)*24) - 7),
    MAX(0, (MOD(IF(ISNUMBER(F38), F38, VALUE(F38)) - IF(ISNUMBER(C38), C38, VALUE(C38)), 1)*24) - 7)
  )
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90" t="n"/>
    </row>
    <row r="41" ht="54.75" customHeight="1" s="82"/>
    <row r="42" ht="54.75" customHeight="1" s="82">
      <c r="A42" s="86" t="n"/>
      <c r="B42" s="95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2" t="inlineStr">
        <is>
          <t>APPROVED BY</t>
        </is>
      </c>
      <c r="H42" s="95" t="inlineStr">
        <is>
          <t>CONSCTRUCTION MANAGER</t>
        </is>
      </c>
      <c r="I42" s="84" t="n"/>
      <c r="J42" s="85" t="n"/>
      <c r="K42" s="12" t="n"/>
    </row>
    <row r="43" ht="54.75" customHeight="1" s="82">
      <c r="B43" s="95" t="inlineStr">
        <is>
          <t>Fujairah</t>
        </is>
      </c>
      <c r="C43" s="37" t="n"/>
      <c r="D43" s="37" t="n"/>
      <c r="E43" s="38">
        <f>D7</f>
        <v/>
      </c>
      <c r="F43" s="37" t="n"/>
      <c r="G43" s="93" t="n"/>
      <c r="H43" s="83" t="n"/>
      <c r="I43" s="84" t="n"/>
      <c r="J43" s="85" t="n"/>
      <c r="K43" s="12" t="n"/>
    </row>
    <row r="44" ht="54.75" customHeight="1" s="82">
      <c r="B44" s="95" t="inlineStr">
        <is>
          <t>Fujairah</t>
        </is>
      </c>
      <c r="C44" s="37" t="n"/>
      <c r="D44" s="37" t="n"/>
      <c r="E44" s="38">
        <f>D7</f>
        <v/>
      </c>
      <c r="F44" s="37" t="n"/>
      <c r="G44" s="93" t="n"/>
      <c r="H44" s="95" t="inlineStr">
        <is>
          <t>PROJECT MANAGER</t>
        </is>
      </c>
      <c r="I44" s="84" t="n"/>
      <c r="J44" s="85" t="n"/>
      <c r="K44" s="12" t="n"/>
    </row>
    <row r="45" ht="54.75" customHeight="1" s="82">
      <c r="B45" s="95" t="inlineStr">
        <is>
          <t>Fujairah</t>
        </is>
      </c>
      <c r="C45" s="37" t="n"/>
      <c r="D45" s="37" t="n"/>
      <c r="E45" s="38">
        <f>D7</f>
        <v/>
      </c>
      <c r="F45" s="37" t="n"/>
      <c r="G45" s="94" t="n"/>
      <c r="H45" s="83" t="n"/>
      <c r="I45" s="84" t="n"/>
      <c r="J45" s="85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81" t="inlineStr">
        <is>
          <t>TIME SHEET /FUJAIRAH PROJECT</t>
        </is>
      </c>
    </row>
    <row r="2" ht="54.75" customFormat="1" customHeight="1" s="97">
      <c r="A2" s="58" t="n"/>
      <c r="B2" s="59" t="inlineStr">
        <is>
          <t>Employee Name:</t>
        </is>
      </c>
      <c r="C2" s="91" t="inlineStr">
        <is>
          <t>جاكلين سالوت تارياو</t>
        </is>
      </c>
      <c r="F2" s="3" t="inlineStr">
        <is>
          <t>Document Control</t>
        </is>
      </c>
      <c r="G2" s="8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EP00283</t>
        </is>
      </c>
    </row>
    <row r="3" ht="54.75" customFormat="1" customHeight="1" s="97">
      <c r="A3" s="58" t="n"/>
      <c r="B3" s="59" t="n"/>
      <c r="C3" s="89" t="inlineStr">
        <is>
          <t xml:space="preserve">Jackieline Tariao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7" t="n"/>
    </row>
    <row r="4" ht="54.75" customHeight="1" s="82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8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IF(OR(D10&lt;&gt;"N/R", C10="", ISERR(VALUE(C10))), 0,
  IF(OR(LEFT($K$2, 2)="EP", $K$3="Agreement"),
    10 + MAX(0, (MOD(IF(ISNUMBER(F10), F10, VALUE(F10)) - IF(ISNUMBER(C10), C10, VALUE(C10)), 1)*24) - 7),
    MAX(0, (MOD(IF(ISNUMBER(F10), F10, VALUE(F10)) - IF(ISNUMBER(C10), C10, VALUE(C10)), 1)*24) - 7)
  )
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IF(OR(D12&lt;&gt;"N/R", C12="", ISERR(VALUE(C12))), 0,
  IF(OR(LEFT($K$2, 2)="EP", $K$3="Agreement"),
    10 + MAX(0, (MOD(IF(ISNUMBER(F12), F12, VALUE(F12)) - IF(ISNUMBER(C12), C12, VALUE(C12)), 1)*24) - 7),
    MAX(0, (MOD(IF(ISNUMBER(F12), F12, VALUE(F12)) - IF(ISNUMBER(C12), C12, VALUE(C12)), 1)*24) - 7)
  )
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IF(OR(D14&lt;&gt;"N/R", C14="", ISERR(VALUE(C14))), 0,
  IF(OR(LEFT($K$2, 2)="EP", $K$3="Agreement"),
    10 + MAX(0, (MOD(IF(ISNUMBER(F14), F14, VALUE(F14)) - IF(ISNUMBER(C14), C14, VALUE(C14)), 1)*24) - 7),
    MAX(0, (MOD(IF(ISNUMBER(F14), F14, VALUE(F14)) - IF(ISNUMBER(C14), C14, VALUE(C14)), 1)*24) - 7)
  )
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IF(OR(D15&lt;&gt;"N/R", C15="", ISERR(VALUE(C15))), 0,
  IF(OR(LEFT($K$2, 2)="EP", $K$3="Agreement"),
    10 + MAX(0, (MOD(IF(ISNUMBER(F15), F15, VALUE(F15)) - IF(ISNUMBER(C15), C15, VALUE(C15)), 1)*24) - 7),
    MAX(0, (MOD(IF(ISNUMBER(F15), F15, VALUE(F15)) - IF(ISNUMBER(C15), C15, VALUE(C15)), 1)*24) - 7)
  )
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IF(OR(D17&lt;&gt;"N/R", C17="", ISERR(VALUE(C17))), 0,
  IF(OR(LEFT($K$2, 2)="EP", $K$3="Agreement"),
    10 + MAX(0, (MOD(IF(ISNUMBER(F17), F17, VALUE(F17)) - IF(ISNUMBER(C17), C17, VALUE(C17)), 1)*24) - 7),
    MAX(0, (MOD(IF(ISNUMBER(F17), F17, VALUE(F17)) - IF(ISNUMBER(C17), C17, VALUE(C17)), 1)*24) - 7)
  )
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IF(OR(D19&lt;&gt;"N/R", C19="", ISERR(VALUE(C19))), 0,
  IF(OR(LEFT($K$2, 2)="EP", $K$3="Agreement"),
    10 + MAX(0, (MOD(IF(ISNUMBER(F19), F19, VALUE(F19)) - IF(ISNUMBER(C19), C19, VALUE(C19)), 1)*24) - 7),
    MAX(0, (MOD(IF(ISNUMBER(F19), F19, VALUE(F19)) - IF(ISNUMBER(C19), C19, VALUE(C19)), 1)*24) - 7)
  )
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IF(OR(D21&lt;&gt;"N/R", C21="", ISERR(VALUE(C21))), 0,
  IF(OR(LEFT($K$2, 2)="EP", $K$3="Agreement"),
    10 + MAX(0, (MOD(IF(ISNUMBER(F21), F21, VALUE(F21)) - IF(ISNUMBER(C21), C21, VALUE(C21)), 1)*24) - 7),
    MAX(0, (MOD(IF(ISNUMBER(F21), F21, VALUE(F21)) - IF(ISNUMBER(C21), C21, VALUE(C21)), 1)*24) - 7)
  )
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IF(OR(D22&lt;&gt;"N/R", C22="", ISERR(VALUE(C22))), 0,
  IF(OR(LEFT($K$2, 2)="EP", $K$3="Agreement"),
    10 + MAX(0, (MOD(IF(ISNUMBER(F22), F22, VALUE(F22)) - IF(ISNUMBER(C22), C22, VALUE(C22)), 1)*24) - 7),
    MAX(0, (MOD(IF(ISNUMBER(F22), F22, VALUE(F22)) - IF(ISNUMBER(C22), C22, VALUE(C22)), 1)*24) - 7)
  )
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IF(OR(D24&lt;&gt;"N/R", C24="", ISERR(VALUE(C24))), 0,
  IF(OR(LEFT($K$2, 2)="EP", $K$3="Agreement"),
    10 + MAX(0, (MOD(IF(ISNUMBER(F24), F24, VALUE(F24)) - IF(ISNUMBER(C24), C24, VALUE(C24)), 1)*24) - 7),
    MAX(0, (MOD(IF(ISNUMBER(F24), F24, VALUE(F24)) - IF(ISNUMBER(C24), C24, VALUE(C24)), 1)*24) - 7)
  )
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IF(OR(D26&lt;&gt;"N/R", C26="", ISERR(VALUE(C26))), 0,
  IF(OR(LEFT($K$2, 2)="EP", $K$3="Agreement"),
    10 + MAX(0, (MOD(IF(ISNUMBER(F26), F26, VALUE(F26)) - IF(ISNUMBER(C26), C26, VALUE(C26)), 1)*24) - 7),
    MAX(0, (MOD(IF(ISNUMBER(F26), F26, VALUE(F26)) - IF(ISNUMBER(C26), C26, VALUE(C26)), 1)*24) - 7)
  )
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IF(OR(D28&lt;&gt;"N/R", C28="", ISERR(VALUE(C28))), 0,
  IF(OR(LEFT($K$2, 2)="EP", $K$3="Agreement"),
    10 + MAX(0, (MOD(IF(ISNUMBER(F28), F28, VALUE(F28)) - IF(ISNUMBER(C28), C28, VALUE(C28)), 1)*24) - 7),
    MAX(0, (MOD(IF(ISNUMBER(F28), F28, VALUE(F28)) - IF(ISNUMBER(C28), C28, VALUE(C28)), 1)*24) - 7)
  )
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IF(OR(D29&lt;&gt;"N/R", C29="", ISERR(VALUE(C29))), 0,
  IF(OR(LEFT($K$2, 2)="EP", $K$3="Agreement"),
    10 + MAX(0, (MOD(IF(ISNUMBER(F29), F29, VALUE(F29)) - IF(ISNUMBER(C29), C29, VALUE(C29)), 1)*24) - 7),
    MAX(0, (MOD(IF(ISNUMBER(F29), F29, VALUE(F29)) - IF(ISNUMBER(C29), C29, VALUE(C29)), 1)*24) - 7)
  )
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IF(OR(D31&lt;&gt;"N/R", C31="", ISERR(VALUE(C31))), 0,
  IF(OR(LEFT($K$2, 2)="EP", $K$3="Agreement"),
    10 + MAX(0, (MOD(IF(ISNUMBER(F31), F31, VALUE(F31)) - IF(ISNUMBER(C31), C31, VALUE(C31)), 1)*24) - 7),
    MAX(0, (MOD(IF(ISNUMBER(F31), F31, VALUE(F31)) - IF(ISNUMBER(C31), C31, VALUE(C31)), 1)*24) - 7)
  )
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IF(OR(D33&lt;&gt;"N/R", C33="", ISERR(VALUE(C33))), 0,
  IF(OR(LEFT($K$2, 2)="EP", $K$3="Agreement"),
    10 + MAX(0, (MOD(IF(ISNUMBER(F33), F33, VALUE(F33)) - IF(ISNUMBER(C33), C33, VALUE(C33)), 1)*24) - 7),
    MAX(0, (MOD(IF(ISNUMBER(F33), F33, VALUE(F33)) - IF(ISNUMBER(C33), C33, VALUE(C33)), 1)*24) - 7)
  )
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IF(OR(D35&lt;&gt;"N/R", C35="", ISERR(VALUE(C35))), 0,
  IF(OR(LEFT($K$2, 2)="EP", $K$3="Agreement"),
    10 + MAX(0, (MOD(IF(ISNUMBER(F35), F35, VALUE(F35)) - IF(ISNUMBER(C35), C35, VALUE(C35)), 1)*24) - 7),
    MAX(0, (MOD(IF(ISNUMBER(F35), F35, VALUE(F35)) - IF(ISNUMBER(C35), C35, VALUE(C35)), 1)*24) - 7)
  )
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IF(OR(D36&lt;&gt;"N/R", C36="", ISERR(VALUE(C36))), 0,
  IF(OR(LEFT($K$2, 2)="EP", $K$3="Agreement"),
    10 + MAX(0, (MOD(IF(ISNUMBER(F36), F36, VALUE(F36)) - IF(ISNUMBER(C36), C36, VALUE(C36)), 1)*24) - 7),
    MAX(0, (MOD(IF(ISNUMBER(F36), F36, VALUE(F36)) - IF(ISNUMBER(C36), C36, VALUE(C36)), 1)*24) - 7)
  )
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IF(OR(D38&lt;&gt;"N/R", C38="", ISERR(VALUE(C38))), 0,
  IF(OR(LEFT($K$2, 2)="EP", $K$3="Agreement"),
    10 + MAX(0, (MOD(IF(ISNUMBER(F38), F38, VALUE(F38)) - IF(ISNUMBER(C38), C38, VALUE(C38)), 1)*24) - 7),
    MAX(0, (MOD(IF(ISNUMBER(F38), F38, VALUE(F38)) - IF(ISNUMBER(C38), C38, VALUE(C38)), 1)*24) - 7)
  )
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90" t="n"/>
    </row>
    <row r="41" ht="54.75" customHeight="1" s="82"/>
    <row r="42" ht="54.75" customHeight="1" s="82">
      <c r="A42" s="86" t="n"/>
      <c r="B42" s="95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2" t="inlineStr">
        <is>
          <t>APPROVED BY</t>
        </is>
      </c>
      <c r="H42" s="95" t="inlineStr">
        <is>
          <t>CONSCTRUCTION MANAGER</t>
        </is>
      </c>
      <c r="I42" s="84" t="n"/>
      <c r="J42" s="85" t="n"/>
      <c r="K42" s="12" t="n"/>
    </row>
    <row r="43" ht="54.75" customHeight="1" s="82">
      <c r="B43" s="95" t="inlineStr">
        <is>
          <t>Fujairah</t>
        </is>
      </c>
      <c r="C43" s="37" t="n"/>
      <c r="D43" s="37" t="n"/>
      <c r="E43" s="38">
        <f>D7</f>
        <v/>
      </c>
      <c r="F43" s="37" t="n"/>
      <c r="G43" s="93" t="n"/>
      <c r="H43" s="83" t="n"/>
      <c r="I43" s="84" t="n"/>
      <c r="J43" s="85" t="n"/>
      <c r="K43" s="12" t="n"/>
    </row>
    <row r="44" ht="54.75" customHeight="1" s="82">
      <c r="B44" s="95" t="inlineStr">
        <is>
          <t>Fujairah</t>
        </is>
      </c>
      <c r="C44" s="37" t="n"/>
      <c r="D44" s="37" t="n"/>
      <c r="E44" s="38">
        <f>D7</f>
        <v/>
      </c>
      <c r="F44" s="37" t="n"/>
      <c r="G44" s="93" t="n"/>
      <c r="H44" s="95" t="inlineStr">
        <is>
          <t>PROJECT MANAGER</t>
        </is>
      </c>
      <c r="I44" s="84" t="n"/>
      <c r="J44" s="85" t="n"/>
      <c r="K44" s="12" t="n"/>
    </row>
    <row r="45" ht="54.75" customHeight="1" s="82">
      <c r="B45" s="95" t="inlineStr">
        <is>
          <t>Fujairah</t>
        </is>
      </c>
      <c r="C45" s="37" t="n"/>
      <c r="D45" s="37" t="n"/>
      <c r="E45" s="38">
        <f>D7</f>
        <v/>
      </c>
      <c r="F45" s="37" t="n"/>
      <c r="G45" s="94" t="n"/>
      <c r="H45" s="83" t="n"/>
      <c r="I45" s="84" t="n"/>
      <c r="J45" s="85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9.xml><?xml version="1.0" encoding="utf-8"?>
<worksheet xmlns="http://schemas.openxmlformats.org/spreadsheetml/2006/main">
  <sheetPr codeName="Sheet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81" t="inlineStr">
        <is>
          <t>TIME SHEET /FUJAIRAH PROJECT</t>
        </is>
      </c>
    </row>
    <row r="2" ht="54.75" customFormat="1" customHeight="1" s="97">
      <c r="A2" s="58" t="n"/>
      <c r="B2" s="59" t="inlineStr">
        <is>
          <t>Employee Name:</t>
        </is>
      </c>
      <c r="C2" s="91" t="inlineStr">
        <is>
          <t>لادي لويسبلاني ريليفو دومنجو</t>
        </is>
      </c>
      <c r="F2" s="3" t="inlineStr">
        <is>
          <t>Office Girl</t>
        </is>
      </c>
      <c r="G2" s="8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EP00323</t>
        </is>
      </c>
    </row>
    <row r="3" ht="54.75" customFormat="1" customHeight="1" s="97">
      <c r="A3" s="58" t="n"/>
      <c r="B3" s="59" t="n"/>
      <c r="C3" s="89" t="inlineStr">
        <is>
          <t>Lady Louiselane Rellevo Domingo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7" t="n"/>
    </row>
    <row r="4" ht="54.75" customHeight="1" s="82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8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IF(OR(D10&lt;&gt;"N/R", C10="", ISERR(VALUE(C10))), 0,
  IF(OR(LEFT($K$2, 2)="EP", $K$3="Agreement"),
    10 + MAX(0, (MOD(IF(ISNUMBER(F10), F10, VALUE(F10)) - IF(ISNUMBER(C10), C10, VALUE(C10)), 1)*24) - 7),
    MAX(0, (MOD(IF(ISNUMBER(F10), F10, VALUE(F10)) - IF(ISNUMBER(C10), C10, VALUE(C10)), 1)*24) - 7)
  )
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IF(OR(D12&lt;&gt;"N/R", C12="", ISERR(VALUE(C12))), 0,
  IF(OR(LEFT($K$2, 2)="EP", $K$3="Agreement"),
    10 + MAX(0, (MOD(IF(ISNUMBER(F12), F12, VALUE(F12)) - IF(ISNUMBER(C12), C12, VALUE(C12)), 1)*24) - 7),
    MAX(0, (MOD(IF(ISNUMBER(F12), F12, VALUE(F12)) - IF(ISNUMBER(C12), C12, VALUE(C12)), 1)*24) - 7)
  )
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IF(OR(D14&lt;&gt;"N/R", C14="", ISERR(VALUE(C14))), 0,
  IF(OR(LEFT($K$2, 2)="EP", $K$3="Agreement"),
    10 + MAX(0, (MOD(IF(ISNUMBER(F14), F14, VALUE(F14)) - IF(ISNUMBER(C14), C14, VALUE(C14)), 1)*24) - 7),
    MAX(0, (MOD(IF(ISNUMBER(F14), F14, VALUE(F14)) - IF(ISNUMBER(C14), C14, VALUE(C14)), 1)*24) - 7)
  )
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IF(OR(D15&lt;&gt;"N/R", C15="", ISERR(VALUE(C15))), 0,
  IF(OR(LEFT($K$2, 2)="EP", $K$3="Agreement"),
    10 + MAX(0, (MOD(IF(ISNUMBER(F15), F15, VALUE(F15)) - IF(ISNUMBER(C15), C15, VALUE(C15)), 1)*24) - 7),
    MAX(0, (MOD(IF(ISNUMBER(F15), F15, VALUE(F15)) - IF(ISNUMBER(C15), C15, VALUE(C15)), 1)*24) - 7)
  )
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IF(OR(D17&lt;&gt;"N/R", C17="", ISERR(VALUE(C17))), 0,
  IF(OR(LEFT($K$2, 2)="EP", $K$3="Agreement"),
    10 + MAX(0, (MOD(IF(ISNUMBER(F17), F17, VALUE(F17)) - IF(ISNUMBER(C17), C17, VALUE(C17)), 1)*24) - 7),
    MAX(0, (MOD(IF(ISNUMBER(F17), F17, VALUE(F17)) - IF(ISNUMBER(C17), C17, VALUE(C17)), 1)*24) - 7)
  )
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IF(OR(D19&lt;&gt;"N/R", C19="", ISERR(VALUE(C19))), 0,
  IF(OR(LEFT($K$2, 2)="EP", $K$3="Agreement"),
    10 + MAX(0, (MOD(IF(ISNUMBER(F19), F19, VALUE(F19)) - IF(ISNUMBER(C19), C19, VALUE(C19)), 1)*24) - 7),
    MAX(0, (MOD(IF(ISNUMBER(F19), F19, VALUE(F19)) - IF(ISNUMBER(C19), C19, VALUE(C19)), 1)*24) - 7)
  )
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IF(OR(D21&lt;&gt;"N/R", C21="", ISERR(VALUE(C21))), 0,
  IF(OR(LEFT($K$2, 2)="EP", $K$3="Agreement"),
    10 + MAX(0, (MOD(IF(ISNUMBER(F21), F21, VALUE(F21)) - IF(ISNUMBER(C21), C21, VALUE(C21)), 1)*24) - 7),
    MAX(0, (MOD(IF(ISNUMBER(F21), F21, VALUE(F21)) - IF(ISNUMBER(C21), C21, VALUE(C21)), 1)*24) - 7)
  )
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IF(OR(D22&lt;&gt;"N/R", C22="", ISERR(VALUE(C22))), 0,
  IF(OR(LEFT($K$2, 2)="EP", $K$3="Agreement"),
    10 + MAX(0, (MOD(IF(ISNUMBER(F22), F22, VALUE(F22)) - IF(ISNUMBER(C22), C22, VALUE(C22)), 1)*24) - 7),
    MAX(0, (MOD(IF(ISNUMBER(F22), F22, VALUE(F22)) - IF(ISNUMBER(C22), C22, VALUE(C22)), 1)*24) - 7)
  )
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IF(OR(D24&lt;&gt;"N/R", C24="", ISERR(VALUE(C24))), 0,
  IF(OR(LEFT($K$2, 2)="EP", $K$3="Agreement"),
    10 + MAX(0, (MOD(IF(ISNUMBER(F24), F24, VALUE(F24)) - IF(ISNUMBER(C24), C24, VALUE(C24)), 1)*24) - 7),
    MAX(0, (MOD(IF(ISNUMBER(F24), F24, VALUE(F24)) - IF(ISNUMBER(C24), C24, VALUE(C24)), 1)*24) - 7)
  )
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IF(OR(D26&lt;&gt;"N/R", C26="", ISERR(VALUE(C26))), 0,
  IF(OR(LEFT($K$2, 2)="EP", $K$3="Agreement"),
    10 + MAX(0, (MOD(IF(ISNUMBER(F26), F26, VALUE(F26)) - IF(ISNUMBER(C26), C26, VALUE(C26)), 1)*24) - 7),
    MAX(0, (MOD(IF(ISNUMBER(F26), F26, VALUE(F26)) - IF(ISNUMBER(C26), C26, VALUE(C26)), 1)*24) - 7)
  )
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IF(OR(D28&lt;&gt;"N/R", C28="", ISERR(VALUE(C28))), 0,
  IF(OR(LEFT($K$2, 2)="EP", $K$3="Agreement"),
    10 + MAX(0, (MOD(IF(ISNUMBER(F28), F28, VALUE(F28)) - IF(ISNUMBER(C28), C28, VALUE(C28)), 1)*24) - 7),
    MAX(0, (MOD(IF(ISNUMBER(F28), F28, VALUE(F28)) - IF(ISNUMBER(C28), C28, VALUE(C28)), 1)*24) - 7)
  )
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IF(OR(D29&lt;&gt;"N/R", C29="", ISERR(VALUE(C29))), 0,
  IF(OR(LEFT($K$2, 2)="EP", $K$3="Agreement"),
    10 + MAX(0, (MOD(IF(ISNUMBER(F29), F29, VALUE(F29)) - IF(ISNUMBER(C29), C29, VALUE(C29)), 1)*24) - 7),
    MAX(0, (MOD(IF(ISNUMBER(F29), F29, VALUE(F29)) - IF(ISNUMBER(C29), C29, VALUE(C29)), 1)*24) - 7)
  )
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IF(OR(D31&lt;&gt;"N/R", C31="", ISERR(VALUE(C31))), 0,
  IF(OR(LEFT($K$2, 2)="EP", $K$3="Agreement"),
    10 + MAX(0, (MOD(IF(ISNUMBER(F31), F31, VALUE(F31)) - IF(ISNUMBER(C31), C31, VALUE(C31)), 1)*24) - 7),
    MAX(0, (MOD(IF(ISNUMBER(F31), F31, VALUE(F31)) - IF(ISNUMBER(C31), C31, VALUE(C31)), 1)*24) - 7)
  )
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IF(OR(D33&lt;&gt;"N/R", C33="", ISERR(VALUE(C33))), 0,
  IF(OR(LEFT($K$2, 2)="EP", $K$3="Agreement"),
    10 + MAX(0, (MOD(IF(ISNUMBER(F33), F33, VALUE(F33)) - IF(ISNUMBER(C33), C33, VALUE(C33)), 1)*24) - 7),
    MAX(0, (MOD(IF(ISNUMBER(F33), F33, VALUE(F33)) - IF(ISNUMBER(C33), C33, VALUE(C33)), 1)*24) - 7)
  )
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IF(OR(D35&lt;&gt;"N/R", C35="", ISERR(VALUE(C35))), 0,
  IF(OR(LEFT($K$2, 2)="EP", $K$3="Agreement"),
    10 + MAX(0, (MOD(IF(ISNUMBER(F35), F35, VALUE(F35)) - IF(ISNUMBER(C35), C35, VALUE(C35)), 1)*24) - 7),
    MAX(0, (MOD(IF(ISNUMBER(F35), F35, VALUE(F35)) - IF(ISNUMBER(C35), C35, VALUE(C35)), 1)*24) - 7)
  )
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IF(OR(D36&lt;&gt;"N/R", C36="", ISERR(VALUE(C36))), 0,
  IF(OR(LEFT($K$2, 2)="EP", $K$3="Agreement"),
    10 + MAX(0, (MOD(IF(ISNUMBER(F36), F36, VALUE(F36)) - IF(ISNUMBER(C36), C36, VALUE(C36)), 1)*24) - 7),
    MAX(0, (MOD(IF(ISNUMBER(F36), F36, VALUE(F36)) - IF(ISNUMBER(C36), C36, VALUE(C36)), 1)*24) - 7)
  )
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IF(OR(D38&lt;&gt;"N/R", C38="", ISERR(VALUE(C38))), 0,
  IF(OR(LEFT($K$2, 2)="EP", $K$3="Agreement"),
    10 + MAX(0, (MOD(IF(ISNUMBER(F38), F38, VALUE(F38)) - IF(ISNUMBER(C38), C38, VALUE(C38)), 1)*24) - 7),
    MAX(0, (MOD(IF(ISNUMBER(F38), F38, VALUE(F38)) - IF(ISNUMBER(C38), C38, VALUE(C38)), 1)*24) - 7)
  )
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90" t="n"/>
    </row>
    <row r="41" ht="54.75" customHeight="1" s="82"/>
    <row r="42" ht="54.75" customHeight="1" s="82">
      <c r="A42" s="86" t="n"/>
      <c r="B42" s="95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2" t="inlineStr">
        <is>
          <t>APPROVED BY</t>
        </is>
      </c>
      <c r="H42" s="95" t="inlineStr">
        <is>
          <t>CONSCTRUCTION MANAGER</t>
        </is>
      </c>
      <c r="I42" s="84" t="n"/>
      <c r="J42" s="85" t="n"/>
      <c r="K42" s="12" t="n"/>
    </row>
    <row r="43" ht="54.75" customHeight="1" s="82">
      <c r="B43" s="95" t="inlineStr">
        <is>
          <t>Fujairah</t>
        </is>
      </c>
      <c r="C43" s="37" t="n"/>
      <c r="D43" s="37" t="n"/>
      <c r="E43" s="38">
        <f>D7</f>
        <v/>
      </c>
      <c r="F43" s="37" t="n"/>
      <c r="G43" s="93" t="n"/>
      <c r="H43" s="83" t="n"/>
      <c r="I43" s="84" t="n"/>
      <c r="J43" s="85" t="n"/>
      <c r="K43" s="12" t="n"/>
    </row>
    <row r="44" ht="54.75" customHeight="1" s="82">
      <c r="B44" s="95" t="inlineStr">
        <is>
          <t>Fujairah</t>
        </is>
      </c>
      <c r="C44" s="37" t="n"/>
      <c r="D44" s="37" t="n"/>
      <c r="E44" s="38">
        <f>D7</f>
        <v/>
      </c>
      <c r="F44" s="37" t="n"/>
      <c r="G44" s="93" t="n"/>
      <c r="H44" s="95" t="inlineStr">
        <is>
          <t>PROJECT MANAGER</t>
        </is>
      </c>
      <c r="I44" s="84" t="n"/>
      <c r="J44" s="85" t="n"/>
      <c r="K44" s="12" t="n"/>
    </row>
    <row r="45" ht="54.75" customHeight="1" s="82">
      <c r="B45" s="95" t="inlineStr">
        <is>
          <t>Fujairah</t>
        </is>
      </c>
      <c r="C45" s="37" t="n"/>
      <c r="D45" s="37" t="n"/>
      <c r="E45" s="38">
        <f>D7</f>
        <v/>
      </c>
      <c r="F45" s="37" t="n"/>
      <c r="G45" s="94" t="n"/>
      <c r="H45" s="83" t="n"/>
      <c r="I45" s="84" t="n"/>
      <c r="J45" s="85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0.xml><?xml version="1.0" encoding="utf-8"?>
<worksheet xmlns="http://schemas.openxmlformats.org/spreadsheetml/2006/main">
  <sheetPr codeName="Sheet10">
    <outlinePr summaryBelow="1" summaryRight="1"/>
    <pageSetUpPr fitToPage="1"/>
  </sheetPr>
  <dimension ref="A1:Z1001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81" t="inlineStr">
        <is>
          <t>TIME SHEET /FUJAIRAH PROJECT</t>
        </is>
      </c>
    </row>
    <row r="2" ht="54.75" customFormat="1" customHeight="1" s="97">
      <c r="A2" s="58" t="n"/>
      <c r="B2" s="59" t="inlineStr">
        <is>
          <t>Employee Name:</t>
        </is>
      </c>
      <c r="C2" s="91" t="inlineStr">
        <is>
          <t>مازن العزو</t>
        </is>
      </c>
      <c r="F2" s="3" t="inlineStr">
        <is>
          <t>Chief Serveyor</t>
        </is>
      </c>
      <c r="G2" s="8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EP00054</t>
        </is>
      </c>
    </row>
    <row r="3" ht="54.75" customFormat="1" customHeight="1" s="97">
      <c r="A3" s="58" t="n"/>
      <c r="B3" s="59" t="n"/>
      <c r="C3" s="89" t="inlineStr">
        <is>
          <t>Mazen El Ezzo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7" t="n"/>
    </row>
    <row r="4" ht="54.75" customHeight="1" s="82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8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IF(OR(D10&lt;&gt;"N/R", C10="", ISERR(VALUE(C10))), 0,
  IF(OR(LEFT($K$2, 2)="EP", $K$3="Agreement"),
    10 + MAX(0, (MOD(IF(ISNUMBER(F10), F10, VALUE(F10)) - IF(ISNUMBER(C10), C10, VALUE(C10)), 1)*24) - 7),
    MAX(0, (MOD(IF(ISNUMBER(F10), F10, VALUE(F10)) - IF(ISNUMBER(C10), C10, VALUE(C10)), 1)*24) - 7)
  )
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IF(OR(D12&lt;&gt;"N/R", C12="", ISERR(VALUE(C12))), 0,
  IF(OR(LEFT($K$2, 2)="EP", $K$3="Agreement"),
    10 + MAX(0, (MOD(IF(ISNUMBER(F12), F12, VALUE(F12)) - IF(ISNUMBER(C12), C12, VALUE(C12)), 1)*24) - 7),
    MAX(0, (MOD(IF(ISNUMBER(F12), F12, VALUE(F12)) - IF(ISNUMBER(C12), C12, VALUE(C12)), 1)*24) - 7)
  )
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IF(OR(D14&lt;&gt;"N/R", C14="", ISERR(VALUE(C14))), 0,
  IF(OR(LEFT($K$2, 2)="EP", $K$3="Agreement"),
    10 + MAX(0, (MOD(IF(ISNUMBER(F14), F14, VALUE(F14)) - IF(ISNUMBER(C14), C14, VALUE(C14)), 1)*24) - 7),
    MAX(0, (MOD(IF(ISNUMBER(F14), F14, VALUE(F14)) - IF(ISNUMBER(C14), C14, VALUE(C14)), 1)*24) - 7)
  )
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IF(OR(D15&lt;&gt;"N/R", C15="", ISERR(VALUE(C15))), 0,
  IF(OR(LEFT($K$2, 2)="EP", $K$3="Agreement"),
    10 + MAX(0, (MOD(IF(ISNUMBER(F15), F15, VALUE(F15)) - IF(ISNUMBER(C15), C15, VALUE(C15)), 1)*24) - 7),
    MAX(0, (MOD(IF(ISNUMBER(F15), F15, VALUE(F15)) - IF(ISNUMBER(C15), C15, VALUE(C15)), 1)*24) - 7)
  )
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IF(OR(D17&lt;&gt;"N/R", C17="", ISERR(VALUE(C17))), 0,
  IF(OR(LEFT($K$2, 2)="EP", $K$3="Agreement"),
    10 + MAX(0, (MOD(IF(ISNUMBER(F17), F17, VALUE(F17)) - IF(ISNUMBER(C17), C17, VALUE(C17)), 1)*24) - 7),
    MAX(0, (MOD(IF(ISNUMBER(F17), F17, VALUE(F17)) - IF(ISNUMBER(C17), C17, VALUE(C17)), 1)*24) - 7)
  )
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IF(OR(D19&lt;&gt;"N/R", C19="", ISERR(VALUE(C19))), 0,
  IF(OR(LEFT($K$2, 2)="EP", $K$3="Agreement"),
    10 + MAX(0, (MOD(IF(ISNUMBER(F19), F19, VALUE(F19)) - IF(ISNUMBER(C19), C19, VALUE(C19)), 1)*24) - 7),
    MAX(0, (MOD(IF(ISNUMBER(F19), F19, VALUE(F19)) - IF(ISNUMBER(C19), C19, VALUE(C19)), 1)*24) - 7)
  )
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IF(OR(D21&lt;&gt;"N/R", C21="", ISERR(VALUE(C21))), 0,
  IF(OR(LEFT($K$2, 2)="EP", $K$3="Agreement"),
    10 + MAX(0, (MOD(IF(ISNUMBER(F21), F21, VALUE(F21)) - IF(ISNUMBER(C21), C21, VALUE(C21)), 1)*24) - 7),
    MAX(0, (MOD(IF(ISNUMBER(F21), F21, VALUE(F21)) - IF(ISNUMBER(C21), C21, VALUE(C21)), 1)*24) - 7)
  )
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IF(OR(D22&lt;&gt;"N/R", C22="", ISERR(VALUE(C22))), 0,
  IF(OR(LEFT($K$2, 2)="EP", $K$3="Agreement"),
    10 + MAX(0, (MOD(IF(ISNUMBER(F22), F22, VALUE(F22)) - IF(ISNUMBER(C22), C22, VALUE(C22)), 1)*24) - 7),
    MAX(0, (MOD(IF(ISNUMBER(F22), F22, VALUE(F22)) - IF(ISNUMBER(C22), C22, VALUE(C22)), 1)*24) - 7)
  )
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IF(OR(D24&lt;&gt;"N/R", C24="", ISERR(VALUE(C24))), 0,
  IF(OR(LEFT($K$2, 2)="EP", $K$3="Agreement"),
    10 + MAX(0, (MOD(IF(ISNUMBER(F24), F24, VALUE(F24)) - IF(ISNUMBER(C24), C24, VALUE(C24)), 1)*24) - 7),
    MAX(0, (MOD(IF(ISNUMBER(F24), F24, VALUE(F24)) - IF(ISNUMBER(C24), C24, VALUE(C24)), 1)*24) - 7)
  )
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IF(OR(D26&lt;&gt;"N/R", C26="", ISERR(VALUE(C26))), 0,
  IF(OR(LEFT($K$2, 2)="EP", $K$3="Agreement"),
    10 + MAX(0, (MOD(IF(ISNUMBER(F26), F26, VALUE(F26)) - IF(ISNUMBER(C26), C26, VALUE(C26)), 1)*24) - 7),
    MAX(0, (MOD(IF(ISNUMBER(F26), F26, VALUE(F26)) - IF(ISNUMBER(C26), C26, VALUE(C26)), 1)*24) - 7)
  )
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IF(OR(D28&lt;&gt;"N/R", C28="", ISERR(VALUE(C28))), 0,
  IF(OR(LEFT($K$2, 2)="EP", $K$3="Agreement"),
    10 + MAX(0, (MOD(IF(ISNUMBER(F28), F28, VALUE(F28)) - IF(ISNUMBER(C28), C28, VALUE(C28)), 1)*24) - 7),
    MAX(0, (MOD(IF(ISNUMBER(F28), F28, VALUE(F28)) - IF(ISNUMBER(C28), C28, VALUE(C28)), 1)*24) - 7)
  )
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IF(OR(D29&lt;&gt;"N/R", C29="", ISERR(VALUE(C29))), 0,
  IF(OR(LEFT($K$2, 2)="EP", $K$3="Agreement"),
    10 + MAX(0, (MOD(IF(ISNUMBER(F29), F29, VALUE(F29)) - IF(ISNUMBER(C29), C29, VALUE(C29)), 1)*24) - 7),
    MAX(0, (MOD(IF(ISNUMBER(F29), F29, VALUE(F29)) - IF(ISNUMBER(C29), C29, VALUE(C29)), 1)*24) - 7)
  )
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IF(OR(D31&lt;&gt;"N/R", C31="", ISERR(VALUE(C31))), 0,
  IF(OR(LEFT($K$2, 2)="EP", $K$3="Agreement"),
    10 + MAX(0, (MOD(IF(ISNUMBER(F31), F31, VALUE(F31)) - IF(ISNUMBER(C31), C31, VALUE(C31)), 1)*24) - 7),
    MAX(0, (MOD(IF(ISNUMBER(F31), F31, VALUE(F31)) - IF(ISNUMBER(C31), C31, VALUE(C31)), 1)*24) - 7)
  )
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IF(OR(D33&lt;&gt;"N/R", C33="", ISERR(VALUE(C33))), 0,
  IF(OR(LEFT($K$2, 2)="EP", $K$3="Agreement"),
    10 + MAX(0, (MOD(IF(ISNUMBER(F33), F33, VALUE(F33)) - IF(ISNUMBER(C33), C33, VALUE(C33)), 1)*24) - 7),
    MAX(0, (MOD(IF(ISNUMBER(F33), F33, VALUE(F33)) - IF(ISNUMBER(C33), C33, VALUE(C33)), 1)*24) - 7)
  )
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IF(OR(D35&lt;&gt;"N/R", C35="", ISERR(VALUE(C35))), 0,
  IF(OR(LEFT($K$2, 2)="EP", $K$3="Agreement"),
    10 + MAX(0, (MOD(IF(ISNUMBER(F35), F35, VALUE(F35)) - IF(ISNUMBER(C35), C35, VALUE(C35)), 1)*24) - 7),
    MAX(0, (MOD(IF(ISNUMBER(F35), F35, VALUE(F35)) - IF(ISNUMBER(C35), C35, VALUE(C35)), 1)*24) - 7)
  )
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IF(OR(D36&lt;&gt;"N/R", C36="", ISERR(VALUE(C36))), 0,
  IF(OR(LEFT($K$2, 2)="EP", $K$3="Agreement"),
    10 + MAX(0, (MOD(IF(ISNUMBER(F36), F36, VALUE(F36)) - IF(ISNUMBER(C36), C36, VALUE(C36)), 1)*24) - 7),
    MAX(0, (MOD(IF(ISNUMBER(F36), F36, VALUE(F36)) - IF(ISNUMBER(C36), C36, VALUE(C36)), 1)*24) - 7)
  )
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IF(OR(D38&lt;&gt;"N/R", C38="", ISERR(VALUE(C38))), 0,
  IF(OR(LEFT($K$2, 2)="EP", $K$3="Agreement"),
    10 + MAX(0, (MOD(IF(ISNUMBER(F38), F38, VALUE(F38)) - IF(ISNUMBER(C38), C38, VALUE(C38)), 1)*24) - 7),
    MAX(0, (MOD(IF(ISNUMBER(F38), F38, VALUE(F38)) - IF(ISNUMBER(C38), C38, VALUE(C38)), 1)*24) - 7)
  )
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90" t="n"/>
    </row>
    <row r="41" ht="54.75" customHeight="1" s="82"/>
    <row r="42" ht="54.75" customHeight="1" s="82">
      <c r="A42" s="86" t="n"/>
      <c r="B42" s="95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2" t="inlineStr">
        <is>
          <t>APPROVED BY</t>
        </is>
      </c>
      <c r="H42" s="95" t="inlineStr">
        <is>
          <t>CONSCTRUCTION MANAGER</t>
        </is>
      </c>
      <c r="I42" s="84" t="n"/>
      <c r="J42" s="85" t="n"/>
      <c r="K42" s="12" t="n"/>
    </row>
    <row r="43" ht="54.75" customHeight="1" s="82">
      <c r="B43" s="95" t="inlineStr">
        <is>
          <t>Fujairah</t>
        </is>
      </c>
      <c r="C43" s="37" t="n"/>
      <c r="D43" s="37" t="n"/>
      <c r="E43" s="38">
        <f>D7</f>
        <v/>
      </c>
      <c r="F43" s="37" t="n"/>
      <c r="G43" s="93" t="n"/>
      <c r="H43" s="83" t="n"/>
      <c r="I43" s="84" t="n"/>
      <c r="J43" s="85" t="n"/>
      <c r="K43" s="12" t="n"/>
    </row>
    <row r="44" ht="54.75" customHeight="1" s="82">
      <c r="B44" s="95" t="inlineStr">
        <is>
          <t>Fujairah</t>
        </is>
      </c>
      <c r="C44" s="37" t="n"/>
      <c r="D44" s="37" t="n"/>
      <c r="E44" s="38">
        <f>D7</f>
        <v/>
      </c>
      <c r="F44" s="37" t="n"/>
      <c r="G44" s="93" t="n"/>
      <c r="H44" s="95" t="inlineStr">
        <is>
          <t>PROJECT MANAGER</t>
        </is>
      </c>
      <c r="I44" s="84" t="n"/>
      <c r="J44" s="85" t="n"/>
      <c r="K44" s="12" t="n"/>
    </row>
    <row r="45" ht="54.75" customHeight="1" s="82">
      <c r="B45" s="95" t="inlineStr">
        <is>
          <t>Fujairah</t>
        </is>
      </c>
      <c r="C45" s="37" t="n"/>
      <c r="D45" s="37" t="n"/>
      <c r="E45" s="38">
        <f>D7</f>
        <v/>
      </c>
      <c r="F45" s="37" t="n"/>
      <c r="G45" s="94" t="n"/>
      <c r="H45" s="83" t="n"/>
      <c r="I45" s="84" t="n"/>
      <c r="J45" s="85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  <row r="1001" ht="14.25" customHeight="1" s="82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1.xml><?xml version="1.0" encoding="utf-8"?>
<worksheet xmlns="http://schemas.openxmlformats.org/spreadsheetml/2006/main">
  <sheetPr codeName="Sheet1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81" t="inlineStr">
        <is>
          <t>TIME SHEET /FUJAIRAH PROJECT</t>
        </is>
      </c>
    </row>
    <row r="2" ht="54.75" customFormat="1" customHeight="1" s="97">
      <c r="A2" s="58" t="n"/>
      <c r="B2" s="59" t="inlineStr">
        <is>
          <t>Employee Name:</t>
        </is>
      </c>
      <c r="C2" s="91" t="inlineStr">
        <is>
          <t>شكيل حسنميه شيبلونكار حسن ميا</t>
        </is>
      </c>
      <c r="F2" s="3" t="inlineStr">
        <is>
          <t>Operator</t>
        </is>
      </c>
      <c r="G2" s="8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EP00326</t>
        </is>
      </c>
    </row>
    <row r="3" ht="54.75" customFormat="1" customHeight="1" s="97">
      <c r="A3" s="58" t="n"/>
      <c r="B3" s="59" t="n"/>
      <c r="C3" s="89" t="inlineStr">
        <is>
          <t>Skakil Hasanmiya Chiplunkar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7" t="n"/>
    </row>
    <row r="4" ht="54.75" customHeight="1" s="82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8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inlineStr">
        <is>
          <t>Sick</t>
        </is>
      </c>
      <c r="D9" s="66" t="n"/>
      <c r="E9" s="66" t="n"/>
      <c r="F9" s="47" t="n"/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inlineStr">
        <is>
          <t>Sick</t>
        </is>
      </c>
      <c r="D10" s="66" t="n"/>
      <c r="E10" s="66" t="n"/>
      <c r="F10" s="47" t="n"/>
      <c r="G10" s="28">
        <f>IF(ISNUMBER(F10),10,IF(LOWER(F10)="sick",0,0))</f>
        <v/>
      </c>
      <c r="H10" s="28">
        <f>IF(OR(D10&lt;&gt;"N/R", C10="", ISERR(VALUE(C10))), 0,
  IF(OR(LEFT($K$2, 2)="EP", $K$3="Agreement"),
    10 + MAX(0, (MOD(IF(ISNUMBER(F10), F10, VALUE(F10)) - IF(ISNUMBER(C10), C10, VALUE(C10)), 1)*24) - 7),
    MAX(0, (MOD(IF(ISNUMBER(F10), F10, VALUE(F10)) - IF(ISNUMBER(C10), C10, VALUE(C10)), 1)*24) - 7)
  )
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70" t="inlineStr">
        <is>
          <t>FRI</t>
        </is>
      </c>
      <c r="B11" s="71" t="n">
        <v>46262</v>
      </c>
      <c r="C11" s="72" t="inlineStr">
        <is>
          <t>Sick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inlineStr">
        <is>
          <t>Sick</t>
        </is>
      </c>
      <c r="D12" s="66" t="n"/>
      <c r="E12" s="66" t="n"/>
      <c r="F12" s="47" t="n"/>
      <c r="G12" s="28">
        <f>IF(ISNUMBER(F12),10,IF(LOWER(F12)="sick",0,0))</f>
        <v/>
      </c>
      <c r="H12" s="28">
        <f>IF(OR(D12&lt;&gt;"N/R", C12="", ISERR(VALUE(C12))), 0,
  IF(OR(LEFT($K$2, 2)="EP", $K$3="Agreement"),
    10 + MAX(0, (MOD(IF(ISNUMBER(F12), F12, VALUE(F12)) - IF(ISNUMBER(C12), C12, VALUE(C12)), 1)*24) - 7),
    MAX(0, (MOD(IF(ISNUMBER(F12), F12, VALUE(F12)) - IF(ISNUMBER(C12), C12, VALUE(C12)), 1)*24) - 7)
  )
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IF(OR(D14&lt;&gt;"N/R", C14="", ISERR(VALUE(C14))), 0,
  IF(OR(LEFT($K$2, 2)="EP", $K$3="Agreement"),
    10 + MAX(0, (MOD(IF(ISNUMBER(F14), F14, VALUE(F14)) - IF(ISNUMBER(C14), C14, VALUE(C14)), 1)*24) - 7),
    MAX(0, (MOD(IF(ISNUMBER(F14), F14, VALUE(F14)) - IF(ISNUMBER(C14), C14, VALUE(C14)), 1)*24) - 7)
  )
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IF(OR(D15&lt;&gt;"N/R", C15="", ISERR(VALUE(C15))), 0,
  IF(OR(LEFT($K$2, 2)="EP", $K$3="Agreement"),
    10 + MAX(0, (MOD(IF(ISNUMBER(F15), F15, VALUE(F15)) - IF(ISNUMBER(C15), C15, VALUE(C15)), 1)*24) - 7),
    MAX(0, (MOD(IF(ISNUMBER(F15), F15, VALUE(F15)) - IF(ISNUMBER(C15), C15, VALUE(C15)), 1)*24) - 7)
  )
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IF(OR(D17&lt;&gt;"N/R", C17="", ISERR(VALUE(C17))), 0,
  IF(OR(LEFT($K$2, 2)="EP", $K$3="Agreement"),
    10 + MAX(0, (MOD(IF(ISNUMBER(F17), F17, VALUE(F17)) - IF(ISNUMBER(C17), C17, VALUE(C17)), 1)*24) - 7),
    MAX(0, (MOD(IF(ISNUMBER(F17), F17, VALUE(F17)) - IF(ISNUMBER(C17), C17, VALUE(C17)), 1)*24) - 7)
  )
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IF(OR(D19&lt;&gt;"N/R", C19="", ISERR(VALUE(C19))), 0,
  IF(OR(LEFT($K$2, 2)="EP", $K$3="Agreement"),
    10 + MAX(0, (MOD(IF(ISNUMBER(F19), F19, VALUE(F19)) - IF(ISNUMBER(C19), C19, VALUE(C19)), 1)*24) - 7),
    MAX(0, (MOD(IF(ISNUMBER(F19), F19, VALUE(F19)) - IF(ISNUMBER(C19), C19, VALUE(C19)), 1)*24) - 7)
  )
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IF(OR(D21&lt;&gt;"N/R", C21="", ISERR(VALUE(C21))), 0,
  IF(OR(LEFT($K$2, 2)="EP", $K$3="Agreement"),
    10 + MAX(0, (MOD(IF(ISNUMBER(F21), F21, VALUE(F21)) - IF(ISNUMBER(C21), C21, VALUE(C21)), 1)*24) - 7),
    MAX(0, (MOD(IF(ISNUMBER(F21), F21, VALUE(F21)) - IF(ISNUMBER(C21), C21, VALUE(C21)), 1)*24) - 7)
  )
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IF(OR(D22&lt;&gt;"N/R", C22="", ISERR(VALUE(C22))), 0,
  IF(OR(LEFT($K$2, 2)="EP", $K$3="Agreement"),
    10 + MAX(0, (MOD(IF(ISNUMBER(F22), F22, VALUE(F22)) - IF(ISNUMBER(C22), C22, VALUE(C22)), 1)*24) - 7),
    MAX(0, (MOD(IF(ISNUMBER(F22), F22, VALUE(F22)) - IF(ISNUMBER(C22), C22, VALUE(C22)), 1)*24) - 7)
  )
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IF(OR(D24&lt;&gt;"N/R", C24="", ISERR(VALUE(C24))), 0,
  IF(OR(LEFT($K$2, 2)="EP", $K$3="Agreement"),
    10 + MAX(0, (MOD(IF(ISNUMBER(F24), F24, VALUE(F24)) - IF(ISNUMBER(C24), C24, VALUE(C24)), 1)*24) - 7),
    MAX(0, (MOD(IF(ISNUMBER(F24), F24, VALUE(F24)) - IF(ISNUMBER(C24), C24, VALUE(C24)), 1)*24) - 7)
  )
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IF(OR(D26&lt;&gt;"N/R", C26="", ISERR(VALUE(C26))), 0,
  IF(OR(LEFT($K$2, 2)="EP", $K$3="Agreement"),
    10 + MAX(0, (MOD(IF(ISNUMBER(F26), F26, VALUE(F26)) - IF(ISNUMBER(C26), C26, VALUE(C26)), 1)*24) - 7),
    MAX(0, (MOD(IF(ISNUMBER(F26), F26, VALUE(F26)) - IF(ISNUMBER(C26), C26, VALUE(C26)), 1)*24) - 7)
  )
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IF(OR(D28&lt;&gt;"N/R", C28="", ISERR(VALUE(C28))), 0,
  IF(OR(LEFT($K$2, 2)="EP", $K$3="Agreement"),
    10 + MAX(0, (MOD(IF(ISNUMBER(F28), F28, VALUE(F28)) - IF(ISNUMBER(C28), C28, VALUE(C28)), 1)*24) - 7),
    MAX(0, (MOD(IF(ISNUMBER(F28), F28, VALUE(F28)) - IF(ISNUMBER(C28), C28, VALUE(C28)), 1)*24) - 7)
  )
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IF(OR(D29&lt;&gt;"N/R", C29="", ISERR(VALUE(C29))), 0,
  IF(OR(LEFT($K$2, 2)="EP", $K$3="Agreement"),
    10 + MAX(0, (MOD(IF(ISNUMBER(F29), F29, VALUE(F29)) - IF(ISNUMBER(C29), C29, VALUE(C29)), 1)*24) - 7),
    MAX(0, (MOD(IF(ISNUMBER(F29), F29, VALUE(F29)) - IF(ISNUMBER(C29), C29, VALUE(C29)), 1)*24) - 7)
  )
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IF(OR(D31&lt;&gt;"N/R", C31="", ISERR(VALUE(C31))), 0,
  IF(OR(LEFT($K$2, 2)="EP", $K$3="Agreement"),
    10 + MAX(0, (MOD(IF(ISNUMBER(F31), F31, VALUE(F31)) - IF(ISNUMBER(C31), C31, VALUE(C31)), 1)*24) - 7),
    MAX(0, (MOD(IF(ISNUMBER(F31), F31, VALUE(F31)) - IF(ISNUMBER(C31), C31, VALUE(C31)), 1)*24) - 7)
  )
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IF(OR(D33&lt;&gt;"N/R", C33="", ISERR(VALUE(C33))), 0,
  IF(OR(LEFT($K$2, 2)="EP", $K$3="Agreement"),
    10 + MAX(0, (MOD(IF(ISNUMBER(F33), F33, VALUE(F33)) - IF(ISNUMBER(C33), C33, VALUE(C33)), 1)*24) - 7),
    MAX(0, (MOD(IF(ISNUMBER(F33), F33, VALUE(F33)) - IF(ISNUMBER(C33), C33, VALUE(C33)), 1)*24) - 7)
  )
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IF(OR(D35&lt;&gt;"N/R", C35="", ISERR(VALUE(C35))), 0,
  IF(OR(LEFT($K$2, 2)="EP", $K$3="Agreement"),
    10 + MAX(0, (MOD(IF(ISNUMBER(F35), F35, VALUE(F35)) - IF(ISNUMBER(C35), C35, VALUE(C35)), 1)*24) - 7),
    MAX(0, (MOD(IF(ISNUMBER(F35), F35, VALUE(F35)) - IF(ISNUMBER(C35), C35, VALUE(C35)), 1)*24) - 7)
  )
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IF(OR(D36&lt;&gt;"N/R", C36="", ISERR(VALUE(C36))), 0,
  IF(OR(LEFT($K$2, 2)="EP", $K$3="Agreement"),
    10 + MAX(0, (MOD(IF(ISNUMBER(F36), F36, VALUE(F36)) - IF(ISNUMBER(C36), C36, VALUE(C36)), 1)*24) - 7),
    MAX(0, (MOD(IF(ISNUMBER(F36), F36, VALUE(F36)) - IF(ISNUMBER(C36), C36, VALUE(C36)), 1)*24) - 7)
  )
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Format="1" customHeight="1" s="97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IF(OR(D38&lt;&gt;"N/R", C38="", ISERR(VALUE(C38))), 0,
  IF(OR(LEFT($K$2, 2)="EP", $K$3="Agreement"),
    10 + MAX(0, (MOD(IF(ISNUMBER(F38), F38, VALUE(F38)) - IF(ISNUMBER(C38), C38, VALUE(C38)), 1)*24) - 7),
    MAX(0, (MOD(IF(ISNUMBER(F38), F38, VALUE(F38)) - IF(ISNUMBER(C38), C38, VALUE(C38)), 1)*24) - 7)
  )
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</row>
    <row r="40" ht="37" customHeight="1" s="82">
      <c r="A40" s="90" t="n"/>
    </row>
    <row r="41" ht="24.65" customHeight="1" s="82"/>
    <row r="42" ht="54.75" customHeight="1" s="82">
      <c r="A42" s="86" t="n"/>
      <c r="B42" s="95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2" t="inlineStr">
        <is>
          <t>APPROVED BY</t>
        </is>
      </c>
      <c r="H42" s="95" t="inlineStr">
        <is>
          <t>CONSCTRUCTION MANAGER</t>
        </is>
      </c>
      <c r="I42" s="84" t="n"/>
      <c r="J42" s="85" t="n"/>
      <c r="K42" s="12" t="n"/>
    </row>
    <row r="43" ht="54.75" customHeight="1" s="82">
      <c r="B43" s="95" t="inlineStr">
        <is>
          <t>Fujairah</t>
        </is>
      </c>
      <c r="C43" s="37" t="n"/>
      <c r="D43" s="37" t="n"/>
      <c r="E43" s="38">
        <f>D7</f>
        <v/>
      </c>
      <c r="F43" s="37" t="n"/>
      <c r="G43" s="93" t="n"/>
      <c r="H43" s="83" t="n"/>
      <c r="I43" s="84" t="n"/>
      <c r="J43" s="85" t="n"/>
      <c r="K43" s="12" t="n"/>
    </row>
    <row r="44" ht="54.75" customHeight="1" s="82">
      <c r="B44" s="95" t="inlineStr">
        <is>
          <t>Fujairah</t>
        </is>
      </c>
      <c r="C44" s="37" t="n"/>
      <c r="D44" s="37" t="n"/>
      <c r="E44" s="38">
        <f>D7</f>
        <v/>
      </c>
      <c r="F44" s="37" t="n"/>
      <c r="G44" s="93" t="n"/>
      <c r="H44" s="95" t="inlineStr">
        <is>
          <t>PROJECT MANAGER</t>
        </is>
      </c>
      <c r="I44" s="84" t="n"/>
      <c r="J44" s="85" t="n"/>
      <c r="K44" s="12" t="n"/>
    </row>
    <row r="45" ht="54.75" customHeight="1" s="82">
      <c r="B45" s="95" t="inlineStr">
        <is>
          <t>Fujairah</t>
        </is>
      </c>
      <c r="C45" s="37" t="n"/>
      <c r="D45" s="37" t="n"/>
      <c r="E45" s="38">
        <f>D7</f>
        <v/>
      </c>
      <c r="F45" s="37" t="n"/>
      <c r="G45" s="94" t="n"/>
      <c r="H45" s="83" t="n"/>
      <c r="I45" s="84" t="n"/>
      <c r="J45" s="85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.3" footer="0.3"/>
  <pageSetup orientation="portrait" paperSize="9" scale="30" fitToWidth="0"/>
</worksheet>
</file>

<file path=xl/worksheets/sheet12.xml><?xml version="1.0" encoding="utf-8"?>
<worksheet xmlns="http://schemas.openxmlformats.org/spreadsheetml/2006/main">
  <sheetPr codeName="Sheet1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8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91" t="inlineStr">
        <is>
          <t>جايان روان ثاراكا هالهينجا ليافاجى</t>
        </is>
      </c>
      <c r="F2" s="3" t="inlineStr">
        <is>
          <t>Operator</t>
        </is>
      </c>
      <c r="G2" s="8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EP00341</t>
        </is>
      </c>
    </row>
    <row r="3" ht="54.75" customHeight="1" s="82">
      <c r="A3" s="1" t="n"/>
      <c r="B3" s="2" t="n"/>
      <c r="C3" s="89" t="inlineStr">
        <is>
          <t>Gayan Rawan Tharaka Halihinga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8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2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  <c r="L8" s="39" t="inlineStr">
        <is>
          <t>Column1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IF(OR(D10&lt;&gt;"N/R", C10="", ISERR(VALUE(C10))), 0,
  IF(OR(LEFT($K$2, 2)="EP", $K$3="Agreement"),
    10 + MAX(0, (MOD(IF(ISNUMBER(F10), F10, VALUE(F10)) - IF(ISNUMBER(C10), C10, VALUE(C10)), 1)*24) - 7),
    MAX(0, (MOD(IF(ISNUMBER(F10), F10, VALUE(F10)) - IF(ISNUMBER(C10), C10, VALUE(C10)), 1)*24) - 7)
  )
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  <c r="L10" s="39" t="n"/>
    </row>
    <row r="11" ht="54.75" customHeight="1" s="82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  <c r="L11" s="26" t="n"/>
    </row>
    <row r="12" ht="54.75" customHeight="1" s="82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IF(OR(D12&lt;&gt;"N/R", C12="", ISERR(VALUE(C12))), 0,
  IF(OR(LEFT($K$2, 2)="EP", $K$3="Agreement"),
    10 + MAX(0, (MOD(IF(ISNUMBER(F12), F12, VALUE(F12)) - IF(ISNUMBER(C12), C12, VALUE(C12)), 1)*24) - 7),
    MAX(0, (MOD(IF(ISNUMBER(F12), F12, VALUE(F12)) - IF(ISNUMBER(C12), C12, VALUE(C12)), 1)*24) - 7)
  )
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9" t="n"/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IF(OR(D14&lt;&gt;"N/R", C14="", ISERR(VALUE(C14))), 0,
  IF(OR(LEFT($K$2, 2)="EP", $K$3="Agreement"),
    10 + MAX(0, (MOD(IF(ISNUMBER(F14), F14, VALUE(F14)) - IF(ISNUMBER(C14), C14, VALUE(C14)), 1)*24) - 7),
    MAX(0, (MOD(IF(ISNUMBER(F14), F14, VALUE(F14)) - IF(ISNUMBER(C14), C14, VALUE(C14)), 1)*24) - 7)
  )
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  <c r="L14" s="39" t="n"/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IF(OR(D15&lt;&gt;"N/R", C15="", ISERR(VALUE(C15))), 0,
  IF(OR(LEFT($K$2, 2)="EP", $K$3="Agreement"),
    10 + MAX(0, (MOD(IF(ISNUMBER(F15), F15, VALUE(F15)) - IF(ISNUMBER(C15), C15, VALUE(C15)), 1)*24) - 7),
    MAX(0, (MOD(IF(ISNUMBER(F15), F15, VALUE(F15)) - IF(ISNUMBER(C15), C15, VALUE(C15)), 1)*24) - 7)
  )
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9" t="n"/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IF(OR(D17&lt;&gt;"N/R", C17="", ISERR(VALUE(C17))), 0,
  IF(OR(LEFT($K$2, 2)="EP", $K$3="Agreement"),
    10 + MAX(0, (MOD(IF(ISNUMBER(F17), F17, VALUE(F17)) - IF(ISNUMBER(C17), C17, VALUE(C17)), 1)*24) - 7),
    MAX(0, (MOD(IF(ISNUMBER(F17), F17, VALUE(F17)) - IF(ISNUMBER(C17), C17, VALUE(C17)), 1)*24) - 7)
  )
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  <c r="L17" s="39" t="n"/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  <c r="L18" s="39" t="n"/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IF(OR(D19&lt;&gt;"N/R", C19="", ISERR(VALUE(C19))), 0,
  IF(OR(LEFT($K$2, 2)="EP", $K$3="Agreement"),
    10 + MAX(0, (MOD(IF(ISNUMBER(F19), F19, VALUE(F19)) - IF(ISNUMBER(C19), C19, VALUE(C19)), 1)*24) - 7),
    MAX(0, (MOD(IF(ISNUMBER(F19), F19, VALUE(F19)) - IF(ISNUMBER(C19), C19, VALUE(C19)), 1)*24) - 7)
  )
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9" t="n"/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IF(OR(D21&lt;&gt;"N/R", C21="", ISERR(VALUE(C21))), 0,
  IF(OR(LEFT($K$2, 2)="EP", $K$3="Agreement"),
    10 + MAX(0, (MOD(IF(ISNUMBER(F21), F21, VALUE(F21)) - IF(ISNUMBER(C21), C21, VALUE(C21)), 1)*24) - 7),
    MAX(0, (MOD(IF(ISNUMBER(F21), F21, VALUE(F21)) - IF(ISNUMBER(C21), C21, VALUE(C21)), 1)*24) - 7)
  )
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  <c r="L21" s="39" t="n"/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IF(OR(D22&lt;&gt;"N/R", C22="", ISERR(VALUE(C22))), 0,
  IF(OR(LEFT($K$2, 2)="EP", $K$3="Agreement"),
    10 + MAX(0, (MOD(IF(ISNUMBER(F22), F22, VALUE(F22)) - IF(ISNUMBER(C22), C22, VALUE(C22)), 1)*24) - 7),
    MAX(0, (MOD(IF(ISNUMBER(F22), F22, VALUE(F22)) - IF(ISNUMBER(C22), C22, VALUE(C22)), 1)*24) - 7)
  )
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9" t="n"/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IF(OR(D24&lt;&gt;"N/R", C24="", ISERR(VALUE(C24))), 0,
  IF(OR(LEFT($K$2, 2)="EP", $K$3="Agreement"),
    10 + MAX(0, (MOD(IF(ISNUMBER(F24), F24, VALUE(F24)) - IF(ISNUMBER(C24), C24, VALUE(C24)), 1)*24) - 7),
    MAX(0, (MOD(IF(ISNUMBER(F24), F24, VALUE(F24)) - IF(ISNUMBER(C24), C24, VALUE(C24)), 1)*24) - 7)
  )
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  <c r="L24" s="39" t="n"/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  <c r="L25" s="39" t="n"/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IF(OR(D26&lt;&gt;"N/R", C26="", ISERR(VALUE(C26))), 0,
  IF(OR(LEFT($K$2, 2)="EP", $K$3="Agreement"),
    10 + MAX(0, (MOD(IF(ISNUMBER(F26), F26, VALUE(F26)) - IF(ISNUMBER(C26), C26, VALUE(C26)), 1)*24) - 7),
    MAX(0, (MOD(IF(ISNUMBER(F26), F26, VALUE(F26)) - IF(ISNUMBER(C26), C26, VALUE(C26)), 1)*24) - 7)
  )
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9" t="n"/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IF(OR(D28&lt;&gt;"N/R", C28="", ISERR(VALUE(C28))), 0,
  IF(OR(LEFT($K$2, 2)="EP", $K$3="Agreement"),
    10 + MAX(0, (MOD(IF(ISNUMBER(F28), F28, VALUE(F28)) - IF(ISNUMBER(C28), C28, VALUE(C28)), 1)*24) - 7),
    MAX(0, (MOD(IF(ISNUMBER(F28), F28, VALUE(F28)) - IF(ISNUMBER(C28), C28, VALUE(C28)), 1)*24) - 7)
  )
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  <c r="L28" s="39" t="n"/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IF(OR(D29&lt;&gt;"N/R", C29="", ISERR(VALUE(C29))), 0,
  IF(OR(LEFT($K$2, 2)="EP", $K$3="Agreement"),
    10 + MAX(0, (MOD(IF(ISNUMBER(F29), F29, VALUE(F29)) - IF(ISNUMBER(C29), C29, VALUE(C29)), 1)*24) - 7),
    MAX(0, (MOD(IF(ISNUMBER(F29), F29, VALUE(F29)) - IF(ISNUMBER(C29), C29, VALUE(C29)), 1)*24) - 7)
  )
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9" t="n"/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IF(OR(D31&lt;&gt;"N/R", C31="", ISERR(VALUE(C31))), 0,
  IF(OR(LEFT($K$2, 2)="EP", $K$3="Agreement"),
    10 + MAX(0, (MOD(IF(ISNUMBER(F31), F31, VALUE(F31)) - IF(ISNUMBER(C31), C31, VALUE(C31)), 1)*24) - 7),
    MAX(0, (MOD(IF(ISNUMBER(F31), F31, VALUE(F31)) - IF(ISNUMBER(C31), C31, VALUE(C31)), 1)*24) - 7)
  )
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  <c r="L31" s="39" t="n"/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  <c r="L32" s="39" t="n"/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IF(OR(D33&lt;&gt;"N/R", C33="", ISERR(VALUE(C33))), 0,
  IF(OR(LEFT($K$2, 2)="EP", $K$3="Agreement"),
    10 + MAX(0, (MOD(IF(ISNUMBER(F33), F33, VALUE(F33)) - IF(ISNUMBER(C33), C33, VALUE(C33)), 1)*24) - 7),
    MAX(0, (MOD(IF(ISNUMBER(F33), F33, VALUE(F33)) - IF(ISNUMBER(C33), C33, VALUE(C33)), 1)*24) - 7)
  )
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IF(OR(D35&lt;&gt;"N/R", C35="", ISERR(VALUE(C35))), 0,
  IF(OR(LEFT($K$2, 2)="EP", $K$3="Agreement"),
    10 + MAX(0, (MOD(IF(ISNUMBER(F35), F35, VALUE(F35)) - IF(ISNUMBER(C35), C35, VALUE(C35)), 1)*24) - 7),
    MAX(0, (MOD(IF(ISNUMBER(F35), F35, VALUE(F35)) - IF(ISNUMBER(C35), C35, VALUE(C35)), 1)*24) - 7)
  )
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  <c r="L35" s="39" t="n"/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IF(OR(D36&lt;&gt;"N/R", C36="", ISERR(VALUE(C36))), 0,
  IF(OR(LEFT($K$2, 2)="EP", $K$3="Agreement"),
    10 + MAX(0, (MOD(IF(ISNUMBER(F36), F36, VALUE(F36)) - IF(ISNUMBER(C36), C36, VALUE(C36)), 1)*24) - 7),
    MAX(0, (MOD(IF(ISNUMBER(F36), F36, VALUE(F36)) - IF(ISNUMBER(C36), C36, VALUE(C36)), 1)*24) - 7)
  )
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9" t="n"/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IF(OR(D38&lt;&gt;"N/R", C38="", ISERR(VALUE(C38))), 0,
  IF(OR(LEFT($K$2, 2)="EP", $K$3="Agreement"),
    10 + MAX(0, (MOD(IF(ISNUMBER(F38), F38, VALUE(F38)) - IF(ISNUMBER(C38), C38, VALUE(C38)), 1)*24) - 7),
    MAX(0, (MOD(IF(ISNUMBER(F38), F38, VALUE(F38)) - IF(ISNUMBER(C38), C38, VALUE(C38)), 1)*24) - 7)
  )
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9" t="n"/>
    </row>
    <row r="40" ht="54.75" customHeight="1" s="82">
      <c r="A40" s="90" t="n"/>
    </row>
    <row r="41" ht="54.75" customHeight="1" s="82"/>
    <row r="42" ht="54.75" customHeight="1" s="82">
      <c r="A42" s="86" t="n"/>
      <c r="B42" s="95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2" t="inlineStr">
        <is>
          <t>APPROVED BY</t>
        </is>
      </c>
      <c r="H42" s="95" t="inlineStr">
        <is>
          <t>CONSCTRUCTION MANAGER</t>
        </is>
      </c>
      <c r="I42" s="84" t="n"/>
      <c r="J42" s="85" t="n"/>
      <c r="K42" s="12" t="n"/>
    </row>
    <row r="43" ht="54.75" customHeight="1" s="82">
      <c r="B43" s="95" t="inlineStr">
        <is>
          <t>Fujairah</t>
        </is>
      </c>
      <c r="C43" s="37" t="n"/>
      <c r="D43" s="37" t="n"/>
      <c r="E43" s="38">
        <f>D7</f>
        <v/>
      </c>
      <c r="F43" s="37" t="n"/>
      <c r="G43" s="93" t="n"/>
      <c r="H43" s="83" t="n"/>
      <c r="I43" s="84" t="n"/>
      <c r="J43" s="85" t="n"/>
      <c r="K43" s="12" t="n"/>
    </row>
    <row r="44" ht="54.75" customHeight="1" s="82">
      <c r="B44" s="95" t="inlineStr">
        <is>
          <t>Fujairah</t>
        </is>
      </c>
      <c r="C44" s="37" t="n"/>
      <c r="D44" s="37" t="n"/>
      <c r="E44" s="38">
        <f>D7</f>
        <v/>
      </c>
      <c r="F44" s="37" t="n"/>
      <c r="G44" s="93" t="n"/>
      <c r="H44" s="95" t="inlineStr">
        <is>
          <t>PROJECT MANAGER</t>
        </is>
      </c>
      <c r="I44" s="84" t="n"/>
      <c r="J44" s="85" t="n"/>
      <c r="K44" s="12" t="n"/>
    </row>
    <row r="45" ht="54.75" customHeight="1" s="82">
      <c r="B45" s="95" t="inlineStr">
        <is>
          <t>Fujairah</t>
        </is>
      </c>
      <c r="C45" s="37" t="n"/>
      <c r="D45" s="37" t="n"/>
      <c r="E45" s="38">
        <f>D7</f>
        <v/>
      </c>
      <c r="F45" s="37" t="n"/>
      <c r="G45" s="94" t="n"/>
      <c r="H45" s="83" t="n"/>
      <c r="I45" s="84" t="n"/>
      <c r="J45" s="85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scale="27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codeName="Sheet1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8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91" t="inlineStr">
        <is>
          <t>محمود محمد النواصره</t>
        </is>
      </c>
      <c r="F2" s="3" t="inlineStr">
        <is>
          <t>Operator</t>
        </is>
      </c>
      <c r="G2" s="8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EP00198</t>
        </is>
      </c>
    </row>
    <row r="3" ht="54.75" customHeight="1" s="82">
      <c r="A3" s="1" t="n"/>
      <c r="B3" s="2" t="n"/>
      <c r="C3" s="89" t="inlineStr">
        <is>
          <t>Mahmoud Mohammad Al Nwasra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8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IF(OR(D10&lt;&gt;"N/R", C10="", ISERR(VALUE(C10))), 0,
  IF(OR(LEFT($K$2, 2)="EP", $K$3="Agreement"),
    10 + MAX(0, (MOD(IF(ISNUMBER(F10), F10, VALUE(F10)) - IF(ISNUMBER(C10), C10, VALUE(C10)), 1)*24) - 7),
    MAX(0, (MOD(IF(ISNUMBER(F10), F10, VALUE(F10)) - IF(ISNUMBER(C10), C10, VALUE(C10)), 1)*24) - 7)
  )
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IF(OR(D12&lt;&gt;"N/R", C12="", ISERR(VALUE(C12))), 0,
  IF(OR(LEFT($K$2, 2)="EP", $K$3="Agreement"),
    10 + MAX(0, (MOD(IF(ISNUMBER(F12), F12, VALUE(F12)) - IF(ISNUMBER(C12), C12, VALUE(C12)), 1)*24) - 7),
    MAX(0, (MOD(IF(ISNUMBER(F12), F12, VALUE(F12)) - IF(ISNUMBER(C12), C12, VALUE(C12)), 1)*24) - 7)
  )
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IF(OR(D14&lt;&gt;"N/R", C14="", ISERR(VALUE(C14))), 0,
  IF(OR(LEFT($K$2, 2)="EP", $K$3="Agreement"),
    10 + MAX(0, (MOD(IF(ISNUMBER(F14), F14, VALUE(F14)) - IF(ISNUMBER(C14), C14, VALUE(C14)), 1)*24) - 7),
    MAX(0, (MOD(IF(ISNUMBER(F14), F14, VALUE(F14)) - IF(ISNUMBER(C14), C14, VALUE(C14)), 1)*24) - 7)
  )
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IF(OR(D15&lt;&gt;"N/R", C15="", ISERR(VALUE(C15))), 0,
  IF(OR(LEFT($K$2, 2)="EP", $K$3="Agreement"),
    10 + MAX(0, (MOD(IF(ISNUMBER(F15), F15, VALUE(F15)) - IF(ISNUMBER(C15), C15, VALUE(C15)), 1)*24) - 7),
    MAX(0, (MOD(IF(ISNUMBER(F15), F15, VALUE(F15)) - IF(ISNUMBER(C15), C15, VALUE(C15)), 1)*24) - 7)
  )
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IF(OR(D17&lt;&gt;"N/R", C17="", ISERR(VALUE(C17))), 0,
  IF(OR(LEFT($K$2, 2)="EP", $K$3="Agreement"),
    10 + MAX(0, (MOD(IF(ISNUMBER(F17), F17, VALUE(F17)) - IF(ISNUMBER(C17), C17, VALUE(C17)), 1)*24) - 7),
    MAX(0, (MOD(IF(ISNUMBER(F17), F17, VALUE(F17)) - IF(ISNUMBER(C17), C17, VALUE(C17)), 1)*24) - 7)
  )
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IF(OR(D19&lt;&gt;"N/R", C19="", ISERR(VALUE(C19))), 0,
  IF(OR(LEFT($K$2, 2)="EP", $K$3="Agreement"),
    10 + MAX(0, (MOD(IF(ISNUMBER(F19), F19, VALUE(F19)) - IF(ISNUMBER(C19), C19, VALUE(C19)), 1)*24) - 7),
    MAX(0, (MOD(IF(ISNUMBER(F19), F19, VALUE(F19)) - IF(ISNUMBER(C19), C19, VALUE(C19)), 1)*24) - 7)
  )
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IF(OR(D21&lt;&gt;"N/R", C21="", ISERR(VALUE(C21))), 0,
  IF(OR(LEFT($K$2, 2)="EP", $K$3="Agreement"),
    10 + MAX(0, (MOD(IF(ISNUMBER(F21), F21, VALUE(F21)) - IF(ISNUMBER(C21), C21, VALUE(C21)), 1)*24) - 7),
    MAX(0, (MOD(IF(ISNUMBER(F21), F21, VALUE(F21)) - IF(ISNUMBER(C21), C21, VALUE(C21)), 1)*24) - 7)
  )
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IF(OR(D22&lt;&gt;"N/R", C22="", ISERR(VALUE(C22))), 0,
  IF(OR(LEFT($K$2, 2)="EP", $K$3="Agreement"),
    10 + MAX(0, (MOD(IF(ISNUMBER(F22), F22, VALUE(F22)) - IF(ISNUMBER(C22), C22, VALUE(C22)), 1)*24) - 7),
    MAX(0, (MOD(IF(ISNUMBER(F22), F22, VALUE(F22)) - IF(ISNUMBER(C22), C22, VALUE(C22)), 1)*24) - 7)
  )
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IF(OR(D24&lt;&gt;"N/R", C24="", ISERR(VALUE(C24))), 0,
  IF(OR(LEFT($K$2, 2)="EP", $K$3="Agreement"),
    10 + MAX(0, (MOD(IF(ISNUMBER(F24), F24, VALUE(F24)) - IF(ISNUMBER(C24), C24, VALUE(C24)), 1)*24) - 7),
    MAX(0, (MOD(IF(ISNUMBER(F24), F24, VALUE(F24)) - IF(ISNUMBER(C24), C24, VALUE(C24)), 1)*24) - 7)
  )
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IF(OR(D26&lt;&gt;"N/R", C26="", ISERR(VALUE(C26))), 0,
  IF(OR(LEFT($K$2, 2)="EP", $K$3="Agreement"),
    10 + MAX(0, (MOD(IF(ISNUMBER(F26), F26, VALUE(F26)) - IF(ISNUMBER(C26), C26, VALUE(C26)), 1)*24) - 7),
    MAX(0, (MOD(IF(ISNUMBER(F26), F26, VALUE(F26)) - IF(ISNUMBER(C26), C26, VALUE(C26)), 1)*24) - 7)
  )
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IF(OR(D28&lt;&gt;"N/R", C28="", ISERR(VALUE(C28))), 0,
  IF(OR(LEFT($K$2, 2)="EP", $K$3="Agreement"),
    10 + MAX(0, (MOD(IF(ISNUMBER(F28), F28, VALUE(F28)) - IF(ISNUMBER(C28), C28, VALUE(C28)), 1)*24) - 7),
    MAX(0, (MOD(IF(ISNUMBER(F28), F28, VALUE(F28)) - IF(ISNUMBER(C28), C28, VALUE(C28)), 1)*24) - 7)
  )
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IF(OR(D29&lt;&gt;"N/R", C29="", ISERR(VALUE(C29))), 0,
  IF(OR(LEFT($K$2, 2)="EP", $K$3="Agreement"),
    10 + MAX(0, (MOD(IF(ISNUMBER(F29), F29, VALUE(F29)) - IF(ISNUMBER(C29), C29, VALUE(C29)), 1)*24) - 7),
    MAX(0, (MOD(IF(ISNUMBER(F29), F29, VALUE(F29)) - IF(ISNUMBER(C29), C29, VALUE(C29)), 1)*24) - 7)
  )
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IF(OR(D31&lt;&gt;"N/R", C31="", ISERR(VALUE(C31))), 0,
  IF(OR(LEFT($K$2, 2)="EP", $K$3="Agreement"),
    10 + MAX(0, (MOD(IF(ISNUMBER(F31), F31, VALUE(F31)) - IF(ISNUMBER(C31), C31, VALUE(C31)), 1)*24) - 7),
    MAX(0, (MOD(IF(ISNUMBER(F31), F31, VALUE(F31)) - IF(ISNUMBER(C31), C31, VALUE(C31)), 1)*24) - 7)
  )
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IF(OR(D33&lt;&gt;"N/R", C33="", ISERR(VALUE(C33))), 0,
  IF(OR(LEFT($K$2, 2)="EP", $K$3="Agreement"),
    10 + MAX(0, (MOD(IF(ISNUMBER(F33), F33, VALUE(F33)) - IF(ISNUMBER(C33), C33, VALUE(C33)), 1)*24) - 7),
    MAX(0, (MOD(IF(ISNUMBER(F33), F33, VALUE(F33)) - IF(ISNUMBER(C33), C33, VALUE(C33)), 1)*24) - 7)
  )
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IF(OR(D35&lt;&gt;"N/R", C35="", ISERR(VALUE(C35))), 0,
  IF(OR(LEFT($K$2, 2)="EP", $K$3="Agreement"),
    10 + MAX(0, (MOD(IF(ISNUMBER(F35), F35, VALUE(F35)) - IF(ISNUMBER(C35), C35, VALUE(C35)), 1)*24) - 7),
    MAX(0, (MOD(IF(ISNUMBER(F35), F35, VALUE(F35)) - IF(ISNUMBER(C35), C35, VALUE(C35)), 1)*24) - 7)
  )
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IF(OR(D36&lt;&gt;"N/R", C36="", ISERR(VALUE(C36))), 0,
  IF(OR(LEFT($K$2, 2)="EP", $K$3="Agreement"),
    10 + MAX(0, (MOD(IF(ISNUMBER(F36), F36, VALUE(F36)) - IF(ISNUMBER(C36), C36, VALUE(C36)), 1)*24) - 7),
    MAX(0, (MOD(IF(ISNUMBER(F36), F36, VALUE(F36)) - IF(ISNUMBER(C36), C36, VALUE(C36)), 1)*24) - 7)
  )
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IF(OR(D38&lt;&gt;"N/R", C38="", ISERR(VALUE(C38))), 0,
  IF(OR(LEFT($K$2, 2)="EP", $K$3="Agreement"),
    10 + MAX(0, (MOD(IF(ISNUMBER(F38), F38, VALUE(F38)) - IF(ISNUMBER(C38), C38, VALUE(C38)), 1)*24) - 7),
    MAX(0, (MOD(IF(ISNUMBER(F38), F38, VALUE(F38)) - IF(ISNUMBER(C38), C38, VALUE(C38)), 1)*24) - 7)
  )
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90" t="n"/>
    </row>
    <row r="41" ht="54.75" customHeight="1" s="82"/>
    <row r="42" ht="54.75" customHeight="1" s="82">
      <c r="A42" s="86" t="n"/>
      <c r="B42" s="95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2" t="inlineStr">
        <is>
          <t>APPROVED BY</t>
        </is>
      </c>
      <c r="H42" s="95" t="inlineStr">
        <is>
          <t>CONSCTRUCTION MANAGER</t>
        </is>
      </c>
      <c r="I42" s="84" t="n"/>
      <c r="J42" s="85" t="n"/>
      <c r="K42" s="12" t="n"/>
    </row>
    <row r="43" ht="54.75" customHeight="1" s="82">
      <c r="B43" s="95" t="inlineStr">
        <is>
          <t>Fujairah</t>
        </is>
      </c>
      <c r="C43" s="37" t="n"/>
      <c r="D43" s="37" t="n"/>
      <c r="E43" s="38">
        <f>D7</f>
        <v/>
      </c>
      <c r="F43" s="37" t="n"/>
      <c r="G43" s="93" t="n"/>
      <c r="H43" s="83" t="n"/>
      <c r="I43" s="84" t="n"/>
      <c r="J43" s="85" t="n"/>
      <c r="K43" s="12" t="n"/>
    </row>
    <row r="44" ht="54.75" customHeight="1" s="82">
      <c r="B44" s="95" t="inlineStr">
        <is>
          <t>Fujairah</t>
        </is>
      </c>
      <c r="C44" s="37" t="n"/>
      <c r="D44" s="37" t="n"/>
      <c r="E44" s="38">
        <f>D7</f>
        <v/>
      </c>
      <c r="F44" s="37" t="n"/>
      <c r="G44" s="93" t="n"/>
      <c r="H44" s="95" t="inlineStr">
        <is>
          <t>PROJECT MANAGER</t>
        </is>
      </c>
      <c r="I44" s="84" t="n"/>
      <c r="J44" s="85" t="n"/>
      <c r="K44" s="12" t="n"/>
    </row>
    <row r="45" ht="54.75" customHeight="1" s="82">
      <c r="B45" s="95" t="inlineStr">
        <is>
          <t>Fujairah</t>
        </is>
      </c>
      <c r="C45" s="37" t="n"/>
      <c r="D45" s="37" t="n"/>
      <c r="E45" s="38">
        <f>D7</f>
        <v/>
      </c>
      <c r="F45" s="37" t="n"/>
      <c r="G45" s="94" t="n"/>
      <c r="H45" s="83" t="n"/>
      <c r="I45" s="84" t="n"/>
      <c r="J45" s="85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4.xml><?xml version="1.0" encoding="utf-8"?>
<worksheet xmlns="http://schemas.openxmlformats.org/spreadsheetml/2006/main">
  <sheetPr codeName="Sheet1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8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91" t="inlineStr">
        <is>
          <t>عرفان الله محمد ياسين</t>
        </is>
      </c>
      <c r="F2" s="3" t="inlineStr">
        <is>
          <t>Operator</t>
        </is>
      </c>
      <c r="G2" s="8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EP00363</t>
        </is>
      </c>
    </row>
    <row r="3" ht="54.75" customHeight="1" s="82">
      <c r="A3" s="1" t="n"/>
      <c r="B3" s="2" t="n"/>
      <c r="C3" s="89" t="inlineStr">
        <is>
          <t>Irfan Ulah Muhammad Yasin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8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IF(OR(D10&lt;&gt;"N/R", C10="", ISERR(VALUE(C10))), 0,
  IF(OR(LEFT($K$2, 2)="EP", $K$3="Agreement"),
    10 + MAX(0, (MOD(IF(ISNUMBER(F10), F10, VALUE(F10)) - IF(ISNUMBER(C10), C10, VALUE(C10)), 1)*24) - 7),
    MAX(0, (MOD(IF(ISNUMBER(F10), F10, VALUE(F10)) - IF(ISNUMBER(C10), C10, VALUE(C10)), 1)*24) - 7)
  )
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IF(OR(D12&lt;&gt;"N/R", C12="", ISERR(VALUE(C12))), 0,
  IF(OR(LEFT($K$2, 2)="EP", $K$3="Agreement"),
    10 + MAX(0, (MOD(IF(ISNUMBER(F12), F12, VALUE(F12)) - IF(ISNUMBER(C12), C12, VALUE(C12)), 1)*24) - 7),
    MAX(0, (MOD(IF(ISNUMBER(F12), F12, VALUE(F12)) - IF(ISNUMBER(C12), C12, VALUE(C12)), 1)*24) - 7)
  )
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IF(OR(D14&lt;&gt;"N/R", C14="", ISERR(VALUE(C14))), 0,
  IF(OR(LEFT($K$2, 2)="EP", $K$3="Agreement"),
    10 + MAX(0, (MOD(IF(ISNUMBER(F14), F14, VALUE(F14)) - IF(ISNUMBER(C14), C14, VALUE(C14)), 1)*24) - 7),
    MAX(0, (MOD(IF(ISNUMBER(F14), F14, VALUE(F14)) - IF(ISNUMBER(C14), C14, VALUE(C14)), 1)*24) - 7)
  )
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IF(OR(D15&lt;&gt;"N/R", C15="", ISERR(VALUE(C15))), 0,
  IF(OR(LEFT($K$2, 2)="EP", $K$3="Agreement"),
    10 + MAX(0, (MOD(IF(ISNUMBER(F15), F15, VALUE(F15)) - IF(ISNUMBER(C15), C15, VALUE(C15)), 1)*24) - 7),
    MAX(0, (MOD(IF(ISNUMBER(F15), F15, VALUE(F15)) - IF(ISNUMBER(C15), C15, VALUE(C15)), 1)*24) - 7)
  )
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IF(OR(D17&lt;&gt;"N/R", C17="", ISERR(VALUE(C17))), 0,
  IF(OR(LEFT($K$2, 2)="EP", $K$3="Agreement"),
    10 + MAX(0, (MOD(IF(ISNUMBER(F17), F17, VALUE(F17)) - IF(ISNUMBER(C17), C17, VALUE(C17)), 1)*24) - 7),
    MAX(0, (MOD(IF(ISNUMBER(F17), F17, VALUE(F17)) - IF(ISNUMBER(C17), C17, VALUE(C17)), 1)*24) - 7)
  )
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IF(OR(D19&lt;&gt;"N/R", C19="", ISERR(VALUE(C19))), 0,
  IF(OR(LEFT($K$2, 2)="EP", $K$3="Agreement"),
    10 + MAX(0, (MOD(IF(ISNUMBER(F19), F19, VALUE(F19)) - IF(ISNUMBER(C19), C19, VALUE(C19)), 1)*24) - 7),
    MAX(0, (MOD(IF(ISNUMBER(F19), F19, VALUE(F19)) - IF(ISNUMBER(C19), C19, VALUE(C19)), 1)*24) - 7)
  )
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IF(OR(D21&lt;&gt;"N/R", C21="", ISERR(VALUE(C21))), 0,
  IF(OR(LEFT($K$2, 2)="EP", $K$3="Agreement"),
    10 + MAX(0, (MOD(IF(ISNUMBER(F21), F21, VALUE(F21)) - IF(ISNUMBER(C21), C21, VALUE(C21)), 1)*24) - 7),
    MAX(0, (MOD(IF(ISNUMBER(F21), F21, VALUE(F21)) - IF(ISNUMBER(C21), C21, VALUE(C21)), 1)*24) - 7)
  )
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IF(OR(D22&lt;&gt;"N/R", C22="", ISERR(VALUE(C22))), 0,
  IF(OR(LEFT($K$2, 2)="EP", $K$3="Agreement"),
    10 + MAX(0, (MOD(IF(ISNUMBER(F22), F22, VALUE(F22)) - IF(ISNUMBER(C22), C22, VALUE(C22)), 1)*24) - 7),
    MAX(0, (MOD(IF(ISNUMBER(F22), F22, VALUE(F22)) - IF(ISNUMBER(C22), C22, VALUE(C22)), 1)*24) - 7)
  )
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IF(OR(D24&lt;&gt;"N/R", C24="", ISERR(VALUE(C24))), 0,
  IF(OR(LEFT($K$2, 2)="EP", $K$3="Agreement"),
    10 + MAX(0, (MOD(IF(ISNUMBER(F24), F24, VALUE(F24)) - IF(ISNUMBER(C24), C24, VALUE(C24)), 1)*24) - 7),
    MAX(0, (MOD(IF(ISNUMBER(F24), F24, VALUE(F24)) - IF(ISNUMBER(C24), C24, VALUE(C24)), 1)*24) - 7)
  )
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IF(OR(D26&lt;&gt;"N/R", C26="", ISERR(VALUE(C26))), 0,
  IF(OR(LEFT($K$2, 2)="EP", $K$3="Agreement"),
    10 + MAX(0, (MOD(IF(ISNUMBER(F26), F26, VALUE(F26)) - IF(ISNUMBER(C26), C26, VALUE(C26)), 1)*24) - 7),
    MAX(0, (MOD(IF(ISNUMBER(F26), F26, VALUE(F26)) - IF(ISNUMBER(C26), C26, VALUE(C26)), 1)*24) - 7)
  )
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IF(OR(D28&lt;&gt;"N/R", C28="", ISERR(VALUE(C28))), 0,
  IF(OR(LEFT($K$2, 2)="EP", $K$3="Agreement"),
    10 + MAX(0, (MOD(IF(ISNUMBER(F28), F28, VALUE(F28)) - IF(ISNUMBER(C28), C28, VALUE(C28)), 1)*24) - 7),
    MAX(0, (MOD(IF(ISNUMBER(F28), F28, VALUE(F28)) - IF(ISNUMBER(C28), C28, VALUE(C28)), 1)*24) - 7)
  )
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IF(OR(D29&lt;&gt;"N/R", C29="", ISERR(VALUE(C29))), 0,
  IF(OR(LEFT($K$2, 2)="EP", $K$3="Agreement"),
    10 + MAX(0, (MOD(IF(ISNUMBER(F29), F29, VALUE(F29)) - IF(ISNUMBER(C29), C29, VALUE(C29)), 1)*24) - 7),
    MAX(0, (MOD(IF(ISNUMBER(F29), F29, VALUE(F29)) - IF(ISNUMBER(C29), C29, VALUE(C29)), 1)*24) - 7)
  )
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IF(OR(D31&lt;&gt;"N/R", C31="", ISERR(VALUE(C31))), 0,
  IF(OR(LEFT($K$2, 2)="EP", $K$3="Agreement"),
    10 + MAX(0, (MOD(IF(ISNUMBER(F31), F31, VALUE(F31)) - IF(ISNUMBER(C31), C31, VALUE(C31)), 1)*24) - 7),
    MAX(0, (MOD(IF(ISNUMBER(F31), F31, VALUE(F31)) - IF(ISNUMBER(C31), C31, VALUE(C31)), 1)*24) - 7)
  )
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IF(OR(D33&lt;&gt;"N/R", C33="", ISERR(VALUE(C33))), 0,
  IF(OR(LEFT($K$2, 2)="EP", $K$3="Agreement"),
    10 + MAX(0, (MOD(IF(ISNUMBER(F33), F33, VALUE(F33)) - IF(ISNUMBER(C33), C33, VALUE(C33)), 1)*24) - 7),
    MAX(0, (MOD(IF(ISNUMBER(F33), F33, VALUE(F33)) - IF(ISNUMBER(C33), C33, VALUE(C33)), 1)*24) - 7)
  )
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IF(OR(D35&lt;&gt;"N/R", C35="", ISERR(VALUE(C35))), 0,
  IF(OR(LEFT($K$2, 2)="EP", $K$3="Agreement"),
    10 + MAX(0, (MOD(IF(ISNUMBER(F35), F35, VALUE(F35)) - IF(ISNUMBER(C35), C35, VALUE(C35)), 1)*24) - 7),
    MAX(0, (MOD(IF(ISNUMBER(F35), F35, VALUE(F35)) - IF(ISNUMBER(C35), C35, VALUE(C35)), 1)*24) - 7)
  )
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IF(OR(D36&lt;&gt;"N/R", C36="", ISERR(VALUE(C36))), 0,
  IF(OR(LEFT($K$2, 2)="EP", $K$3="Agreement"),
    10 + MAX(0, (MOD(IF(ISNUMBER(F36), F36, VALUE(F36)) - IF(ISNUMBER(C36), C36, VALUE(C36)), 1)*24) - 7),
    MAX(0, (MOD(IF(ISNUMBER(F36), F36, VALUE(F36)) - IF(ISNUMBER(C36), C36, VALUE(C36)), 1)*24) - 7)
  )
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IF(OR(D38&lt;&gt;"N/R", C38="", ISERR(VALUE(C38))), 0,
  IF(OR(LEFT($K$2, 2)="EP", $K$3="Agreement"),
    10 + MAX(0, (MOD(IF(ISNUMBER(F38), F38, VALUE(F38)) - IF(ISNUMBER(C38), C38, VALUE(C38)), 1)*24) - 7),
    MAX(0, (MOD(IF(ISNUMBER(F38), F38, VALUE(F38)) - IF(ISNUMBER(C38), C38, VALUE(C38)), 1)*24) - 7)
  )
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90" t="n"/>
    </row>
    <row r="41" ht="54.75" customHeight="1" s="82"/>
    <row r="42" ht="54.75" customHeight="1" s="82">
      <c r="A42" s="86" t="n"/>
      <c r="B42" s="95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2" t="inlineStr">
        <is>
          <t>APPROVED BY</t>
        </is>
      </c>
      <c r="H42" s="95" t="inlineStr">
        <is>
          <t>CONSCTRUCTION MANAGER</t>
        </is>
      </c>
      <c r="I42" s="84" t="n"/>
      <c r="J42" s="85" t="n"/>
      <c r="K42" s="12" t="n"/>
    </row>
    <row r="43" ht="54.75" customHeight="1" s="82">
      <c r="B43" s="95" t="inlineStr">
        <is>
          <t>Fujairah</t>
        </is>
      </c>
      <c r="C43" s="37" t="n"/>
      <c r="D43" s="37" t="n"/>
      <c r="E43" s="38">
        <f>D7</f>
        <v/>
      </c>
      <c r="F43" s="37" t="n"/>
      <c r="G43" s="93" t="n"/>
      <c r="H43" s="83" t="n"/>
      <c r="I43" s="84" t="n"/>
      <c r="J43" s="85" t="n"/>
      <c r="K43" s="12" t="n"/>
    </row>
    <row r="44" ht="54.75" customHeight="1" s="82">
      <c r="B44" s="95" t="inlineStr">
        <is>
          <t>Fujairah</t>
        </is>
      </c>
      <c r="C44" s="37" t="n"/>
      <c r="D44" s="37" t="n"/>
      <c r="E44" s="38">
        <f>D7</f>
        <v/>
      </c>
      <c r="F44" s="37" t="n"/>
      <c r="G44" s="93" t="n"/>
      <c r="H44" s="95" t="inlineStr">
        <is>
          <t>PROJECT MANAGER</t>
        </is>
      </c>
      <c r="I44" s="84" t="n"/>
      <c r="J44" s="85" t="n"/>
      <c r="K44" s="12" t="n"/>
    </row>
    <row r="45" ht="54.75" customHeight="1" s="82">
      <c r="B45" s="95" t="inlineStr">
        <is>
          <t>Fujairah</t>
        </is>
      </c>
      <c r="C45" s="37" t="n"/>
      <c r="D45" s="37" t="n"/>
      <c r="E45" s="38">
        <f>D7</f>
        <v/>
      </c>
      <c r="F45" s="37" t="n"/>
      <c r="G45" s="94" t="n"/>
      <c r="H45" s="83" t="n"/>
      <c r="I45" s="84" t="n"/>
      <c r="J45" s="85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5.xml><?xml version="1.0" encoding="utf-8"?>
<worksheet xmlns="http://schemas.openxmlformats.org/spreadsheetml/2006/main">
  <sheetPr codeName="Sheet1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8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91" t="inlineStr">
        <is>
          <t>Mohamad Jamal Abdo</t>
        </is>
      </c>
      <c r="F2" s="3" t="n"/>
      <c r="G2" s="8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EP00046</t>
        </is>
      </c>
    </row>
    <row r="3" ht="54.75" customHeight="1" s="82">
      <c r="A3" s="1" t="n"/>
      <c r="B3" s="2" t="n"/>
      <c r="C3" s="89" t="inlineStr">
        <is>
          <t>محمد جمال عبدو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8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IF(OR(D10&lt;&gt;"N/R", C10="", ISERR(VALUE(C10))), 0,
  IF(OR(LEFT($K$2, 2)="EP", $K$3="Agreement"),
    10 + MAX(0, (MOD(IF(ISNUMBER(F10), F10, VALUE(F10)) - IF(ISNUMBER(C10), C10, VALUE(C10)), 1)*24) - 7),
    MAX(0, (MOD(IF(ISNUMBER(F10), F10, VALUE(F10)) - IF(ISNUMBER(C10), C10, VALUE(C10)), 1)*24) - 7)
  )
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IF(OR(D12&lt;&gt;"N/R", C12="", ISERR(VALUE(C12))), 0,
  IF(OR(LEFT($K$2, 2)="EP", $K$3="Agreement"),
    10 + MAX(0, (MOD(IF(ISNUMBER(F12), F12, VALUE(F12)) - IF(ISNUMBER(C12), C12, VALUE(C12)), 1)*24) - 7),
    MAX(0, (MOD(IF(ISNUMBER(F12), F12, VALUE(F12)) - IF(ISNUMBER(C12), C12, VALUE(C12)), 1)*24) - 7)
  )
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IF(OR(D14&lt;&gt;"N/R", C14="", ISERR(VALUE(C14))), 0,
  IF(OR(LEFT($K$2, 2)="EP", $K$3="Agreement"),
    10 + MAX(0, (MOD(IF(ISNUMBER(F14), F14, VALUE(F14)) - IF(ISNUMBER(C14), C14, VALUE(C14)), 1)*24) - 7),
    MAX(0, (MOD(IF(ISNUMBER(F14), F14, VALUE(F14)) - IF(ISNUMBER(C14), C14, VALUE(C14)), 1)*24) - 7)
  )
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IF(OR(D15&lt;&gt;"N/R", C15="", ISERR(VALUE(C15))), 0,
  IF(OR(LEFT($K$2, 2)="EP", $K$3="Agreement"),
    10 + MAX(0, (MOD(IF(ISNUMBER(F15), F15, VALUE(F15)) - IF(ISNUMBER(C15), C15, VALUE(C15)), 1)*24) - 7),
    MAX(0, (MOD(IF(ISNUMBER(F15), F15, VALUE(F15)) - IF(ISNUMBER(C15), C15, VALUE(C15)), 1)*24) - 7)
  )
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IF(OR(D17&lt;&gt;"N/R", C17="", ISERR(VALUE(C17))), 0,
  IF(OR(LEFT($K$2, 2)="EP", $K$3="Agreement"),
    10 + MAX(0, (MOD(IF(ISNUMBER(F17), F17, VALUE(F17)) - IF(ISNUMBER(C17), C17, VALUE(C17)), 1)*24) - 7),
    MAX(0, (MOD(IF(ISNUMBER(F17), F17, VALUE(F17)) - IF(ISNUMBER(C17), C17, VALUE(C17)), 1)*24) - 7)
  )
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IF(OR(D19&lt;&gt;"N/R", C19="", ISERR(VALUE(C19))), 0,
  IF(OR(LEFT($K$2, 2)="EP", $K$3="Agreement"),
    10 + MAX(0, (MOD(IF(ISNUMBER(F19), F19, VALUE(F19)) - IF(ISNUMBER(C19), C19, VALUE(C19)), 1)*24) - 7),
    MAX(0, (MOD(IF(ISNUMBER(F19), F19, VALUE(F19)) - IF(ISNUMBER(C19), C19, VALUE(C19)), 1)*24) - 7)
  )
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IF(OR(D21&lt;&gt;"N/R", C21="", ISERR(VALUE(C21))), 0,
  IF(OR(LEFT($K$2, 2)="EP", $K$3="Agreement"),
    10 + MAX(0, (MOD(IF(ISNUMBER(F21), F21, VALUE(F21)) - IF(ISNUMBER(C21), C21, VALUE(C21)), 1)*24) - 7),
    MAX(0, (MOD(IF(ISNUMBER(F21), F21, VALUE(F21)) - IF(ISNUMBER(C21), C21, VALUE(C21)), 1)*24) - 7)
  )
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IF(OR(D22&lt;&gt;"N/R", C22="", ISERR(VALUE(C22))), 0,
  IF(OR(LEFT($K$2, 2)="EP", $K$3="Agreement"),
    10 + MAX(0, (MOD(IF(ISNUMBER(F22), F22, VALUE(F22)) - IF(ISNUMBER(C22), C22, VALUE(C22)), 1)*24) - 7),
    MAX(0, (MOD(IF(ISNUMBER(F22), F22, VALUE(F22)) - IF(ISNUMBER(C22), C22, VALUE(C22)), 1)*24) - 7)
  )
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IF(OR(D24&lt;&gt;"N/R", C24="", ISERR(VALUE(C24))), 0,
  IF(OR(LEFT($K$2, 2)="EP", $K$3="Agreement"),
    10 + MAX(0, (MOD(IF(ISNUMBER(F24), F24, VALUE(F24)) - IF(ISNUMBER(C24), C24, VALUE(C24)), 1)*24) - 7),
    MAX(0, (MOD(IF(ISNUMBER(F24), F24, VALUE(F24)) - IF(ISNUMBER(C24), C24, VALUE(C24)), 1)*24) - 7)
  )
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IF(OR(D26&lt;&gt;"N/R", C26="", ISERR(VALUE(C26))), 0,
  IF(OR(LEFT($K$2, 2)="EP", $K$3="Agreement"),
    10 + MAX(0, (MOD(IF(ISNUMBER(F26), F26, VALUE(F26)) - IF(ISNUMBER(C26), C26, VALUE(C26)), 1)*24) - 7),
    MAX(0, (MOD(IF(ISNUMBER(F26), F26, VALUE(F26)) - IF(ISNUMBER(C26), C26, VALUE(C26)), 1)*24) - 7)
  )
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IF(OR(D28&lt;&gt;"N/R", C28="", ISERR(VALUE(C28))), 0,
  IF(OR(LEFT($K$2, 2)="EP", $K$3="Agreement"),
    10 + MAX(0, (MOD(IF(ISNUMBER(F28), F28, VALUE(F28)) - IF(ISNUMBER(C28), C28, VALUE(C28)), 1)*24) - 7),
    MAX(0, (MOD(IF(ISNUMBER(F28), F28, VALUE(F28)) - IF(ISNUMBER(C28), C28, VALUE(C28)), 1)*24) - 7)
  )
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IF(OR(D29&lt;&gt;"N/R", C29="", ISERR(VALUE(C29))), 0,
  IF(OR(LEFT($K$2, 2)="EP", $K$3="Agreement"),
    10 + MAX(0, (MOD(IF(ISNUMBER(F29), F29, VALUE(F29)) - IF(ISNUMBER(C29), C29, VALUE(C29)), 1)*24) - 7),
    MAX(0, (MOD(IF(ISNUMBER(F29), F29, VALUE(F29)) - IF(ISNUMBER(C29), C29, VALUE(C29)), 1)*24) - 7)
  )
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IF(OR(D31&lt;&gt;"N/R", C31="", ISERR(VALUE(C31))), 0,
  IF(OR(LEFT($K$2, 2)="EP", $K$3="Agreement"),
    10 + MAX(0, (MOD(IF(ISNUMBER(F31), F31, VALUE(F31)) - IF(ISNUMBER(C31), C31, VALUE(C31)), 1)*24) - 7),
    MAX(0, (MOD(IF(ISNUMBER(F31), F31, VALUE(F31)) - IF(ISNUMBER(C31), C31, VALUE(C31)), 1)*24) - 7)
  )
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IF(OR(D33&lt;&gt;"N/R", C33="", ISERR(VALUE(C33))), 0,
  IF(OR(LEFT($K$2, 2)="EP", $K$3="Agreement"),
    10 + MAX(0, (MOD(IF(ISNUMBER(F33), F33, VALUE(F33)) - IF(ISNUMBER(C33), C33, VALUE(C33)), 1)*24) - 7),
    MAX(0, (MOD(IF(ISNUMBER(F33), F33, VALUE(F33)) - IF(ISNUMBER(C33), C33, VALUE(C33)), 1)*24) - 7)
  )
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IF(OR(D35&lt;&gt;"N/R", C35="", ISERR(VALUE(C35))), 0,
  IF(OR(LEFT($K$2, 2)="EP", $K$3="Agreement"),
    10 + MAX(0, (MOD(IF(ISNUMBER(F35), F35, VALUE(F35)) - IF(ISNUMBER(C35), C35, VALUE(C35)), 1)*24) - 7),
    MAX(0, (MOD(IF(ISNUMBER(F35), F35, VALUE(F35)) - IF(ISNUMBER(C35), C35, VALUE(C35)), 1)*24) - 7)
  )
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IF(OR(D36&lt;&gt;"N/R", C36="", ISERR(VALUE(C36))), 0,
  IF(OR(LEFT($K$2, 2)="EP", $K$3="Agreement"),
    10 + MAX(0, (MOD(IF(ISNUMBER(F36), F36, VALUE(F36)) - IF(ISNUMBER(C36), C36, VALUE(C36)), 1)*24) - 7),
    MAX(0, (MOD(IF(ISNUMBER(F36), F36, VALUE(F36)) - IF(ISNUMBER(C36), C36, VALUE(C36)), 1)*24) - 7)
  )
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IF(OR(D38&lt;&gt;"N/R", C38="", ISERR(VALUE(C38))), 0,
  IF(OR(LEFT($K$2, 2)="EP", $K$3="Agreement"),
    10 + MAX(0, (MOD(IF(ISNUMBER(F38), F38, VALUE(F38)) - IF(ISNUMBER(C38), C38, VALUE(C38)), 1)*24) - 7),
    MAX(0, (MOD(IF(ISNUMBER(F38), F38, VALUE(F38)) - IF(ISNUMBER(C38), C38, VALUE(C38)), 1)*24) - 7)
  )
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90" t="n"/>
    </row>
    <row r="41" ht="54.75" customHeight="1" s="82"/>
    <row r="42" ht="54.75" customHeight="1" s="82">
      <c r="A42" s="86" t="n"/>
      <c r="B42" s="95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2" t="inlineStr">
        <is>
          <t>APPROVED BY</t>
        </is>
      </c>
      <c r="H42" s="95" t="inlineStr">
        <is>
          <t>CONSCTRUCTION MANAGER</t>
        </is>
      </c>
      <c r="I42" s="84" t="n"/>
      <c r="J42" s="85" t="n"/>
      <c r="K42" s="12" t="n"/>
    </row>
    <row r="43" ht="54.75" customHeight="1" s="82">
      <c r="B43" s="95" t="inlineStr">
        <is>
          <t>Fujairah</t>
        </is>
      </c>
      <c r="C43" s="37" t="n"/>
      <c r="D43" s="37" t="n"/>
      <c r="E43" s="38">
        <f>D7</f>
        <v/>
      </c>
      <c r="F43" s="37" t="n"/>
      <c r="G43" s="93" t="n"/>
      <c r="H43" s="83" t="n"/>
      <c r="I43" s="84" t="n"/>
      <c r="J43" s="85" t="n"/>
      <c r="K43" s="12" t="n"/>
    </row>
    <row r="44" ht="54.75" customHeight="1" s="82">
      <c r="B44" s="95" t="inlineStr">
        <is>
          <t>Fujairah</t>
        </is>
      </c>
      <c r="C44" s="37" t="n"/>
      <c r="D44" s="37" t="n"/>
      <c r="E44" s="38">
        <f>D7</f>
        <v/>
      </c>
      <c r="F44" s="37" t="n"/>
      <c r="G44" s="93" t="n"/>
      <c r="H44" s="95" t="inlineStr">
        <is>
          <t>PROJECT MANAGER</t>
        </is>
      </c>
      <c r="I44" s="84" t="n"/>
      <c r="J44" s="85" t="n"/>
      <c r="K44" s="12" t="n"/>
    </row>
    <row r="45" ht="54.75" customHeight="1" s="82">
      <c r="B45" s="95" t="inlineStr">
        <is>
          <t>Fujairah</t>
        </is>
      </c>
      <c r="C45" s="37" t="n"/>
      <c r="D45" s="37" t="n"/>
      <c r="E45" s="38">
        <f>D7</f>
        <v/>
      </c>
      <c r="F45" s="37" t="n"/>
      <c r="G45" s="94" t="n"/>
      <c r="H45" s="83" t="n"/>
      <c r="I45" s="84" t="n"/>
      <c r="J45" s="85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6.xml><?xml version="1.0" encoding="utf-8"?>
<worksheet xmlns="http://schemas.openxmlformats.org/spreadsheetml/2006/main">
  <sheetPr codeName="Sheet1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8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91" t="inlineStr">
        <is>
          <t xml:space="preserve">Zafar Iqbal Lal Khan </t>
        </is>
      </c>
      <c r="F2" s="3" t="inlineStr">
        <is>
          <t xml:space="preserve">Operator </t>
        </is>
      </c>
      <c r="G2" s="8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EP00468</t>
        </is>
      </c>
    </row>
    <row r="3" ht="54.75" customHeight="1" s="82">
      <c r="A3" s="1" t="n"/>
      <c r="B3" s="2" t="n"/>
      <c r="C3" s="89" t="inlineStr">
        <is>
          <t>ظفار اقبال لال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8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IF(OR(D10&lt;&gt;"N/R", C10="", ISERR(VALUE(C10))), 0,
  IF(OR(LEFT($K$2, 2)="EP", $K$3="Agreement"),
    10 + MAX(0, (MOD(IF(ISNUMBER(F10), F10, VALUE(F10)) - IF(ISNUMBER(C10), C10, VALUE(C10)), 1)*24) - 7),
    MAX(0, (MOD(IF(ISNUMBER(F10), F10, VALUE(F10)) - IF(ISNUMBER(C10), C10, VALUE(C10)), 1)*24) - 7)
  )
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IF(OR(D12&lt;&gt;"N/R", C12="", ISERR(VALUE(C12))), 0,
  IF(OR(LEFT($K$2, 2)="EP", $K$3="Agreement"),
    10 + MAX(0, (MOD(IF(ISNUMBER(F12), F12, VALUE(F12)) - IF(ISNUMBER(C12), C12, VALUE(C12)), 1)*24) - 7),
    MAX(0, (MOD(IF(ISNUMBER(F12), F12, VALUE(F12)) - IF(ISNUMBER(C12), C12, VALUE(C12)), 1)*24) - 7)
  )
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IF(OR(D14&lt;&gt;"N/R", C14="", ISERR(VALUE(C14))), 0,
  IF(OR(LEFT($K$2, 2)="EP", $K$3="Agreement"),
    10 + MAX(0, (MOD(IF(ISNUMBER(F14), F14, VALUE(F14)) - IF(ISNUMBER(C14), C14, VALUE(C14)), 1)*24) - 7),
    MAX(0, (MOD(IF(ISNUMBER(F14), F14, VALUE(F14)) - IF(ISNUMBER(C14), C14, VALUE(C14)), 1)*24) - 7)
  )
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IF(OR(D15&lt;&gt;"N/R", C15="", ISERR(VALUE(C15))), 0,
  IF(OR(LEFT($K$2, 2)="EP", $K$3="Agreement"),
    10 + MAX(0, (MOD(IF(ISNUMBER(F15), F15, VALUE(F15)) - IF(ISNUMBER(C15), C15, VALUE(C15)), 1)*24) - 7),
    MAX(0, (MOD(IF(ISNUMBER(F15), F15, VALUE(F15)) - IF(ISNUMBER(C15), C15, VALUE(C15)), 1)*24) - 7)
  )
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IF(OR(D17&lt;&gt;"N/R", C17="", ISERR(VALUE(C17))), 0,
  IF(OR(LEFT($K$2, 2)="EP", $K$3="Agreement"),
    10 + MAX(0, (MOD(IF(ISNUMBER(F17), F17, VALUE(F17)) - IF(ISNUMBER(C17), C17, VALUE(C17)), 1)*24) - 7),
    MAX(0, (MOD(IF(ISNUMBER(F17), F17, VALUE(F17)) - IF(ISNUMBER(C17), C17, VALUE(C17)), 1)*24) - 7)
  )
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IF(OR(D19&lt;&gt;"N/R", C19="", ISERR(VALUE(C19))), 0,
  IF(OR(LEFT($K$2, 2)="EP", $K$3="Agreement"),
    10 + MAX(0, (MOD(IF(ISNUMBER(F19), F19, VALUE(F19)) - IF(ISNUMBER(C19), C19, VALUE(C19)), 1)*24) - 7),
    MAX(0, (MOD(IF(ISNUMBER(F19), F19, VALUE(F19)) - IF(ISNUMBER(C19), C19, VALUE(C19)), 1)*24) - 7)
  )
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IF(OR(D21&lt;&gt;"N/R", C21="", ISERR(VALUE(C21))), 0,
  IF(OR(LEFT($K$2, 2)="EP", $K$3="Agreement"),
    10 + MAX(0, (MOD(IF(ISNUMBER(F21), F21, VALUE(F21)) - IF(ISNUMBER(C21), C21, VALUE(C21)), 1)*24) - 7),
    MAX(0, (MOD(IF(ISNUMBER(F21), F21, VALUE(F21)) - IF(ISNUMBER(C21), C21, VALUE(C21)), 1)*24) - 7)
  )
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IF(OR(D22&lt;&gt;"N/R", C22="", ISERR(VALUE(C22))), 0,
  IF(OR(LEFT($K$2, 2)="EP", $K$3="Agreement"),
    10 + MAX(0, (MOD(IF(ISNUMBER(F22), F22, VALUE(F22)) - IF(ISNUMBER(C22), C22, VALUE(C22)), 1)*24) - 7),
    MAX(0, (MOD(IF(ISNUMBER(F22), F22, VALUE(F22)) - IF(ISNUMBER(C22), C22, VALUE(C22)), 1)*24) - 7)
  )
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IF(OR(D24&lt;&gt;"N/R", C24="", ISERR(VALUE(C24))), 0,
  IF(OR(LEFT($K$2, 2)="EP", $K$3="Agreement"),
    10 + MAX(0, (MOD(IF(ISNUMBER(F24), F24, VALUE(F24)) - IF(ISNUMBER(C24), C24, VALUE(C24)), 1)*24) - 7),
    MAX(0, (MOD(IF(ISNUMBER(F24), F24, VALUE(F24)) - IF(ISNUMBER(C24), C24, VALUE(C24)), 1)*24) - 7)
  )
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IF(OR(D26&lt;&gt;"N/R", C26="", ISERR(VALUE(C26))), 0,
  IF(OR(LEFT($K$2, 2)="EP", $K$3="Agreement"),
    10 + MAX(0, (MOD(IF(ISNUMBER(F26), F26, VALUE(F26)) - IF(ISNUMBER(C26), C26, VALUE(C26)), 1)*24) - 7),
    MAX(0, (MOD(IF(ISNUMBER(F26), F26, VALUE(F26)) - IF(ISNUMBER(C26), C26, VALUE(C26)), 1)*24) - 7)
  )
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IF(OR(D28&lt;&gt;"N/R", C28="", ISERR(VALUE(C28))), 0,
  IF(OR(LEFT($K$2, 2)="EP", $K$3="Agreement"),
    10 + MAX(0, (MOD(IF(ISNUMBER(F28), F28, VALUE(F28)) - IF(ISNUMBER(C28), C28, VALUE(C28)), 1)*24) - 7),
    MAX(0, (MOD(IF(ISNUMBER(F28), F28, VALUE(F28)) - IF(ISNUMBER(C28), C28, VALUE(C28)), 1)*24) - 7)
  )
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IF(OR(D29&lt;&gt;"N/R", C29="", ISERR(VALUE(C29))), 0,
  IF(OR(LEFT($K$2, 2)="EP", $K$3="Agreement"),
    10 + MAX(0, (MOD(IF(ISNUMBER(F29), F29, VALUE(F29)) - IF(ISNUMBER(C29), C29, VALUE(C29)), 1)*24) - 7),
    MAX(0, (MOD(IF(ISNUMBER(F29), F29, VALUE(F29)) - IF(ISNUMBER(C29), C29, VALUE(C29)), 1)*24) - 7)
  )
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IF(OR(D31&lt;&gt;"N/R", C31="", ISERR(VALUE(C31))), 0,
  IF(OR(LEFT($K$2, 2)="EP", $K$3="Agreement"),
    10 + MAX(0, (MOD(IF(ISNUMBER(F31), F31, VALUE(F31)) - IF(ISNUMBER(C31), C31, VALUE(C31)), 1)*24) - 7),
    MAX(0, (MOD(IF(ISNUMBER(F31), F31, VALUE(F31)) - IF(ISNUMBER(C31), C31, VALUE(C31)), 1)*24) - 7)
  )
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IF(OR(D33&lt;&gt;"N/R", C33="", ISERR(VALUE(C33))), 0,
  IF(OR(LEFT($K$2, 2)="EP", $K$3="Agreement"),
    10 + MAX(0, (MOD(IF(ISNUMBER(F33), F33, VALUE(F33)) - IF(ISNUMBER(C33), C33, VALUE(C33)), 1)*24) - 7),
    MAX(0, (MOD(IF(ISNUMBER(F33), F33, VALUE(F33)) - IF(ISNUMBER(C33), C33, VALUE(C33)), 1)*24) - 7)
  )
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IF(OR(D35&lt;&gt;"N/R", C35="", ISERR(VALUE(C35))), 0,
  IF(OR(LEFT($K$2, 2)="EP", $K$3="Agreement"),
    10 + MAX(0, (MOD(IF(ISNUMBER(F35), F35, VALUE(F35)) - IF(ISNUMBER(C35), C35, VALUE(C35)), 1)*24) - 7),
    MAX(0, (MOD(IF(ISNUMBER(F35), F35, VALUE(F35)) - IF(ISNUMBER(C35), C35, VALUE(C35)), 1)*24) - 7)
  )
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IF(OR(D36&lt;&gt;"N/R", C36="", ISERR(VALUE(C36))), 0,
  IF(OR(LEFT($K$2, 2)="EP", $K$3="Agreement"),
    10 + MAX(0, (MOD(IF(ISNUMBER(F36), F36, VALUE(F36)) - IF(ISNUMBER(C36), C36, VALUE(C36)), 1)*24) - 7),
    MAX(0, (MOD(IF(ISNUMBER(F36), F36, VALUE(F36)) - IF(ISNUMBER(C36), C36, VALUE(C36)), 1)*24) - 7)
  )
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IF(OR(D38&lt;&gt;"N/R", C38="", ISERR(VALUE(C38))), 0,
  IF(OR(LEFT($K$2, 2)="EP", $K$3="Agreement"),
    10 + MAX(0, (MOD(IF(ISNUMBER(F38), F38, VALUE(F38)) - IF(ISNUMBER(C38), C38, VALUE(C38)), 1)*24) - 7),
    MAX(0, (MOD(IF(ISNUMBER(F38), F38, VALUE(F38)) - IF(ISNUMBER(C38), C38, VALUE(C38)), 1)*24) - 7)
  )
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90" t="n"/>
    </row>
    <row r="41" ht="54.75" customHeight="1" s="82"/>
    <row r="42" ht="54.75" customHeight="1" s="82">
      <c r="A42" s="86" t="n"/>
      <c r="B42" s="95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2" t="inlineStr">
        <is>
          <t>APPROVED BY</t>
        </is>
      </c>
      <c r="H42" s="95" t="inlineStr">
        <is>
          <t>CONSCTRUCTION MANAGER</t>
        </is>
      </c>
      <c r="I42" s="84" t="n"/>
      <c r="J42" s="85" t="n"/>
      <c r="K42" s="12" t="n"/>
    </row>
    <row r="43" ht="54.75" customHeight="1" s="82">
      <c r="B43" s="95" t="inlineStr">
        <is>
          <t>Fujairah</t>
        </is>
      </c>
      <c r="C43" s="37" t="n"/>
      <c r="D43" s="37" t="n"/>
      <c r="E43" s="38">
        <f>D7</f>
        <v/>
      </c>
      <c r="F43" s="37" t="n"/>
      <c r="G43" s="93" t="n"/>
      <c r="H43" s="83" t="n"/>
      <c r="I43" s="84" t="n"/>
      <c r="J43" s="85" t="n"/>
      <c r="K43" s="12" t="n"/>
    </row>
    <row r="44" ht="54.75" customHeight="1" s="82">
      <c r="B44" s="95" t="inlineStr">
        <is>
          <t>Fujairah</t>
        </is>
      </c>
      <c r="C44" s="37" t="n"/>
      <c r="D44" s="37" t="n"/>
      <c r="E44" s="38">
        <f>D7</f>
        <v/>
      </c>
      <c r="F44" s="37" t="n"/>
      <c r="G44" s="93" t="n"/>
      <c r="H44" s="95" t="inlineStr">
        <is>
          <t>PROJECT MANAGER</t>
        </is>
      </c>
      <c r="I44" s="84" t="n"/>
      <c r="J44" s="85" t="n"/>
      <c r="K44" s="12" t="n"/>
    </row>
    <row r="45" ht="54.75" customHeight="1" s="82">
      <c r="B45" s="95" t="inlineStr">
        <is>
          <t>Fujairah</t>
        </is>
      </c>
      <c r="C45" s="37" t="n"/>
      <c r="D45" s="37" t="n"/>
      <c r="E45" s="38">
        <f>D7</f>
        <v/>
      </c>
      <c r="F45" s="37" t="n"/>
      <c r="G45" s="94" t="n"/>
      <c r="H45" s="83" t="n"/>
      <c r="I45" s="84" t="n"/>
      <c r="J45" s="85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17.xml><?xml version="1.0" encoding="utf-8"?>
<worksheet xmlns="http://schemas.openxmlformats.org/spreadsheetml/2006/main">
  <sheetPr codeName="Sheet2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8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91" t="inlineStr">
        <is>
          <t xml:space="preserve">تيمور محمد يوسف جرار </t>
        </is>
      </c>
      <c r="F2" s="3" t="inlineStr">
        <is>
          <t>Store Keeper</t>
        </is>
      </c>
      <c r="G2" s="8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EP00340</t>
        </is>
      </c>
    </row>
    <row r="3" ht="54.75" customHeight="1" s="82">
      <c r="A3" s="1" t="n"/>
      <c r="B3" s="2" t="n"/>
      <c r="C3" s="89" t="inlineStr">
        <is>
          <t>Taimour Mohammed Yousef Jarrar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8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inlineStr">
        <is>
          <t xml:space="preserve">A </t>
        </is>
      </c>
      <c r="D9" s="66" t="n"/>
      <c r="E9" s="66" t="n"/>
      <c r="F9" s="47" t="n"/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IF(OR(D10&lt;&gt;"N/R", C10="", ISERR(VALUE(C10))), 0,
  IF(OR(LEFT($K$2, 2)="EP", $K$3="Agreement"),
    10 + MAX(0, (MOD(IF(ISNUMBER(F10), F10, VALUE(F10)) - IF(ISNUMBER(C10), C10, VALUE(C10)), 1)*24) - 7),
    MAX(0, (MOD(IF(ISNUMBER(F10), F10, VALUE(F10)) - IF(ISNUMBER(C10), C10, VALUE(C10)), 1)*24) - 7)
  )
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IF(OR(D12&lt;&gt;"N/R", C12="", ISERR(VALUE(C12))), 0,
  IF(OR(LEFT($K$2, 2)="EP", $K$3="Agreement"),
    10 + MAX(0, (MOD(IF(ISNUMBER(F12), F12, VALUE(F12)) - IF(ISNUMBER(C12), C12, VALUE(C12)), 1)*24) - 7),
    MAX(0, (MOD(IF(ISNUMBER(F12), F12, VALUE(F12)) - IF(ISNUMBER(C12), C12, VALUE(C12)), 1)*24) - 7)
  )
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IF(OR(D14&lt;&gt;"N/R", C14="", ISERR(VALUE(C14))), 0,
  IF(OR(LEFT($K$2, 2)="EP", $K$3="Agreement"),
    10 + MAX(0, (MOD(IF(ISNUMBER(F14), F14, VALUE(F14)) - IF(ISNUMBER(C14), C14, VALUE(C14)), 1)*24) - 7),
    MAX(0, (MOD(IF(ISNUMBER(F14), F14, VALUE(F14)) - IF(ISNUMBER(C14), C14, VALUE(C14)), 1)*24) - 7)
  )
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IF(OR(D15&lt;&gt;"N/R", C15="", ISERR(VALUE(C15))), 0,
  IF(OR(LEFT($K$2, 2)="EP", $K$3="Agreement"),
    10 + MAX(0, (MOD(IF(ISNUMBER(F15), F15, VALUE(F15)) - IF(ISNUMBER(C15), C15, VALUE(C15)), 1)*24) - 7),
    MAX(0, (MOD(IF(ISNUMBER(F15), F15, VALUE(F15)) - IF(ISNUMBER(C15), C15, VALUE(C15)), 1)*24) - 7)
  )
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IF(OR(D17&lt;&gt;"N/R", C17="", ISERR(VALUE(C17))), 0,
  IF(OR(LEFT($K$2, 2)="EP", $K$3="Agreement"),
    10 + MAX(0, (MOD(IF(ISNUMBER(F17), F17, VALUE(F17)) - IF(ISNUMBER(C17), C17, VALUE(C17)), 1)*24) - 7),
    MAX(0, (MOD(IF(ISNUMBER(F17), F17, VALUE(F17)) - IF(ISNUMBER(C17), C17, VALUE(C17)), 1)*24) - 7)
  )
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IF(OR(D19&lt;&gt;"N/R", C19="", ISERR(VALUE(C19))), 0,
  IF(OR(LEFT($K$2, 2)="EP", $K$3="Agreement"),
    10 + MAX(0, (MOD(IF(ISNUMBER(F19), F19, VALUE(F19)) - IF(ISNUMBER(C19), C19, VALUE(C19)), 1)*24) - 7),
    MAX(0, (MOD(IF(ISNUMBER(F19), F19, VALUE(F19)) - IF(ISNUMBER(C19), C19, VALUE(C19)), 1)*24) - 7)
  )
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IF(OR(D21&lt;&gt;"N/R", C21="", ISERR(VALUE(C21))), 0,
  IF(OR(LEFT($K$2, 2)="EP", $K$3="Agreement"),
    10 + MAX(0, (MOD(IF(ISNUMBER(F21), F21, VALUE(F21)) - IF(ISNUMBER(C21), C21, VALUE(C21)), 1)*24) - 7),
    MAX(0, (MOD(IF(ISNUMBER(F21), F21, VALUE(F21)) - IF(ISNUMBER(C21), C21, VALUE(C21)), 1)*24) - 7)
  )
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IF(OR(D22&lt;&gt;"N/R", C22="", ISERR(VALUE(C22))), 0,
  IF(OR(LEFT($K$2, 2)="EP", $K$3="Agreement"),
    10 + MAX(0, (MOD(IF(ISNUMBER(F22), F22, VALUE(F22)) - IF(ISNUMBER(C22), C22, VALUE(C22)), 1)*24) - 7),
    MAX(0, (MOD(IF(ISNUMBER(F22), F22, VALUE(F22)) - IF(ISNUMBER(C22), C22, VALUE(C22)), 1)*24) - 7)
  )
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IF(OR(D24&lt;&gt;"N/R", C24="", ISERR(VALUE(C24))), 0,
  IF(OR(LEFT($K$2, 2)="EP", $K$3="Agreement"),
    10 + MAX(0, (MOD(IF(ISNUMBER(F24), F24, VALUE(F24)) - IF(ISNUMBER(C24), C24, VALUE(C24)), 1)*24) - 7),
    MAX(0, (MOD(IF(ISNUMBER(F24), F24, VALUE(F24)) - IF(ISNUMBER(C24), C24, VALUE(C24)), 1)*24) - 7)
  )
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IF(OR(D26&lt;&gt;"N/R", C26="", ISERR(VALUE(C26))), 0,
  IF(OR(LEFT($K$2, 2)="EP", $K$3="Agreement"),
    10 + MAX(0, (MOD(IF(ISNUMBER(F26), F26, VALUE(F26)) - IF(ISNUMBER(C26), C26, VALUE(C26)), 1)*24) - 7),
    MAX(0, (MOD(IF(ISNUMBER(F26), F26, VALUE(F26)) - IF(ISNUMBER(C26), C26, VALUE(C26)), 1)*24) - 7)
  )
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IF(OR(D28&lt;&gt;"N/R", C28="", ISERR(VALUE(C28))), 0,
  IF(OR(LEFT($K$2, 2)="EP", $K$3="Agreement"),
    10 + MAX(0, (MOD(IF(ISNUMBER(F28), F28, VALUE(F28)) - IF(ISNUMBER(C28), C28, VALUE(C28)), 1)*24) - 7),
    MAX(0, (MOD(IF(ISNUMBER(F28), F28, VALUE(F28)) - IF(ISNUMBER(C28), C28, VALUE(C28)), 1)*24) - 7)
  )
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IF(OR(D29&lt;&gt;"N/R", C29="", ISERR(VALUE(C29))), 0,
  IF(OR(LEFT($K$2, 2)="EP", $K$3="Agreement"),
    10 + MAX(0, (MOD(IF(ISNUMBER(F29), F29, VALUE(F29)) - IF(ISNUMBER(C29), C29, VALUE(C29)), 1)*24) - 7),
    MAX(0, (MOD(IF(ISNUMBER(F29), F29, VALUE(F29)) - IF(ISNUMBER(C29), C29, VALUE(C29)), 1)*24) - 7)
  )
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IF(OR(D31&lt;&gt;"N/R", C31="", ISERR(VALUE(C31))), 0,
  IF(OR(LEFT($K$2, 2)="EP", $K$3="Agreement"),
    10 + MAX(0, (MOD(IF(ISNUMBER(F31), F31, VALUE(F31)) - IF(ISNUMBER(C31), C31, VALUE(C31)), 1)*24) - 7),
    MAX(0, (MOD(IF(ISNUMBER(F31), F31, VALUE(F31)) - IF(ISNUMBER(C31), C31, VALUE(C31)), 1)*24) - 7)
  )
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IF(OR(D33&lt;&gt;"N/R", C33="", ISERR(VALUE(C33))), 0,
  IF(OR(LEFT($K$2, 2)="EP", $K$3="Agreement"),
    10 + MAX(0, (MOD(IF(ISNUMBER(F33), F33, VALUE(F33)) - IF(ISNUMBER(C33), C33, VALUE(C33)), 1)*24) - 7),
    MAX(0, (MOD(IF(ISNUMBER(F33), F33, VALUE(F33)) - IF(ISNUMBER(C33), C33, VALUE(C33)), 1)*24) - 7)
  )
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IF(OR(D35&lt;&gt;"N/R", C35="", ISERR(VALUE(C35))), 0,
  IF(OR(LEFT($K$2, 2)="EP", $K$3="Agreement"),
    10 + MAX(0, (MOD(IF(ISNUMBER(F35), F35, VALUE(F35)) - IF(ISNUMBER(C35), C35, VALUE(C35)), 1)*24) - 7),
    MAX(0, (MOD(IF(ISNUMBER(F35), F35, VALUE(F35)) - IF(ISNUMBER(C35), C35, VALUE(C35)), 1)*24) - 7)
  )
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IF(OR(D36&lt;&gt;"N/R", C36="", ISERR(VALUE(C36))), 0,
  IF(OR(LEFT($K$2, 2)="EP", $K$3="Agreement"),
    10 + MAX(0, (MOD(IF(ISNUMBER(F36), F36, VALUE(F36)) - IF(ISNUMBER(C36), C36, VALUE(C36)), 1)*24) - 7),
    MAX(0, (MOD(IF(ISNUMBER(F36), F36, VALUE(F36)) - IF(ISNUMBER(C36), C36, VALUE(C36)), 1)*24) - 7)
  )
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IF(OR(D38&lt;&gt;"N/R", C38="", ISERR(VALUE(C38))), 0,
  IF(OR(LEFT($K$2, 2)="EP", $K$3="Agreement"),
    10 + MAX(0, (MOD(IF(ISNUMBER(F38), F38, VALUE(F38)) - IF(ISNUMBER(C38), C38, VALUE(C38)), 1)*24) - 7),
    MAX(0, (MOD(IF(ISNUMBER(F38), F38, VALUE(F38)) - IF(ISNUMBER(C38), C38, VALUE(C38)), 1)*24) - 7)
  )
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90" t="n"/>
    </row>
    <row r="41" ht="54.75" customHeight="1" s="82"/>
    <row r="42" ht="54.75" customHeight="1" s="82">
      <c r="A42" s="86" t="n"/>
      <c r="B42" s="95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2" t="inlineStr">
        <is>
          <t>APPROVED BY</t>
        </is>
      </c>
      <c r="H42" s="95" t="inlineStr">
        <is>
          <t>CONSCTRUCTION MANAGER</t>
        </is>
      </c>
      <c r="I42" s="84" t="n"/>
      <c r="J42" s="85" t="n"/>
      <c r="K42" s="12" t="n"/>
    </row>
    <row r="43" ht="54.75" customHeight="1" s="82">
      <c r="B43" s="95" t="inlineStr">
        <is>
          <t>Fujairah</t>
        </is>
      </c>
      <c r="C43" s="37" t="n"/>
      <c r="D43" s="37" t="n"/>
      <c r="E43" s="38">
        <f>D7</f>
        <v/>
      </c>
      <c r="F43" s="37" t="n"/>
      <c r="G43" s="93" t="n"/>
      <c r="H43" s="83" t="n"/>
      <c r="I43" s="84" t="n"/>
      <c r="J43" s="85" t="n"/>
      <c r="K43" s="12" t="n"/>
    </row>
    <row r="44" ht="54.75" customHeight="1" s="82">
      <c r="B44" s="95" t="inlineStr">
        <is>
          <t>Fujairah</t>
        </is>
      </c>
      <c r="C44" s="37" t="n"/>
      <c r="D44" s="37" t="n"/>
      <c r="E44" s="38">
        <f>D7</f>
        <v/>
      </c>
      <c r="F44" s="37" t="n"/>
      <c r="G44" s="93" t="n"/>
      <c r="H44" s="95" t="inlineStr">
        <is>
          <t>PROJECT MANAGER</t>
        </is>
      </c>
      <c r="I44" s="84" t="n"/>
      <c r="J44" s="85" t="n"/>
      <c r="K44" s="12" t="n"/>
    </row>
    <row r="45" ht="54.75" customHeight="1" s="82">
      <c r="B45" s="95" t="inlineStr">
        <is>
          <t>Fujairah</t>
        </is>
      </c>
      <c r="C45" s="37" t="n"/>
      <c r="D45" s="37" t="n"/>
      <c r="E45" s="38">
        <f>D7</f>
        <v/>
      </c>
      <c r="F45" s="37" t="n"/>
      <c r="G45" s="94" t="n"/>
      <c r="H45" s="83" t="n"/>
      <c r="I45" s="84" t="n"/>
      <c r="J45" s="85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8.xml><?xml version="1.0" encoding="utf-8"?>
<worksheet xmlns="http://schemas.openxmlformats.org/spreadsheetml/2006/main">
  <sheetPr codeName="Sheet21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8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91" t="inlineStr">
        <is>
          <t xml:space="preserve">اسلام عوض سعيد عبدالعاطي هلال </t>
        </is>
      </c>
      <c r="F2" s="3" t="inlineStr">
        <is>
          <t>Time Keeper</t>
        </is>
      </c>
      <c r="G2" s="8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EP00130</t>
        </is>
      </c>
    </row>
    <row r="3" ht="54.75" customHeight="1" s="82">
      <c r="A3" s="1" t="n"/>
      <c r="B3" s="2" t="n"/>
      <c r="C3" s="89" t="inlineStr">
        <is>
          <t>Islam Awad Said Helal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8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IF(OR(D10&lt;&gt;"N/R", C10="", ISERR(VALUE(C10))), 0,
  IF(OR(LEFT($K$2, 2)="EP", $K$3="Agreement"),
    10 + MAX(0, (MOD(IF(ISNUMBER(F10), F10, VALUE(F10)) - IF(ISNUMBER(C10), C10, VALUE(C10)), 1)*24) - 7),
    MAX(0, (MOD(IF(ISNUMBER(F10), F10, VALUE(F10)) - IF(ISNUMBER(C10), C10, VALUE(C10)), 1)*24) - 7)
  )
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IF(OR(D12&lt;&gt;"N/R", C12="", ISERR(VALUE(C12))), 0,
  IF(OR(LEFT($K$2, 2)="EP", $K$3="Agreement"),
    10 + MAX(0, (MOD(IF(ISNUMBER(F12), F12, VALUE(F12)) - IF(ISNUMBER(C12), C12, VALUE(C12)), 1)*24) - 7),
    MAX(0, (MOD(IF(ISNUMBER(F12), F12, VALUE(F12)) - IF(ISNUMBER(C12), C12, VALUE(C12)), 1)*24) - 7)
  )
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IF(OR(D14&lt;&gt;"N/R", C14="", ISERR(VALUE(C14))), 0,
  IF(OR(LEFT($K$2, 2)="EP", $K$3="Agreement"),
    10 + MAX(0, (MOD(IF(ISNUMBER(F14), F14, VALUE(F14)) - IF(ISNUMBER(C14), C14, VALUE(C14)), 1)*24) - 7),
    MAX(0, (MOD(IF(ISNUMBER(F14), F14, VALUE(F14)) - IF(ISNUMBER(C14), C14, VALUE(C14)), 1)*24) - 7)
  )
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IF(OR(D15&lt;&gt;"N/R", C15="", ISERR(VALUE(C15))), 0,
  IF(OR(LEFT($K$2, 2)="EP", $K$3="Agreement"),
    10 + MAX(0, (MOD(IF(ISNUMBER(F15), F15, VALUE(F15)) - IF(ISNUMBER(C15), C15, VALUE(C15)), 1)*24) - 7),
    MAX(0, (MOD(IF(ISNUMBER(F15), F15, VALUE(F15)) - IF(ISNUMBER(C15), C15, VALUE(C15)), 1)*24) - 7)
  )
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IF(OR(D17&lt;&gt;"N/R", C17="", ISERR(VALUE(C17))), 0,
  IF(OR(LEFT($K$2, 2)="EP", $K$3="Agreement"),
    10 + MAX(0, (MOD(IF(ISNUMBER(F17), F17, VALUE(F17)) - IF(ISNUMBER(C17), C17, VALUE(C17)), 1)*24) - 7),
    MAX(0, (MOD(IF(ISNUMBER(F17), F17, VALUE(F17)) - IF(ISNUMBER(C17), C17, VALUE(C17)), 1)*24) - 7)
  )
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IF(OR(D19&lt;&gt;"N/R", C19="", ISERR(VALUE(C19))), 0,
  IF(OR(LEFT($K$2, 2)="EP", $K$3="Agreement"),
    10 + MAX(0, (MOD(IF(ISNUMBER(F19), F19, VALUE(F19)) - IF(ISNUMBER(C19), C19, VALUE(C19)), 1)*24) - 7),
    MAX(0, (MOD(IF(ISNUMBER(F19), F19, VALUE(F19)) - IF(ISNUMBER(C19), C19, VALUE(C19)), 1)*24) - 7)
  )
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IF(OR(D21&lt;&gt;"N/R", C21="", ISERR(VALUE(C21))), 0,
  IF(OR(LEFT($K$2, 2)="EP", $K$3="Agreement"),
    10 + MAX(0, (MOD(IF(ISNUMBER(F21), F21, VALUE(F21)) - IF(ISNUMBER(C21), C21, VALUE(C21)), 1)*24) - 7),
    MAX(0, (MOD(IF(ISNUMBER(F21), F21, VALUE(F21)) - IF(ISNUMBER(C21), C21, VALUE(C21)), 1)*24) - 7)
  )
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IF(OR(D22&lt;&gt;"N/R", C22="", ISERR(VALUE(C22))), 0,
  IF(OR(LEFT($K$2, 2)="EP", $K$3="Agreement"),
    10 + MAX(0, (MOD(IF(ISNUMBER(F22), F22, VALUE(F22)) - IF(ISNUMBER(C22), C22, VALUE(C22)), 1)*24) - 7),
    MAX(0, (MOD(IF(ISNUMBER(F22), F22, VALUE(F22)) - IF(ISNUMBER(C22), C22, VALUE(C22)), 1)*24) - 7)
  )
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IF(OR(D24&lt;&gt;"N/R", C24="", ISERR(VALUE(C24))), 0,
  IF(OR(LEFT($K$2, 2)="EP", $K$3="Agreement"),
    10 + MAX(0, (MOD(IF(ISNUMBER(F24), F24, VALUE(F24)) - IF(ISNUMBER(C24), C24, VALUE(C24)), 1)*24) - 7),
    MAX(0, (MOD(IF(ISNUMBER(F24), F24, VALUE(F24)) - IF(ISNUMBER(C24), C24, VALUE(C24)), 1)*24) - 7)
  )
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IF(OR(D26&lt;&gt;"N/R", C26="", ISERR(VALUE(C26))), 0,
  IF(OR(LEFT($K$2, 2)="EP", $K$3="Agreement"),
    10 + MAX(0, (MOD(IF(ISNUMBER(F26), F26, VALUE(F26)) - IF(ISNUMBER(C26), C26, VALUE(C26)), 1)*24) - 7),
    MAX(0, (MOD(IF(ISNUMBER(F26), F26, VALUE(F26)) - IF(ISNUMBER(C26), C26, VALUE(C26)), 1)*24) - 7)
  )
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IF(OR(D28&lt;&gt;"N/R", C28="", ISERR(VALUE(C28))), 0,
  IF(OR(LEFT($K$2, 2)="EP", $K$3="Agreement"),
    10 + MAX(0, (MOD(IF(ISNUMBER(F28), F28, VALUE(F28)) - IF(ISNUMBER(C28), C28, VALUE(C28)), 1)*24) - 7),
    MAX(0, (MOD(IF(ISNUMBER(F28), F28, VALUE(F28)) - IF(ISNUMBER(C28), C28, VALUE(C28)), 1)*24) - 7)
  )
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IF(OR(D29&lt;&gt;"N/R", C29="", ISERR(VALUE(C29))), 0,
  IF(OR(LEFT($K$2, 2)="EP", $K$3="Agreement"),
    10 + MAX(0, (MOD(IF(ISNUMBER(F29), F29, VALUE(F29)) - IF(ISNUMBER(C29), C29, VALUE(C29)), 1)*24) - 7),
    MAX(0, (MOD(IF(ISNUMBER(F29), F29, VALUE(F29)) - IF(ISNUMBER(C29), C29, VALUE(C29)), 1)*24) - 7)
  )
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IF(OR(D31&lt;&gt;"N/R", C31="", ISERR(VALUE(C31))), 0,
  IF(OR(LEFT($K$2, 2)="EP", $K$3="Agreement"),
    10 + MAX(0, (MOD(IF(ISNUMBER(F31), F31, VALUE(F31)) - IF(ISNUMBER(C31), C31, VALUE(C31)), 1)*24) - 7),
    MAX(0, (MOD(IF(ISNUMBER(F31), F31, VALUE(F31)) - IF(ISNUMBER(C31), C31, VALUE(C31)), 1)*24) - 7)
  )
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IF(OR(D33&lt;&gt;"N/R", C33="", ISERR(VALUE(C33))), 0,
  IF(OR(LEFT($K$2, 2)="EP", $K$3="Agreement"),
    10 + MAX(0, (MOD(IF(ISNUMBER(F33), F33, VALUE(F33)) - IF(ISNUMBER(C33), C33, VALUE(C33)), 1)*24) - 7),
    MAX(0, (MOD(IF(ISNUMBER(F33), F33, VALUE(F33)) - IF(ISNUMBER(C33), C33, VALUE(C33)), 1)*24) - 7)
  )
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IF(OR(D35&lt;&gt;"N/R", C35="", ISERR(VALUE(C35))), 0,
  IF(OR(LEFT($K$2, 2)="EP", $K$3="Agreement"),
    10 + MAX(0, (MOD(IF(ISNUMBER(F35), F35, VALUE(F35)) - IF(ISNUMBER(C35), C35, VALUE(C35)), 1)*24) - 7),
    MAX(0, (MOD(IF(ISNUMBER(F35), F35, VALUE(F35)) - IF(ISNUMBER(C35), C35, VALUE(C35)), 1)*24) - 7)
  )
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IF(OR(D36&lt;&gt;"N/R", C36="", ISERR(VALUE(C36))), 0,
  IF(OR(LEFT($K$2, 2)="EP", $K$3="Agreement"),
    10 + MAX(0, (MOD(IF(ISNUMBER(F36), F36, VALUE(F36)) - IF(ISNUMBER(C36), C36, VALUE(C36)), 1)*24) - 7),
    MAX(0, (MOD(IF(ISNUMBER(F36), F36, VALUE(F36)) - IF(ISNUMBER(C36), C36, VALUE(C36)), 1)*24) - 7)
  )
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IF(OR(D38&lt;&gt;"N/R", C38="", ISERR(VALUE(C38))), 0,
  IF(OR(LEFT($K$2, 2)="EP", $K$3="Agreement"),
    10 + MAX(0, (MOD(IF(ISNUMBER(F38), F38, VALUE(F38)) - IF(ISNUMBER(C38), C38, VALUE(C38)), 1)*24) - 7),
    MAX(0, (MOD(IF(ISNUMBER(F38), F38, VALUE(F38)) - IF(ISNUMBER(C38), C38, VALUE(C38)), 1)*24) - 7)
  )
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90" t="n"/>
    </row>
    <row r="41" ht="54.75" customHeight="1" s="82"/>
    <row r="42" ht="54.75" customHeight="1" s="82">
      <c r="A42" s="86" t="n"/>
      <c r="B42" s="95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2" t="inlineStr">
        <is>
          <t>APPROVED BY</t>
        </is>
      </c>
      <c r="H42" s="95" t="inlineStr">
        <is>
          <t>CONSCTRUCTION MANAGER</t>
        </is>
      </c>
      <c r="I42" s="84" t="n"/>
      <c r="J42" s="85" t="n"/>
      <c r="K42" s="12" t="n"/>
    </row>
    <row r="43" ht="54.75" customHeight="1" s="82">
      <c r="B43" s="95" t="inlineStr">
        <is>
          <t>Fujairah</t>
        </is>
      </c>
      <c r="C43" s="37" t="n"/>
      <c r="D43" s="37" t="n"/>
      <c r="E43" s="38">
        <f>D7</f>
        <v/>
      </c>
      <c r="F43" s="37" t="n"/>
      <c r="G43" s="93" t="n"/>
      <c r="H43" s="83" t="n"/>
      <c r="I43" s="84" t="n"/>
      <c r="J43" s="85" t="n"/>
      <c r="K43" s="12" t="n"/>
    </row>
    <row r="44" ht="54.75" customHeight="1" s="82">
      <c r="B44" s="95" t="inlineStr">
        <is>
          <t>Fujairah</t>
        </is>
      </c>
      <c r="C44" s="37" t="n"/>
      <c r="D44" s="37" t="n"/>
      <c r="E44" s="38">
        <f>D7</f>
        <v/>
      </c>
      <c r="F44" s="37" t="n"/>
      <c r="G44" s="93" t="n"/>
      <c r="H44" s="95" t="inlineStr">
        <is>
          <t>PROJECT MANAGER</t>
        </is>
      </c>
      <c r="I44" s="84" t="n"/>
      <c r="J44" s="85" t="n"/>
      <c r="K44" s="12" t="n"/>
    </row>
    <row r="45" ht="54.75" customHeight="1" s="82">
      <c r="B45" s="95" t="inlineStr">
        <is>
          <t>Fujairah</t>
        </is>
      </c>
      <c r="C45" s="37" t="n"/>
      <c r="D45" s="37" t="n"/>
      <c r="E45" s="38">
        <f>D7</f>
        <v/>
      </c>
      <c r="F45" s="37" t="n"/>
      <c r="G45" s="94" t="n"/>
      <c r="H45" s="83" t="n"/>
      <c r="I45" s="84" t="n"/>
      <c r="J45" s="85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9.xml><?xml version="1.0" encoding="utf-8"?>
<worksheet xmlns="http://schemas.openxmlformats.org/spreadsheetml/2006/main">
  <sheetPr codeName="Sheet2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8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91" t="inlineStr">
        <is>
          <t xml:space="preserve">محمد بلال محمد اقبال </t>
        </is>
      </c>
      <c r="F2" s="3" t="inlineStr">
        <is>
          <t>Helper</t>
        </is>
      </c>
      <c r="G2" s="8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EP00402</t>
        </is>
      </c>
    </row>
    <row r="3" ht="54.75" customHeight="1" s="82">
      <c r="A3" s="1" t="n"/>
      <c r="B3" s="2" t="n"/>
      <c r="C3" s="89" t="inlineStr">
        <is>
          <t>Muhammad Bilal Muhammad Iqbal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8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IF(OR(D10&lt;&gt;"N/R", C10="", ISERR(VALUE(C10))), 0,
  IF(OR(LEFT($K$2, 2)="EP", $K$3="Agreement"),
    10 + MAX(0, (MOD(IF(ISNUMBER(F10), F10, VALUE(F10)) - IF(ISNUMBER(C10), C10, VALUE(C10)), 1)*24) - 7),
    MAX(0, (MOD(IF(ISNUMBER(F10), F10, VALUE(F10)) - IF(ISNUMBER(C10), C10, VALUE(C10)), 1)*24) - 7)
  )
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IF(OR(D12&lt;&gt;"N/R", C12="", ISERR(VALUE(C12))), 0,
  IF(OR(LEFT($K$2, 2)="EP", $K$3="Agreement"),
    10 + MAX(0, (MOD(IF(ISNUMBER(F12), F12, VALUE(F12)) - IF(ISNUMBER(C12), C12, VALUE(C12)), 1)*24) - 7),
    MAX(0, (MOD(IF(ISNUMBER(F12), F12, VALUE(F12)) - IF(ISNUMBER(C12), C12, VALUE(C12)), 1)*24) - 7)
  )
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IF(OR(D14&lt;&gt;"N/R", C14="", ISERR(VALUE(C14))), 0,
  IF(OR(LEFT($K$2, 2)="EP", $K$3="Agreement"),
    10 + MAX(0, (MOD(IF(ISNUMBER(F14), F14, VALUE(F14)) - IF(ISNUMBER(C14), C14, VALUE(C14)), 1)*24) - 7),
    MAX(0, (MOD(IF(ISNUMBER(F14), F14, VALUE(F14)) - IF(ISNUMBER(C14), C14, VALUE(C14)), 1)*24) - 7)
  )
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IF(OR(D15&lt;&gt;"N/R", C15="", ISERR(VALUE(C15))), 0,
  IF(OR(LEFT($K$2, 2)="EP", $K$3="Agreement"),
    10 + MAX(0, (MOD(IF(ISNUMBER(F15), F15, VALUE(F15)) - IF(ISNUMBER(C15), C15, VALUE(C15)), 1)*24) - 7),
    MAX(0, (MOD(IF(ISNUMBER(F15), F15, VALUE(F15)) - IF(ISNUMBER(C15), C15, VALUE(C15)), 1)*24) - 7)
  )
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IF(OR(D17&lt;&gt;"N/R", C17="", ISERR(VALUE(C17))), 0,
  IF(OR(LEFT($K$2, 2)="EP", $K$3="Agreement"),
    10 + MAX(0, (MOD(IF(ISNUMBER(F17), F17, VALUE(F17)) - IF(ISNUMBER(C17), C17, VALUE(C17)), 1)*24) - 7),
    MAX(0, (MOD(IF(ISNUMBER(F17), F17, VALUE(F17)) - IF(ISNUMBER(C17), C17, VALUE(C17)), 1)*24) - 7)
  )
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IF(OR(D19&lt;&gt;"N/R", C19="", ISERR(VALUE(C19))), 0,
  IF(OR(LEFT($K$2, 2)="EP", $K$3="Agreement"),
    10 + MAX(0, (MOD(IF(ISNUMBER(F19), F19, VALUE(F19)) - IF(ISNUMBER(C19), C19, VALUE(C19)), 1)*24) - 7),
    MAX(0, (MOD(IF(ISNUMBER(F19), F19, VALUE(F19)) - IF(ISNUMBER(C19), C19, VALUE(C19)), 1)*24) - 7)
  )
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IF(OR(D21&lt;&gt;"N/R", C21="", ISERR(VALUE(C21))), 0,
  IF(OR(LEFT($K$2, 2)="EP", $K$3="Agreement"),
    10 + MAX(0, (MOD(IF(ISNUMBER(F21), F21, VALUE(F21)) - IF(ISNUMBER(C21), C21, VALUE(C21)), 1)*24) - 7),
    MAX(0, (MOD(IF(ISNUMBER(F21), F21, VALUE(F21)) - IF(ISNUMBER(C21), C21, VALUE(C21)), 1)*24) - 7)
  )
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IF(OR(D22&lt;&gt;"N/R", C22="", ISERR(VALUE(C22))), 0,
  IF(OR(LEFT($K$2, 2)="EP", $K$3="Agreement"),
    10 + MAX(0, (MOD(IF(ISNUMBER(F22), F22, VALUE(F22)) - IF(ISNUMBER(C22), C22, VALUE(C22)), 1)*24) - 7),
    MAX(0, (MOD(IF(ISNUMBER(F22), F22, VALUE(F22)) - IF(ISNUMBER(C22), C22, VALUE(C22)), 1)*24) - 7)
  )
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IF(OR(D24&lt;&gt;"N/R", C24="", ISERR(VALUE(C24))), 0,
  IF(OR(LEFT($K$2, 2)="EP", $K$3="Agreement"),
    10 + MAX(0, (MOD(IF(ISNUMBER(F24), F24, VALUE(F24)) - IF(ISNUMBER(C24), C24, VALUE(C24)), 1)*24) - 7),
    MAX(0, (MOD(IF(ISNUMBER(F24), F24, VALUE(F24)) - IF(ISNUMBER(C24), C24, VALUE(C24)), 1)*24) - 7)
  )
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IF(OR(D26&lt;&gt;"N/R", C26="", ISERR(VALUE(C26))), 0,
  IF(OR(LEFT($K$2, 2)="EP", $K$3="Agreement"),
    10 + MAX(0, (MOD(IF(ISNUMBER(F26), F26, VALUE(F26)) - IF(ISNUMBER(C26), C26, VALUE(C26)), 1)*24) - 7),
    MAX(0, (MOD(IF(ISNUMBER(F26), F26, VALUE(F26)) - IF(ISNUMBER(C26), C26, VALUE(C26)), 1)*24) - 7)
  )
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IF(OR(D28&lt;&gt;"N/R", C28="", ISERR(VALUE(C28))), 0,
  IF(OR(LEFT($K$2, 2)="EP", $K$3="Agreement"),
    10 + MAX(0, (MOD(IF(ISNUMBER(F28), F28, VALUE(F28)) - IF(ISNUMBER(C28), C28, VALUE(C28)), 1)*24) - 7),
    MAX(0, (MOD(IF(ISNUMBER(F28), F28, VALUE(F28)) - IF(ISNUMBER(C28), C28, VALUE(C28)), 1)*24) - 7)
  )
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IF(OR(D29&lt;&gt;"N/R", C29="", ISERR(VALUE(C29))), 0,
  IF(OR(LEFT($K$2, 2)="EP", $K$3="Agreement"),
    10 + MAX(0, (MOD(IF(ISNUMBER(F29), F29, VALUE(F29)) - IF(ISNUMBER(C29), C29, VALUE(C29)), 1)*24) - 7),
    MAX(0, (MOD(IF(ISNUMBER(F29), F29, VALUE(F29)) - IF(ISNUMBER(C29), C29, VALUE(C29)), 1)*24) - 7)
  )
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IF(OR(D31&lt;&gt;"N/R", C31="", ISERR(VALUE(C31))), 0,
  IF(OR(LEFT($K$2, 2)="EP", $K$3="Agreement"),
    10 + MAX(0, (MOD(IF(ISNUMBER(F31), F31, VALUE(F31)) - IF(ISNUMBER(C31), C31, VALUE(C31)), 1)*24) - 7),
    MAX(0, (MOD(IF(ISNUMBER(F31), F31, VALUE(F31)) - IF(ISNUMBER(C31), C31, VALUE(C31)), 1)*24) - 7)
  )
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IF(OR(D33&lt;&gt;"N/R", C33="", ISERR(VALUE(C33))), 0,
  IF(OR(LEFT($K$2, 2)="EP", $K$3="Agreement"),
    10 + MAX(0, (MOD(IF(ISNUMBER(F33), F33, VALUE(F33)) - IF(ISNUMBER(C33), C33, VALUE(C33)), 1)*24) - 7),
    MAX(0, (MOD(IF(ISNUMBER(F33), F33, VALUE(F33)) - IF(ISNUMBER(C33), C33, VALUE(C33)), 1)*24) - 7)
  )
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IF(OR(D35&lt;&gt;"N/R", C35="", ISERR(VALUE(C35))), 0,
  IF(OR(LEFT($K$2, 2)="EP", $K$3="Agreement"),
    10 + MAX(0, (MOD(IF(ISNUMBER(F35), F35, VALUE(F35)) - IF(ISNUMBER(C35), C35, VALUE(C35)), 1)*24) - 7),
    MAX(0, (MOD(IF(ISNUMBER(F35), F35, VALUE(F35)) - IF(ISNUMBER(C35), C35, VALUE(C35)), 1)*24) - 7)
  )
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IF(OR(D36&lt;&gt;"N/R", C36="", ISERR(VALUE(C36))), 0,
  IF(OR(LEFT($K$2, 2)="EP", $K$3="Agreement"),
    10 + MAX(0, (MOD(IF(ISNUMBER(F36), F36, VALUE(F36)) - IF(ISNUMBER(C36), C36, VALUE(C36)), 1)*24) - 7),
    MAX(0, (MOD(IF(ISNUMBER(F36), F36, VALUE(F36)) - IF(ISNUMBER(C36), C36, VALUE(C36)), 1)*24) - 7)
  )
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IF(OR(D38&lt;&gt;"N/R", C38="", ISERR(VALUE(C38))), 0,
  IF(OR(LEFT($K$2, 2)="EP", $K$3="Agreement"),
    10 + MAX(0, (MOD(IF(ISNUMBER(F38), F38, VALUE(F38)) - IF(ISNUMBER(C38), C38, VALUE(C38)), 1)*24) - 7),
    MAX(0, (MOD(IF(ISNUMBER(F38), F38, VALUE(F38)) - IF(ISNUMBER(C38), C38, VALUE(C38)), 1)*24) - 7)
  )
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90" t="n"/>
    </row>
    <row r="41" ht="54.75" customHeight="1" s="82"/>
    <row r="42" ht="54.75" customHeight="1" s="82">
      <c r="A42" s="86" t="n"/>
      <c r="B42" s="95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2" t="inlineStr">
        <is>
          <t>APPROVED BY</t>
        </is>
      </c>
      <c r="H42" s="95" t="inlineStr">
        <is>
          <t>CONSCTRUCTION MANAGER</t>
        </is>
      </c>
      <c r="I42" s="84" t="n"/>
      <c r="J42" s="85" t="n"/>
      <c r="K42" s="12" t="n"/>
    </row>
    <row r="43" ht="54.75" customHeight="1" s="82">
      <c r="B43" s="95" t="inlineStr">
        <is>
          <t>Fujairah</t>
        </is>
      </c>
      <c r="C43" s="37" t="n"/>
      <c r="D43" s="37" t="n"/>
      <c r="E43" s="38">
        <f>D7</f>
        <v/>
      </c>
      <c r="F43" s="37" t="n"/>
      <c r="G43" s="93" t="n"/>
      <c r="H43" s="83" t="n"/>
      <c r="I43" s="84" t="n"/>
      <c r="J43" s="85" t="n"/>
      <c r="K43" s="12" t="n"/>
    </row>
    <row r="44" ht="54.75" customHeight="1" s="82">
      <c r="B44" s="95" t="inlineStr">
        <is>
          <t>Fujairah</t>
        </is>
      </c>
      <c r="C44" s="37" t="n"/>
      <c r="D44" s="37" t="n"/>
      <c r="E44" s="38">
        <f>D7</f>
        <v/>
      </c>
      <c r="F44" s="37" t="n"/>
      <c r="G44" s="93" t="n"/>
      <c r="H44" s="95" t="inlineStr">
        <is>
          <t>PROJECT MANAGER</t>
        </is>
      </c>
      <c r="I44" s="84" t="n"/>
      <c r="J44" s="85" t="n"/>
      <c r="K44" s="12" t="n"/>
    </row>
    <row r="45" ht="54.75" customHeight="1" s="82">
      <c r="B45" s="95" t="inlineStr">
        <is>
          <t>Fujairah</t>
        </is>
      </c>
      <c r="C45" s="37" t="n"/>
      <c r="D45" s="37" t="n"/>
      <c r="E45" s="38">
        <f>D7</f>
        <v/>
      </c>
      <c r="F45" s="37" t="n"/>
      <c r="G45" s="94" t="n"/>
      <c r="H45" s="83" t="n"/>
      <c r="I45" s="84" t="n"/>
      <c r="J45" s="85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0.xml><?xml version="1.0" encoding="utf-8"?>
<worksheet xmlns="http://schemas.openxmlformats.org/spreadsheetml/2006/main">
  <sheetPr codeName="Sheet2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8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91" t="inlineStr">
        <is>
          <t>محمد الشحات السيد الشحات عبده</t>
        </is>
      </c>
      <c r="F2" s="3" t="inlineStr">
        <is>
          <t>Helper</t>
        </is>
      </c>
      <c r="G2" s="8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EP00085</t>
        </is>
      </c>
    </row>
    <row r="3" ht="54.75" customHeight="1" s="82">
      <c r="A3" s="1" t="n"/>
      <c r="B3" s="2" t="n"/>
      <c r="C3" s="101" t="inlineStr">
        <is>
          <t>Mohamed ElShahat ElSayed ElShahat  Abdo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8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IF(OR(D10&lt;&gt;"N/R", C10="", ISERR(VALUE(C10))), 0,
  IF(OR(LEFT($K$2, 2)="EP", $K$3="Agreement"),
    10 + MAX(0, (MOD(IF(ISNUMBER(F10), F10, VALUE(F10)) - IF(ISNUMBER(C10), C10, VALUE(C10)), 1)*24) - 7),
    MAX(0, (MOD(IF(ISNUMBER(F10), F10, VALUE(F10)) - IF(ISNUMBER(C10), C10, VALUE(C10)), 1)*24) - 7)
  )
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IF(OR(D12&lt;&gt;"N/R", C12="", ISERR(VALUE(C12))), 0,
  IF(OR(LEFT($K$2, 2)="EP", $K$3="Agreement"),
    10 + MAX(0, (MOD(IF(ISNUMBER(F12), F12, VALUE(F12)) - IF(ISNUMBER(C12), C12, VALUE(C12)), 1)*24) - 7),
    MAX(0, (MOD(IF(ISNUMBER(F12), F12, VALUE(F12)) - IF(ISNUMBER(C12), C12, VALUE(C12)), 1)*24) - 7)
  )
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IF(OR(D14&lt;&gt;"N/R", C14="", ISERR(VALUE(C14))), 0,
  IF(OR(LEFT($K$2, 2)="EP", $K$3="Agreement"),
    10 + MAX(0, (MOD(IF(ISNUMBER(F14), F14, VALUE(F14)) - IF(ISNUMBER(C14), C14, VALUE(C14)), 1)*24) - 7),
    MAX(0, (MOD(IF(ISNUMBER(F14), F14, VALUE(F14)) - IF(ISNUMBER(C14), C14, VALUE(C14)), 1)*24) - 7)
  )
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IF(OR(D15&lt;&gt;"N/R", C15="", ISERR(VALUE(C15))), 0,
  IF(OR(LEFT($K$2, 2)="EP", $K$3="Agreement"),
    10 + MAX(0, (MOD(IF(ISNUMBER(F15), F15, VALUE(F15)) - IF(ISNUMBER(C15), C15, VALUE(C15)), 1)*24) - 7),
    MAX(0, (MOD(IF(ISNUMBER(F15), F15, VALUE(F15)) - IF(ISNUMBER(C15), C15, VALUE(C15)), 1)*24) - 7)
  )
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IF(OR(D17&lt;&gt;"N/R", C17="", ISERR(VALUE(C17))), 0,
  IF(OR(LEFT($K$2, 2)="EP", $K$3="Agreement"),
    10 + MAX(0, (MOD(IF(ISNUMBER(F17), F17, VALUE(F17)) - IF(ISNUMBER(C17), C17, VALUE(C17)), 1)*24) - 7),
    MAX(0, (MOD(IF(ISNUMBER(F17), F17, VALUE(F17)) - IF(ISNUMBER(C17), C17, VALUE(C17)), 1)*24) - 7)
  )
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IF(OR(D19&lt;&gt;"N/R", C19="", ISERR(VALUE(C19))), 0,
  IF(OR(LEFT($K$2, 2)="EP", $K$3="Agreement"),
    10 + MAX(0, (MOD(IF(ISNUMBER(F19), F19, VALUE(F19)) - IF(ISNUMBER(C19), C19, VALUE(C19)), 1)*24) - 7),
    MAX(0, (MOD(IF(ISNUMBER(F19), F19, VALUE(F19)) - IF(ISNUMBER(C19), C19, VALUE(C19)), 1)*24) - 7)
  )
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IF(OR(D21&lt;&gt;"N/R", C21="", ISERR(VALUE(C21))), 0,
  IF(OR(LEFT($K$2, 2)="EP", $K$3="Agreement"),
    10 + MAX(0, (MOD(IF(ISNUMBER(F21), F21, VALUE(F21)) - IF(ISNUMBER(C21), C21, VALUE(C21)), 1)*24) - 7),
    MAX(0, (MOD(IF(ISNUMBER(F21), F21, VALUE(F21)) - IF(ISNUMBER(C21), C21, VALUE(C21)), 1)*24) - 7)
  )
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IF(OR(D22&lt;&gt;"N/R", C22="", ISERR(VALUE(C22))), 0,
  IF(OR(LEFT($K$2, 2)="EP", $K$3="Agreement"),
    10 + MAX(0, (MOD(IF(ISNUMBER(F22), F22, VALUE(F22)) - IF(ISNUMBER(C22), C22, VALUE(C22)), 1)*24) - 7),
    MAX(0, (MOD(IF(ISNUMBER(F22), F22, VALUE(F22)) - IF(ISNUMBER(C22), C22, VALUE(C22)), 1)*24) - 7)
  )
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IF(OR(D24&lt;&gt;"N/R", C24="", ISERR(VALUE(C24))), 0,
  IF(OR(LEFT($K$2, 2)="EP", $K$3="Agreement"),
    10 + MAX(0, (MOD(IF(ISNUMBER(F24), F24, VALUE(F24)) - IF(ISNUMBER(C24), C24, VALUE(C24)), 1)*24) - 7),
    MAX(0, (MOD(IF(ISNUMBER(F24), F24, VALUE(F24)) - IF(ISNUMBER(C24), C24, VALUE(C24)), 1)*24) - 7)
  )
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IF(OR(D26&lt;&gt;"N/R", C26="", ISERR(VALUE(C26))), 0,
  IF(OR(LEFT($K$2, 2)="EP", $K$3="Agreement"),
    10 + MAX(0, (MOD(IF(ISNUMBER(F26), F26, VALUE(F26)) - IF(ISNUMBER(C26), C26, VALUE(C26)), 1)*24) - 7),
    MAX(0, (MOD(IF(ISNUMBER(F26), F26, VALUE(F26)) - IF(ISNUMBER(C26), C26, VALUE(C26)), 1)*24) - 7)
  )
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IF(OR(D28&lt;&gt;"N/R", C28="", ISERR(VALUE(C28))), 0,
  IF(OR(LEFT($K$2, 2)="EP", $K$3="Agreement"),
    10 + MAX(0, (MOD(IF(ISNUMBER(F28), F28, VALUE(F28)) - IF(ISNUMBER(C28), C28, VALUE(C28)), 1)*24) - 7),
    MAX(0, (MOD(IF(ISNUMBER(F28), F28, VALUE(F28)) - IF(ISNUMBER(C28), C28, VALUE(C28)), 1)*24) - 7)
  )
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IF(OR(D29&lt;&gt;"N/R", C29="", ISERR(VALUE(C29))), 0,
  IF(OR(LEFT($K$2, 2)="EP", $K$3="Agreement"),
    10 + MAX(0, (MOD(IF(ISNUMBER(F29), F29, VALUE(F29)) - IF(ISNUMBER(C29), C29, VALUE(C29)), 1)*24) - 7),
    MAX(0, (MOD(IF(ISNUMBER(F29), F29, VALUE(F29)) - IF(ISNUMBER(C29), C29, VALUE(C29)), 1)*24) - 7)
  )
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IF(OR(D31&lt;&gt;"N/R", C31="", ISERR(VALUE(C31))), 0,
  IF(OR(LEFT($K$2, 2)="EP", $K$3="Agreement"),
    10 + MAX(0, (MOD(IF(ISNUMBER(F31), F31, VALUE(F31)) - IF(ISNUMBER(C31), C31, VALUE(C31)), 1)*24) - 7),
    MAX(0, (MOD(IF(ISNUMBER(F31), F31, VALUE(F31)) - IF(ISNUMBER(C31), C31, VALUE(C31)), 1)*24) - 7)
  )
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IF(OR(D33&lt;&gt;"N/R", C33="", ISERR(VALUE(C33))), 0,
  IF(OR(LEFT($K$2, 2)="EP", $K$3="Agreement"),
    10 + MAX(0, (MOD(IF(ISNUMBER(F33), F33, VALUE(F33)) - IF(ISNUMBER(C33), C33, VALUE(C33)), 1)*24) - 7),
    MAX(0, (MOD(IF(ISNUMBER(F33), F33, VALUE(F33)) - IF(ISNUMBER(C33), C33, VALUE(C33)), 1)*24) - 7)
  )
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IF(OR(D35&lt;&gt;"N/R", C35="", ISERR(VALUE(C35))), 0,
  IF(OR(LEFT($K$2, 2)="EP", $K$3="Agreement"),
    10 + MAX(0, (MOD(IF(ISNUMBER(F35), F35, VALUE(F35)) - IF(ISNUMBER(C35), C35, VALUE(C35)), 1)*24) - 7),
    MAX(0, (MOD(IF(ISNUMBER(F35), F35, VALUE(F35)) - IF(ISNUMBER(C35), C35, VALUE(C35)), 1)*24) - 7)
  )
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IF(OR(D36&lt;&gt;"N/R", C36="", ISERR(VALUE(C36))), 0,
  IF(OR(LEFT($K$2, 2)="EP", $K$3="Agreement"),
    10 + MAX(0, (MOD(IF(ISNUMBER(F36), F36, VALUE(F36)) - IF(ISNUMBER(C36), C36, VALUE(C36)), 1)*24) - 7),
    MAX(0, (MOD(IF(ISNUMBER(F36), F36, VALUE(F36)) - IF(ISNUMBER(C36), C36, VALUE(C36)), 1)*24) - 7)
  )
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IF(OR(D38&lt;&gt;"N/R", C38="", ISERR(VALUE(C38))), 0,
  IF(OR(LEFT($K$2, 2)="EP", $K$3="Agreement"),
    10 + MAX(0, (MOD(IF(ISNUMBER(F38), F38, VALUE(F38)) - IF(ISNUMBER(C38), C38, VALUE(C38)), 1)*24) - 7),
    MAX(0, (MOD(IF(ISNUMBER(F38), F38, VALUE(F38)) - IF(ISNUMBER(C38), C38, VALUE(C38)), 1)*24) - 7)
  )
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90" t="n"/>
    </row>
    <row r="41" ht="54.75" customHeight="1" s="82"/>
    <row r="42" ht="54.75" customHeight="1" s="82">
      <c r="A42" s="86" t="n"/>
      <c r="B42" s="95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2" t="inlineStr">
        <is>
          <t>APPROVED BY</t>
        </is>
      </c>
      <c r="H42" s="95" t="inlineStr">
        <is>
          <t>CONSCTRUCTION MANAGER</t>
        </is>
      </c>
      <c r="I42" s="84" t="n"/>
      <c r="J42" s="85" t="n"/>
      <c r="K42" s="12" t="n"/>
    </row>
    <row r="43" ht="54.75" customHeight="1" s="82">
      <c r="B43" s="95" t="inlineStr">
        <is>
          <t>Fujairah</t>
        </is>
      </c>
      <c r="C43" s="37" t="n"/>
      <c r="D43" s="37" t="n"/>
      <c r="E43" s="38">
        <f>D7</f>
        <v/>
      </c>
      <c r="F43" s="37" t="n"/>
      <c r="G43" s="93" t="n"/>
      <c r="H43" s="83" t="n"/>
      <c r="I43" s="84" t="n"/>
      <c r="J43" s="85" t="n"/>
      <c r="K43" s="12" t="n"/>
    </row>
    <row r="44" ht="54.75" customHeight="1" s="82">
      <c r="B44" s="95" t="inlineStr">
        <is>
          <t>Fujairah</t>
        </is>
      </c>
      <c r="C44" s="37" t="n"/>
      <c r="D44" s="37" t="n"/>
      <c r="E44" s="38">
        <f>D7</f>
        <v/>
      </c>
      <c r="F44" s="37" t="n"/>
      <c r="G44" s="93" t="n"/>
      <c r="H44" s="95" t="inlineStr">
        <is>
          <t>PROJECT MANAGER</t>
        </is>
      </c>
      <c r="I44" s="84" t="n"/>
      <c r="J44" s="85" t="n"/>
      <c r="K44" s="12" t="n"/>
    </row>
    <row r="45" ht="54.75" customHeight="1" s="82">
      <c r="B45" s="95" t="inlineStr">
        <is>
          <t>Fujairah</t>
        </is>
      </c>
      <c r="C45" s="37" t="n"/>
      <c r="D45" s="37" t="n"/>
      <c r="E45" s="38">
        <f>D7</f>
        <v/>
      </c>
      <c r="F45" s="37" t="n"/>
      <c r="G45" s="94" t="n"/>
      <c r="H45" s="83" t="n"/>
      <c r="I45" s="84" t="n"/>
      <c r="J45" s="85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1.xml><?xml version="1.0" encoding="utf-8"?>
<worksheet xmlns="http://schemas.openxmlformats.org/spreadsheetml/2006/main">
  <sheetPr codeName="Sheet3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8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91" t="inlineStr">
        <is>
          <t>Haitham Fatahalla Ahmed Sabbah</t>
        </is>
      </c>
      <c r="F2" s="3" t="inlineStr">
        <is>
          <t>Carpentar</t>
        </is>
      </c>
      <c r="G2" s="8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EP00089</t>
        </is>
      </c>
    </row>
    <row r="3" ht="54.75" customHeight="1" s="82">
      <c r="A3" s="1" t="n"/>
      <c r="B3" s="2" t="n"/>
      <c r="C3" s="89" t="inlineStr">
        <is>
          <t>هيثم فتح الله احمد صباح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8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IF(OR(D10&lt;&gt;"N/R", C10="", ISERR(VALUE(C10))), 0,
  IF(OR(LEFT($K$2, 2)="EP", $K$3="Agreement"),
    10 + MAX(0, (MOD(IF(ISNUMBER(F10), F10, VALUE(F10)) - IF(ISNUMBER(C10), C10, VALUE(C10)), 1)*24) - 7),
    MAX(0, (MOD(IF(ISNUMBER(F10), F10, VALUE(F10)) - IF(ISNUMBER(C10), C10, VALUE(C10)), 1)*24) - 7)
  )
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IF(OR(D12&lt;&gt;"N/R", C12="", ISERR(VALUE(C12))), 0,
  IF(OR(LEFT($K$2, 2)="EP", $K$3="Agreement"),
    10 + MAX(0, (MOD(IF(ISNUMBER(F12), F12, VALUE(F12)) - IF(ISNUMBER(C12), C12, VALUE(C12)), 1)*24) - 7),
    MAX(0, (MOD(IF(ISNUMBER(F12), F12, VALUE(F12)) - IF(ISNUMBER(C12), C12, VALUE(C12)), 1)*24) - 7)
  )
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IF(OR(D14&lt;&gt;"N/R", C14="", ISERR(VALUE(C14))), 0,
  IF(OR(LEFT($K$2, 2)="EP", $K$3="Agreement"),
    10 + MAX(0, (MOD(IF(ISNUMBER(F14), F14, VALUE(F14)) - IF(ISNUMBER(C14), C14, VALUE(C14)), 1)*24) - 7),
    MAX(0, (MOD(IF(ISNUMBER(F14), F14, VALUE(F14)) - IF(ISNUMBER(C14), C14, VALUE(C14)), 1)*24) - 7)
  )
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IF(OR(D15&lt;&gt;"N/R", C15="", ISERR(VALUE(C15))), 0,
  IF(OR(LEFT($K$2, 2)="EP", $K$3="Agreement"),
    10 + MAX(0, (MOD(IF(ISNUMBER(F15), F15, VALUE(F15)) - IF(ISNUMBER(C15), C15, VALUE(C15)), 1)*24) - 7),
    MAX(0, (MOD(IF(ISNUMBER(F15), F15, VALUE(F15)) - IF(ISNUMBER(C15), C15, VALUE(C15)), 1)*24) - 7)
  )
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IF(OR(D17&lt;&gt;"N/R", C17="", ISERR(VALUE(C17))), 0,
  IF(OR(LEFT($K$2, 2)="EP", $K$3="Agreement"),
    10 + MAX(0, (MOD(IF(ISNUMBER(F17), F17, VALUE(F17)) - IF(ISNUMBER(C17), C17, VALUE(C17)), 1)*24) - 7),
    MAX(0, (MOD(IF(ISNUMBER(F17), F17, VALUE(F17)) - IF(ISNUMBER(C17), C17, VALUE(C17)), 1)*24) - 7)
  )
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IF(OR(D19&lt;&gt;"N/R", C19="", ISERR(VALUE(C19))), 0,
  IF(OR(LEFT($K$2, 2)="EP", $K$3="Agreement"),
    10 + MAX(0, (MOD(IF(ISNUMBER(F19), F19, VALUE(F19)) - IF(ISNUMBER(C19), C19, VALUE(C19)), 1)*24) - 7),
    MAX(0, (MOD(IF(ISNUMBER(F19), F19, VALUE(F19)) - IF(ISNUMBER(C19), C19, VALUE(C19)), 1)*24) - 7)
  )
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IF(OR(D21&lt;&gt;"N/R", C21="", ISERR(VALUE(C21))), 0,
  IF(OR(LEFT($K$2, 2)="EP", $K$3="Agreement"),
    10 + MAX(0, (MOD(IF(ISNUMBER(F21), F21, VALUE(F21)) - IF(ISNUMBER(C21), C21, VALUE(C21)), 1)*24) - 7),
    MAX(0, (MOD(IF(ISNUMBER(F21), F21, VALUE(F21)) - IF(ISNUMBER(C21), C21, VALUE(C21)), 1)*24) - 7)
  )
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IF(OR(D22&lt;&gt;"N/R", C22="", ISERR(VALUE(C22))), 0,
  IF(OR(LEFT($K$2, 2)="EP", $K$3="Agreement"),
    10 + MAX(0, (MOD(IF(ISNUMBER(F22), F22, VALUE(F22)) - IF(ISNUMBER(C22), C22, VALUE(C22)), 1)*24) - 7),
    MAX(0, (MOD(IF(ISNUMBER(F22), F22, VALUE(F22)) - IF(ISNUMBER(C22), C22, VALUE(C22)), 1)*24) - 7)
  )
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IF(OR(D24&lt;&gt;"N/R", C24="", ISERR(VALUE(C24))), 0,
  IF(OR(LEFT($K$2, 2)="EP", $K$3="Agreement"),
    10 + MAX(0, (MOD(IF(ISNUMBER(F24), F24, VALUE(F24)) - IF(ISNUMBER(C24), C24, VALUE(C24)), 1)*24) - 7),
    MAX(0, (MOD(IF(ISNUMBER(F24), F24, VALUE(F24)) - IF(ISNUMBER(C24), C24, VALUE(C24)), 1)*24) - 7)
  )
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IF(OR(D26&lt;&gt;"N/R", C26="", ISERR(VALUE(C26))), 0,
  IF(OR(LEFT($K$2, 2)="EP", $K$3="Agreement"),
    10 + MAX(0, (MOD(IF(ISNUMBER(F26), F26, VALUE(F26)) - IF(ISNUMBER(C26), C26, VALUE(C26)), 1)*24) - 7),
    MAX(0, (MOD(IF(ISNUMBER(F26), F26, VALUE(F26)) - IF(ISNUMBER(C26), C26, VALUE(C26)), 1)*24) - 7)
  )
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IF(OR(D28&lt;&gt;"N/R", C28="", ISERR(VALUE(C28))), 0,
  IF(OR(LEFT($K$2, 2)="EP", $K$3="Agreement"),
    10 + MAX(0, (MOD(IF(ISNUMBER(F28), F28, VALUE(F28)) - IF(ISNUMBER(C28), C28, VALUE(C28)), 1)*24) - 7),
    MAX(0, (MOD(IF(ISNUMBER(F28), F28, VALUE(F28)) - IF(ISNUMBER(C28), C28, VALUE(C28)), 1)*24) - 7)
  )
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IF(OR(D29&lt;&gt;"N/R", C29="", ISERR(VALUE(C29))), 0,
  IF(OR(LEFT($K$2, 2)="EP", $K$3="Agreement"),
    10 + MAX(0, (MOD(IF(ISNUMBER(F29), F29, VALUE(F29)) - IF(ISNUMBER(C29), C29, VALUE(C29)), 1)*24) - 7),
    MAX(0, (MOD(IF(ISNUMBER(F29), F29, VALUE(F29)) - IF(ISNUMBER(C29), C29, VALUE(C29)), 1)*24) - 7)
  )
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IF(OR(D31&lt;&gt;"N/R", C31="", ISERR(VALUE(C31))), 0,
  IF(OR(LEFT($K$2, 2)="EP", $K$3="Agreement"),
    10 + MAX(0, (MOD(IF(ISNUMBER(F31), F31, VALUE(F31)) - IF(ISNUMBER(C31), C31, VALUE(C31)), 1)*24) - 7),
    MAX(0, (MOD(IF(ISNUMBER(F31), F31, VALUE(F31)) - IF(ISNUMBER(C31), C31, VALUE(C31)), 1)*24) - 7)
  )
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IF(OR(D33&lt;&gt;"N/R", C33="", ISERR(VALUE(C33))), 0,
  IF(OR(LEFT($K$2, 2)="EP", $K$3="Agreement"),
    10 + MAX(0, (MOD(IF(ISNUMBER(F33), F33, VALUE(F33)) - IF(ISNUMBER(C33), C33, VALUE(C33)), 1)*24) - 7),
    MAX(0, (MOD(IF(ISNUMBER(F33), F33, VALUE(F33)) - IF(ISNUMBER(C33), C33, VALUE(C33)), 1)*24) - 7)
  )
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IF(OR(D35&lt;&gt;"N/R", C35="", ISERR(VALUE(C35))), 0,
  IF(OR(LEFT($K$2, 2)="EP", $K$3="Agreement"),
    10 + MAX(0, (MOD(IF(ISNUMBER(F35), F35, VALUE(F35)) - IF(ISNUMBER(C35), C35, VALUE(C35)), 1)*24) - 7),
    MAX(0, (MOD(IF(ISNUMBER(F35), F35, VALUE(F35)) - IF(ISNUMBER(C35), C35, VALUE(C35)), 1)*24) - 7)
  )
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IF(OR(D36&lt;&gt;"N/R", C36="", ISERR(VALUE(C36))), 0,
  IF(OR(LEFT($K$2, 2)="EP", $K$3="Agreement"),
    10 + MAX(0, (MOD(IF(ISNUMBER(F36), F36, VALUE(F36)) - IF(ISNUMBER(C36), C36, VALUE(C36)), 1)*24) - 7),
    MAX(0, (MOD(IF(ISNUMBER(F36), F36, VALUE(F36)) - IF(ISNUMBER(C36), C36, VALUE(C36)), 1)*24) - 7)
  )
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IF(OR(D38&lt;&gt;"N/R", C38="", ISERR(VALUE(C38))), 0,
  IF(OR(LEFT($K$2, 2)="EP", $K$3="Agreement"),
    10 + MAX(0, (MOD(IF(ISNUMBER(F38), F38, VALUE(F38)) - IF(ISNUMBER(C38), C38, VALUE(C38)), 1)*24) - 7),
    MAX(0, (MOD(IF(ISNUMBER(F38), F38, VALUE(F38)) - IF(ISNUMBER(C38), C38, VALUE(C38)), 1)*24) - 7)
  )
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90" t="n"/>
    </row>
    <row r="41" ht="54.75" customHeight="1" s="82"/>
    <row r="42" ht="54.75" customHeight="1" s="82">
      <c r="A42" s="86" t="n"/>
      <c r="B42" s="95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2" t="inlineStr">
        <is>
          <t>APPROVED BY</t>
        </is>
      </c>
      <c r="H42" s="95" t="inlineStr">
        <is>
          <t>CONSCTRUCTION MANAGER</t>
        </is>
      </c>
      <c r="I42" s="84" t="n"/>
      <c r="J42" s="85" t="n"/>
      <c r="K42" s="12" t="n"/>
    </row>
    <row r="43" ht="54.75" customHeight="1" s="82">
      <c r="B43" s="95" t="inlineStr">
        <is>
          <t>Fujairah</t>
        </is>
      </c>
      <c r="C43" s="37" t="n"/>
      <c r="D43" s="37" t="n"/>
      <c r="E43" s="38">
        <f>D7</f>
        <v/>
      </c>
      <c r="F43" s="37" t="n"/>
      <c r="G43" s="93" t="n"/>
      <c r="H43" s="83" t="n"/>
      <c r="I43" s="84" t="n"/>
      <c r="J43" s="85" t="n"/>
      <c r="K43" s="12" t="n"/>
    </row>
    <row r="44" ht="54.75" customHeight="1" s="82">
      <c r="B44" s="95" t="inlineStr">
        <is>
          <t>Fujairah</t>
        </is>
      </c>
      <c r="C44" s="37" t="n"/>
      <c r="D44" s="37" t="n"/>
      <c r="E44" s="38">
        <f>D7</f>
        <v/>
      </c>
      <c r="F44" s="37" t="n"/>
      <c r="G44" s="93" t="n"/>
      <c r="H44" s="95" t="inlineStr">
        <is>
          <t>PROJECT MANAGER</t>
        </is>
      </c>
      <c r="I44" s="84" t="n"/>
      <c r="J44" s="85" t="n"/>
      <c r="K44" s="12" t="n"/>
    </row>
    <row r="45" ht="54.75" customHeight="1" s="82">
      <c r="B45" s="95" t="inlineStr">
        <is>
          <t>Fujairah</t>
        </is>
      </c>
      <c r="C45" s="37" t="n"/>
      <c r="D45" s="37" t="n"/>
      <c r="E45" s="38">
        <f>D7</f>
        <v/>
      </c>
      <c r="F45" s="37" t="n"/>
      <c r="G45" s="94" t="n"/>
      <c r="H45" s="83" t="n"/>
      <c r="I45" s="84" t="n"/>
      <c r="J45" s="85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2.xml><?xml version="1.0" encoding="utf-8"?>
<worksheet xmlns="http://schemas.openxmlformats.org/spreadsheetml/2006/main">
  <sheetPr codeName="Sheet3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8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91" t="inlineStr">
        <is>
          <t xml:space="preserve">Arif Ghulam Shabbir </t>
        </is>
      </c>
      <c r="F2" s="3" t="inlineStr">
        <is>
          <t>Helper</t>
        </is>
      </c>
      <c r="G2" s="8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EP00405</t>
        </is>
      </c>
    </row>
    <row r="3" ht="54.75" customHeight="1" s="82">
      <c r="A3" s="1" t="n"/>
      <c r="B3" s="2" t="n"/>
      <c r="C3" s="89" t="inlineStr">
        <is>
          <t>عارف غلام شبير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8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IF(OR(D10&lt;&gt;"N/R", C10="", ISERR(VALUE(C10))), 0,
  IF(OR(LEFT($K$2, 2)="EP", $K$3="Agreement"),
    10 + MAX(0, (MOD(IF(ISNUMBER(F10), F10, VALUE(F10)) - IF(ISNUMBER(C10), C10, VALUE(C10)), 1)*24) - 7),
    MAX(0, (MOD(IF(ISNUMBER(F10), F10, VALUE(F10)) - IF(ISNUMBER(C10), C10, VALUE(C10)), 1)*24) - 7)
  )
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IF(OR(D12&lt;&gt;"N/R", C12="", ISERR(VALUE(C12))), 0,
  IF(OR(LEFT($K$2, 2)="EP", $K$3="Agreement"),
    10 + MAX(0, (MOD(IF(ISNUMBER(F12), F12, VALUE(F12)) - IF(ISNUMBER(C12), C12, VALUE(C12)), 1)*24) - 7),
    MAX(0, (MOD(IF(ISNUMBER(F12), F12, VALUE(F12)) - IF(ISNUMBER(C12), C12, VALUE(C12)), 1)*24) - 7)
  )
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IF(OR(D14&lt;&gt;"N/R", C14="", ISERR(VALUE(C14))), 0,
  IF(OR(LEFT($K$2, 2)="EP", $K$3="Agreement"),
    10 + MAX(0, (MOD(IF(ISNUMBER(F14), F14, VALUE(F14)) - IF(ISNUMBER(C14), C14, VALUE(C14)), 1)*24) - 7),
    MAX(0, (MOD(IF(ISNUMBER(F14), F14, VALUE(F14)) - IF(ISNUMBER(C14), C14, VALUE(C14)), 1)*24) - 7)
  )
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IF(OR(D15&lt;&gt;"N/R", C15="", ISERR(VALUE(C15))), 0,
  IF(OR(LEFT($K$2, 2)="EP", $K$3="Agreement"),
    10 + MAX(0, (MOD(IF(ISNUMBER(F15), F15, VALUE(F15)) - IF(ISNUMBER(C15), C15, VALUE(C15)), 1)*24) - 7),
    MAX(0, (MOD(IF(ISNUMBER(F15), F15, VALUE(F15)) - IF(ISNUMBER(C15), C15, VALUE(C15)), 1)*24) - 7)
  )
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IF(OR(D17&lt;&gt;"N/R", C17="", ISERR(VALUE(C17))), 0,
  IF(OR(LEFT($K$2, 2)="EP", $K$3="Agreement"),
    10 + MAX(0, (MOD(IF(ISNUMBER(F17), F17, VALUE(F17)) - IF(ISNUMBER(C17), C17, VALUE(C17)), 1)*24) - 7),
    MAX(0, (MOD(IF(ISNUMBER(F17), F17, VALUE(F17)) - IF(ISNUMBER(C17), C17, VALUE(C17)), 1)*24) - 7)
  )
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IF(OR(D19&lt;&gt;"N/R", C19="", ISERR(VALUE(C19))), 0,
  IF(OR(LEFT($K$2, 2)="EP", $K$3="Agreement"),
    10 + MAX(0, (MOD(IF(ISNUMBER(F19), F19, VALUE(F19)) - IF(ISNUMBER(C19), C19, VALUE(C19)), 1)*24) - 7),
    MAX(0, (MOD(IF(ISNUMBER(F19), F19, VALUE(F19)) - IF(ISNUMBER(C19), C19, VALUE(C19)), 1)*24) - 7)
  )
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IF(OR(D21&lt;&gt;"N/R", C21="", ISERR(VALUE(C21))), 0,
  IF(OR(LEFT($K$2, 2)="EP", $K$3="Agreement"),
    10 + MAX(0, (MOD(IF(ISNUMBER(F21), F21, VALUE(F21)) - IF(ISNUMBER(C21), C21, VALUE(C21)), 1)*24) - 7),
    MAX(0, (MOD(IF(ISNUMBER(F21), F21, VALUE(F21)) - IF(ISNUMBER(C21), C21, VALUE(C21)), 1)*24) - 7)
  )
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IF(OR(D22&lt;&gt;"N/R", C22="", ISERR(VALUE(C22))), 0,
  IF(OR(LEFT($K$2, 2)="EP", $K$3="Agreement"),
    10 + MAX(0, (MOD(IF(ISNUMBER(F22), F22, VALUE(F22)) - IF(ISNUMBER(C22), C22, VALUE(C22)), 1)*24) - 7),
    MAX(0, (MOD(IF(ISNUMBER(F22), F22, VALUE(F22)) - IF(ISNUMBER(C22), C22, VALUE(C22)), 1)*24) - 7)
  )
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IF(OR(D24&lt;&gt;"N/R", C24="", ISERR(VALUE(C24))), 0,
  IF(OR(LEFT($K$2, 2)="EP", $K$3="Agreement"),
    10 + MAX(0, (MOD(IF(ISNUMBER(F24), F24, VALUE(F24)) - IF(ISNUMBER(C24), C24, VALUE(C24)), 1)*24) - 7),
    MAX(0, (MOD(IF(ISNUMBER(F24), F24, VALUE(F24)) - IF(ISNUMBER(C24), C24, VALUE(C24)), 1)*24) - 7)
  )
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IF(OR(D26&lt;&gt;"N/R", C26="", ISERR(VALUE(C26))), 0,
  IF(OR(LEFT($K$2, 2)="EP", $K$3="Agreement"),
    10 + MAX(0, (MOD(IF(ISNUMBER(F26), F26, VALUE(F26)) - IF(ISNUMBER(C26), C26, VALUE(C26)), 1)*24) - 7),
    MAX(0, (MOD(IF(ISNUMBER(F26), F26, VALUE(F26)) - IF(ISNUMBER(C26), C26, VALUE(C26)), 1)*24) - 7)
  )
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IF(OR(D28&lt;&gt;"N/R", C28="", ISERR(VALUE(C28))), 0,
  IF(OR(LEFT($K$2, 2)="EP", $K$3="Agreement"),
    10 + MAX(0, (MOD(IF(ISNUMBER(F28), F28, VALUE(F28)) - IF(ISNUMBER(C28), C28, VALUE(C28)), 1)*24) - 7),
    MAX(0, (MOD(IF(ISNUMBER(F28), F28, VALUE(F28)) - IF(ISNUMBER(C28), C28, VALUE(C28)), 1)*24) - 7)
  )
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IF(OR(D29&lt;&gt;"N/R", C29="", ISERR(VALUE(C29))), 0,
  IF(OR(LEFT($K$2, 2)="EP", $K$3="Agreement"),
    10 + MAX(0, (MOD(IF(ISNUMBER(F29), F29, VALUE(F29)) - IF(ISNUMBER(C29), C29, VALUE(C29)), 1)*24) - 7),
    MAX(0, (MOD(IF(ISNUMBER(F29), F29, VALUE(F29)) - IF(ISNUMBER(C29), C29, VALUE(C29)), 1)*24) - 7)
  )
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IF(OR(D31&lt;&gt;"N/R", C31="", ISERR(VALUE(C31))), 0,
  IF(OR(LEFT($K$2, 2)="EP", $K$3="Agreement"),
    10 + MAX(0, (MOD(IF(ISNUMBER(F31), F31, VALUE(F31)) - IF(ISNUMBER(C31), C31, VALUE(C31)), 1)*24) - 7),
    MAX(0, (MOD(IF(ISNUMBER(F31), F31, VALUE(F31)) - IF(ISNUMBER(C31), C31, VALUE(C31)), 1)*24) - 7)
  )
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IF(OR(D33&lt;&gt;"N/R", C33="", ISERR(VALUE(C33))), 0,
  IF(OR(LEFT($K$2, 2)="EP", $K$3="Agreement"),
    10 + MAX(0, (MOD(IF(ISNUMBER(F33), F33, VALUE(F33)) - IF(ISNUMBER(C33), C33, VALUE(C33)), 1)*24) - 7),
    MAX(0, (MOD(IF(ISNUMBER(F33), F33, VALUE(F33)) - IF(ISNUMBER(C33), C33, VALUE(C33)), 1)*24) - 7)
  )
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IF(OR(D35&lt;&gt;"N/R", C35="", ISERR(VALUE(C35))), 0,
  IF(OR(LEFT($K$2, 2)="EP", $K$3="Agreement"),
    10 + MAX(0, (MOD(IF(ISNUMBER(F35), F35, VALUE(F35)) - IF(ISNUMBER(C35), C35, VALUE(C35)), 1)*24) - 7),
    MAX(0, (MOD(IF(ISNUMBER(F35), F35, VALUE(F35)) - IF(ISNUMBER(C35), C35, VALUE(C35)), 1)*24) - 7)
  )
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IF(OR(D36&lt;&gt;"N/R", C36="", ISERR(VALUE(C36))), 0,
  IF(OR(LEFT($K$2, 2)="EP", $K$3="Agreement"),
    10 + MAX(0, (MOD(IF(ISNUMBER(F36), F36, VALUE(F36)) - IF(ISNUMBER(C36), C36, VALUE(C36)), 1)*24) - 7),
    MAX(0, (MOD(IF(ISNUMBER(F36), F36, VALUE(F36)) - IF(ISNUMBER(C36), C36, VALUE(C36)), 1)*24) - 7)
  )
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IF(OR(D38&lt;&gt;"N/R", C38="", ISERR(VALUE(C38))), 0,
  IF(OR(LEFT($K$2, 2)="EP", $K$3="Agreement"),
    10 + MAX(0, (MOD(IF(ISNUMBER(F38), F38, VALUE(F38)) - IF(ISNUMBER(C38), C38, VALUE(C38)), 1)*24) - 7),
    MAX(0, (MOD(IF(ISNUMBER(F38), F38, VALUE(F38)) - IF(ISNUMBER(C38), C38, VALUE(C38)), 1)*24) - 7)
  )
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90" t="n"/>
    </row>
    <row r="41" ht="54.75" customHeight="1" s="82"/>
    <row r="42" ht="54.75" customHeight="1" s="82">
      <c r="A42" s="86" t="n"/>
      <c r="B42" s="95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2" t="inlineStr">
        <is>
          <t>APPROVED BY</t>
        </is>
      </c>
      <c r="H42" s="95" t="inlineStr">
        <is>
          <t>CONSCTRUCTION MANAGER</t>
        </is>
      </c>
      <c r="I42" s="84" t="n"/>
      <c r="J42" s="85" t="n"/>
      <c r="K42" s="12" t="n"/>
    </row>
    <row r="43" ht="54.75" customHeight="1" s="82">
      <c r="B43" s="95" t="inlineStr">
        <is>
          <t>Fujairah</t>
        </is>
      </c>
      <c r="C43" s="37" t="n"/>
      <c r="D43" s="37" t="n"/>
      <c r="E43" s="38">
        <f>D7</f>
        <v/>
      </c>
      <c r="F43" s="37" t="n"/>
      <c r="G43" s="93" t="n"/>
      <c r="H43" s="83" t="n"/>
      <c r="I43" s="84" t="n"/>
      <c r="J43" s="85" t="n"/>
      <c r="K43" s="12" t="n"/>
    </row>
    <row r="44" ht="54.75" customHeight="1" s="82">
      <c r="B44" s="95" t="inlineStr">
        <is>
          <t>Fujairah</t>
        </is>
      </c>
      <c r="C44" s="37" t="n"/>
      <c r="D44" s="37" t="n"/>
      <c r="E44" s="38">
        <f>D7</f>
        <v/>
      </c>
      <c r="F44" s="37" t="n"/>
      <c r="G44" s="93" t="n"/>
      <c r="H44" s="95" t="inlineStr">
        <is>
          <t>PROJECT MANAGER</t>
        </is>
      </c>
      <c r="I44" s="84" t="n"/>
      <c r="J44" s="85" t="n"/>
      <c r="K44" s="12" t="n"/>
    </row>
    <row r="45" ht="54.75" customHeight="1" s="82">
      <c r="B45" s="95" t="inlineStr">
        <is>
          <t>Fujairah</t>
        </is>
      </c>
      <c r="C45" s="37" t="n"/>
      <c r="D45" s="37" t="n"/>
      <c r="E45" s="38">
        <f>D7</f>
        <v/>
      </c>
      <c r="F45" s="37" t="n"/>
      <c r="G45" s="94" t="n"/>
      <c r="H45" s="83" t="n"/>
      <c r="I45" s="84" t="n"/>
      <c r="J45" s="85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3.xml><?xml version="1.0" encoding="utf-8"?>
<worksheet xmlns="http://schemas.openxmlformats.org/spreadsheetml/2006/main">
  <sheetPr codeName="Sheet3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8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91" t="inlineStr">
        <is>
          <t>Muhammad Tanveer Nazir Ahmad</t>
        </is>
      </c>
      <c r="F2" s="3" t="inlineStr">
        <is>
          <t>Helper</t>
        </is>
      </c>
      <c r="G2" s="8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EP00404</t>
        </is>
      </c>
    </row>
    <row r="3" ht="54.75" customHeight="1" s="82">
      <c r="A3" s="1" t="n"/>
      <c r="B3" s="2" t="n"/>
      <c r="C3" s="89" t="inlineStr">
        <is>
          <t>محمد تنوير نذير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8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IF(OR(D10&lt;&gt;"N/R", C10="", ISERR(VALUE(C10))), 0,
  IF(OR(LEFT($K$2, 2)="EP", $K$3="Agreement"),
    10 + MAX(0, (MOD(IF(ISNUMBER(F10), F10, VALUE(F10)) - IF(ISNUMBER(C10), C10, VALUE(C10)), 1)*24) - 7),
    MAX(0, (MOD(IF(ISNUMBER(F10), F10, VALUE(F10)) - IF(ISNUMBER(C10), C10, VALUE(C10)), 1)*24) - 7)
  )
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IF(OR(D12&lt;&gt;"N/R", C12="", ISERR(VALUE(C12))), 0,
  IF(OR(LEFT($K$2, 2)="EP", $K$3="Agreement"),
    10 + MAX(0, (MOD(IF(ISNUMBER(F12), F12, VALUE(F12)) - IF(ISNUMBER(C12), C12, VALUE(C12)), 1)*24) - 7),
    MAX(0, (MOD(IF(ISNUMBER(F12), F12, VALUE(F12)) - IF(ISNUMBER(C12), C12, VALUE(C12)), 1)*24) - 7)
  )
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IF(OR(D14&lt;&gt;"N/R", C14="", ISERR(VALUE(C14))), 0,
  IF(OR(LEFT($K$2, 2)="EP", $K$3="Agreement"),
    10 + MAX(0, (MOD(IF(ISNUMBER(F14), F14, VALUE(F14)) - IF(ISNUMBER(C14), C14, VALUE(C14)), 1)*24) - 7),
    MAX(0, (MOD(IF(ISNUMBER(F14), F14, VALUE(F14)) - IF(ISNUMBER(C14), C14, VALUE(C14)), 1)*24) - 7)
  )
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IF(OR(D15&lt;&gt;"N/R", C15="", ISERR(VALUE(C15))), 0,
  IF(OR(LEFT($K$2, 2)="EP", $K$3="Agreement"),
    10 + MAX(0, (MOD(IF(ISNUMBER(F15), F15, VALUE(F15)) - IF(ISNUMBER(C15), C15, VALUE(C15)), 1)*24) - 7),
    MAX(0, (MOD(IF(ISNUMBER(F15), F15, VALUE(F15)) - IF(ISNUMBER(C15), C15, VALUE(C15)), 1)*24) - 7)
  )
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IF(OR(D17&lt;&gt;"N/R", C17="", ISERR(VALUE(C17))), 0,
  IF(OR(LEFT($K$2, 2)="EP", $K$3="Agreement"),
    10 + MAX(0, (MOD(IF(ISNUMBER(F17), F17, VALUE(F17)) - IF(ISNUMBER(C17), C17, VALUE(C17)), 1)*24) - 7),
    MAX(0, (MOD(IF(ISNUMBER(F17), F17, VALUE(F17)) - IF(ISNUMBER(C17), C17, VALUE(C17)), 1)*24) - 7)
  )
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IF(OR(D19&lt;&gt;"N/R", C19="", ISERR(VALUE(C19))), 0,
  IF(OR(LEFT($K$2, 2)="EP", $K$3="Agreement"),
    10 + MAX(0, (MOD(IF(ISNUMBER(F19), F19, VALUE(F19)) - IF(ISNUMBER(C19), C19, VALUE(C19)), 1)*24) - 7),
    MAX(0, (MOD(IF(ISNUMBER(F19), F19, VALUE(F19)) - IF(ISNUMBER(C19), C19, VALUE(C19)), 1)*24) - 7)
  )
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IF(OR(D21&lt;&gt;"N/R", C21="", ISERR(VALUE(C21))), 0,
  IF(OR(LEFT($K$2, 2)="EP", $K$3="Agreement"),
    10 + MAX(0, (MOD(IF(ISNUMBER(F21), F21, VALUE(F21)) - IF(ISNUMBER(C21), C21, VALUE(C21)), 1)*24) - 7),
    MAX(0, (MOD(IF(ISNUMBER(F21), F21, VALUE(F21)) - IF(ISNUMBER(C21), C21, VALUE(C21)), 1)*24) - 7)
  )
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IF(OR(D22&lt;&gt;"N/R", C22="", ISERR(VALUE(C22))), 0,
  IF(OR(LEFT($K$2, 2)="EP", $K$3="Agreement"),
    10 + MAX(0, (MOD(IF(ISNUMBER(F22), F22, VALUE(F22)) - IF(ISNUMBER(C22), C22, VALUE(C22)), 1)*24) - 7),
    MAX(0, (MOD(IF(ISNUMBER(F22), F22, VALUE(F22)) - IF(ISNUMBER(C22), C22, VALUE(C22)), 1)*24) - 7)
  )
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IF(OR(D24&lt;&gt;"N/R", C24="", ISERR(VALUE(C24))), 0,
  IF(OR(LEFT($K$2, 2)="EP", $K$3="Agreement"),
    10 + MAX(0, (MOD(IF(ISNUMBER(F24), F24, VALUE(F24)) - IF(ISNUMBER(C24), C24, VALUE(C24)), 1)*24) - 7),
    MAX(0, (MOD(IF(ISNUMBER(F24), F24, VALUE(F24)) - IF(ISNUMBER(C24), C24, VALUE(C24)), 1)*24) - 7)
  )
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IF(OR(D26&lt;&gt;"N/R", C26="", ISERR(VALUE(C26))), 0,
  IF(OR(LEFT($K$2, 2)="EP", $K$3="Agreement"),
    10 + MAX(0, (MOD(IF(ISNUMBER(F26), F26, VALUE(F26)) - IF(ISNUMBER(C26), C26, VALUE(C26)), 1)*24) - 7),
    MAX(0, (MOD(IF(ISNUMBER(F26), F26, VALUE(F26)) - IF(ISNUMBER(C26), C26, VALUE(C26)), 1)*24) - 7)
  )
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IF(OR(D28&lt;&gt;"N/R", C28="", ISERR(VALUE(C28))), 0,
  IF(OR(LEFT($K$2, 2)="EP", $K$3="Agreement"),
    10 + MAX(0, (MOD(IF(ISNUMBER(F28), F28, VALUE(F28)) - IF(ISNUMBER(C28), C28, VALUE(C28)), 1)*24) - 7),
    MAX(0, (MOD(IF(ISNUMBER(F28), F28, VALUE(F28)) - IF(ISNUMBER(C28), C28, VALUE(C28)), 1)*24) - 7)
  )
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IF(OR(D29&lt;&gt;"N/R", C29="", ISERR(VALUE(C29))), 0,
  IF(OR(LEFT($K$2, 2)="EP", $K$3="Agreement"),
    10 + MAX(0, (MOD(IF(ISNUMBER(F29), F29, VALUE(F29)) - IF(ISNUMBER(C29), C29, VALUE(C29)), 1)*24) - 7),
    MAX(0, (MOD(IF(ISNUMBER(F29), F29, VALUE(F29)) - IF(ISNUMBER(C29), C29, VALUE(C29)), 1)*24) - 7)
  )
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IF(OR(D31&lt;&gt;"N/R", C31="", ISERR(VALUE(C31))), 0,
  IF(OR(LEFT($K$2, 2)="EP", $K$3="Agreement"),
    10 + MAX(0, (MOD(IF(ISNUMBER(F31), F31, VALUE(F31)) - IF(ISNUMBER(C31), C31, VALUE(C31)), 1)*24) - 7),
    MAX(0, (MOD(IF(ISNUMBER(F31), F31, VALUE(F31)) - IF(ISNUMBER(C31), C31, VALUE(C31)), 1)*24) - 7)
  )
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IF(OR(D33&lt;&gt;"N/R", C33="", ISERR(VALUE(C33))), 0,
  IF(OR(LEFT($K$2, 2)="EP", $K$3="Agreement"),
    10 + MAX(0, (MOD(IF(ISNUMBER(F33), F33, VALUE(F33)) - IF(ISNUMBER(C33), C33, VALUE(C33)), 1)*24) - 7),
    MAX(0, (MOD(IF(ISNUMBER(F33), F33, VALUE(F33)) - IF(ISNUMBER(C33), C33, VALUE(C33)), 1)*24) - 7)
  )
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IF(OR(D35&lt;&gt;"N/R", C35="", ISERR(VALUE(C35))), 0,
  IF(OR(LEFT($K$2, 2)="EP", $K$3="Agreement"),
    10 + MAX(0, (MOD(IF(ISNUMBER(F35), F35, VALUE(F35)) - IF(ISNUMBER(C35), C35, VALUE(C35)), 1)*24) - 7),
    MAX(0, (MOD(IF(ISNUMBER(F35), F35, VALUE(F35)) - IF(ISNUMBER(C35), C35, VALUE(C35)), 1)*24) - 7)
  )
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IF(OR(D36&lt;&gt;"N/R", C36="", ISERR(VALUE(C36))), 0,
  IF(OR(LEFT($K$2, 2)="EP", $K$3="Agreement"),
    10 + MAX(0, (MOD(IF(ISNUMBER(F36), F36, VALUE(F36)) - IF(ISNUMBER(C36), C36, VALUE(C36)), 1)*24) - 7),
    MAX(0, (MOD(IF(ISNUMBER(F36), F36, VALUE(F36)) - IF(ISNUMBER(C36), C36, VALUE(C36)), 1)*24) - 7)
  )
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IF(OR(D38&lt;&gt;"N/R", C38="", ISERR(VALUE(C38))), 0,
  IF(OR(LEFT($K$2, 2)="EP", $K$3="Agreement"),
    10 + MAX(0, (MOD(IF(ISNUMBER(F38), F38, VALUE(F38)) - IF(ISNUMBER(C38), C38, VALUE(C38)), 1)*24) - 7),
    MAX(0, (MOD(IF(ISNUMBER(F38), F38, VALUE(F38)) - IF(ISNUMBER(C38), C38, VALUE(C38)), 1)*24) - 7)
  )
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90" t="n"/>
    </row>
    <row r="41" ht="54.75" customHeight="1" s="82"/>
    <row r="42" ht="54.75" customHeight="1" s="82">
      <c r="A42" s="86" t="n"/>
      <c r="B42" s="95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2" t="inlineStr">
        <is>
          <t>APPROVED BY</t>
        </is>
      </c>
      <c r="H42" s="95" t="inlineStr">
        <is>
          <t>CONSCTRUCTION MANAGER</t>
        </is>
      </c>
      <c r="I42" s="84" t="n"/>
      <c r="J42" s="85" t="n"/>
      <c r="K42" s="12" t="n"/>
    </row>
    <row r="43" ht="54.75" customHeight="1" s="82">
      <c r="B43" s="95" t="inlineStr">
        <is>
          <t>Fujairah</t>
        </is>
      </c>
      <c r="C43" s="37" t="n"/>
      <c r="D43" s="37" t="n"/>
      <c r="E43" s="38">
        <f>D7</f>
        <v/>
      </c>
      <c r="F43" s="37" t="n"/>
      <c r="G43" s="93" t="n"/>
      <c r="H43" s="83" t="n"/>
      <c r="I43" s="84" t="n"/>
      <c r="J43" s="85" t="n"/>
      <c r="K43" s="12" t="n"/>
    </row>
    <row r="44" ht="54.75" customHeight="1" s="82">
      <c r="B44" s="95" t="inlineStr">
        <is>
          <t>Fujairah</t>
        </is>
      </c>
      <c r="C44" s="37" t="n"/>
      <c r="D44" s="37" t="n"/>
      <c r="E44" s="38">
        <f>D7</f>
        <v/>
      </c>
      <c r="F44" s="37" t="n"/>
      <c r="G44" s="93" t="n"/>
      <c r="H44" s="95" t="inlineStr">
        <is>
          <t>PROJECT MANAGER</t>
        </is>
      </c>
      <c r="I44" s="84" t="n"/>
      <c r="J44" s="85" t="n"/>
      <c r="K44" s="12" t="n"/>
    </row>
    <row r="45" ht="54.75" customHeight="1" s="82">
      <c r="B45" s="95" t="inlineStr">
        <is>
          <t>Fujairah</t>
        </is>
      </c>
      <c r="C45" s="37" t="n"/>
      <c r="D45" s="37" t="n"/>
      <c r="E45" s="38">
        <f>D7</f>
        <v/>
      </c>
      <c r="F45" s="37" t="n"/>
      <c r="G45" s="94" t="n"/>
      <c r="H45" s="83" t="n"/>
      <c r="I45" s="84" t="n"/>
      <c r="J45" s="85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4.xml><?xml version="1.0" encoding="utf-8"?>
<worksheet xmlns="http://schemas.openxmlformats.org/spreadsheetml/2006/main">
  <sheetPr codeName="Sheet4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8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91" t="inlineStr">
        <is>
          <t>Ali Mohamed Mohamed Hassan Haggag</t>
        </is>
      </c>
      <c r="F2" s="3" t="n"/>
      <c r="G2" s="8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EP00099</t>
        </is>
      </c>
    </row>
    <row r="3" ht="54.75" customHeight="1" s="82">
      <c r="A3" s="1" t="n"/>
      <c r="B3" s="2" t="n"/>
      <c r="C3" s="89" t="inlineStr">
        <is>
          <t>علي محمد محمد حسن حجاج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8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IF(OR(D10&lt;&gt;"N/R", C10="", ISERR(VALUE(C10))), 0,
  IF(OR(LEFT($K$2, 2)="EP", $K$3="Agreement"),
    10 + MAX(0, (MOD(IF(ISNUMBER(F10), F10, VALUE(F10)) - IF(ISNUMBER(C10), C10, VALUE(C10)), 1)*24) - 7),
    MAX(0, (MOD(IF(ISNUMBER(F10), F10, VALUE(F10)) - IF(ISNUMBER(C10), C10, VALUE(C10)), 1)*24) - 7)
  )
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IF(OR(D12&lt;&gt;"N/R", C12="", ISERR(VALUE(C12))), 0,
  IF(OR(LEFT($K$2, 2)="EP", $K$3="Agreement"),
    10 + MAX(0, (MOD(IF(ISNUMBER(F12), F12, VALUE(F12)) - IF(ISNUMBER(C12), C12, VALUE(C12)), 1)*24) - 7),
    MAX(0, (MOD(IF(ISNUMBER(F12), F12, VALUE(F12)) - IF(ISNUMBER(C12), C12, VALUE(C12)), 1)*24) - 7)
  )
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IF(OR(D14&lt;&gt;"N/R", C14="", ISERR(VALUE(C14))), 0,
  IF(OR(LEFT($K$2, 2)="EP", $K$3="Agreement"),
    10 + MAX(0, (MOD(IF(ISNUMBER(F14), F14, VALUE(F14)) - IF(ISNUMBER(C14), C14, VALUE(C14)), 1)*24) - 7),
    MAX(0, (MOD(IF(ISNUMBER(F14), F14, VALUE(F14)) - IF(ISNUMBER(C14), C14, VALUE(C14)), 1)*24) - 7)
  )
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IF(OR(D15&lt;&gt;"N/R", C15="", ISERR(VALUE(C15))), 0,
  IF(OR(LEFT($K$2, 2)="EP", $K$3="Agreement"),
    10 + MAX(0, (MOD(IF(ISNUMBER(F15), F15, VALUE(F15)) - IF(ISNUMBER(C15), C15, VALUE(C15)), 1)*24) - 7),
    MAX(0, (MOD(IF(ISNUMBER(F15), F15, VALUE(F15)) - IF(ISNUMBER(C15), C15, VALUE(C15)), 1)*24) - 7)
  )
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IF(OR(D17&lt;&gt;"N/R", C17="", ISERR(VALUE(C17))), 0,
  IF(OR(LEFT($K$2, 2)="EP", $K$3="Agreement"),
    10 + MAX(0, (MOD(IF(ISNUMBER(F17), F17, VALUE(F17)) - IF(ISNUMBER(C17), C17, VALUE(C17)), 1)*24) - 7),
    MAX(0, (MOD(IF(ISNUMBER(F17), F17, VALUE(F17)) - IF(ISNUMBER(C17), C17, VALUE(C17)), 1)*24) - 7)
  )
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IF(OR(D19&lt;&gt;"N/R", C19="", ISERR(VALUE(C19))), 0,
  IF(OR(LEFT($K$2, 2)="EP", $K$3="Agreement"),
    10 + MAX(0, (MOD(IF(ISNUMBER(F19), F19, VALUE(F19)) - IF(ISNUMBER(C19), C19, VALUE(C19)), 1)*24) - 7),
    MAX(0, (MOD(IF(ISNUMBER(F19), F19, VALUE(F19)) - IF(ISNUMBER(C19), C19, VALUE(C19)), 1)*24) - 7)
  )
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IF(OR(D21&lt;&gt;"N/R", C21="", ISERR(VALUE(C21))), 0,
  IF(OR(LEFT($K$2, 2)="EP", $K$3="Agreement"),
    10 + MAX(0, (MOD(IF(ISNUMBER(F21), F21, VALUE(F21)) - IF(ISNUMBER(C21), C21, VALUE(C21)), 1)*24) - 7),
    MAX(0, (MOD(IF(ISNUMBER(F21), F21, VALUE(F21)) - IF(ISNUMBER(C21), C21, VALUE(C21)), 1)*24) - 7)
  )
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IF(OR(D22&lt;&gt;"N/R", C22="", ISERR(VALUE(C22))), 0,
  IF(OR(LEFT($K$2, 2)="EP", $K$3="Agreement"),
    10 + MAX(0, (MOD(IF(ISNUMBER(F22), F22, VALUE(F22)) - IF(ISNUMBER(C22), C22, VALUE(C22)), 1)*24) - 7),
    MAX(0, (MOD(IF(ISNUMBER(F22), F22, VALUE(F22)) - IF(ISNUMBER(C22), C22, VALUE(C22)), 1)*24) - 7)
  )
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IF(OR(D24&lt;&gt;"N/R", C24="", ISERR(VALUE(C24))), 0,
  IF(OR(LEFT($K$2, 2)="EP", $K$3="Agreement"),
    10 + MAX(0, (MOD(IF(ISNUMBER(F24), F24, VALUE(F24)) - IF(ISNUMBER(C24), C24, VALUE(C24)), 1)*24) - 7),
    MAX(0, (MOD(IF(ISNUMBER(F24), F24, VALUE(F24)) - IF(ISNUMBER(C24), C24, VALUE(C24)), 1)*24) - 7)
  )
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IF(OR(D26&lt;&gt;"N/R", C26="", ISERR(VALUE(C26))), 0,
  IF(OR(LEFT($K$2, 2)="EP", $K$3="Agreement"),
    10 + MAX(0, (MOD(IF(ISNUMBER(F26), F26, VALUE(F26)) - IF(ISNUMBER(C26), C26, VALUE(C26)), 1)*24) - 7),
    MAX(0, (MOD(IF(ISNUMBER(F26), F26, VALUE(F26)) - IF(ISNUMBER(C26), C26, VALUE(C26)), 1)*24) - 7)
  )
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IF(OR(D28&lt;&gt;"N/R", C28="", ISERR(VALUE(C28))), 0,
  IF(OR(LEFT($K$2, 2)="EP", $K$3="Agreement"),
    10 + MAX(0, (MOD(IF(ISNUMBER(F28), F28, VALUE(F28)) - IF(ISNUMBER(C28), C28, VALUE(C28)), 1)*24) - 7),
    MAX(0, (MOD(IF(ISNUMBER(F28), F28, VALUE(F28)) - IF(ISNUMBER(C28), C28, VALUE(C28)), 1)*24) - 7)
  )
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IF(OR(D29&lt;&gt;"N/R", C29="", ISERR(VALUE(C29))), 0,
  IF(OR(LEFT($K$2, 2)="EP", $K$3="Agreement"),
    10 + MAX(0, (MOD(IF(ISNUMBER(F29), F29, VALUE(F29)) - IF(ISNUMBER(C29), C29, VALUE(C29)), 1)*24) - 7),
    MAX(0, (MOD(IF(ISNUMBER(F29), F29, VALUE(F29)) - IF(ISNUMBER(C29), C29, VALUE(C29)), 1)*24) - 7)
  )
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IF(OR(D31&lt;&gt;"N/R", C31="", ISERR(VALUE(C31))), 0,
  IF(OR(LEFT($K$2, 2)="EP", $K$3="Agreement"),
    10 + MAX(0, (MOD(IF(ISNUMBER(F31), F31, VALUE(F31)) - IF(ISNUMBER(C31), C31, VALUE(C31)), 1)*24) - 7),
    MAX(0, (MOD(IF(ISNUMBER(F31), F31, VALUE(F31)) - IF(ISNUMBER(C31), C31, VALUE(C31)), 1)*24) - 7)
  )
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IF(OR(D33&lt;&gt;"N/R", C33="", ISERR(VALUE(C33))), 0,
  IF(OR(LEFT($K$2, 2)="EP", $K$3="Agreement"),
    10 + MAX(0, (MOD(IF(ISNUMBER(F33), F33, VALUE(F33)) - IF(ISNUMBER(C33), C33, VALUE(C33)), 1)*24) - 7),
    MAX(0, (MOD(IF(ISNUMBER(F33), F33, VALUE(F33)) - IF(ISNUMBER(C33), C33, VALUE(C33)), 1)*24) - 7)
  )
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IF(OR(D35&lt;&gt;"N/R", C35="", ISERR(VALUE(C35))), 0,
  IF(OR(LEFT($K$2, 2)="EP", $K$3="Agreement"),
    10 + MAX(0, (MOD(IF(ISNUMBER(F35), F35, VALUE(F35)) - IF(ISNUMBER(C35), C35, VALUE(C35)), 1)*24) - 7),
    MAX(0, (MOD(IF(ISNUMBER(F35), F35, VALUE(F35)) - IF(ISNUMBER(C35), C35, VALUE(C35)), 1)*24) - 7)
  )
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IF(OR(D36&lt;&gt;"N/R", C36="", ISERR(VALUE(C36))), 0,
  IF(OR(LEFT($K$2, 2)="EP", $K$3="Agreement"),
    10 + MAX(0, (MOD(IF(ISNUMBER(F36), F36, VALUE(F36)) - IF(ISNUMBER(C36), C36, VALUE(C36)), 1)*24) - 7),
    MAX(0, (MOD(IF(ISNUMBER(F36), F36, VALUE(F36)) - IF(ISNUMBER(C36), C36, VALUE(C36)), 1)*24) - 7)
  )
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IF(OR(D38&lt;&gt;"N/R", C38="", ISERR(VALUE(C38))), 0,
  IF(OR(LEFT($K$2, 2)="EP", $K$3="Agreement"),
    10 + MAX(0, (MOD(IF(ISNUMBER(F38), F38, VALUE(F38)) - IF(ISNUMBER(C38), C38, VALUE(C38)), 1)*24) - 7),
    MAX(0, (MOD(IF(ISNUMBER(F38), F38, VALUE(F38)) - IF(ISNUMBER(C38), C38, VALUE(C38)), 1)*24) - 7)
  )
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90" t="n"/>
    </row>
    <row r="41" ht="54.75" customHeight="1" s="82"/>
    <row r="42" ht="54.75" customHeight="1" s="82">
      <c r="A42" s="86" t="n"/>
      <c r="B42" s="95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2" t="inlineStr">
        <is>
          <t>APPROVED BY</t>
        </is>
      </c>
      <c r="H42" s="95" t="inlineStr">
        <is>
          <t>CONSCTRUCTION MANAGER</t>
        </is>
      </c>
      <c r="I42" s="84" t="n"/>
      <c r="J42" s="85" t="n"/>
      <c r="K42" s="12" t="n"/>
    </row>
    <row r="43" ht="54.75" customHeight="1" s="82">
      <c r="B43" s="95" t="inlineStr">
        <is>
          <t>Fujairah</t>
        </is>
      </c>
      <c r="C43" s="37" t="n"/>
      <c r="D43" s="37" t="n"/>
      <c r="E43" s="38">
        <f>D7</f>
        <v/>
      </c>
      <c r="F43" s="37" t="n"/>
      <c r="G43" s="93" t="n"/>
      <c r="H43" s="83" t="n"/>
      <c r="I43" s="84" t="n"/>
      <c r="J43" s="85" t="n"/>
      <c r="K43" s="12" t="n"/>
    </row>
    <row r="44" ht="54.75" customHeight="1" s="82">
      <c r="B44" s="95" t="inlineStr">
        <is>
          <t>Fujairah</t>
        </is>
      </c>
      <c r="C44" s="37" t="n"/>
      <c r="D44" s="37" t="n"/>
      <c r="E44" s="38">
        <f>D7</f>
        <v/>
      </c>
      <c r="F44" s="37" t="n"/>
      <c r="G44" s="93" t="n"/>
      <c r="H44" s="95" t="inlineStr">
        <is>
          <t>PROJECT MANAGER</t>
        </is>
      </c>
      <c r="I44" s="84" t="n"/>
      <c r="J44" s="85" t="n"/>
      <c r="K44" s="12" t="n"/>
    </row>
    <row r="45" ht="54.75" customHeight="1" s="82">
      <c r="B45" s="95" t="inlineStr">
        <is>
          <t>Fujairah</t>
        </is>
      </c>
      <c r="C45" s="37" t="n"/>
      <c r="D45" s="37" t="n"/>
      <c r="E45" s="38">
        <f>D7</f>
        <v/>
      </c>
      <c r="F45" s="37" t="n"/>
      <c r="G45" s="94" t="n"/>
      <c r="H45" s="83" t="n"/>
      <c r="I45" s="84" t="n"/>
      <c r="J45" s="85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5.xml><?xml version="1.0" encoding="utf-8"?>
<worksheet xmlns="http://schemas.openxmlformats.org/spreadsheetml/2006/main">
  <sheetPr codeName="Sheet4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8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91" t="inlineStr">
        <is>
          <t>Gurjinder Singh Ruldoo Singh</t>
        </is>
      </c>
      <c r="F2" s="3" t="inlineStr">
        <is>
          <t>Welder</t>
        </is>
      </c>
      <c r="G2" s="8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1" t="inlineStr">
        <is>
          <t>EP00017</t>
        </is>
      </c>
    </row>
    <row r="3" ht="54.75" customHeight="1" s="82">
      <c r="A3" s="1" t="n"/>
      <c r="B3" s="2" t="n"/>
      <c r="C3" s="89" t="inlineStr">
        <is>
          <t>جورجيندر سينغ رولد سينغ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8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0.875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IF(OR(D10&lt;&gt;"N/R", C10="", ISERR(VALUE(C10))), 0,
  IF(OR(LEFT($K$2, 2)="EP", $K$3="Agreement"),
    10 + MAX(0, (MOD(IF(ISNUMBER(F10), F10, VALUE(F10)) - IF(ISNUMBER(C10), C10, VALUE(C10)), 1)*24) - 7),
    MAX(0, (MOD(IF(ISNUMBER(F10), F10, VALUE(F10)) - IF(ISNUMBER(C10), C10, VALUE(C10)), 1)*24) - 7)
  )
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IF(OR(D12&lt;&gt;"N/R", C12="", ISERR(VALUE(C12))), 0,
  IF(OR(LEFT($K$2, 2)="EP", $K$3="Agreement"),
    10 + MAX(0, (MOD(IF(ISNUMBER(F12), F12, VALUE(F12)) - IF(ISNUMBER(C12), C12, VALUE(C12)), 1)*24) - 7),
    MAX(0, (MOD(IF(ISNUMBER(F12), F12, VALUE(F12)) - IF(ISNUMBER(C12), C12, VALUE(C12)), 1)*24) - 7)
  )
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IF(OR(D14&lt;&gt;"N/R", C14="", ISERR(VALUE(C14))), 0,
  IF(OR(LEFT($K$2, 2)="EP", $K$3="Agreement"),
    10 + MAX(0, (MOD(IF(ISNUMBER(F14), F14, VALUE(F14)) - IF(ISNUMBER(C14), C14, VALUE(C14)), 1)*24) - 7),
    MAX(0, (MOD(IF(ISNUMBER(F14), F14, VALUE(F14)) - IF(ISNUMBER(C14), C14, VALUE(C14)), 1)*24) - 7)
  )
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IF(OR(D15&lt;&gt;"N/R", C15="", ISERR(VALUE(C15))), 0,
  IF(OR(LEFT($K$2, 2)="EP", $K$3="Agreement"),
    10 + MAX(0, (MOD(IF(ISNUMBER(F15), F15, VALUE(F15)) - IF(ISNUMBER(C15), C15, VALUE(C15)), 1)*24) - 7),
    MAX(0, (MOD(IF(ISNUMBER(F15), F15, VALUE(F15)) - IF(ISNUMBER(C15), C15, VALUE(C15)), 1)*24) - 7)
  )
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IF(OR(D17&lt;&gt;"N/R", C17="", ISERR(VALUE(C17))), 0,
  IF(OR(LEFT($K$2, 2)="EP", $K$3="Agreement"),
    10 + MAX(0, (MOD(IF(ISNUMBER(F17), F17, VALUE(F17)) - IF(ISNUMBER(C17), C17, VALUE(C17)), 1)*24) - 7),
    MAX(0, (MOD(IF(ISNUMBER(F17), F17, VALUE(F17)) - IF(ISNUMBER(C17), C17, VALUE(C17)), 1)*24) - 7)
  )
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IF(OR(D19&lt;&gt;"N/R", C19="", ISERR(VALUE(C19))), 0,
  IF(OR(LEFT($K$2, 2)="EP", $K$3="Agreement"),
    10 + MAX(0, (MOD(IF(ISNUMBER(F19), F19, VALUE(F19)) - IF(ISNUMBER(C19), C19, VALUE(C19)), 1)*24) - 7),
    MAX(0, (MOD(IF(ISNUMBER(F19), F19, VALUE(F19)) - IF(ISNUMBER(C19), C19, VALUE(C19)), 1)*24) - 7)
  )
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IF(OR(D21&lt;&gt;"N/R", C21="", ISERR(VALUE(C21))), 0,
  IF(OR(LEFT($K$2, 2)="EP", $K$3="Agreement"),
    10 + MAX(0, (MOD(IF(ISNUMBER(F21), F21, VALUE(F21)) - IF(ISNUMBER(C21), C21, VALUE(C21)), 1)*24) - 7),
    MAX(0, (MOD(IF(ISNUMBER(F21), F21, VALUE(F21)) - IF(ISNUMBER(C21), C21, VALUE(C21)), 1)*24) - 7)
  )
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IF(OR(D22&lt;&gt;"N/R", C22="", ISERR(VALUE(C22))), 0,
  IF(OR(LEFT($K$2, 2)="EP", $K$3="Agreement"),
    10 + MAX(0, (MOD(IF(ISNUMBER(F22), F22, VALUE(F22)) - IF(ISNUMBER(C22), C22, VALUE(C22)), 1)*24) - 7),
    MAX(0, (MOD(IF(ISNUMBER(F22), F22, VALUE(F22)) - IF(ISNUMBER(C22), C22, VALUE(C22)), 1)*24) - 7)
  )
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IF(OR(D24&lt;&gt;"N/R", C24="", ISERR(VALUE(C24))), 0,
  IF(OR(LEFT($K$2, 2)="EP", $K$3="Agreement"),
    10 + MAX(0, (MOD(IF(ISNUMBER(F24), F24, VALUE(F24)) - IF(ISNUMBER(C24), C24, VALUE(C24)), 1)*24) - 7),
    MAX(0, (MOD(IF(ISNUMBER(F24), F24, VALUE(F24)) - IF(ISNUMBER(C24), C24, VALUE(C24)), 1)*24) - 7)
  )
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IF(OR(D26&lt;&gt;"N/R", C26="", ISERR(VALUE(C26))), 0,
  IF(OR(LEFT($K$2, 2)="EP", $K$3="Agreement"),
    10 + MAX(0, (MOD(IF(ISNUMBER(F26), F26, VALUE(F26)) - IF(ISNUMBER(C26), C26, VALUE(C26)), 1)*24) - 7),
    MAX(0, (MOD(IF(ISNUMBER(F26), F26, VALUE(F26)) - IF(ISNUMBER(C26), C26, VALUE(C26)), 1)*24) - 7)
  )
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IF(OR(D28&lt;&gt;"N/R", C28="", ISERR(VALUE(C28))), 0,
  IF(OR(LEFT($K$2, 2)="EP", $K$3="Agreement"),
    10 + MAX(0, (MOD(IF(ISNUMBER(F28), F28, VALUE(F28)) - IF(ISNUMBER(C28), C28, VALUE(C28)), 1)*24) - 7),
    MAX(0, (MOD(IF(ISNUMBER(F28), F28, VALUE(F28)) - IF(ISNUMBER(C28), C28, VALUE(C28)), 1)*24) - 7)
  )
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IF(OR(D29&lt;&gt;"N/R", C29="", ISERR(VALUE(C29))), 0,
  IF(OR(LEFT($K$2, 2)="EP", $K$3="Agreement"),
    10 + MAX(0, (MOD(IF(ISNUMBER(F29), F29, VALUE(F29)) - IF(ISNUMBER(C29), C29, VALUE(C29)), 1)*24) - 7),
    MAX(0, (MOD(IF(ISNUMBER(F29), F29, VALUE(F29)) - IF(ISNUMBER(C29), C29, VALUE(C29)), 1)*24) - 7)
  )
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IF(OR(D31&lt;&gt;"N/R", C31="", ISERR(VALUE(C31))), 0,
  IF(OR(LEFT($K$2, 2)="EP", $K$3="Agreement"),
    10 + MAX(0, (MOD(IF(ISNUMBER(F31), F31, VALUE(F31)) - IF(ISNUMBER(C31), C31, VALUE(C31)), 1)*24) - 7),
    MAX(0, (MOD(IF(ISNUMBER(F31), F31, VALUE(F31)) - IF(ISNUMBER(C31), C31, VALUE(C31)), 1)*24) - 7)
  )
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IF(OR(D33&lt;&gt;"N/R", C33="", ISERR(VALUE(C33))), 0,
  IF(OR(LEFT($K$2, 2)="EP", $K$3="Agreement"),
    10 + MAX(0, (MOD(IF(ISNUMBER(F33), F33, VALUE(F33)) - IF(ISNUMBER(C33), C33, VALUE(C33)), 1)*24) - 7),
    MAX(0, (MOD(IF(ISNUMBER(F33), F33, VALUE(F33)) - IF(ISNUMBER(C33), C33, VALUE(C33)), 1)*24) - 7)
  )
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IF(OR(D35&lt;&gt;"N/R", C35="", ISERR(VALUE(C35))), 0,
  IF(OR(LEFT($K$2, 2)="EP", $K$3="Agreement"),
    10 + MAX(0, (MOD(IF(ISNUMBER(F35), F35, VALUE(F35)) - IF(ISNUMBER(C35), C35, VALUE(C35)), 1)*24) - 7),
    MAX(0, (MOD(IF(ISNUMBER(F35), F35, VALUE(F35)) - IF(ISNUMBER(C35), C35, VALUE(C35)), 1)*24) - 7)
  )
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IF(OR(D36&lt;&gt;"N/R", C36="", ISERR(VALUE(C36))), 0,
  IF(OR(LEFT($K$2, 2)="EP", $K$3="Agreement"),
    10 + MAX(0, (MOD(IF(ISNUMBER(F36), F36, VALUE(F36)) - IF(ISNUMBER(C36), C36, VALUE(C36)), 1)*24) - 7),
    MAX(0, (MOD(IF(ISNUMBER(F36), F36, VALUE(F36)) - IF(ISNUMBER(C36), C36, VALUE(C36)), 1)*24) - 7)
  )
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IF(OR(D38&lt;&gt;"N/R", C38="", ISERR(VALUE(C38))), 0,
  IF(OR(LEFT($K$2, 2)="EP", $K$3="Agreement"),
    10 + MAX(0, (MOD(IF(ISNUMBER(F38), F38, VALUE(F38)) - IF(ISNUMBER(C38), C38, VALUE(C38)), 1)*24) - 7),
    MAX(0, (MOD(IF(ISNUMBER(F38), F38, VALUE(F38)) - IF(ISNUMBER(C38), C38, VALUE(C38)), 1)*24) - 7)
  )
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90" t="n"/>
    </row>
    <row r="41" ht="54.75" customHeight="1" s="82"/>
    <row r="42" ht="54.75" customHeight="1" s="82">
      <c r="A42" s="86" t="n"/>
      <c r="B42" s="95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2" t="inlineStr">
        <is>
          <t>APPROVED BY</t>
        </is>
      </c>
      <c r="H42" s="95" t="inlineStr">
        <is>
          <t>CONSCTRUCTION MANAGER</t>
        </is>
      </c>
      <c r="I42" s="84" t="n"/>
      <c r="J42" s="85" t="n"/>
      <c r="K42" s="12" t="n"/>
    </row>
    <row r="43" ht="54.75" customHeight="1" s="82">
      <c r="B43" s="95" t="inlineStr">
        <is>
          <t>Fujairah</t>
        </is>
      </c>
      <c r="C43" s="37" t="n"/>
      <c r="D43" s="37" t="n"/>
      <c r="E43" s="38">
        <f>D7</f>
        <v/>
      </c>
      <c r="F43" s="37" t="n"/>
      <c r="G43" s="93" t="n"/>
      <c r="H43" s="83" t="n"/>
      <c r="I43" s="84" t="n"/>
      <c r="J43" s="85" t="n"/>
      <c r="K43" s="12" t="n"/>
    </row>
    <row r="44" ht="54.75" customHeight="1" s="82">
      <c r="B44" s="95" t="inlineStr">
        <is>
          <t>Fujairah</t>
        </is>
      </c>
      <c r="C44" s="37" t="n"/>
      <c r="D44" s="37" t="n"/>
      <c r="E44" s="38">
        <f>D7</f>
        <v/>
      </c>
      <c r="F44" s="37" t="n"/>
      <c r="G44" s="93" t="n"/>
      <c r="H44" s="95" t="inlineStr">
        <is>
          <t>PROJECT MANAGER</t>
        </is>
      </c>
      <c r="I44" s="84" t="n"/>
      <c r="J44" s="85" t="n"/>
      <c r="K44" s="12" t="n"/>
    </row>
    <row r="45" ht="54.75" customHeight="1" s="82">
      <c r="B45" s="95" t="inlineStr">
        <is>
          <t>Fujairah</t>
        </is>
      </c>
      <c r="C45" s="37" t="n"/>
      <c r="D45" s="37" t="n"/>
      <c r="E45" s="38">
        <f>D7</f>
        <v/>
      </c>
      <c r="F45" s="37" t="n"/>
      <c r="G45" s="94" t="n"/>
      <c r="H45" s="83" t="n"/>
      <c r="I45" s="84" t="n"/>
      <c r="J45" s="85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6.xml><?xml version="1.0" encoding="utf-8"?>
<worksheet xmlns="http://schemas.openxmlformats.org/spreadsheetml/2006/main">
  <sheetPr codeName="Sheet4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8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91" t="inlineStr">
        <is>
          <t xml:space="preserve">Gopalan Vijayan Gopalan </t>
        </is>
      </c>
      <c r="F2" s="3" t="inlineStr">
        <is>
          <t>D Master</t>
        </is>
      </c>
      <c r="G2" s="8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EP00104</t>
        </is>
      </c>
    </row>
    <row r="3" ht="54.75" customHeight="1" s="82">
      <c r="A3" s="1" t="n"/>
      <c r="B3" s="2" t="n"/>
      <c r="C3" s="89" t="inlineStr">
        <is>
          <t>غوبلان فيجايان غوبلان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8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IF(OR(D10&lt;&gt;"N/R", C10="", ISERR(VALUE(C10))), 0,
  IF(OR(LEFT($K$2, 2)="EP", $K$3="Agreement"),
    10 + MAX(0, (MOD(IF(ISNUMBER(F10), F10, VALUE(F10)) - IF(ISNUMBER(C10), C10, VALUE(C10)), 1)*24) - 7),
    MAX(0, (MOD(IF(ISNUMBER(F10), F10, VALUE(F10)) - IF(ISNUMBER(C10), C10, VALUE(C10)), 1)*24) - 7)
  )
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IF(OR(D12&lt;&gt;"N/R", C12="", ISERR(VALUE(C12))), 0,
  IF(OR(LEFT($K$2, 2)="EP", $K$3="Agreement"),
    10 + MAX(0, (MOD(IF(ISNUMBER(F12), F12, VALUE(F12)) - IF(ISNUMBER(C12), C12, VALUE(C12)), 1)*24) - 7),
    MAX(0, (MOD(IF(ISNUMBER(F12), F12, VALUE(F12)) - IF(ISNUMBER(C12), C12, VALUE(C12)), 1)*24) - 7)
  )
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IF(OR(D14&lt;&gt;"N/R", C14="", ISERR(VALUE(C14))), 0,
  IF(OR(LEFT($K$2, 2)="EP", $K$3="Agreement"),
    10 + MAX(0, (MOD(IF(ISNUMBER(F14), F14, VALUE(F14)) - IF(ISNUMBER(C14), C14, VALUE(C14)), 1)*24) - 7),
    MAX(0, (MOD(IF(ISNUMBER(F14), F14, VALUE(F14)) - IF(ISNUMBER(C14), C14, VALUE(C14)), 1)*24) - 7)
  )
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IF(OR(D15&lt;&gt;"N/R", C15="", ISERR(VALUE(C15))), 0,
  IF(OR(LEFT($K$2, 2)="EP", $K$3="Agreement"),
    10 + MAX(0, (MOD(IF(ISNUMBER(F15), F15, VALUE(F15)) - IF(ISNUMBER(C15), C15, VALUE(C15)), 1)*24) - 7),
    MAX(0, (MOD(IF(ISNUMBER(F15), F15, VALUE(F15)) - IF(ISNUMBER(C15), C15, VALUE(C15)), 1)*24) - 7)
  )
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IF(OR(D17&lt;&gt;"N/R", C17="", ISERR(VALUE(C17))), 0,
  IF(OR(LEFT($K$2, 2)="EP", $K$3="Agreement"),
    10 + MAX(0, (MOD(IF(ISNUMBER(F17), F17, VALUE(F17)) - IF(ISNUMBER(C17), C17, VALUE(C17)), 1)*24) - 7),
    MAX(0, (MOD(IF(ISNUMBER(F17), F17, VALUE(F17)) - IF(ISNUMBER(C17), C17, VALUE(C17)), 1)*24) - 7)
  )
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IF(OR(D19&lt;&gt;"N/R", C19="", ISERR(VALUE(C19))), 0,
  IF(OR(LEFT($K$2, 2)="EP", $K$3="Agreement"),
    10 + MAX(0, (MOD(IF(ISNUMBER(F19), F19, VALUE(F19)) - IF(ISNUMBER(C19), C19, VALUE(C19)), 1)*24) - 7),
    MAX(0, (MOD(IF(ISNUMBER(F19), F19, VALUE(F19)) - IF(ISNUMBER(C19), C19, VALUE(C19)), 1)*24) - 7)
  )
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IF(OR(D21&lt;&gt;"N/R", C21="", ISERR(VALUE(C21))), 0,
  IF(OR(LEFT($K$2, 2)="EP", $K$3="Agreement"),
    10 + MAX(0, (MOD(IF(ISNUMBER(F21), F21, VALUE(F21)) - IF(ISNUMBER(C21), C21, VALUE(C21)), 1)*24) - 7),
    MAX(0, (MOD(IF(ISNUMBER(F21), F21, VALUE(F21)) - IF(ISNUMBER(C21), C21, VALUE(C21)), 1)*24) - 7)
  )
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IF(OR(D22&lt;&gt;"N/R", C22="", ISERR(VALUE(C22))), 0,
  IF(OR(LEFT($K$2, 2)="EP", $K$3="Agreement"),
    10 + MAX(0, (MOD(IF(ISNUMBER(F22), F22, VALUE(F22)) - IF(ISNUMBER(C22), C22, VALUE(C22)), 1)*24) - 7),
    MAX(0, (MOD(IF(ISNUMBER(F22), F22, VALUE(F22)) - IF(ISNUMBER(C22), C22, VALUE(C22)), 1)*24) - 7)
  )
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IF(OR(D24&lt;&gt;"N/R", C24="", ISERR(VALUE(C24))), 0,
  IF(OR(LEFT($K$2, 2)="EP", $K$3="Agreement"),
    10 + MAX(0, (MOD(IF(ISNUMBER(F24), F24, VALUE(F24)) - IF(ISNUMBER(C24), C24, VALUE(C24)), 1)*24) - 7),
    MAX(0, (MOD(IF(ISNUMBER(F24), F24, VALUE(F24)) - IF(ISNUMBER(C24), C24, VALUE(C24)), 1)*24) - 7)
  )
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IF(OR(D26&lt;&gt;"N/R", C26="", ISERR(VALUE(C26))), 0,
  IF(OR(LEFT($K$2, 2)="EP", $K$3="Agreement"),
    10 + MAX(0, (MOD(IF(ISNUMBER(F26), F26, VALUE(F26)) - IF(ISNUMBER(C26), C26, VALUE(C26)), 1)*24) - 7),
    MAX(0, (MOD(IF(ISNUMBER(F26), F26, VALUE(F26)) - IF(ISNUMBER(C26), C26, VALUE(C26)), 1)*24) - 7)
  )
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IF(OR(D28&lt;&gt;"N/R", C28="", ISERR(VALUE(C28))), 0,
  IF(OR(LEFT($K$2, 2)="EP", $K$3="Agreement"),
    10 + MAX(0, (MOD(IF(ISNUMBER(F28), F28, VALUE(F28)) - IF(ISNUMBER(C28), C28, VALUE(C28)), 1)*24) - 7),
    MAX(0, (MOD(IF(ISNUMBER(F28), F28, VALUE(F28)) - IF(ISNUMBER(C28), C28, VALUE(C28)), 1)*24) - 7)
  )
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IF(OR(D29&lt;&gt;"N/R", C29="", ISERR(VALUE(C29))), 0,
  IF(OR(LEFT($K$2, 2)="EP", $K$3="Agreement"),
    10 + MAX(0, (MOD(IF(ISNUMBER(F29), F29, VALUE(F29)) - IF(ISNUMBER(C29), C29, VALUE(C29)), 1)*24) - 7),
    MAX(0, (MOD(IF(ISNUMBER(F29), F29, VALUE(F29)) - IF(ISNUMBER(C29), C29, VALUE(C29)), 1)*24) - 7)
  )
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IF(OR(D31&lt;&gt;"N/R", C31="", ISERR(VALUE(C31))), 0,
  IF(OR(LEFT($K$2, 2)="EP", $K$3="Agreement"),
    10 + MAX(0, (MOD(IF(ISNUMBER(F31), F31, VALUE(F31)) - IF(ISNUMBER(C31), C31, VALUE(C31)), 1)*24) - 7),
    MAX(0, (MOD(IF(ISNUMBER(F31), F31, VALUE(F31)) - IF(ISNUMBER(C31), C31, VALUE(C31)), 1)*24) - 7)
  )
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IF(OR(D33&lt;&gt;"N/R", C33="", ISERR(VALUE(C33))), 0,
  IF(OR(LEFT($K$2, 2)="EP", $K$3="Agreement"),
    10 + MAX(0, (MOD(IF(ISNUMBER(F33), F33, VALUE(F33)) - IF(ISNUMBER(C33), C33, VALUE(C33)), 1)*24) - 7),
    MAX(0, (MOD(IF(ISNUMBER(F33), F33, VALUE(F33)) - IF(ISNUMBER(C33), C33, VALUE(C33)), 1)*24) - 7)
  )
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IF(OR(D35&lt;&gt;"N/R", C35="", ISERR(VALUE(C35))), 0,
  IF(OR(LEFT($K$2, 2)="EP", $K$3="Agreement"),
    10 + MAX(0, (MOD(IF(ISNUMBER(F35), F35, VALUE(F35)) - IF(ISNUMBER(C35), C35, VALUE(C35)), 1)*24) - 7),
    MAX(0, (MOD(IF(ISNUMBER(F35), F35, VALUE(F35)) - IF(ISNUMBER(C35), C35, VALUE(C35)), 1)*24) - 7)
  )
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IF(OR(D36&lt;&gt;"N/R", C36="", ISERR(VALUE(C36))), 0,
  IF(OR(LEFT($K$2, 2)="EP", $K$3="Agreement"),
    10 + MAX(0, (MOD(IF(ISNUMBER(F36), F36, VALUE(F36)) - IF(ISNUMBER(C36), C36, VALUE(C36)), 1)*24) - 7),
    MAX(0, (MOD(IF(ISNUMBER(F36), F36, VALUE(F36)) - IF(ISNUMBER(C36), C36, VALUE(C36)), 1)*24) - 7)
  )
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IF(OR(D38&lt;&gt;"N/R", C38="", ISERR(VALUE(C38))), 0,
  IF(OR(LEFT($K$2, 2)="EP", $K$3="Agreement"),
    10 + MAX(0, (MOD(IF(ISNUMBER(F38), F38, VALUE(F38)) - IF(ISNUMBER(C38), C38, VALUE(C38)), 1)*24) - 7),
    MAX(0, (MOD(IF(ISNUMBER(F38), F38, VALUE(F38)) - IF(ISNUMBER(C38), C38, VALUE(C38)), 1)*24) - 7)
  )
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90" t="n"/>
    </row>
    <row r="41" ht="54.75" customHeight="1" s="82"/>
    <row r="42" ht="54.75" customHeight="1" s="82">
      <c r="A42" s="86" t="n"/>
      <c r="B42" s="95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2" t="inlineStr">
        <is>
          <t>APPROVED BY</t>
        </is>
      </c>
      <c r="H42" s="95" t="inlineStr">
        <is>
          <t>CONSCTRUCTION MANAGER</t>
        </is>
      </c>
      <c r="I42" s="84" t="n"/>
      <c r="J42" s="85" t="n"/>
      <c r="K42" s="12" t="n"/>
    </row>
    <row r="43" ht="54.75" customHeight="1" s="82">
      <c r="B43" s="95" t="inlineStr">
        <is>
          <t>Fujairah</t>
        </is>
      </c>
      <c r="C43" s="37" t="n"/>
      <c r="D43" s="37" t="n"/>
      <c r="E43" s="38">
        <f>D7</f>
        <v/>
      </c>
      <c r="F43" s="37" t="n"/>
      <c r="G43" s="93" t="n"/>
      <c r="H43" s="83" t="n"/>
      <c r="I43" s="84" t="n"/>
      <c r="J43" s="85" t="n"/>
      <c r="K43" s="12" t="n"/>
    </row>
    <row r="44" ht="54.75" customHeight="1" s="82">
      <c r="B44" s="95" t="inlineStr">
        <is>
          <t>Fujairah</t>
        </is>
      </c>
      <c r="C44" s="37" t="n"/>
      <c r="D44" s="37" t="n"/>
      <c r="E44" s="38">
        <f>D7</f>
        <v/>
      </c>
      <c r="F44" s="37" t="n"/>
      <c r="G44" s="93" t="n"/>
      <c r="H44" s="95" t="inlineStr">
        <is>
          <t>PROJECT MANAGER</t>
        </is>
      </c>
      <c r="I44" s="84" t="n"/>
      <c r="J44" s="85" t="n"/>
      <c r="K44" s="12" t="n"/>
    </row>
    <row r="45" ht="54.75" customHeight="1" s="82">
      <c r="B45" s="95" t="inlineStr">
        <is>
          <t>Fujairah</t>
        </is>
      </c>
      <c r="C45" s="37" t="n"/>
      <c r="D45" s="37" t="n"/>
      <c r="E45" s="38">
        <f>D7</f>
        <v/>
      </c>
      <c r="F45" s="37" t="n"/>
      <c r="G45" s="94" t="n"/>
      <c r="H45" s="83" t="n"/>
      <c r="I45" s="84" t="n"/>
      <c r="J45" s="85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7.xml><?xml version="1.0" encoding="utf-8"?>
<worksheet xmlns="http://schemas.openxmlformats.org/spreadsheetml/2006/main">
  <sheetPr codeName="Sheet5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8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91" t="inlineStr">
        <is>
          <t xml:space="preserve">Rey Pesalber Gamboa </t>
        </is>
      </c>
      <c r="F2" s="3" t="inlineStr">
        <is>
          <t>D Operator</t>
        </is>
      </c>
      <c r="G2" s="8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EP00067</t>
        </is>
      </c>
    </row>
    <row r="3" ht="54.75" customHeight="1" s="82">
      <c r="A3" s="1" t="n"/>
      <c r="B3" s="2" t="n"/>
      <c r="C3" s="89" t="inlineStr">
        <is>
          <t>رى بسالبير جامبوا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8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IF(OR(D10&lt;&gt;"N/R", C10="", ISERR(VALUE(C10))), 0,
  IF(OR(LEFT($K$2, 2)="EP", $K$3="Agreement"),
    10 + MAX(0, (MOD(IF(ISNUMBER(F10), F10, VALUE(F10)) - IF(ISNUMBER(C10), C10, VALUE(C10)), 1)*24) - 7),
    MAX(0, (MOD(IF(ISNUMBER(F10), F10, VALUE(F10)) - IF(ISNUMBER(C10), C10, VALUE(C10)), 1)*24) - 7)
  )
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IF(OR(D12&lt;&gt;"N/R", C12="", ISERR(VALUE(C12))), 0,
  IF(OR(LEFT($K$2, 2)="EP", $K$3="Agreement"),
    10 + MAX(0, (MOD(IF(ISNUMBER(F12), F12, VALUE(F12)) - IF(ISNUMBER(C12), C12, VALUE(C12)), 1)*24) - 7),
    MAX(0, (MOD(IF(ISNUMBER(F12), F12, VALUE(F12)) - IF(ISNUMBER(C12), C12, VALUE(C12)), 1)*24) - 7)
  )
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IF(OR(D14&lt;&gt;"N/R", C14="", ISERR(VALUE(C14))), 0,
  IF(OR(LEFT($K$2, 2)="EP", $K$3="Agreement"),
    10 + MAX(0, (MOD(IF(ISNUMBER(F14), F14, VALUE(F14)) - IF(ISNUMBER(C14), C14, VALUE(C14)), 1)*24) - 7),
    MAX(0, (MOD(IF(ISNUMBER(F14), F14, VALUE(F14)) - IF(ISNUMBER(C14), C14, VALUE(C14)), 1)*24) - 7)
  )
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IF(OR(D15&lt;&gt;"N/R", C15="", ISERR(VALUE(C15))), 0,
  IF(OR(LEFT($K$2, 2)="EP", $K$3="Agreement"),
    10 + MAX(0, (MOD(IF(ISNUMBER(F15), F15, VALUE(F15)) - IF(ISNUMBER(C15), C15, VALUE(C15)), 1)*24) - 7),
    MAX(0, (MOD(IF(ISNUMBER(F15), F15, VALUE(F15)) - IF(ISNUMBER(C15), C15, VALUE(C15)), 1)*24) - 7)
  )
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IF(OR(D17&lt;&gt;"N/R", C17="", ISERR(VALUE(C17))), 0,
  IF(OR(LEFT($K$2, 2)="EP", $K$3="Agreement"),
    10 + MAX(0, (MOD(IF(ISNUMBER(F17), F17, VALUE(F17)) - IF(ISNUMBER(C17), C17, VALUE(C17)), 1)*24) - 7),
    MAX(0, (MOD(IF(ISNUMBER(F17), F17, VALUE(F17)) - IF(ISNUMBER(C17), C17, VALUE(C17)), 1)*24) - 7)
  )
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IF(OR(D19&lt;&gt;"N/R", C19="", ISERR(VALUE(C19))), 0,
  IF(OR(LEFT($K$2, 2)="EP", $K$3="Agreement"),
    10 + MAX(0, (MOD(IF(ISNUMBER(F19), F19, VALUE(F19)) - IF(ISNUMBER(C19), C19, VALUE(C19)), 1)*24) - 7),
    MAX(0, (MOD(IF(ISNUMBER(F19), F19, VALUE(F19)) - IF(ISNUMBER(C19), C19, VALUE(C19)), 1)*24) - 7)
  )
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IF(OR(D21&lt;&gt;"N/R", C21="", ISERR(VALUE(C21))), 0,
  IF(OR(LEFT($K$2, 2)="EP", $K$3="Agreement"),
    10 + MAX(0, (MOD(IF(ISNUMBER(F21), F21, VALUE(F21)) - IF(ISNUMBER(C21), C21, VALUE(C21)), 1)*24) - 7),
    MAX(0, (MOD(IF(ISNUMBER(F21), F21, VALUE(F21)) - IF(ISNUMBER(C21), C21, VALUE(C21)), 1)*24) - 7)
  )
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IF(OR(D22&lt;&gt;"N/R", C22="", ISERR(VALUE(C22))), 0,
  IF(OR(LEFT($K$2, 2)="EP", $K$3="Agreement"),
    10 + MAX(0, (MOD(IF(ISNUMBER(F22), F22, VALUE(F22)) - IF(ISNUMBER(C22), C22, VALUE(C22)), 1)*24) - 7),
    MAX(0, (MOD(IF(ISNUMBER(F22), F22, VALUE(F22)) - IF(ISNUMBER(C22), C22, VALUE(C22)), 1)*24) - 7)
  )
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IF(OR(D24&lt;&gt;"N/R", C24="", ISERR(VALUE(C24))), 0,
  IF(OR(LEFT($K$2, 2)="EP", $K$3="Agreement"),
    10 + MAX(0, (MOD(IF(ISNUMBER(F24), F24, VALUE(F24)) - IF(ISNUMBER(C24), C24, VALUE(C24)), 1)*24) - 7),
    MAX(0, (MOD(IF(ISNUMBER(F24), F24, VALUE(F24)) - IF(ISNUMBER(C24), C24, VALUE(C24)), 1)*24) - 7)
  )
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IF(OR(D26&lt;&gt;"N/R", C26="", ISERR(VALUE(C26))), 0,
  IF(OR(LEFT($K$2, 2)="EP", $K$3="Agreement"),
    10 + MAX(0, (MOD(IF(ISNUMBER(F26), F26, VALUE(F26)) - IF(ISNUMBER(C26), C26, VALUE(C26)), 1)*24) - 7),
    MAX(0, (MOD(IF(ISNUMBER(F26), F26, VALUE(F26)) - IF(ISNUMBER(C26), C26, VALUE(C26)), 1)*24) - 7)
  )
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IF(OR(D28&lt;&gt;"N/R", C28="", ISERR(VALUE(C28))), 0,
  IF(OR(LEFT($K$2, 2)="EP", $K$3="Agreement"),
    10 + MAX(0, (MOD(IF(ISNUMBER(F28), F28, VALUE(F28)) - IF(ISNUMBER(C28), C28, VALUE(C28)), 1)*24) - 7),
    MAX(0, (MOD(IF(ISNUMBER(F28), F28, VALUE(F28)) - IF(ISNUMBER(C28), C28, VALUE(C28)), 1)*24) - 7)
  )
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IF(OR(D29&lt;&gt;"N/R", C29="", ISERR(VALUE(C29))), 0,
  IF(OR(LEFT($K$2, 2)="EP", $K$3="Agreement"),
    10 + MAX(0, (MOD(IF(ISNUMBER(F29), F29, VALUE(F29)) - IF(ISNUMBER(C29), C29, VALUE(C29)), 1)*24) - 7),
    MAX(0, (MOD(IF(ISNUMBER(F29), F29, VALUE(F29)) - IF(ISNUMBER(C29), C29, VALUE(C29)), 1)*24) - 7)
  )
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IF(OR(D31&lt;&gt;"N/R", C31="", ISERR(VALUE(C31))), 0,
  IF(OR(LEFT($K$2, 2)="EP", $K$3="Agreement"),
    10 + MAX(0, (MOD(IF(ISNUMBER(F31), F31, VALUE(F31)) - IF(ISNUMBER(C31), C31, VALUE(C31)), 1)*24) - 7),
    MAX(0, (MOD(IF(ISNUMBER(F31), F31, VALUE(F31)) - IF(ISNUMBER(C31), C31, VALUE(C31)), 1)*24) - 7)
  )
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IF(OR(D33&lt;&gt;"N/R", C33="", ISERR(VALUE(C33))), 0,
  IF(OR(LEFT($K$2, 2)="EP", $K$3="Agreement"),
    10 + MAX(0, (MOD(IF(ISNUMBER(F33), F33, VALUE(F33)) - IF(ISNUMBER(C33), C33, VALUE(C33)), 1)*24) - 7),
    MAX(0, (MOD(IF(ISNUMBER(F33), F33, VALUE(F33)) - IF(ISNUMBER(C33), C33, VALUE(C33)), 1)*24) - 7)
  )
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IF(OR(D35&lt;&gt;"N/R", C35="", ISERR(VALUE(C35))), 0,
  IF(OR(LEFT($K$2, 2)="EP", $K$3="Agreement"),
    10 + MAX(0, (MOD(IF(ISNUMBER(F35), F35, VALUE(F35)) - IF(ISNUMBER(C35), C35, VALUE(C35)), 1)*24) - 7),
    MAX(0, (MOD(IF(ISNUMBER(F35), F35, VALUE(F35)) - IF(ISNUMBER(C35), C35, VALUE(C35)), 1)*24) - 7)
  )
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IF(OR(D36&lt;&gt;"N/R", C36="", ISERR(VALUE(C36))), 0,
  IF(OR(LEFT($K$2, 2)="EP", $K$3="Agreement"),
    10 + MAX(0, (MOD(IF(ISNUMBER(F36), F36, VALUE(F36)) - IF(ISNUMBER(C36), C36, VALUE(C36)), 1)*24) - 7),
    MAX(0, (MOD(IF(ISNUMBER(F36), F36, VALUE(F36)) - IF(ISNUMBER(C36), C36, VALUE(C36)), 1)*24) - 7)
  )
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IF(OR(D38&lt;&gt;"N/R", C38="", ISERR(VALUE(C38))), 0,
  IF(OR(LEFT($K$2, 2)="EP", $K$3="Agreement"),
    10 + MAX(0, (MOD(IF(ISNUMBER(F38), F38, VALUE(F38)) - IF(ISNUMBER(C38), C38, VALUE(C38)), 1)*24) - 7),
    MAX(0, (MOD(IF(ISNUMBER(F38), F38, VALUE(F38)) - IF(ISNUMBER(C38), C38, VALUE(C38)), 1)*24) - 7)
  )
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90" t="n"/>
    </row>
    <row r="41" ht="54.75" customHeight="1" s="82"/>
    <row r="42" ht="54.75" customHeight="1" s="82">
      <c r="A42" s="86" t="n"/>
      <c r="B42" s="95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2" t="inlineStr">
        <is>
          <t>APPROVED BY</t>
        </is>
      </c>
      <c r="H42" s="95" t="inlineStr">
        <is>
          <t>CONSCTRUCTION MANAGER</t>
        </is>
      </c>
      <c r="I42" s="84" t="n"/>
      <c r="J42" s="85" t="n"/>
      <c r="K42" s="12" t="n"/>
    </row>
    <row r="43" ht="54.75" customHeight="1" s="82">
      <c r="B43" s="95" t="inlineStr">
        <is>
          <t>Fujairah</t>
        </is>
      </c>
      <c r="C43" s="37" t="n"/>
      <c r="D43" s="37" t="n"/>
      <c r="E43" s="38">
        <f>D7</f>
        <v/>
      </c>
      <c r="F43" s="37" t="n"/>
      <c r="G43" s="93" t="n"/>
      <c r="H43" s="83" t="n"/>
      <c r="I43" s="84" t="n"/>
      <c r="J43" s="85" t="n"/>
      <c r="K43" s="12" t="n"/>
    </row>
    <row r="44" ht="54.75" customHeight="1" s="82">
      <c r="B44" s="95" t="inlineStr">
        <is>
          <t>Fujairah</t>
        </is>
      </c>
      <c r="C44" s="37" t="n"/>
      <c r="D44" s="37" t="n"/>
      <c r="E44" s="38">
        <f>D7</f>
        <v/>
      </c>
      <c r="F44" s="37" t="n"/>
      <c r="G44" s="93" t="n"/>
      <c r="H44" s="95" t="inlineStr">
        <is>
          <t>PROJECT MANAGER</t>
        </is>
      </c>
      <c r="I44" s="84" t="n"/>
      <c r="J44" s="85" t="n"/>
      <c r="K44" s="12" t="n"/>
    </row>
    <row r="45" ht="54.75" customHeight="1" s="82">
      <c r="B45" s="95" t="inlineStr">
        <is>
          <t>Fujairah</t>
        </is>
      </c>
      <c r="C45" s="37" t="n"/>
      <c r="D45" s="37" t="n"/>
      <c r="E45" s="38">
        <f>D7</f>
        <v/>
      </c>
      <c r="F45" s="37" t="n"/>
      <c r="G45" s="94" t="n"/>
      <c r="H45" s="83" t="n"/>
      <c r="I45" s="84" t="n"/>
      <c r="J45" s="85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8.xml><?xml version="1.0" encoding="utf-8"?>
<worksheet xmlns="http://schemas.openxmlformats.org/spreadsheetml/2006/main">
  <sheetPr codeName="Sheet5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8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91" t="inlineStr">
        <is>
          <t>Saifullah Mangal</t>
        </is>
      </c>
      <c r="F2" s="3" t="inlineStr">
        <is>
          <t>Sea Man</t>
        </is>
      </c>
      <c r="G2" s="8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EP00406</t>
        </is>
      </c>
    </row>
    <row r="3" ht="54.75" customHeight="1" s="82">
      <c r="A3" s="1" t="n"/>
      <c r="B3" s="2" t="n"/>
      <c r="C3" s="89" t="inlineStr">
        <is>
          <t>سيف الله منكل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8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IF(OR(D10&lt;&gt;"N/R", C10="", ISERR(VALUE(C10))), 0,
  IF(OR(LEFT($K$2, 2)="EP", $K$3="Agreement"),
    10 + MAX(0, (MOD(IF(ISNUMBER(F10), F10, VALUE(F10)) - IF(ISNUMBER(C10), C10, VALUE(C10)), 1)*24) - 7),
    MAX(0, (MOD(IF(ISNUMBER(F10), F10, VALUE(F10)) - IF(ISNUMBER(C10), C10, VALUE(C10)), 1)*24) - 7)
  )
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IF(OR(D12&lt;&gt;"N/R", C12="", ISERR(VALUE(C12))), 0,
  IF(OR(LEFT($K$2, 2)="EP", $K$3="Agreement"),
    10 + MAX(0, (MOD(IF(ISNUMBER(F12), F12, VALUE(F12)) - IF(ISNUMBER(C12), C12, VALUE(C12)), 1)*24) - 7),
    MAX(0, (MOD(IF(ISNUMBER(F12), F12, VALUE(F12)) - IF(ISNUMBER(C12), C12, VALUE(C12)), 1)*24) - 7)
  )
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IF(OR(D14&lt;&gt;"N/R", C14="", ISERR(VALUE(C14))), 0,
  IF(OR(LEFT($K$2, 2)="EP", $K$3="Agreement"),
    10 + MAX(0, (MOD(IF(ISNUMBER(F14), F14, VALUE(F14)) - IF(ISNUMBER(C14), C14, VALUE(C14)), 1)*24) - 7),
    MAX(0, (MOD(IF(ISNUMBER(F14), F14, VALUE(F14)) - IF(ISNUMBER(C14), C14, VALUE(C14)), 1)*24) - 7)
  )
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IF(OR(D15&lt;&gt;"N/R", C15="", ISERR(VALUE(C15))), 0,
  IF(OR(LEFT($K$2, 2)="EP", $K$3="Agreement"),
    10 + MAX(0, (MOD(IF(ISNUMBER(F15), F15, VALUE(F15)) - IF(ISNUMBER(C15), C15, VALUE(C15)), 1)*24) - 7),
    MAX(0, (MOD(IF(ISNUMBER(F15), F15, VALUE(F15)) - IF(ISNUMBER(C15), C15, VALUE(C15)), 1)*24) - 7)
  )
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IF(OR(D17&lt;&gt;"N/R", C17="", ISERR(VALUE(C17))), 0,
  IF(OR(LEFT($K$2, 2)="EP", $K$3="Agreement"),
    10 + MAX(0, (MOD(IF(ISNUMBER(F17), F17, VALUE(F17)) - IF(ISNUMBER(C17), C17, VALUE(C17)), 1)*24) - 7),
    MAX(0, (MOD(IF(ISNUMBER(F17), F17, VALUE(F17)) - IF(ISNUMBER(C17), C17, VALUE(C17)), 1)*24) - 7)
  )
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IF(OR(D19&lt;&gt;"N/R", C19="", ISERR(VALUE(C19))), 0,
  IF(OR(LEFT($K$2, 2)="EP", $K$3="Agreement"),
    10 + MAX(0, (MOD(IF(ISNUMBER(F19), F19, VALUE(F19)) - IF(ISNUMBER(C19), C19, VALUE(C19)), 1)*24) - 7),
    MAX(0, (MOD(IF(ISNUMBER(F19), F19, VALUE(F19)) - IF(ISNUMBER(C19), C19, VALUE(C19)), 1)*24) - 7)
  )
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IF(OR(D21&lt;&gt;"N/R", C21="", ISERR(VALUE(C21))), 0,
  IF(OR(LEFT($K$2, 2)="EP", $K$3="Agreement"),
    10 + MAX(0, (MOD(IF(ISNUMBER(F21), F21, VALUE(F21)) - IF(ISNUMBER(C21), C21, VALUE(C21)), 1)*24) - 7),
    MAX(0, (MOD(IF(ISNUMBER(F21), F21, VALUE(F21)) - IF(ISNUMBER(C21), C21, VALUE(C21)), 1)*24) - 7)
  )
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IF(OR(D22&lt;&gt;"N/R", C22="", ISERR(VALUE(C22))), 0,
  IF(OR(LEFT($K$2, 2)="EP", $K$3="Agreement"),
    10 + MAX(0, (MOD(IF(ISNUMBER(F22), F22, VALUE(F22)) - IF(ISNUMBER(C22), C22, VALUE(C22)), 1)*24) - 7),
    MAX(0, (MOD(IF(ISNUMBER(F22), F22, VALUE(F22)) - IF(ISNUMBER(C22), C22, VALUE(C22)), 1)*24) - 7)
  )
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IF(OR(D24&lt;&gt;"N/R", C24="", ISERR(VALUE(C24))), 0,
  IF(OR(LEFT($K$2, 2)="EP", $K$3="Agreement"),
    10 + MAX(0, (MOD(IF(ISNUMBER(F24), F24, VALUE(F24)) - IF(ISNUMBER(C24), C24, VALUE(C24)), 1)*24) - 7),
    MAX(0, (MOD(IF(ISNUMBER(F24), F24, VALUE(F24)) - IF(ISNUMBER(C24), C24, VALUE(C24)), 1)*24) - 7)
  )
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IF(OR(D26&lt;&gt;"N/R", C26="", ISERR(VALUE(C26))), 0,
  IF(OR(LEFT($K$2, 2)="EP", $K$3="Agreement"),
    10 + MAX(0, (MOD(IF(ISNUMBER(F26), F26, VALUE(F26)) - IF(ISNUMBER(C26), C26, VALUE(C26)), 1)*24) - 7),
    MAX(0, (MOD(IF(ISNUMBER(F26), F26, VALUE(F26)) - IF(ISNUMBER(C26), C26, VALUE(C26)), 1)*24) - 7)
  )
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IF(OR(D28&lt;&gt;"N/R", C28="", ISERR(VALUE(C28))), 0,
  IF(OR(LEFT($K$2, 2)="EP", $K$3="Agreement"),
    10 + MAX(0, (MOD(IF(ISNUMBER(F28), F28, VALUE(F28)) - IF(ISNUMBER(C28), C28, VALUE(C28)), 1)*24) - 7),
    MAX(0, (MOD(IF(ISNUMBER(F28), F28, VALUE(F28)) - IF(ISNUMBER(C28), C28, VALUE(C28)), 1)*24) - 7)
  )
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IF(OR(D29&lt;&gt;"N/R", C29="", ISERR(VALUE(C29))), 0,
  IF(OR(LEFT($K$2, 2)="EP", $K$3="Agreement"),
    10 + MAX(0, (MOD(IF(ISNUMBER(F29), F29, VALUE(F29)) - IF(ISNUMBER(C29), C29, VALUE(C29)), 1)*24) - 7),
    MAX(0, (MOD(IF(ISNUMBER(F29), F29, VALUE(F29)) - IF(ISNUMBER(C29), C29, VALUE(C29)), 1)*24) - 7)
  )
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IF(OR(D31&lt;&gt;"N/R", C31="", ISERR(VALUE(C31))), 0,
  IF(OR(LEFT($K$2, 2)="EP", $K$3="Agreement"),
    10 + MAX(0, (MOD(IF(ISNUMBER(F31), F31, VALUE(F31)) - IF(ISNUMBER(C31), C31, VALUE(C31)), 1)*24) - 7),
    MAX(0, (MOD(IF(ISNUMBER(F31), F31, VALUE(F31)) - IF(ISNUMBER(C31), C31, VALUE(C31)), 1)*24) - 7)
  )
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IF(OR(D33&lt;&gt;"N/R", C33="", ISERR(VALUE(C33))), 0,
  IF(OR(LEFT($K$2, 2)="EP", $K$3="Agreement"),
    10 + MAX(0, (MOD(IF(ISNUMBER(F33), F33, VALUE(F33)) - IF(ISNUMBER(C33), C33, VALUE(C33)), 1)*24) - 7),
    MAX(0, (MOD(IF(ISNUMBER(F33), F33, VALUE(F33)) - IF(ISNUMBER(C33), C33, VALUE(C33)), 1)*24) - 7)
  )
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IF(OR(D35&lt;&gt;"N/R", C35="", ISERR(VALUE(C35))), 0,
  IF(OR(LEFT($K$2, 2)="EP", $K$3="Agreement"),
    10 + MAX(0, (MOD(IF(ISNUMBER(F35), F35, VALUE(F35)) - IF(ISNUMBER(C35), C35, VALUE(C35)), 1)*24) - 7),
    MAX(0, (MOD(IF(ISNUMBER(F35), F35, VALUE(F35)) - IF(ISNUMBER(C35), C35, VALUE(C35)), 1)*24) - 7)
  )
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IF(OR(D36&lt;&gt;"N/R", C36="", ISERR(VALUE(C36))), 0,
  IF(OR(LEFT($K$2, 2)="EP", $K$3="Agreement"),
    10 + MAX(0, (MOD(IF(ISNUMBER(F36), F36, VALUE(F36)) - IF(ISNUMBER(C36), C36, VALUE(C36)), 1)*24) - 7),
    MAX(0, (MOD(IF(ISNUMBER(F36), F36, VALUE(F36)) - IF(ISNUMBER(C36), C36, VALUE(C36)), 1)*24) - 7)
  )
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IF(OR(D38&lt;&gt;"N/R", C38="", ISERR(VALUE(C38))), 0,
  IF(OR(LEFT($K$2, 2)="EP", $K$3="Agreement"),
    10 + MAX(0, (MOD(IF(ISNUMBER(F38), F38, VALUE(F38)) - IF(ISNUMBER(C38), C38, VALUE(C38)), 1)*24) - 7),
    MAX(0, (MOD(IF(ISNUMBER(F38), F38, VALUE(F38)) - IF(ISNUMBER(C38), C38, VALUE(C38)), 1)*24) - 7)
  )
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90" t="n"/>
    </row>
    <row r="41" ht="54.75" customHeight="1" s="82"/>
    <row r="42" ht="54.75" customHeight="1" s="82">
      <c r="A42" s="86" t="n"/>
      <c r="B42" s="95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2" t="inlineStr">
        <is>
          <t>APPROVED BY</t>
        </is>
      </c>
      <c r="H42" s="95" t="inlineStr">
        <is>
          <t>CONSCTRUCTION MANAGER</t>
        </is>
      </c>
      <c r="I42" s="84" t="n"/>
      <c r="J42" s="85" t="n"/>
      <c r="K42" s="12" t="n"/>
    </row>
    <row r="43" ht="54.75" customHeight="1" s="82">
      <c r="B43" s="95" t="inlineStr">
        <is>
          <t>Fujairah</t>
        </is>
      </c>
      <c r="C43" s="37" t="n"/>
      <c r="D43" s="37" t="n"/>
      <c r="E43" s="38">
        <f>D7</f>
        <v/>
      </c>
      <c r="F43" s="37" t="n"/>
      <c r="G43" s="93" t="n"/>
      <c r="H43" s="83" t="n"/>
      <c r="I43" s="84" t="n"/>
      <c r="J43" s="85" t="n"/>
      <c r="K43" s="12" t="n"/>
    </row>
    <row r="44" ht="54.75" customHeight="1" s="82">
      <c r="B44" s="95" t="inlineStr">
        <is>
          <t>Fujairah</t>
        </is>
      </c>
      <c r="C44" s="37" t="n"/>
      <c r="D44" s="37" t="n"/>
      <c r="E44" s="38">
        <f>D7</f>
        <v/>
      </c>
      <c r="F44" s="37" t="n"/>
      <c r="G44" s="93" t="n"/>
      <c r="H44" s="95" t="inlineStr">
        <is>
          <t>PROJECT MANAGER</t>
        </is>
      </c>
      <c r="I44" s="84" t="n"/>
      <c r="J44" s="85" t="n"/>
      <c r="K44" s="12" t="n"/>
    </row>
    <row r="45" ht="54.75" customHeight="1" s="82">
      <c r="B45" s="95" t="inlineStr">
        <is>
          <t>Fujairah</t>
        </is>
      </c>
      <c r="C45" s="37" t="n"/>
      <c r="D45" s="37" t="n"/>
      <c r="E45" s="38">
        <f>D7</f>
        <v/>
      </c>
      <c r="F45" s="37" t="n"/>
      <c r="G45" s="94" t="n"/>
      <c r="H45" s="83" t="n"/>
      <c r="I45" s="84" t="n"/>
      <c r="J45" s="85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9.xml><?xml version="1.0" encoding="utf-8"?>
<worksheet xmlns="http://schemas.openxmlformats.org/spreadsheetml/2006/main">
  <sheetPr codeName="Sheet5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8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91" t="inlineStr">
        <is>
          <t>Zahid Hussain Piyara</t>
        </is>
      </c>
      <c r="F2" s="3" t="inlineStr">
        <is>
          <t xml:space="preserve">Sea Man </t>
        </is>
      </c>
      <c r="G2" s="8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EP00652</t>
        </is>
      </c>
    </row>
    <row r="3" ht="54.75" customHeight="1" s="82">
      <c r="A3" s="1" t="n"/>
      <c r="B3" s="2" t="n"/>
      <c r="C3" s="89" t="inlineStr">
        <is>
          <t xml:space="preserve">زاهد حسين بيارا 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8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IF(OR(D10&lt;&gt;"N/R", C10="", ISERR(VALUE(C10))), 0,
  IF(OR(LEFT($K$2, 2)="EP", $K$3="Agreement"),
    10 + MAX(0, (MOD(IF(ISNUMBER(F10), F10, VALUE(F10)) - IF(ISNUMBER(C10), C10, VALUE(C10)), 1)*24) - 7),
    MAX(0, (MOD(IF(ISNUMBER(F10), F10, VALUE(F10)) - IF(ISNUMBER(C10), C10, VALUE(C10)), 1)*24) - 7)
  )
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IF(OR(D12&lt;&gt;"N/R", C12="", ISERR(VALUE(C12))), 0,
  IF(OR(LEFT($K$2, 2)="EP", $K$3="Agreement"),
    10 + MAX(0, (MOD(IF(ISNUMBER(F12), F12, VALUE(F12)) - IF(ISNUMBER(C12), C12, VALUE(C12)), 1)*24) - 7),
    MAX(0, (MOD(IF(ISNUMBER(F12), F12, VALUE(F12)) - IF(ISNUMBER(C12), C12, VALUE(C12)), 1)*24) - 7)
  )
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IF(OR(D14&lt;&gt;"N/R", C14="", ISERR(VALUE(C14))), 0,
  IF(OR(LEFT($K$2, 2)="EP", $K$3="Agreement"),
    10 + MAX(0, (MOD(IF(ISNUMBER(F14), F14, VALUE(F14)) - IF(ISNUMBER(C14), C14, VALUE(C14)), 1)*24) - 7),
    MAX(0, (MOD(IF(ISNUMBER(F14), F14, VALUE(F14)) - IF(ISNUMBER(C14), C14, VALUE(C14)), 1)*24) - 7)
  )
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IF(OR(D15&lt;&gt;"N/R", C15="", ISERR(VALUE(C15))), 0,
  IF(OR(LEFT($K$2, 2)="EP", $K$3="Agreement"),
    10 + MAX(0, (MOD(IF(ISNUMBER(F15), F15, VALUE(F15)) - IF(ISNUMBER(C15), C15, VALUE(C15)), 1)*24) - 7),
    MAX(0, (MOD(IF(ISNUMBER(F15), F15, VALUE(F15)) - IF(ISNUMBER(C15), C15, VALUE(C15)), 1)*24) - 7)
  )
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IF(OR(D17&lt;&gt;"N/R", C17="", ISERR(VALUE(C17))), 0,
  IF(OR(LEFT($K$2, 2)="EP", $K$3="Agreement"),
    10 + MAX(0, (MOD(IF(ISNUMBER(F17), F17, VALUE(F17)) - IF(ISNUMBER(C17), C17, VALUE(C17)), 1)*24) - 7),
    MAX(0, (MOD(IF(ISNUMBER(F17), F17, VALUE(F17)) - IF(ISNUMBER(C17), C17, VALUE(C17)), 1)*24) - 7)
  )
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IF(OR(D19&lt;&gt;"N/R", C19="", ISERR(VALUE(C19))), 0,
  IF(OR(LEFT($K$2, 2)="EP", $K$3="Agreement"),
    10 + MAX(0, (MOD(IF(ISNUMBER(F19), F19, VALUE(F19)) - IF(ISNUMBER(C19), C19, VALUE(C19)), 1)*24) - 7),
    MAX(0, (MOD(IF(ISNUMBER(F19), F19, VALUE(F19)) - IF(ISNUMBER(C19), C19, VALUE(C19)), 1)*24) - 7)
  )
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IF(OR(D21&lt;&gt;"N/R", C21="", ISERR(VALUE(C21))), 0,
  IF(OR(LEFT($K$2, 2)="EP", $K$3="Agreement"),
    10 + MAX(0, (MOD(IF(ISNUMBER(F21), F21, VALUE(F21)) - IF(ISNUMBER(C21), C21, VALUE(C21)), 1)*24) - 7),
    MAX(0, (MOD(IF(ISNUMBER(F21), F21, VALUE(F21)) - IF(ISNUMBER(C21), C21, VALUE(C21)), 1)*24) - 7)
  )
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IF(OR(D22&lt;&gt;"N/R", C22="", ISERR(VALUE(C22))), 0,
  IF(OR(LEFT($K$2, 2)="EP", $K$3="Agreement"),
    10 + MAX(0, (MOD(IF(ISNUMBER(F22), F22, VALUE(F22)) - IF(ISNUMBER(C22), C22, VALUE(C22)), 1)*24) - 7),
    MAX(0, (MOD(IF(ISNUMBER(F22), F22, VALUE(F22)) - IF(ISNUMBER(C22), C22, VALUE(C22)), 1)*24) - 7)
  )
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IF(OR(D24&lt;&gt;"N/R", C24="", ISERR(VALUE(C24))), 0,
  IF(OR(LEFT($K$2, 2)="EP", $K$3="Agreement"),
    10 + MAX(0, (MOD(IF(ISNUMBER(F24), F24, VALUE(F24)) - IF(ISNUMBER(C24), C24, VALUE(C24)), 1)*24) - 7),
    MAX(0, (MOD(IF(ISNUMBER(F24), F24, VALUE(F24)) - IF(ISNUMBER(C24), C24, VALUE(C24)), 1)*24) - 7)
  )
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IF(OR(D26&lt;&gt;"N/R", C26="", ISERR(VALUE(C26))), 0,
  IF(OR(LEFT($K$2, 2)="EP", $K$3="Agreement"),
    10 + MAX(0, (MOD(IF(ISNUMBER(F26), F26, VALUE(F26)) - IF(ISNUMBER(C26), C26, VALUE(C26)), 1)*24) - 7),
    MAX(0, (MOD(IF(ISNUMBER(F26), F26, VALUE(F26)) - IF(ISNUMBER(C26), C26, VALUE(C26)), 1)*24) - 7)
  )
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IF(OR(D28&lt;&gt;"N/R", C28="", ISERR(VALUE(C28))), 0,
  IF(OR(LEFT($K$2, 2)="EP", $K$3="Agreement"),
    10 + MAX(0, (MOD(IF(ISNUMBER(F28), F28, VALUE(F28)) - IF(ISNUMBER(C28), C28, VALUE(C28)), 1)*24) - 7),
    MAX(0, (MOD(IF(ISNUMBER(F28), F28, VALUE(F28)) - IF(ISNUMBER(C28), C28, VALUE(C28)), 1)*24) - 7)
  )
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IF(OR(D29&lt;&gt;"N/R", C29="", ISERR(VALUE(C29))), 0,
  IF(OR(LEFT($K$2, 2)="EP", $K$3="Agreement"),
    10 + MAX(0, (MOD(IF(ISNUMBER(F29), F29, VALUE(F29)) - IF(ISNUMBER(C29), C29, VALUE(C29)), 1)*24) - 7),
    MAX(0, (MOD(IF(ISNUMBER(F29), F29, VALUE(F29)) - IF(ISNUMBER(C29), C29, VALUE(C29)), 1)*24) - 7)
  )
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IF(OR(D31&lt;&gt;"N/R", C31="", ISERR(VALUE(C31))), 0,
  IF(OR(LEFT($K$2, 2)="EP", $K$3="Agreement"),
    10 + MAX(0, (MOD(IF(ISNUMBER(F31), F31, VALUE(F31)) - IF(ISNUMBER(C31), C31, VALUE(C31)), 1)*24) - 7),
    MAX(0, (MOD(IF(ISNUMBER(F31), F31, VALUE(F31)) - IF(ISNUMBER(C31), C31, VALUE(C31)), 1)*24) - 7)
  )
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IF(OR(D33&lt;&gt;"N/R", C33="", ISERR(VALUE(C33))), 0,
  IF(OR(LEFT($K$2, 2)="EP", $K$3="Agreement"),
    10 + MAX(0, (MOD(IF(ISNUMBER(F33), F33, VALUE(F33)) - IF(ISNUMBER(C33), C33, VALUE(C33)), 1)*24) - 7),
    MAX(0, (MOD(IF(ISNUMBER(F33), F33, VALUE(F33)) - IF(ISNUMBER(C33), C33, VALUE(C33)), 1)*24) - 7)
  )
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IF(OR(D35&lt;&gt;"N/R", C35="", ISERR(VALUE(C35))), 0,
  IF(OR(LEFT($K$2, 2)="EP", $K$3="Agreement"),
    10 + MAX(0, (MOD(IF(ISNUMBER(F35), F35, VALUE(F35)) - IF(ISNUMBER(C35), C35, VALUE(C35)), 1)*24) - 7),
    MAX(0, (MOD(IF(ISNUMBER(F35), F35, VALUE(F35)) - IF(ISNUMBER(C35), C35, VALUE(C35)), 1)*24) - 7)
  )
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IF(OR(D36&lt;&gt;"N/R", C36="", ISERR(VALUE(C36))), 0,
  IF(OR(LEFT($K$2, 2)="EP", $K$3="Agreement"),
    10 + MAX(0, (MOD(IF(ISNUMBER(F36), F36, VALUE(F36)) - IF(ISNUMBER(C36), C36, VALUE(C36)), 1)*24) - 7),
    MAX(0, (MOD(IF(ISNUMBER(F36), F36, VALUE(F36)) - IF(ISNUMBER(C36), C36, VALUE(C36)), 1)*24) - 7)
  )
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IF(OR(D38&lt;&gt;"N/R", C38="", ISERR(VALUE(C38))), 0,
  IF(OR(LEFT($K$2, 2)="EP", $K$3="Agreement"),
    10 + MAX(0, (MOD(IF(ISNUMBER(F38), F38, VALUE(F38)) - IF(ISNUMBER(C38), C38, VALUE(C38)), 1)*24) - 7),
    MAX(0, (MOD(IF(ISNUMBER(F38), F38, VALUE(F38)) - IF(ISNUMBER(C38), C38, VALUE(C38)), 1)*24) - 7)
  )
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90" t="n"/>
    </row>
    <row r="41" ht="54.75" customHeight="1" s="82"/>
    <row r="42" ht="54.75" customHeight="1" s="82">
      <c r="A42" s="86" t="n"/>
      <c r="B42" s="95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2" t="inlineStr">
        <is>
          <t>APPROVED BY</t>
        </is>
      </c>
      <c r="H42" s="95" t="inlineStr">
        <is>
          <t>CONSCTRUCTION MANAGER</t>
        </is>
      </c>
      <c r="I42" s="84" t="n"/>
      <c r="J42" s="85" t="n"/>
      <c r="K42" s="12" t="n"/>
    </row>
    <row r="43" ht="54.75" customHeight="1" s="82">
      <c r="B43" s="95" t="inlineStr">
        <is>
          <t>Fujairah</t>
        </is>
      </c>
      <c r="C43" s="37" t="n"/>
      <c r="D43" s="37" t="n"/>
      <c r="E43" s="38">
        <f>D7</f>
        <v/>
      </c>
      <c r="F43" s="37" t="n"/>
      <c r="G43" s="93" t="n"/>
      <c r="H43" s="83" t="n"/>
      <c r="I43" s="84" t="n"/>
      <c r="J43" s="85" t="n"/>
      <c r="K43" s="12" t="n"/>
    </row>
    <row r="44" ht="54.75" customHeight="1" s="82">
      <c r="B44" s="95" t="inlineStr">
        <is>
          <t>Fujairah</t>
        </is>
      </c>
      <c r="C44" s="37" t="n"/>
      <c r="D44" s="37" t="n"/>
      <c r="E44" s="38">
        <f>D7</f>
        <v/>
      </c>
      <c r="F44" s="37" t="n"/>
      <c r="G44" s="93" t="n"/>
      <c r="H44" s="95" t="inlineStr">
        <is>
          <t>PROJECT MANAGER</t>
        </is>
      </c>
      <c r="I44" s="84" t="n"/>
      <c r="J44" s="85" t="n"/>
      <c r="K44" s="12" t="n"/>
    </row>
    <row r="45" ht="54.75" customHeight="1" s="82">
      <c r="B45" s="95" t="inlineStr">
        <is>
          <t>Fujairah</t>
        </is>
      </c>
      <c r="C45" s="37" t="n"/>
      <c r="D45" s="37" t="n"/>
      <c r="E45" s="38">
        <f>D7</f>
        <v/>
      </c>
      <c r="F45" s="37" t="n"/>
      <c r="G45" s="94" t="n"/>
      <c r="H45" s="83" t="n"/>
      <c r="I45" s="84" t="n"/>
      <c r="J45" s="85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0.xml><?xml version="1.0" encoding="utf-8"?>
<worksheet xmlns="http://schemas.openxmlformats.org/spreadsheetml/2006/main">
  <sheetPr codeName="Sheet5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8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91" t="inlineStr">
        <is>
          <t>Mimraz Gul Raz Gul</t>
        </is>
      </c>
      <c r="F2" s="3" t="inlineStr">
        <is>
          <t>Sea Man</t>
        </is>
      </c>
      <c r="G2" s="8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EP00653</t>
        </is>
      </c>
    </row>
    <row r="3" ht="54.75" customHeight="1" s="82">
      <c r="A3" s="1" t="n"/>
      <c r="B3" s="2" t="n"/>
      <c r="C3" s="89" t="inlineStr">
        <is>
          <t>ميمراز كل راز 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8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IF(OR(D10&lt;&gt;"N/R", C10="", ISERR(VALUE(C10))), 0,
  IF(OR(LEFT($K$2, 2)="EP", $K$3="Agreement"),
    10 + MAX(0, (MOD(IF(ISNUMBER(F10), F10, VALUE(F10)) - IF(ISNUMBER(C10), C10, VALUE(C10)), 1)*24) - 7),
    MAX(0, (MOD(IF(ISNUMBER(F10), F10, VALUE(F10)) - IF(ISNUMBER(C10), C10, VALUE(C10)), 1)*24) - 7)
  )
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IF(OR(D12&lt;&gt;"N/R", C12="", ISERR(VALUE(C12))), 0,
  IF(OR(LEFT($K$2, 2)="EP", $K$3="Agreement"),
    10 + MAX(0, (MOD(IF(ISNUMBER(F12), F12, VALUE(F12)) - IF(ISNUMBER(C12), C12, VALUE(C12)), 1)*24) - 7),
    MAX(0, (MOD(IF(ISNUMBER(F12), F12, VALUE(F12)) - IF(ISNUMBER(C12), C12, VALUE(C12)), 1)*24) - 7)
  )
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IF(OR(D14&lt;&gt;"N/R", C14="", ISERR(VALUE(C14))), 0,
  IF(OR(LEFT($K$2, 2)="EP", $K$3="Agreement"),
    10 + MAX(0, (MOD(IF(ISNUMBER(F14), F14, VALUE(F14)) - IF(ISNUMBER(C14), C14, VALUE(C14)), 1)*24) - 7),
    MAX(0, (MOD(IF(ISNUMBER(F14), F14, VALUE(F14)) - IF(ISNUMBER(C14), C14, VALUE(C14)), 1)*24) - 7)
  )
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IF(OR(D15&lt;&gt;"N/R", C15="", ISERR(VALUE(C15))), 0,
  IF(OR(LEFT($K$2, 2)="EP", $K$3="Agreement"),
    10 + MAX(0, (MOD(IF(ISNUMBER(F15), F15, VALUE(F15)) - IF(ISNUMBER(C15), C15, VALUE(C15)), 1)*24) - 7),
    MAX(0, (MOD(IF(ISNUMBER(F15), F15, VALUE(F15)) - IF(ISNUMBER(C15), C15, VALUE(C15)), 1)*24) - 7)
  )
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IF(OR(D17&lt;&gt;"N/R", C17="", ISERR(VALUE(C17))), 0,
  IF(OR(LEFT($K$2, 2)="EP", $K$3="Agreement"),
    10 + MAX(0, (MOD(IF(ISNUMBER(F17), F17, VALUE(F17)) - IF(ISNUMBER(C17), C17, VALUE(C17)), 1)*24) - 7),
    MAX(0, (MOD(IF(ISNUMBER(F17), F17, VALUE(F17)) - IF(ISNUMBER(C17), C17, VALUE(C17)), 1)*24) - 7)
  )
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IF(OR(D19&lt;&gt;"N/R", C19="", ISERR(VALUE(C19))), 0,
  IF(OR(LEFT($K$2, 2)="EP", $K$3="Agreement"),
    10 + MAX(0, (MOD(IF(ISNUMBER(F19), F19, VALUE(F19)) - IF(ISNUMBER(C19), C19, VALUE(C19)), 1)*24) - 7),
    MAX(0, (MOD(IF(ISNUMBER(F19), F19, VALUE(F19)) - IF(ISNUMBER(C19), C19, VALUE(C19)), 1)*24) - 7)
  )
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IF(OR(D21&lt;&gt;"N/R", C21="", ISERR(VALUE(C21))), 0,
  IF(OR(LEFT($K$2, 2)="EP", $K$3="Agreement"),
    10 + MAX(0, (MOD(IF(ISNUMBER(F21), F21, VALUE(F21)) - IF(ISNUMBER(C21), C21, VALUE(C21)), 1)*24) - 7),
    MAX(0, (MOD(IF(ISNUMBER(F21), F21, VALUE(F21)) - IF(ISNUMBER(C21), C21, VALUE(C21)), 1)*24) - 7)
  )
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IF(OR(D22&lt;&gt;"N/R", C22="", ISERR(VALUE(C22))), 0,
  IF(OR(LEFT($K$2, 2)="EP", $K$3="Agreement"),
    10 + MAX(0, (MOD(IF(ISNUMBER(F22), F22, VALUE(F22)) - IF(ISNUMBER(C22), C22, VALUE(C22)), 1)*24) - 7),
    MAX(0, (MOD(IF(ISNUMBER(F22), F22, VALUE(F22)) - IF(ISNUMBER(C22), C22, VALUE(C22)), 1)*24) - 7)
  )
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IF(OR(D24&lt;&gt;"N/R", C24="", ISERR(VALUE(C24))), 0,
  IF(OR(LEFT($K$2, 2)="EP", $K$3="Agreement"),
    10 + MAX(0, (MOD(IF(ISNUMBER(F24), F24, VALUE(F24)) - IF(ISNUMBER(C24), C24, VALUE(C24)), 1)*24) - 7),
    MAX(0, (MOD(IF(ISNUMBER(F24), F24, VALUE(F24)) - IF(ISNUMBER(C24), C24, VALUE(C24)), 1)*24) - 7)
  )
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IF(OR(D26&lt;&gt;"N/R", C26="", ISERR(VALUE(C26))), 0,
  IF(OR(LEFT($K$2, 2)="EP", $K$3="Agreement"),
    10 + MAX(0, (MOD(IF(ISNUMBER(F26), F26, VALUE(F26)) - IF(ISNUMBER(C26), C26, VALUE(C26)), 1)*24) - 7),
    MAX(0, (MOD(IF(ISNUMBER(F26), F26, VALUE(F26)) - IF(ISNUMBER(C26), C26, VALUE(C26)), 1)*24) - 7)
  )
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IF(OR(D28&lt;&gt;"N/R", C28="", ISERR(VALUE(C28))), 0,
  IF(OR(LEFT($K$2, 2)="EP", $K$3="Agreement"),
    10 + MAX(0, (MOD(IF(ISNUMBER(F28), F28, VALUE(F28)) - IF(ISNUMBER(C28), C28, VALUE(C28)), 1)*24) - 7),
    MAX(0, (MOD(IF(ISNUMBER(F28), F28, VALUE(F28)) - IF(ISNUMBER(C28), C28, VALUE(C28)), 1)*24) - 7)
  )
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IF(OR(D29&lt;&gt;"N/R", C29="", ISERR(VALUE(C29))), 0,
  IF(OR(LEFT($K$2, 2)="EP", $K$3="Agreement"),
    10 + MAX(0, (MOD(IF(ISNUMBER(F29), F29, VALUE(F29)) - IF(ISNUMBER(C29), C29, VALUE(C29)), 1)*24) - 7),
    MAX(0, (MOD(IF(ISNUMBER(F29), F29, VALUE(F29)) - IF(ISNUMBER(C29), C29, VALUE(C29)), 1)*24) - 7)
  )
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IF(OR(D31&lt;&gt;"N/R", C31="", ISERR(VALUE(C31))), 0,
  IF(OR(LEFT($K$2, 2)="EP", $K$3="Agreement"),
    10 + MAX(0, (MOD(IF(ISNUMBER(F31), F31, VALUE(F31)) - IF(ISNUMBER(C31), C31, VALUE(C31)), 1)*24) - 7),
    MAX(0, (MOD(IF(ISNUMBER(F31), F31, VALUE(F31)) - IF(ISNUMBER(C31), C31, VALUE(C31)), 1)*24) - 7)
  )
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IF(OR(D33&lt;&gt;"N/R", C33="", ISERR(VALUE(C33))), 0,
  IF(OR(LEFT($K$2, 2)="EP", $K$3="Agreement"),
    10 + MAX(0, (MOD(IF(ISNUMBER(F33), F33, VALUE(F33)) - IF(ISNUMBER(C33), C33, VALUE(C33)), 1)*24) - 7),
    MAX(0, (MOD(IF(ISNUMBER(F33), F33, VALUE(F33)) - IF(ISNUMBER(C33), C33, VALUE(C33)), 1)*24) - 7)
  )
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IF(OR(D35&lt;&gt;"N/R", C35="", ISERR(VALUE(C35))), 0,
  IF(OR(LEFT($K$2, 2)="EP", $K$3="Agreement"),
    10 + MAX(0, (MOD(IF(ISNUMBER(F35), F35, VALUE(F35)) - IF(ISNUMBER(C35), C35, VALUE(C35)), 1)*24) - 7),
    MAX(0, (MOD(IF(ISNUMBER(F35), F35, VALUE(F35)) - IF(ISNUMBER(C35), C35, VALUE(C35)), 1)*24) - 7)
  )
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IF(OR(D36&lt;&gt;"N/R", C36="", ISERR(VALUE(C36))), 0,
  IF(OR(LEFT($K$2, 2)="EP", $K$3="Agreement"),
    10 + MAX(0, (MOD(IF(ISNUMBER(F36), F36, VALUE(F36)) - IF(ISNUMBER(C36), C36, VALUE(C36)), 1)*24) - 7),
    MAX(0, (MOD(IF(ISNUMBER(F36), F36, VALUE(F36)) - IF(ISNUMBER(C36), C36, VALUE(C36)), 1)*24) - 7)
  )
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IF(OR(D38&lt;&gt;"N/R", C38="", ISERR(VALUE(C38))), 0,
  IF(OR(LEFT($K$2, 2)="EP", $K$3="Agreement"),
    10 + MAX(0, (MOD(IF(ISNUMBER(F38), F38, VALUE(F38)) - IF(ISNUMBER(C38), C38, VALUE(C38)), 1)*24) - 7),
    MAX(0, (MOD(IF(ISNUMBER(F38), F38, VALUE(F38)) - IF(ISNUMBER(C38), C38, VALUE(C38)), 1)*24) - 7)
  )
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90" t="n"/>
    </row>
    <row r="41" ht="54.75" customHeight="1" s="82"/>
    <row r="42" ht="54.75" customHeight="1" s="82">
      <c r="A42" s="86" t="n"/>
      <c r="B42" s="95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2" t="inlineStr">
        <is>
          <t>APPROVED BY</t>
        </is>
      </c>
      <c r="H42" s="95" t="inlineStr">
        <is>
          <t>CONSCTRUCTION MANAGER</t>
        </is>
      </c>
      <c r="I42" s="84" t="n"/>
      <c r="J42" s="85" t="n"/>
      <c r="K42" s="12" t="n"/>
    </row>
    <row r="43" ht="54.75" customHeight="1" s="82">
      <c r="B43" s="95" t="inlineStr">
        <is>
          <t>Fujairah</t>
        </is>
      </c>
      <c r="C43" s="37" t="n"/>
      <c r="D43" s="37" t="n"/>
      <c r="E43" s="38">
        <f>D7</f>
        <v/>
      </c>
      <c r="F43" s="37" t="n"/>
      <c r="G43" s="93" t="n"/>
      <c r="H43" s="83" t="n"/>
      <c r="I43" s="84" t="n"/>
      <c r="J43" s="85" t="n"/>
      <c r="K43" s="12" t="n"/>
    </row>
    <row r="44" ht="54.75" customHeight="1" s="82">
      <c r="B44" s="95" t="inlineStr">
        <is>
          <t>Fujairah</t>
        </is>
      </c>
      <c r="C44" s="37" t="n"/>
      <c r="D44" s="37" t="n"/>
      <c r="E44" s="38">
        <f>D7</f>
        <v/>
      </c>
      <c r="F44" s="37" t="n"/>
      <c r="G44" s="93" t="n"/>
      <c r="H44" s="95" t="inlineStr">
        <is>
          <t>PROJECT MANAGER</t>
        </is>
      </c>
      <c r="I44" s="84" t="n"/>
      <c r="J44" s="85" t="n"/>
      <c r="K44" s="12" t="n"/>
    </row>
    <row r="45" ht="54.75" customHeight="1" s="82">
      <c r="B45" s="95" t="inlineStr">
        <is>
          <t>Fujairah</t>
        </is>
      </c>
      <c r="C45" s="37" t="n"/>
      <c r="D45" s="37" t="n"/>
      <c r="E45" s="38">
        <f>D7</f>
        <v/>
      </c>
      <c r="F45" s="37" t="n"/>
      <c r="G45" s="94" t="n"/>
      <c r="H45" s="83" t="n"/>
      <c r="I45" s="84" t="n"/>
      <c r="J45" s="85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1.xml><?xml version="1.0" encoding="utf-8"?>
<worksheet xmlns="http://schemas.openxmlformats.org/spreadsheetml/2006/main">
  <sheetPr codeName="Sheet5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8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91" t="inlineStr">
        <is>
          <t xml:space="preserve">Muhammad Sajawal Munir Hussain </t>
        </is>
      </c>
      <c r="F2" s="3" t="inlineStr">
        <is>
          <t>Sea Man</t>
        </is>
      </c>
      <c r="G2" s="8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EP00661</t>
        </is>
      </c>
    </row>
    <row r="3" ht="54.75" customHeight="1" s="82">
      <c r="A3" s="1" t="n"/>
      <c r="B3" s="2" t="n"/>
      <c r="C3" s="89" t="inlineStr">
        <is>
          <t>محمد سجاول منير حسين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8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IF(OR(D10&lt;&gt;"N/R", C10="", ISERR(VALUE(C10))), 0,
  IF(OR(LEFT($K$2, 2)="EP", $K$3="Agreement"),
    10 + MAX(0, (MOD(IF(ISNUMBER(F10), F10, VALUE(F10)) - IF(ISNUMBER(C10), C10, VALUE(C10)), 1)*24) - 7),
    MAX(0, (MOD(IF(ISNUMBER(F10), F10, VALUE(F10)) - IF(ISNUMBER(C10), C10, VALUE(C10)), 1)*24) - 7)
  )
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IF(OR(D12&lt;&gt;"N/R", C12="", ISERR(VALUE(C12))), 0,
  IF(OR(LEFT($K$2, 2)="EP", $K$3="Agreement"),
    10 + MAX(0, (MOD(IF(ISNUMBER(F12), F12, VALUE(F12)) - IF(ISNUMBER(C12), C12, VALUE(C12)), 1)*24) - 7),
    MAX(0, (MOD(IF(ISNUMBER(F12), F12, VALUE(F12)) - IF(ISNUMBER(C12), C12, VALUE(C12)), 1)*24) - 7)
  )
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IF(OR(D14&lt;&gt;"N/R", C14="", ISERR(VALUE(C14))), 0,
  IF(OR(LEFT($K$2, 2)="EP", $K$3="Agreement"),
    10 + MAX(0, (MOD(IF(ISNUMBER(F14), F14, VALUE(F14)) - IF(ISNUMBER(C14), C14, VALUE(C14)), 1)*24) - 7),
    MAX(0, (MOD(IF(ISNUMBER(F14), F14, VALUE(F14)) - IF(ISNUMBER(C14), C14, VALUE(C14)), 1)*24) - 7)
  )
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IF(OR(D15&lt;&gt;"N/R", C15="", ISERR(VALUE(C15))), 0,
  IF(OR(LEFT($K$2, 2)="EP", $K$3="Agreement"),
    10 + MAX(0, (MOD(IF(ISNUMBER(F15), F15, VALUE(F15)) - IF(ISNUMBER(C15), C15, VALUE(C15)), 1)*24) - 7),
    MAX(0, (MOD(IF(ISNUMBER(F15), F15, VALUE(F15)) - IF(ISNUMBER(C15), C15, VALUE(C15)), 1)*24) - 7)
  )
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IF(OR(D17&lt;&gt;"N/R", C17="", ISERR(VALUE(C17))), 0,
  IF(OR(LEFT($K$2, 2)="EP", $K$3="Agreement"),
    10 + MAX(0, (MOD(IF(ISNUMBER(F17), F17, VALUE(F17)) - IF(ISNUMBER(C17), C17, VALUE(C17)), 1)*24) - 7),
    MAX(0, (MOD(IF(ISNUMBER(F17), F17, VALUE(F17)) - IF(ISNUMBER(C17), C17, VALUE(C17)), 1)*24) - 7)
  )
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IF(OR(D19&lt;&gt;"N/R", C19="", ISERR(VALUE(C19))), 0,
  IF(OR(LEFT($K$2, 2)="EP", $K$3="Agreement"),
    10 + MAX(0, (MOD(IF(ISNUMBER(F19), F19, VALUE(F19)) - IF(ISNUMBER(C19), C19, VALUE(C19)), 1)*24) - 7),
    MAX(0, (MOD(IF(ISNUMBER(F19), F19, VALUE(F19)) - IF(ISNUMBER(C19), C19, VALUE(C19)), 1)*24) - 7)
  )
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IF(OR(D21&lt;&gt;"N/R", C21="", ISERR(VALUE(C21))), 0,
  IF(OR(LEFT($K$2, 2)="EP", $K$3="Agreement"),
    10 + MAX(0, (MOD(IF(ISNUMBER(F21), F21, VALUE(F21)) - IF(ISNUMBER(C21), C21, VALUE(C21)), 1)*24) - 7),
    MAX(0, (MOD(IF(ISNUMBER(F21), F21, VALUE(F21)) - IF(ISNUMBER(C21), C21, VALUE(C21)), 1)*24) - 7)
  )
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IF(OR(D22&lt;&gt;"N/R", C22="", ISERR(VALUE(C22))), 0,
  IF(OR(LEFT($K$2, 2)="EP", $K$3="Agreement"),
    10 + MAX(0, (MOD(IF(ISNUMBER(F22), F22, VALUE(F22)) - IF(ISNUMBER(C22), C22, VALUE(C22)), 1)*24) - 7),
    MAX(0, (MOD(IF(ISNUMBER(F22), F22, VALUE(F22)) - IF(ISNUMBER(C22), C22, VALUE(C22)), 1)*24) - 7)
  )
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IF(OR(D24&lt;&gt;"N/R", C24="", ISERR(VALUE(C24))), 0,
  IF(OR(LEFT($K$2, 2)="EP", $K$3="Agreement"),
    10 + MAX(0, (MOD(IF(ISNUMBER(F24), F24, VALUE(F24)) - IF(ISNUMBER(C24), C24, VALUE(C24)), 1)*24) - 7),
    MAX(0, (MOD(IF(ISNUMBER(F24), F24, VALUE(F24)) - IF(ISNUMBER(C24), C24, VALUE(C24)), 1)*24) - 7)
  )
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IF(OR(D26&lt;&gt;"N/R", C26="", ISERR(VALUE(C26))), 0,
  IF(OR(LEFT($K$2, 2)="EP", $K$3="Agreement"),
    10 + MAX(0, (MOD(IF(ISNUMBER(F26), F26, VALUE(F26)) - IF(ISNUMBER(C26), C26, VALUE(C26)), 1)*24) - 7),
    MAX(0, (MOD(IF(ISNUMBER(F26), F26, VALUE(F26)) - IF(ISNUMBER(C26), C26, VALUE(C26)), 1)*24) - 7)
  )
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IF(OR(D28&lt;&gt;"N/R", C28="", ISERR(VALUE(C28))), 0,
  IF(OR(LEFT($K$2, 2)="EP", $K$3="Agreement"),
    10 + MAX(0, (MOD(IF(ISNUMBER(F28), F28, VALUE(F28)) - IF(ISNUMBER(C28), C28, VALUE(C28)), 1)*24) - 7),
    MAX(0, (MOD(IF(ISNUMBER(F28), F28, VALUE(F28)) - IF(ISNUMBER(C28), C28, VALUE(C28)), 1)*24) - 7)
  )
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IF(OR(D29&lt;&gt;"N/R", C29="", ISERR(VALUE(C29))), 0,
  IF(OR(LEFT($K$2, 2)="EP", $K$3="Agreement"),
    10 + MAX(0, (MOD(IF(ISNUMBER(F29), F29, VALUE(F29)) - IF(ISNUMBER(C29), C29, VALUE(C29)), 1)*24) - 7),
    MAX(0, (MOD(IF(ISNUMBER(F29), F29, VALUE(F29)) - IF(ISNUMBER(C29), C29, VALUE(C29)), 1)*24) - 7)
  )
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IF(OR(D31&lt;&gt;"N/R", C31="", ISERR(VALUE(C31))), 0,
  IF(OR(LEFT($K$2, 2)="EP", $K$3="Agreement"),
    10 + MAX(0, (MOD(IF(ISNUMBER(F31), F31, VALUE(F31)) - IF(ISNUMBER(C31), C31, VALUE(C31)), 1)*24) - 7),
    MAX(0, (MOD(IF(ISNUMBER(F31), F31, VALUE(F31)) - IF(ISNUMBER(C31), C31, VALUE(C31)), 1)*24) - 7)
  )
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IF(OR(D33&lt;&gt;"N/R", C33="", ISERR(VALUE(C33))), 0,
  IF(OR(LEFT($K$2, 2)="EP", $K$3="Agreement"),
    10 + MAX(0, (MOD(IF(ISNUMBER(F33), F33, VALUE(F33)) - IF(ISNUMBER(C33), C33, VALUE(C33)), 1)*24) - 7),
    MAX(0, (MOD(IF(ISNUMBER(F33), F33, VALUE(F33)) - IF(ISNUMBER(C33), C33, VALUE(C33)), 1)*24) - 7)
  )
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IF(OR(D35&lt;&gt;"N/R", C35="", ISERR(VALUE(C35))), 0,
  IF(OR(LEFT($K$2, 2)="EP", $K$3="Agreement"),
    10 + MAX(0, (MOD(IF(ISNUMBER(F35), F35, VALUE(F35)) - IF(ISNUMBER(C35), C35, VALUE(C35)), 1)*24) - 7),
    MAX(0, (MOD(IF(ISNUMBER(F35), F35, VALUE(F35)) - IF(ISNUMBER(C35), C35, VALUE(C35)), 1)*24) - 7)
  )
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IF(OR(D36&lt;&gt;"N/R", C36="", ISERR(VALUE(C36))), 0,
  IF(OR(LEFT($K$2, 2)="EP", $K$3="Agreement"),
    10 + MAX(0, (MOD(IF(ISNUMBER(F36), F36, VALUE(F36)) - IF(ISNUMBER(C36), C36, VALUE(C36)), 1)*24) - 7),
    MAX(0, (MOD(IF(ISNUMBER(F36), F36, VALUE(F36)) - IF(ISNUMBER(C36), C36, VALUE(C36)), 1)*24) - 7)
  )
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IF(OR(D38&lt;&gt;"N/R", C38="", ISERR(VALUE(C38))), 0,
  IF(OR(LEFT($K$2, 2)="EP", $K$3="Agreement"),
    10 + MAX(0, (MOD(IF(ISNUMBER(F38), F38, VALUE(F38)) - IF(ISNUMBER(C38), C38, VALUE(C38)), 1)*24) - 7),
    MAX(0, (MOD(IF(ISNUMBER(F38), F38, VALUE(F38)) - IF(ISNUMBER(C38), C38, VALUE(C38)), 1)*24) - 7)
  )
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90" t="n"/>
    </row>
    <row r="41" ht="54.75" customHeight="1" s="82"/>
    <row r="42" ht="54.75" customHeight="1" s="82">
      <c r="A42" s="86" t="n"/>
      <c r="B42" s="95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2" t="inlineStr">
        <is>
          <t>APPROVED BY</t>
        </is>
      </c>
      <c r="H42" s="95" t="inlineStr">
        <is>
          <t>CONSCTRUCTION MANAGER</t>
        </is>
      </c>
      <c r="I42" s="84" t="n"/>
      <c r="J42" s="85" t="n"/>
      <c r="K42" s="12" t="n"/>
    </row>
    <row r="43" ht="54.75" customHeight="1" s="82">
      <c r="B43" s="95" t="inlineStr">
        <is>
          <t>Fujairah</t>
        </is>
      </c>
      <c r="C43" s="37" t="n"/>
      <c r="D43" s="37" t="n"/>
      <c r="E43" s="38">
        <f>D7</f>
        <v/>
      </c>
      <c r="F43" s="37" t="n"/>
      <c r="G43" s="93" t="n"/>
      <c r="H43" s="83" t="n"/>
      <c r="I43" s="84" t="n"/>
      <c r="J43" s="85" t="n"/>
      <c r="K43" s="12" t="n"/>
    </row>
    <row r="44" ht="54.75" customHeight="1" s="82">
      <c r="B44" s="95" t="inlineStr">
        <is>
          <t>Fujairah</t>
        </is>
      </c>
      <c r="C44" s="37" t="n"/>
      <c r="D44" s="37" t="n"/>
      <c r="E44" s="38">
        <f>D7</f>
        <v/>
      </c>
      <c r="F44" s="37" t="n"/>
      <c r="G44" s="93" t="n"/>
      <c r="H44" s="95" t="inlineStr">
        <is>
          <t>PROJECT MANAGER</t>
        </is>
      </c>
      <c r="I44" s="84" t="n"/>
      <c r="J44" s="85" t="n"/>
      <c r="K44" s="12" t="n"/>
    </row>
    <row r="45" ht="54.75" customHeight="1" s="82">
      <c r="B45" s="95" t="inlineStr">
        <is>
          <t>Fujairah</t>
        </is>
      </c>
      <c r="C45" s="37" t="n"/>
      <c r="D45" s="37" t="n"/>
      <c r="E45" s="38">
        <f>D7</f>
        <v/>
      </c>
      <c r="F45" s="37" t="n"/>
      <c r="G45" s="94" t="n"/>
      <c r="H45" s="83" t="n"/>
      <c r="I45" s="84" t="n"/>
      <c r="J45" s="85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2.xml><?xml version="1.0" encoding="utf-8"?>
<worksheet xmlns="http://schemas.openxmlformats.org/spreadsheetml/2006/main">
  <sheetPr codeName="Sheet5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8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91" t="inlineStr">
        <is>
          <t>Severiano Rutaquio Liwanag</t>
        </is>
      </c>
      <c r="F2" s="3" t="inlineStr">
        <is>
          <t>D Operator</t>
        </is>
      </c>
      <c r="G2" s="8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EP00315</t>
        </is>
      </c>
    </row>
    <row r="3" ht="54.75" customHeight="1" s="82">
      <c r="A3" s="1" t="n"/>
      <c r="B3" s="2" t="n"/>
      <c r="C3" s="89" t="inlineStr">
        <is>
          <t>سيفيريانو روتاقيو ليواناج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8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IF(OR(D10&lt;&gt;"N/R", C10="", ISERR(VALUE(C10))), 0,
  IF(OR(LEFT($K$2, 2)="EP", $K$3="Agreement"),
    10 + MAX(0, (MOD(IF(ISNUMBER(F10), F10, VALUE(F10)) - IF(ISNUMBER(C10), C10, VALUE(C10)), 1)*24) - 7),
    MAX(0, (MOD(IF(ISNUMBER(F10), F10, VALUE(F10)) - IF(ISNUMBER(C10), C10, VALUE(C10)), 1)*24) - 7)
  )
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IF(OR(D12&lt;&gt;"N/R", C12="", ISERR(VALUE(C12))), 0,
  IF(OR(LEFT($K$2, 2)="EP", $K$3="Agreement"),
    10 + MAX(0, (MOD(IF(ISNUMBER(F12), F12, VALUE(F12)) - IF(ISNUMBER(C12), C12, VALUE(C12)), 1)*24) - 7),
    MAX(0, (MOD(IF(ISNUMBER(F12), F12, VALUE(F12)) - IF(ISNUMBER(C12), C12, VALUE(C12)), 1)*24) - 7)
  )
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IF(OR(D14&lt;&gt;"N/R", C14="", ISERR(VALUE(C14))), 0,
  IF(OR(LEFT($K$2, 2)="EP", $K$3="Agreement"),
    10 + MAX(0, (MOD(IF(ISNUMBER(F14), F14, VALUE(F14)) - IF(ISNUMBER(C14), C14, VALUE(C14)), 1)*24) - 7),
    MAX(0, (MOD(IF(ISNUMBER(F14), F14, VALUE(F14)) - IF(ISNUMBER(C14), C14, VALUE(C14)), 1)*24) - 7)
  )
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IF(OR(D15&lt;&gt;"N/R", C15="", ISERR(VALUE(C15))), 0,
  IF(OR(LEFT($K$2, 2)="EP", $K$3="Agreement"),
    10 + MAX(0, (MOD(IF(ISNUMBER(F15), F15, VALUE(F15)) - IF(ISNUMBER(C15), C15, VALUE(C15)), 1)*24) - 7),
    MAX(0, (MOD(IF(ISNUMBER(F15), F15, VALUE(F15)) - IF(ISNUMBER(C15), C15, VALUE(C15)), 1)*24) - 7)
  )
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IF(OR(D17&lt;&gt;"N/R", C17="", ISERR(VALUE(C17))), 0,
  IF(OR(LEFT($K$2, 2)="EP", $K$3="Agreement"),
    10 + MAX(0, (MOD(IF(ISNUMBER(F17), F17, VALUE(F17)) - IF(ISNUMBER(C17), C17, VALUE(C17)), 1)*24) - 7),
    MAX(0, (MOD(IF(ISNUMBER(F17), F17, VALUE(F17)) - IF(ISNUMBER(C17), C17, VALUE(C17)), 1)*24) - 7)
  )
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IF(OR(D19&lt;&gt;"N/R", C19="", ISERR(VALUE(C19))), 0,
  IF(OR(LEFT($K$2, 2)="EP", $K$3="Agreement"),
    10 + MAX(0, (MOD(IF(ISNUMBER(F19), F19, VALUE(F19)) - IF(ISNUMBER(C19), C19, VALUE(C19)), 1)*24) - 7),
    MAX(0, (MOD(IF(ISNUMBER(F19), F19, VALUE(F19)) - IF(ISNUMBER(C19), C19, VALUE(C19)), 1)*24) - 7)
  )
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IF(OR(D21&lt;&gt;"N/R", C21="", ISERR(VALUE(C21))), 0,
  IF(OR(LEFT($K$2, 2)="EP", $K$3="Agreement"),
    10 + MAX(0, (MOD(IF(ISNUMBER(F21), F21, VALUE(F21)) - IF(ISNUMBER(C21), C21, VALUE(C21)), 1)*24) - 7),
    MAX(0, (MOD(IF(ISNUMBER(F21), F21, VALUE(F21)) - IF(ISNUMBER(C21), C21, VALUE(C21)), 1)*24) - 7)
  )
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IF(OR(D22&lt;&gt;"N/R", C22="", ISERR(VALUE(C22))), 0,
  IF(OR(LEFT($K$2, 2)="EP", $K$3="Agreement"),
    10 + MAX(0, (MOD(IF(ISNUMBER(F22), F22, VALUE(F22)) - IF(ISNUMBER(C22), C22, VALUE(C22)), 1)*24) - 7),
    MAX(0, (MOD(IF(ISNUMBER(F22), F22, VALUE(F22)) - IF(ISNUMBER(C22), C22, VALUE(C22)), 1)*24) - 7)
  )
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IF(OR(D24&lt;&gt;"N/R", C24="", ISERR(VALUE(C24))), 0,
  IF(OR(LEFT($K$2, 2)="EP", $K$3="Agreement"),
    10 + MAX(0, (MOD(IF(ISNUMBER(F24), F24, VALUE(F24)) - IF(ISNUMBER(C24), C24, VALUE(C24)), 1)*24) - 7),
    MAX(0, (MOD(IF(ISNUMBER(F24), F24, VALUE(F24)) - IF(ISNUMBER(C24), C24, VALUE(C24)), 1)*24) - 7)
  )
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IF(OR(D26&lt;&gt;"N/R", C26="", ISERR(VALUE(C26))), 0,
  IF(OR(LEFT($K$2, 2)="EP", $K$3="Agreement"),
    10 + MAX(0, (MOD(IF(ISNUMBER(F26), F26, VALUE(F26)) - IF(ISNUMBER(C26), C26, VALUE(C26)), 1)*24) - 7),
    MAX(0, (MOD(IF(ISNUMBER(F26), F26, VALUE(F26)) - IF(ISNUMBER(C26), C26, VALUE(C26)), 1)*24) - 7)
  )
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IF(OR(D28&lt;&gt;"N/R", C28="", ISERR(VALUE(C28))), 0,
  IF(OR(LEFT($K$2, 2)="EP", $K$3="Agreement"),
    10 + MAX(0, (MOD(IF(ISNUMBER(F28), F28, VALUE(F28)) - IF(ISNUMBER(C28), C28, VALUE(C28)), 1)*24) - 7),
    MAX(0, (MOD(IF(ISNUMBER(F28), F28, VALUE(F28)) - IF(ISNUMBER(C28), C28, VALUE(C28)), 1)*24) - 7)
  )
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IF(OR(D29&lt;&gt;"N/R", C29="", ISERR(VALUE(C29))), 0,
  IF(OR(LEFT($K$2, 2)="EP", $K$3="Agreement"),
    10 + MAX(0, (MOD(IF(ISNUMBER(F29), F29, VALUE(F29)) - IF(ISNUMBER(C29), C29, VALUE(C29)), 1)*24) - 7),
    MAX(0, (MOD(IF(ISNUMBER(F29), F29, VALUE(F29)) - IF(ISNUMBER(C29), C29, VALUE(C29)), 1)*24) - 7)
  )
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IF(OR(D31&lt;&gt;"N/R", C31="", ISERR(VALUE(C31))), 0,
  IF(OR(LEFT($K$2, 2)="EP", $K$3="Agreement"),
    10 + MAX(0, (MOD(IF(ISNUMBER(F31), F31, VALUE(F31)) - IF(ISNUMBER(C31), C31, VALUE(C31)), 1)*24) - 7),
    MAX(0, (MOD(IF(ISNUMBER(F31), F31, VALUE(F31)) - IF(ISNUMBER(C31), C31, VALUE(C31)), 1)*24) - 7)
  )
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IF(OR(D33&lt;&gt;"N/R", C33="", ISERR(VALUE(C33))), 0,
  IF(OR(LEFT($K$2, 2)="EP", $K$3="Agreement"),
    10 + MAX(0, (MOD(IF(ISNUMBER(F33), F33, VALUE(F33)) - IF(ISNUMBER(C33), C33, VALUE(C33)), 1)*24) - 7),
    MAX(0, (MOD(IF(ISNUMBER(F33), F33, VALUE(F33)) - IF(ISNUMBER(C33), C33, VALUE(C33)), 1)*24) - 7)
  )
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IF(OR(D35&lt;&gt;"N/R", C35="", ISERR(VALUE(C35))), 0,
  IF(OR(LEFT($K$2, 2)="EP", $K$3="Agreement"),
    10 + MAX(0, (MOD(IF(ISNUMBER(F35), F35, VALUE(F35)) - IF(ISNUMBER(C35), C35, VALUE(C35)), 1)*24) - 7),
    MAX(0, (MOD(IF(ISNUMBER(F35), F35, VALUE(F35)) - IF(ISNUMBER(C35), C35, VALUE(C35)), 1)*24) - 7)
  )
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IF(OR(D36&lt;&gt;"N/R", C36="", ISERR(VALUE(C36))), 0,
  IF(OR(LEFT($K$2, 2)="EP", $K$3="Agreement"),
    10 + MAX(0, (MOD(IF(ISNUMBER(F36), F36, VALUE(F36)) - IF(ISNUMBER(C36), C36, VALUE(C36)), 1)*24) - 7),
    MAX(0, (MOD(IF(ISNUMBER(F36), F36, VALUE(F36)) - IF(ISNUMBER(C36), C36, VALUE(C36)), 1)*24) - 7)
  )
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IF(OR(D38&lt;&gt;"N/R", C38="", ISERR(VALUE(C38))), 0,
  IF(OR(LEFT($K$2, 2)="EP", $K$3="Agreement"),
    10 + MAX(0, (MOD(IF(ISNUMBER(F38), F38, VALUE(F38)) - IF(ISNUMBER(C38), C38, VALUE(C38)), 1)*24) - 7),
    MAX(0, (MOD(IF(ISNUMBER(F38), F38, VALUE(F38)) - IF(ISNUMBER(C38), C38, VALUE(C38)), 1)*24) - 7)
  )
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90" t="n"/>
    </row>
    <row r="41" ht="54.75" customHeight="1" s="82"/>
    <row r="42" ht="54.75" customHeight="1" s="82">
      <c r="A42" s="86" t="n"/>
      <c r="B42" s="95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2" t="inlineStr">
        <is>
          <t>APPROVED BY</t>
        </is>
      </c>
      <c r="H42" s="95" t="inlineStr">
        <is>
          <t>CONSCTRUCTION MANAGER</t>
        </is>
      </c>
      <c r="I42" s="84" t="n"/>
      <c r="J42" s="85" t="n"/>
      <c r="K42" s="12" t="n"/>
    </row>
    <row r="43" ht="54.75" customHeight="1" s="82">
      <c r="B43" s="95" t="inlineStr">
        <is>
          <t>Fujairah</t>
        </is>
      </c>
      <c r="C43" s="37" t="n"/>
      <c r="D43" s="37" t="n"/>
      <c r="E43" s="38">
        <f>D7</f>
        <v/>
      </c>
      <c r="F43" s="37" t="n"/>
      <c r="G43" s="93" t="n"/>
      <c r="H43" s="83" t="n"/>
      <c r="I43" s="84" t="n"/>
      <c r="J43" s="85" t="n"/>
      <c r="K43" s="12" t="n"/>
    </row>
    <row r="44" ht="54.75" customHeight="1" s="82">
      <c r="B44" s="95" t="inlineStr">
        <is>
          <t>Fujairah</t>
        </is>
      </c>
      <c r="C44" s="37" t="n"/>
      <c r="D44" s="37" t="n"/>
      <c r="E44" s="38">
        <f>D7</f>
        <v/>
      </c>
      <c r="F44" s="37" t="n"/>
      <c r="G44" s="93" t="n"/>
      <c r="H44" s="95" t="inlineStr">
        <is>
          <t>PROJECT MANAGER</t>
        </is>
      </c>
      <c r="I44" s="84" t="n"/>
      <c r="J44" s="85" t="n"/>
      <c r="K44" s="12" t="n"/>
    </row>
    <row r="45" ht="54.75" customHeight="1" s="82">
      <c r="B45" s="95" t="inlineStr">
        <is>
          <t>Fujairah</t>
        </is>
      </c>
      <c r="C45" s="37" t="n"/>
      <c r="D45" s="37" t="n"/>
      <c r="E45" s="38">
        <f>D7</f>
        <v/>
      </c>
      <c r="F45" s="37" t="n"/>
      <c r="G45" s="94" t="n"/>
      <c r="H45" s="83" t="n"/>
      <c r="I45" s="84" t="n"/>
      <c r="J45" s="85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3.xml><?xml version="1.0" encoding="utf-8"?>
<worksheet xmlns="http://schemas.openxmlformats.org/spreadsheetml/2006/main">
  <sheetPr codeName="Sheet5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8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91" t="inlineStr">
        <is>
          <t>Adithyan Vandananickal Aneesh</t>
        </is>
      </c>
      <c r="F2" s="3" t="inlineStr">
        <is>
          <t>Sea Man</t>
        </is>
      </c>
      <c r="G2" s="8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EP00362</t>
        </is>
      </c>
    </row>
    <row r="3" ht="54.75" customHeight="1" s="82">
      <c r="A3" s="1" t="n"/>
      <c r="B3" s="2" t="n"/>
      <c r="C3" s="89" t="n"/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8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inlineStr">
        <is>
          <t>A</t>
        </is>
      </c>
      <c r="D10" s="66" t="n"/>
      <c r="E10" s="66" t="n"/>
      <c r="F10" s="47" t="n"/>
      <c r="G10" s="28">
        <f>IF(ISNUMBER(F10),10,IF(LOWER(F10)="sick",0,0))</f>
        <v/>
      </c>
      <c r="H10" s="28">
        <f>IF(OR(D10&lt;&gt;"N/R", C10="", ISERR(VALUE(C10))), 0,
  IF(OR(LEFT($K$2, 2)="EP", $K$3="Agreement"),
    10 + MAX(0, (MOD(IF(ISNUMBER(F10), F10, VALUE(F10)) - IF(ISNUMBER(C10), C10, VALUE(C10)), 1)*24) - 7),
    MAX(0, (MOD(IF(ISNUMBER(F10), F10, VALUE(F10)) - IF(ISNUMBER(C10), C10, VALUE(C10)), 1)*24) - 7)
  )
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70" t="inlineStr">
        <is>
          <t>FRI</t>
        </is>
      </c>
      <c r="B11" s="71" t="n">
        <v>46262</v>
      </c>
      <c r="C11" s="72" t="inlineStr">
        <is>
          <t>A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IF(OR(D12&lt;&gt;"N/R", C12="", ISERR(VALUE(C12))), 0,
  IF(OR(LEFT($K$2, 2)="EP", $K$3="Agreement"),
    10 + MAX(0, (MOD(IF(ISNUMBER(F12), F12, VALUE(F12)) - IF(ISNUMBER(C12), C12, VALUE(C12)), 1)*24) - 7),
    MAX(0, (MOD(IF(ISNUMBER(F12), F12, VALUE(F12)) - IF(ISNUMBER(C12), C12, VALUE(C12)), 1)*24) - 7)
  )
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IF(OR(D14&lt;&gt;"N/R", C14="", ISERR(VALUE(C14))), 0,
  IF(OR(LEFT($K$2, 2)="EP", $K$3="Agreement"),
    10 + MAX(0, (MOD(IF(ISNUMBER(F14), F14, VALUE(F14)) - IF(ISNUMBER(C14), C14, VALUE(C14)), 1)*24) - 7),
    MAX(0, (MOD(IF(ISNUMBER(F14), F14, VALUE(F14)) - IF(ISNUMBER(C14), C14, VALUE(C14)), 1)*24) - 7)
  )
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IF(OR(D15&lt;&gt;"N/R", C15="", ISERR(VALUE(C15))), 0,
  IF(OR(LEFT($K$2, 2)="EP", $K$3="Agreement"),
    10 + MAX(0, (MOD(IF(ISNUMBER(F15), F15, VALUE(F15)) - IF(ISNUMBER(C15), C15, VALUE(C15)), 1)*24) - 7),
    MAX(0, (MOD(IF(ISNUMBER(F15), F15, VALUE(F15)) - IF(ISNUMBER(C15), C15, VALUE(C15)), 1)*24) - 7)
  )
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IF(OR(D17&lt;&gt;"N/R", C17="", ISERR(VALUE(C17))), 0,
  IF(OR(LEFT($K$2, 2)="EP", $K$3="Agreement"),
    10 + MAX(0, (MOD(IF(ISNUMBER(F17), F17, VALUE(F17)) - IF(ISNUMBER(C17), C17, VALUE(C17)), 1)*24) - 7),
    MAX(0, (MOD(IF(ISNUMBER(F17), F17, VALUE(F17)) - IF(ISNUMBER(C17), C17, VALUE(C17)), 1)*24) - 7)
  )
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IF(OR(D19&lt;&gt;"N/R", C19="", ISERR(VALUE(C19))), 0,
  IF(OR(LEFT($K$2, 2)="EP", $K$3="Agreement"),
    10 + MAX(0, (MOD(IF(ISNUMBER(F19), F19, VALUE(F19)) - IF(ISNUMBER(C19), C19, VALUE(C19)), 1)*24) - 7),
    MAX(0, (MOD(IF(ISNUMBER(F19), F19, VALUE(F19)) - IF(ISNUMBER(C19), C19, VALUE(C19)), 1)*24) - 7)
  )
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IF(OR(D21&lt;&gt;"N/R", C21="", ISERR(VALUE(C21))), 0,
  IF(OR(LEFT($K$2, 2)="EP", $K$3="Agreement"),
    10 + MAX(0, (MOD(IF(ISNUMBER(F21), F21, VALUE(F21)) - IF(ISNUMBER(C21), C21, VALUE(C21)), 1)*24) - 7),
    MAX(0, (MOD(IF(ISNUMBER(F21), F21, VALUE(F21)) - IF(ISNUMBER(C21), C21, VALUE(C21)), 1)*24) - 7)
  )
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IF(OR(D22&lt;&gt;"N/R", C22="", ISERR(VALUE(C22))), 0,
  IF(OR(LEFT($K$2, 2)="EP", $K$3="Agreement"),
    10 + MAX(0, (MOD(IF(ISNUMBER(F22), F22, VALUE(F22)) - IF(ISNUMBER(C22), C22, VALUE(C22)), 1)*24) - 7),
    MAX(0, (MOD(IF(ISNUMBER(F22), F22, VALUE(F22)) - IF(ISNUMBER(C22), C22, VALUE(C22)), 1)*24) - 7)
  )
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IF(OR(D24&lt;&gt;"N/R", C24="", ISERR(VALUE(C24))), 0,
  IF(OR(LEFT($K$2, 2)="EP", $K$3="Agreement"),
    10 + MAX(0, (MOD(IF(ISNUMBER(F24), F24, VALUE(F24)) - IF(ISNUMBER(C24), C24, VALUE(C24)), 1)*24) - 7),
    MAX(0, (MOD(IF(ISNUMBER(F24), F24, VALUE(F24)) - IF(ISNUMBER(C24), C24, VALUE(C24)), 1)*24) - 7)
  )
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IF(OR(D26&lt;&gt;"N/R", C26="", ISERR(VALUE(C26))), 0,
  IF(OR(LEFT($K$2, 2)="EP", $K$3="Agreement"),
    10 + MAX(0, (MOD(IF(ISNUMBER(F26), F26, VALUE(F26)) - IF(ISNUMBER(C26), C26, VALUE(C26)), 1)*24) - 7),
    MAX(0, (MOD(IF(ISNUMBER(F26), F26, VALUE(F26)) - IF(ISNUMBER(C26), C26, VALUE(C26)), 1)*24) - 7)
  )
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IF(OR(D28&lt;&gt;"N/R", C28="", ISERR(VALUE(C28))), 0,
  IF(OR(LEFT($K$2, 2)="EP", $K$3="Agreement"),
    10 + MAX(0, (MOD(IF(ISNUMBER(F28), F28, VALUE(F28)) - IF(ISNUMBER(C28), C28, VALUE(C28)), 1)*24) - 7),
    MAX(0, (MOD(IF(ISNUMBER(F28), F28, VALUE(F28)) - IF(ISNUMBER(C28), C28, VALUE(C28)), 1)*24) - 7)
  )
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IF(OR(D29&lt;&gt;"N/R", C29="", ISERR(VALUE(C29))), 0,
  IF(OR(LEFT($K$2, 2)="EP", $K$3="Agreement"),
    10 + MAX(0, (MOD(IF(ISNUMBER(F29), F29, VALUE(F29)) - IF(ISNUMBER(C29), C29, VALUE(C29)), 1)*24) - 7),
    MAX(0, (MOD(IF(ISNUMBER(F29), F29, VALUE(F29)) - IF(ISNUMBER(C29), C29, VALUE(C29)), 1)*24) - 7)
  )
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IF(OR(D31&lt;&gt;"N/R", C31="", ISERR(VALUE(C31))), 0,
  IF(OR(LEFT($K$2, 2)="EP", $K$3="Agreement"),
    10 + MAX(0, (MOD(IF(ISNUMBER(F31), F31, VALUE(F31)) - IF(ISNUMBER(C31), C31, VALUE(C31)), 1)*24) - 7),
    MAX(0, (MOD(IF(ISNUMBER(F31), F31, VALUE(F31)) - IF(ISNUMBER(C31), C31, VALUE(C31)), 1)*24) - 7)
  )
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IF(OR(D33&lt;&gt;"N/R", C33="", ISERR(VALUE(C33))), 0,
  IF(OR(LEFT($K$2, 2)="EP", $K$3="Agreement"),
    10 + MAX(0, (MOD(IF(ISNUMBER(F33), F33, VALUE(F33)) - IF(ISNUMBER(C33), C33, VALUE(C33)), 1)*24) - 7),
    MAX(0, (MOD(IF(ISNUMBER(F33), F33, VALUE(F33)) - IF(ISNUMBER(C33), C33, VALUE(C33)), 1)*24) - 7)
  )
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IF(OR(D35&lt;&gt;"N/R", C35="", ISERR(VALUE(C35))), 0,
  IF(OR(LEFT($K$2, 2)="EP", $K$3="Agreement"),
    10 + MAX(0, (MOD(IF(ISNUMBER(F35), F35, VALUE(F35)) - IF(ISNUMBER(C35), C35, VALUE(C35)), 1)*24) - 7),
    MAX(0, (MOD(IF(ISNUMBER(F35), F35, VALUE(F35)) - IF(ISNUMBER(C35), C35, VALUE(C35)), 1)*24) - 7)
  )
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IF(OR(D36&lt;&gt;"N/R", C36="", ISERR(VALUE(C36))), 0,
  IF(OR(LEFT($K$2, 2)="EP", $K$3="Agreement"),
    10 + MAX(0, (MOD(IF(ISNUMBER(F36), F36, VALUE(F36)) - IF(ISNUMBER(C36), C36, VALUE(C36)), 1)*24) - 7),
    MAX(0, (MOD(IF(ISNUMBER(F36), F36, VALUE(F36)) - IF(ISNUMBER(C36), C36, VALUE(C36)), 1)*24) - 7)
  )
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IF(OR(D38&lt;&gt;"N/R", C38="", ISERR(VALUE(C38))), 0,
  IF(OR(LEFT($K$2, 2)="EP", $K$3="Agreement"),
    10 + MAX(0, (MOD(IF(ISNUMBER(F38), F38, VALUE(F38)) - IF(ISNUMBER(C38), C38, VALUE(C38)), 1)*24) - 7),
    MAX(0, (MOD(IF(ISNUMBER(F38), F38, VALUE(F38)) - IF(ISNUMBER(C38), C38, VALUE(C38)), 1)*24) - 7)
  )
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90" t="n"/>
    </row>
    <row r="41" ht="54.75" customHeight="1" s="82"/>
    <row r="42" ht="54.75" customHeight="1" s="82">
      <c r="A42" s="86" t="n"/>
      <c r="B42" s="95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2" t="inlineStr">
        <is>
          <t>APPROVED BY</t>
        </is>
      </c>
      <c r="H42" s="95" t="inlineStr">
        <is>
          <t>CONSCTRUCTION MANAGER</t>
        </is>
      </c>
      <c r="I42" s="84" t="n"/>
      <c r="J42" s="85" t="n"/>
      <c r="K42" s="12" t="n"/>
    </row>
    <row r="43" ht="54.75" customHeight="1" s="82">
      <c r="B43" s="95" t="inlineStr">
        <is>
          <t>Fujairah</t>
        </is>
      </c>
      <c r="C43" s="37" t="n"/>
      <c r="D43" s="37" t="n"/>
      <c r="E43" s="38">
        <f>D7</f>
        <v/>
      </c>
      <c r="F43" s="37" t="n"/>
      <c r="G43" s="93" t="n"/>
      <c r="H43" s="83" t="n"/>
      <c r="I43" s="84" t="n"/>
      <c r="J43" s="85" t="n"/>
      <c r="K43" s="12" t="n"/>
    </row>
    <row r="44" ht="54.75" customHeight="1" s="82">
      <c r="B44" s="95" t="inlineStr">
        <is>
          <t>Fujairah</t>
        </is>
      </c>
      <c r="C44" s="37" t="n"/>
      <c r="D44" s="37" t="n"/>
      <c r="E44" s="38">
        <f>D7</f>
        <v/>
      </c>
      <c r="F44" s="37" t="n"/>
      <c r="G44" s="93" t="n"/>
      <c r="H44" s="95" t="inlineStr">
        <is>
          <t>PROJECT MANAGER</t>
        </is>
      </c>
      <c r="I44" s="84" t="n"/>
      <c r="J44" s="85" t="n"/>
      <c r="K44" s="12" t="n"/>
    </row>
    <row r="45" ht="54.75" customHeight="1" s="82">
      <c r="B45" s="95" t="inlineStr">
        <is>
          <t>Fujairah</t>
        </is>
      </c>
      <c r="C45" s="37" t="n"/>
      <c r="D45" s="37" t="n"/>
      <c r="E45" s="38">
        <f>D7</f>
        <v/>
      </c>
      <c r="F45" s="37" t="n"/>
      <c r="G45" s="94" t="n"/>
      <c r="H45" s="83" t="n"/>
      <c r="I45" s="84" t="n"/>
      <c r="J45" s="85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4.xml><?xml version="1.0" encoding="utf-8"?>
<worksheet xmlns="http://schemas.openxmlformats.org/spreadsheetml/2006/main">
  <sheetPr codeName="Sheet5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8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91" t="inlineStr">
        <is>
          <t>Salim Karim Samani Karim Ishak Samani</t>
        </is>
      </c>
      <c r="F2" s="3" t="inlineStr">
        <is>
          <t>Captin</t>
        </is>
      </c>
      <c r="G2" s="8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EP00185</t>
        </is>
      </c>
    </row>
    <row r="3" ht="54.75" customHeight="1" s="82">
      <c r="A3" s="1" t="n"/>
      <c r="B3" s="2" t="n"/>
      <c r="C3" s="89" t="inlineStr">
        <is>
          <t>سليم كريم سامانى كريم اسحق سامانى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8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IF(OR(D10&lt;&gt;"N/R", C10="", ISERR(VALUE(C10))), 0,
  IF(OR(LEFT($K$2, 2)="EP", $K$3="Agreement"),
    10 + MAX(0, (MOD(IF(ISNUMBER(F10), F10, VALUE(F10)) - IF(ISNUMBER(C10), C10, VALUE(C10)), 1)*24) - 7),
    MAX(0, (MOD(IF(ISNUMBER(F10), F10, VALUE(F10)) - IF(ISNUMBER(C10), C10, VALUE(C10)), 1)*24) - 7)
  )
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IF(OR(D12&lt;&gt;"N/R", C12="", ISERR(VALUE(C12))), 0,
  IF(OR(LEFT($K$2, 2)="EP", $K$3="Agreement"),
    10 + MAX(0, (MOD(IF(ISNUMBER(F12), F12, VALUE(F12)) - IF(ISNUMBER(C12), C12, VALUE(C12)), 1)*24) - 7),
    MAX(0, (MOD(IF(ISNUMBER(F12), F12, VALUE(F12)) - IF(ISNUMBER(C12), C12, VALUE(C12)), 1)*24) - 7)
  )
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IF(OR(D14&lt;&gt;"N/R", C14="", ISERR(VALUE(C14))), 0,
  IF(OR(LEFT($K$2, 2)="EP", $K$3="Agreement"),
    10 + MAX(0, (MOD(IF(ISNUMBER(F14), F14, VALUE(F14)) - IF(ISNUMBER(C14), C14, VALUE(C14)), 1)*24) - 7),
    MAX(0, (MOD(IF(ISNUMBER(F14), F14, VALUE(F14)) - IF(ISNUMBER(C14), C14, VALUE(C14)), 1)*24) - 7)
  )
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IF(OR(D15&lt;&gt;"N/R", C15="", ISERR(VALUE(C15))), 0,
  IF(OR(LEFT($K$2, 2)="EP", $K$3="Agreement"),
    10 + MAX(0, (MOD(IF(ISNUMBER(F15), F15, VALUE(F15)) - IF(ISNUMBER(C15), C15, VALUE(C15)), 1)*24) - 7),
    MAX(0, (MOD(IF(ISNUMBER(F15), F15, VALUE(F15)) - IF(ISNUMBER(C15), C15, VALUE(C15)), 1)*24) - 7)
  )
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IF(OR(D17&lt;&gt;"N/R", C17="", ISERR(VALUE(C17))), 0,
  IF(OR(LEFT($K$2, 2)="EP", $K$3="Agreement"),
    10 + MAX(0, (MOD(IF(ISNUMBER(F17), F17, VALUE(F17)) - IF(ISNUMBER(C17), C17, VALUE(C17)), 1)*24) - 7),
    MAX(0, (MOD(IF(ISNUMBER(F17), F17, VALUE(F17)) - IF(ISNUMBER(C17), C17, VALUE(C17)), 1)*24) - 7)
  )
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IF(OR(D19&lt;&gt;"N/R", C19="", ISERR(VALUE(C19))), 0,
  IF(OR(LEFT($K$2, 2)="EP", $K$3="Agreement"),
    10 + MAX(0, (MOD(IF(ISNUMBER(F19), F19, VALUE(F19)) - IF(ISNUMBER(C19), C19, VALUE(C19)), 1)*24) - 7),
    MAX(0, (MOD(IF(ISNUMBER(F19), F19, VALUE(F19)) - IF(ISNUMBER(C19), C19, VALUE(C19)), 1)*24) - 7)
  )
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IF(OR(D21&lt;&gt;"N/R", C21="", ISERR(VALUE(C21))), 0,
  IF(OR(LEFT($K$2, 2)="EP", $K$3="Agreement"),
    10 + MAX(0, (MOD(IF(ISNUMBER(F21), F21, VALUE(F21)) - IF(ISNUMBER(C21), C21, VALUE(C21)), 1)*24) - 7),
    MAX(0, (MOD(IF(ISNUMBER(F21), F21, VALUE(F21)) - IF(ISNUMBER(C21), C21, VALUE(C21)), 1)*24) - 7)
  )
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IF(OR(D22&lt;&gt;"N/R", C22="", ISERR(VALUE(C22))), 0,
  IF(OR(LEFT($K$2, 2)="EP", $K$3="Agreement"),
    10 + MAX(0, (MOD(IF(ISNUMBER(F22), F22, VALUE(F22)) - IF(ISNUMBER(C22), C22, VALUE(C22)), 1)*24) - 7),
    MAX(0, (MOD(IF(ISNUMBER(F22), F22, VALUE(F22)) - IF(ISNUMBER(C22), C22, VALUE(C22)), 1)*24) - 7)
  )
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IF(OR(D24&lt;&gt;"N/R", C24="", ISERR(VALUE(C24))), 0,
  IF(OR(LEFT($K$2, 2)="EP", $K$3="Agreement"),
    10 + MAX(0, (MOD(IF(ISNUMBER(F24), F24, VALUE(F24)) - IF(ISNUMBER(C24), C24, VALUE(C24)), 1)*24) - 7),
    MAX(0, (MOD(IF(ISNUMBER(F24), F24, VALUE(F24)) - IF(ISNUMBER(C24), C24, VALUE(C24)), 1)*24) - 7)
  )
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IF(OR(D26&lt;&gt;"N/R", C26="", ISERR(VALUE(C26))), 0,
  IF(OR(LEFT($K$2, 2)="EP", $K$3="Agreement"),
    10 + MAX(0, (MOD(IF(ISNUMBER(F26), F26, VALUE(F26)) - IF(ISNUMBER(C26), C26, VALUE(C26)), 1)*24) - 7),
    MAX(0, (MOD(IF(ISNUMBER(F26), F26, VALUE(F26)) - IF(ISNUMBER(C26), C26, VALUE(C26)), 1)*24) - 7)
  )
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IF(OR(D28&lt;&gt;"N/R", C28="", ISERR(VALUE(C28))), 0,
  IF(OR(LEFT($K$2, 2)="EP", $K$3="Agreement"),
    10 + MAX(0, (MOD(IF(ISNUMBER(F28), F28, VALUE(F28)) - IF(ISNUMBER(C28), C28, VALUE(C28)), 1)*24) - 7),
    MAX(0, (MOD(IF(ISNUMBER(F28), F28, VALUE(F28)) - IF(ISNUMBER(C28), C28, VALUE(C28)), 1)*24) - 7)
  )
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IF(OR(D29&lt;&gt;"N/R", C29="", ISERR(VALUE(C29))), 0,
  IF(OR(LEFT($K$2, 2)="EP", $K$3="Agreement"),
    10 + MAX(0, (MOD(IF(ISNUMBER(F29), F29, VALUE(F29)) - IF(ISNUMBER(C29), C29, VALUE(C29)), 1)*24) - 7),
    MAX(0, (MOD(IF(ISNUMBER(F29), F29, VALUE(F29)) - IF(ISNUMBER(C29), C29, VALUE(C29)), 1)*24) - 7)
  )
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IF(OR(D31&lt;&gt;"N/R", C31="", ISERR(VALUE(C31))), 0,
  IF(OR(LEFT($K$2, 2)="EP", $K$3="Agreement"),
    10 + MAX(0, (MOD(IF(ISNUMBER(F31), F31, VALUE(F31)) - IF(ISNUMBER(C31), C31, VALUE(C31)), 1)*24) - 7),
    MAX(0, (MOD(IF(ISNUMBER(F31), F31, VALUE(F31)) - IF(ISNUMBER(C31), C31, VALUE(C31)), 1)*24) - 7)
  )
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IF(OR(D33&lt;&gt;"N/R", C33="", ISERR(VALUE(C33))), 0,
  IF(OR(LEFT($K$2, 2)="EP", $K$3="Agreement"),
    10 + MAX(0, (MOD(IF(ISNUMBER(F33), F33, VALUE(F33)) - IF(ISNUMBER(C33), C33, VALUE(C33)), 1)*24) - 7),
    MAX(0, (MOD(IF(ISNUMBER(F33), F33, VALUE(F33)) - IF(ISNUMBER(C33), C33, VALUE(C33)), 1)*24) - 7)
  )
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IF(OR(D35&lt;&gt;"N/R", C35="", ISERR(VALUE(C35))), 0,
  IF(OR(LEFT($K$2, 2)="EP", $K$3="Agreement"),
    10 + MAX(0, (MOD(IF(ISNUMBER(F35), F35, VALUE(F35)) - IF(ISNUMBER(C35), C35, VALUE(C35)), 1)*24) - 7),
    MAX(0, (MOD(IF(ISNUMBER(F35), F35, VALUE(F35)) - IF(ISNUMBER(C35), C35, VALUE(C35)), 1)*24) - 7)
  )
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IF(OR(D36&lt;&gt;"N/R", C36="", ISERR(VALUE(C36))), 0,
  IF(OR(LEFT($K$2, 2)="EP", $K$3="Agreement"),
    10 + MAX(0, (MOD(IF(ISNUMBER(F36), F36, VALUE(F36)) - IF(ISNUMBER(C36), C36, VALUE(C36)), 1)*24) - 7),
    MAX(0, (MOD(IF(ISNUMBER(F36), F36, VALUE(F36)) - IF(ISNUMBER(C36), C36, VALUE(C36)), 1)*24) - 7)
  )
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IF(OR(D38&lt;&gt;"N/R", C38="", ISERR(VALUE(C38))), 0,
  IF(OR(LEFT($K$2, 2)="EP", $K$3="Agreement"),
    10 + MAX(0, (MOD(IF(ISNUMBER(F38), F38, VALUE(F38)) - IF(ISNUMBER(C38), C38, VALUE(C38)), 1)*24) - 7),
    MAX(0, (MOD(IF(ISNUMBER(F38), F38, VALUE(F38)) - IF(ISNUMBER(C38), C38, VALUE(C38)), 1)*24) - 7)
  )
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90" t="n"/>
    </row>
    <row r="41" ht="54.75" customHeight="1" s="82"/>
    <row r="42" ht="54.75" customHeight="1" s="82">
      <c r="A42" s="86" t="n"/>
      <c r="B42" s="95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2" t="inlineStr">
        <is>
          <t>APPROVED BY</t>
        </is>
      </c>
      <c r="H42" s="95" t="inlineStr">
        <is>
          <t>CONSCTRUCTION MANAGER</t>
        </is>
      </c>
      <c r="I42" s="84" t="n"/>
      <c r="J42" s="85" t="n"/>
      <c r="K42" s="12" t="n"/>
    </row>
    <row r="43" ht="54.75" customHeight="1" s="82">
      <c r="B43" s="95" t="inlineStr">
        <is>
          <t>Fujairah</t>
        </is>
      </c>
      <c r="C43" s="37" t="n"/>
      <c r="D43" s="37" t="n"/>
      <c r="E43" s="38">
        <f>D7</f>
        <v/>
      </c>
      <c r="F43" s="37" t="n"/>
      <c r="G43" s="93" t="n"/>
      <c r="H43" s="83" t="n"/>
      <c r="I43" s="84" t="n"/>
      <c r="J43" s="85" t="n"/>
      <c r="K43" s="12" t="n"/>
    </row>
    <row r="44" ht="54.75" customHeight="1" s="82">
      <c r="B44" s="95" t="inlineStr">
        <is>
          <t>Fujairah</t>
        </is>
      </c>
      <c r="C44" s="37" t="n"/>
      <c r="D44" s="37" t="n"/>
      <c r="E44" s="38">
        <f>D7</f>
        <v/>
      </c>
      <c r="F44" s="37" t="n"/>
      <c r="G44" s="93" t="n"/>
      <c r="H44" s="95" t="inlineStr">
        <is>
          <t>PROJECT MANAGER</t>
        </is>
      </c>
      <c r="I44" s="84" t="n"/>
      <c r="J44" s="85" t="n"/>
      <c r="K44" s="12" t="n"/>
    </row>
    <row r="45" ht="54.75" customHeight="1" s="82">
      <c r="B45" s="95" t="inlineStr">
        <is>
          <t>Fujairah</t>
        </is>
      </c>
      <c r="C45" s="37" t="n"/>
      <c r="D45" s="37" t="n"/>
      <c r="E45" s="38">
        <f>D7</f>
        <v/>
      </c>
      <c r="F45" s="37" t="n"/>
      <c r="G45" s="94" t="n"/>
      <c r="H45" s="83" t="n"/>
      <c r="I45" s="84" t="n"/>
      <c r="J45" s="85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5.xml><?xml version="1.0" encoding="utf-8"?>
<worksheet xmlns="http://schemas.openxmlformats.org/spreadsheetml/2006/main">
  <sheetPr codeName="Sheet5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8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91" t="inlineStr">
        <is>
          <t>Muhammad Shafiq Muhammad Rasheed</t>
        </is>
      </c>
      <c r="F2" s="3" t="inlineStr">
        <is>
          <t>sea man</t>
        </is>
      </c>
      <c r="G2" s="8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EP00441</t>
        </is>
      </c>
    </row>
    <row r="3" ht="54.75" customHeight="1" s="82">
      <c r="A3" s="1" t="n"/>
      <c r="B3" s="2" t="n"/>
      <c r="C3" s="89" t="inlineStr">
        <is>
          <t>محمد شفيق محمد رشيد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8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IF(OR(D10&lt;&gt;"N/R", C10="", ISERR(VALUE(C10))), 0,
  IF(OR(LEFT($K$2, 2)="EP", $K$3="Agreement"),
    10 + MAX(0, (MOD(IF(ISNUMBER(F10), F10, VALUE(F10)) - IF(ISNUMBER(C10), C10, VALUE(C10)), 1)*24) - 7),
    MAX(0, (MOD(IF(ISNUMBER(F10), F10, VALUE(F10)) - IF(ISNUMBER(C10), C10, VALUE(C10)), 1)*24) - 7)
  )
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IF(OR(D12&lt;&gt;"N/R", C12="", ISERR(VALUE(C12))), 0,
  IF(OR(LEFT($K$2, 2)="EP", $K$3="Agreement"),
    10 + MAX(0, (MOD(IF(ISNUMBER(F12), F12, VALUE(F12)) - IF(ISNUMBER(C12), C12, VALUE(C12)), 1)*24) - 7),
    MAX(0, (MOD(IF(ISNUMBER(F12), F12, VALUE(F12)) - IF(ISNUMBER(C12), C12, VALUE(C12)), 1)*24) - 7)
  )
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IF(OR(D14&lt;&gt;"N/R", C14="", ISERR(VALUE(C14))), 0,
  IF(OR(LEFT($K$2, 2)="EP", $K$3="Agreement"),
    10 + MAX(0, (MOD(IF(ISNUMBER(F14), F14, VALUE(F14)) - IF(ISNUMBER(C14), C14, VALUE(C14)), 1)*24) - 7),
    MAX(0, (MOD(IF(ISNUMBER(F14), F14, VALUE(F14)) - IF(ISNUMBER(C14), C14, VALUE(C14)), 1)*24) - 7)
  )
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IF(OR(D15&lt;&gt;"N/R", C15="", ISERR(VALUE(C15))), 0,
  IF(OR(LEFT($K$2, 2)="EP", $K$3="Agreement"),
    10 + MAX(0, (MOD(IF(ISNUMBER(F15), F15, VALUE(F15)) - IF(ISNUMBER(C15), C15, VALUE(C15)), 1)*24) - 7),
    MAX(0, (MOD(IF(ISNUMBER(F15), F15, VALUE(F15)) - IF(ISNUMBER(C15), C15, VALUE(C15)), 1)*24) - 7)
  )
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IF(OR(D17&lt;&gt;"N/R", C17="", ISERR(VALUE(C17))), 0,
  IF(OR(LEFT($K$2, 2)="EP", $K$3="Agreement"),
    10 + MAX(0, (MOD(IF(ISNUMBER(F17), F17, VALUE(F17)) - IF(ISNUMBER(C17), C17, VALUE(C17)), 1)*24) - 7),
    MAX(0, (MOD(IF(ISNUMBER(F17), F17, VALUE(F17)) - IF(ISNUMBER(C17), C17, VALUE(C17)), 1)*24) - 7)
  )
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IF(OR(D19&lt;&gt;"N/R", C19="", ISERR(VALUE(C19))), 0,
  IF(OR(LEFT($K$2, 2)="EP", $K$3="Agreement"),
    10 + MAX(0, (MOD(IF(ISNUMBER(F19), F19, VALUE(F19)) - IF(ISNUMBER(C19), C19, VALUE(C19)), 1)*24) - 7),
    MAX(0, (MOD(IF(ISNUMBER(F19), F19, VALUE(F19)) - IF(ISNUMBER(C19), C19, VALUE(C19)), 1)*24) - 7)
  )
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IF(OR(D21&lt;&gt;"N/R", C21="", ISERR(VALUE(C21))), 0,
  IF(OR(LEFT($K$2, 2)="EP", $K$3="Agreement"),
    10 + MAX(0, (MOD(IF(ISNUMBER(F21), F21, VALUE(F21)) - IF(ISNUMBER(C21), C21, VALUE(C21)), 1)*24) - 7),
    MAX(0, (MOD(IF(ISNUMBER(F21), F21, VALUE(F21)) - IF(ISNUMBER(C21), C21, VALUE(C21)), 1)*24) - 7)
  )
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IF(OR(D22&lt;&gt;"N/R", C22="", ISERR(VALUE(C22))), 0,
  IF(OR(LEFT($K$2, 2)="EP", $K$3="Agreement"),
    10 + MAX(0, (MOD(IF(ISNUMBER(F22), F22, VALUE(F22)) - IF(ISNUMBER(C22), C22, VALUE(C22)), 1)*24) - 7),
    MAX(0, (MOD(IF(ISNUMBER(F22), F22, VALUE(F22)) - IF(ISNUMBER(C22), C22, VALUE(C22)), 1)*24) - 7)
  )
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IF(OR(D24&lt;&gt;"N/R", C24="", ISERR(VALUE(C24))), 0,
  IF(OR(LEFT($K$2, 2)="EP", $K$3="Agreement"),
    10 + MAX(0, (MOD(IF(ISNUMBER(F24), F24, VALUE(F24)) - IF(ISNUMBER(C24), C24, VALUE(C24)), 1)*24) - 7),
    MAX(0, (MOD(IF(ISNUMBER(F24), F24, VALUE(F24)) - IF(ISNUMBER(C24), C24, VALUE(C24)), 1)*24) - 7)
  )
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IF(OR(D26&lt;&gt;"N/R", C26="", ISERR(VALUE(C26))), 0,
  IF(OR(LEFT($K$2, 2)="EP", $K$3="Agreement"),
    10 + MAX(0, (MOD(IF(ISNUMBER(F26), F26, VALUE(F26)) - IF(ISNUMBER(C26), C26, VALUE(C26)), 1)*24) - 7),
    MAX(0, (MOD(IF(ISNUMBER(F26), F26, VALUE(F26)) - IF(ISNUMBER(C26), C26, VALUE(C26)), 1)*24) - 7)
  )
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IF(OR(D28&lt;&gt;"N/R", C28="", ISERR(VALUE(C28))), 0,
  IF(OR(LEFT($K$2, 2)="EP", $K$3="Agreement"),
    10 + MAX(0, (MOD(IF(ISNUMBER(F28), F28, VALUE(F28)) - IF(ISNUMBER(C28), C28, VALUE(C28)), 1)*24) - 7),
    MAX(0, (MOD(IF(ISNUMBER(F28), F28, VALUE(F28)) - IF(ISNUMBER(C28), C28, VALUE(C28)), 1)*24) - 7)
  )
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IF(OR(D29&lt;&gt;"N/R", C29="", ISERR(VALUE(C29))), 0,
  IF(OR(LEFT($K$2, 2)="EP", $K$3="Agreement"),
    10 + MAX(0, (MOD(IF(ISNUMBER(F29), F29, VALUE(F29)) - IF(ISNUMBER(C29), C29, VALUE(C29)), 1)*24) - 7),
    MAX(0, (MOD(IF(ISNUMBER(F29), F29, VALUE(F29)) - IF(ISNUMBER(C29), C29, VALUE(C29)), 1)*24) - 7)
  )
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IF(OR(D31&lt;&gt;"N/R", C31="", ISERR(VALUE(C31))), 0,
  IF(OR(LEFT($K$2, 2)="EP", $K$3="Agreement"),
    10 + MAX(0, (MOD(IF(ISNUMBER(F31), F31, VALUE(F31)) - IF(ISNUMBER(C31), C31, VALUE(C31)), 1)*24) - 7),
    MAX(0, (MOD(IF(ISNUMBER(F31), F31, VALUE(F31)) - IF(ISNUMBER(C31), C31, VALUE(C31)), 1)*24) - 7)
  )
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IF(OR(D33&lt;&gt;"N/R", C33="", ISERR(VALUE(C33))), 0,
  IF(OR(LEFT($K$2, 2)="EP", $K$3="Agreement"),
    10 + MAX(0, (MOD(IF(ISNUMBER(F33), F33, VALUE(F33)) - IF(ISNUMBER(C33), C33, VALUE(C33)), 1)*24) - 7),
    MAX(0, (MOD(IF(ISNUMBER(F33), F33, VALUE(F33)) - IF(ISNUMBER(C33), C33, VALUE(C33)), 1)*24) - 7)
  )
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IF(OR(D35&lt;&gt;"N/R", C35="", ISERR(VALUE(C35))), 0,
  IF(OR(LEFT($K$2, 2)="EP", $K$3="Agreement"),
    10 + MAX(0, (MOD(IF(ISNUMBER(F35), F35, VALUE(F35)) - IF(ISNUMBER(C35), C35, VALUE(C35)), 1)*24) - 7),
    MAX(0, (MOD(IF(ISNUMBER(F35), F35, VALUE(F35)) - IF(ISNUMBER(C35), C35, VALUE(C35)), 1)*24) - 7)
  )
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IF(OR(D36&lt;&gt;"N/R", C36="", ISERR(VALUE(C36))), 0,
  IF(OR(LEFT($K$2, 2)="EP", $K$3="Agreement"),
    10 + MAX(0, (MOD(IF(ISNUMBER(F36), F36, VALUE(F36)) - IF(ISNUMBER(C36), C36, VALUE(C36)), 1)*24) - 7),
    MAX(0, (MOD(IF(ISNUMBER(F36), F36, VALUE(F36)) - IF(ISNUMBER(C36), C36, VALUE(C36)), 1)*24) - 7)
  )
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IF(OR(D38&lt;&gt;"N/R", C38="", ISERR(VALUE(C38))), 0,
  IF(OR(LEFT($K$2, 2)="EP", $K$3="Agreement"),
    10 + MAX(0, (MOD(IF(ISNUMBER(F38), F38, VALUE(F38)) - IF(ISNUMBER(C38), C38, VALUE(C38)), 1)*24) - 7),
    MAX(0, (MOD(IF(ISNUMBER(F38), F38, VALUE(F38)) - IF(ISNUMBER(C38), C38, VALUE(C38)), 1)*24) - 7)
  )
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90" t="n"/>
    </row>
    <row r="41" ht="54.75" customHeight="1" s="82"/>
    <row r="42" ht="54.75" customHeight="1" s="82">
      <c r="A42" s="86" t="n"/>
      <c r="B42" s="95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2" t="inlineStr">
        <is>
          <t>APPROVED BY</t>
        </is>
      </c>
      <c r="H42" s="95" t="inlineStr">
        <is>
          <t>CONSCTRUCTION MANAGER</t>
        </is>
      </c>
      <c r="I42" s="84" t="n"/>
      <c r="J42" s="85" t="n"/>
      <c r="K42" s="12" t="n"/>
    </row>
    <row r="43" ht="54.75" customHeight="1" s="82">
      <c r="B43" s="95" t="inlineStr">
        <is>
          <t>Fujairah</t>
        </is>
      </c>
      <c r="C43" s="37" t="n"/>
      <c r="D43" s="37" t="n"/>
      <c r="E43" s="38">
        <f>D7</f>
        <v/>
      </c>
      <c r="F43" s="37" t="n"/>
      <c r="G43" s="93" t="n"/>
      <c r="H43" s="83" t="n"/>
      <c r="I43" s="84" t="n"/>
      <c r="J43" s="85" t="n"/>
      <c r="K43" s="12" t="n"/>
    </row>
    <row r="44" ht="54.75" customHeight="1" s="82">
      <c r="B44" s="95" t="inlineStr">
        <is>
          <t>Fujairah</t>
        </is>
      </c>
      <c r="C44" s="37" t="n"/>
      <c r="D44" s="37" t="n"/>
      <c r="E44" s="38">
        <f>D7</f>
        <v/>
      </c>
      <c r="F44" s="37" t="n"/>
      <c r="G44" s="93" t="n"/>
      <c r="H44" s="95" t="inlineStr">
        <is>
          <t>PROJECT MANAGER</t>
        </is>
      </c>
      <c r="I44" s="84" t="n"/>
      <c r="J44" s="85" t="n"/>
      <c r="K44" s="12" t="n"/>
    </row>
    <row r="45" ht="54.75" customHeight="1" s="82">
      <c r="B45" s="95" t="inlineStr">
        <is>
          <t>Fujairah</t>
        </is>
      </c>
      <c r="C45" s="37" t="n"/>
      <c r="D45" s="37" t="n"/>
      <c r="E45" s="38">
        <f>D7</f>
        <v/>
      </c>
      <c r="F45" s="37" t="n"/>
      <c r="G45" s="94" t="n"/>
      <c r="H45" s="83" t="n"/>
      <c r="I45" s="84" t="n"/>
      <c r="J45" s="85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6.xml><?xml version="1.0" encoding="utf-8"?>
<worksheet xmlns="http://schemas.openxmlformats.org/spreadsheetml/2006/main">
  <sheetPr codeName="Sheet6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8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91" t="inlineStr">
        <is>
          <t xml:space="preserve">Fabric Kagirabana </t>
        </is>
      </c>
      <c r="F2" s="3" t="inlineStr">
        <is>
          <t>Hse/helper</t>
        </is>
      </c>
      <c r="G2" s="8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ET00903</t>
        </is>
      </c>
    </row>
    <row r="3" ht="54.75" customHeight="1" s="82">
      <c r="A3" s="1" t="n"/>
      <c r="B3" s="2" t="n"/>
      <c r="C3" s="89" t="inlineStr">
        <is>
          <t>فابريس كاجيرابانا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8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IF(OR(D10&lt;&gt;"N/R", C10="", ISERR(VALUE(C10))), 0,
  IF(OR(LEFT($K$2, 2)="EP", $K$3="Agreement"),
    10 + MAX(0, (MOD(IF(ISNUMBER(F10), F10, VALUE(F10)) - IF(ISNUMBER(C10), C10, VALUE(C10)), 1)*24) - 7),
    MAX(0, (MOD(IF(ISNUMBER(F10), F10, VALUE(F10)) - IF(ISNUMBER(C10), C10, VALUE(C10)), 1)*24) - 7)
  )
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IF(OR(D12&lt;&gt;"N/R", C12="", ISERR(VALUE(C12))), 0,
  IF(OR(LEFT($K$2, 2)="EP", $K$3="Agreement"),
    10 + MAX(0, (MOD(IF(ISNUMBER(F12), F12, VALUE(F12)) - IF(ISNUMBER(C12), C12, VALUE(C12)), 1)*24) - 7),
    MAX(0, (MOD(IF(ISNUMBER(F12), F12, VALUE(F12)) - IF(ISNUMBER(C12), C12, VALUE(C12)), 1)*24) - 7)
  )
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IF(OR(D14&lt;&gt;"N/R", C14="", ISERR(VALUE(C14))), 0,
  IF(OR(LEFT($K$2, 2)="EP", $K$3="Agreement"),
    10 + MAX(0, (MOD(IF(ISNUMBER(F14), F14, VALUE(F14)) - IF(ISNUMBER(C14), C14, VALUE(C14)), 1)*24) - 7),
    MAX(0, (MOD(IF(ISNUMBER(F14), F14, VALUE(F14)) - IF(ISNUMBER(C14), C14, VALUE(C14)), 1)*24) - 7)
  )
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IF(OR(D15&lt;&gt;"N/R", C15="", ISERR(VALUE(C15))), 0,
  IF(OR(LEFT($K$2, 2)="EP", $K$3="Agreement"),
    10 + MAX(0, (MOD(IF(ISNUMBER(F15), F15, VALUE(F15)) - IF(ISNUMBER(C15), C15, VALUE(C15)), 1)*24) - 7),
    MAX(0, (MOD(IF(ISNUMBER(F15), F15, VALUE(F15)) - IF(ISNUMBER(C15), C15, VALUE(C15)), 1)*24) - 7)
  )
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IF(OR(D17&lt;&gt;"N/R", C17="", ISERR(VALUE(C17))), 0,
  IF(OR(LEFT($K$2, 2)="EP", $K$3="Agreement"),
    10 + MAX(0, (MOD(IF(ISNUMBER(F17), F17, VALUE(F17)) - IF(ISNUMBER(C17), C17, VALUE(C17)), 1)*24) - 7),
    MAX(0, (MOD(IF(ISNUMBER(F17), F17, VALUE(F17)) - IF(ISNUMBER(C17), C17, VALUE(C17)), 1)*24) - 7)
  )
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IF(OR(D19&lt;&gt;"N/R", C19="", ISERR(VALUE(C19))), 0,
  IF(OR(LEFT($K$2, 2)="EP", $K$3="Agreement"),
    10 + MAX(0, (MOD(IF(ISNUMBER(F19), F19, VALUE(F19)) - IF(ISNUMBER(C19), C19, VALUE(C19)), 1)*24) - 7),
    MAX(0, (MOD(IF(ISNUMBER(F19), F19, VALUE(F19)) - IF(ISNUMBER(C19), C19, VALUE(C19)), 1)*24) - 7)
  )
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IF(OR(D21&lt;&gt;"N/R", C21="", ISERR(VALUE(C21))), 0,
  IF(OR(LEFT($K$2, 2)="EP", $K$3="Agreement"),
    10 + MAX(0, (MOD(IF(ISNUMBER(F21), F21, VALUE(F21)) - IF(ISNUMBER(C21), C21, VALUE(C21)), 1)*24) - 7),
    MAX(0, (MOD(IF(ISNUMBER(F21), F21, VALUE(F21)) - IF(ISNUMBER(C21), C21, VALUE(C21)), 1)*24) - 7)
  )
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IF(OR(D22&lt;&gt;"N/R", C22="", ISERR(VALUE(C22))), 0,
  IF(OR(LEFT($K$2, 2)="EP", $K$3="Agreement"),
    10 + MAX(0, (MOD(IF(ISNUMBER(F22), F22, VALUE(F22)) - IF(ISNUMBER(C22), C22, VALUE(C22)), 1)*24) - 7),
    MAX(0, (MOD(IF(ISNUMBER(F22), F22, VALUE(F22)) - IF(ISNUMBER(C22), C22, VALUE(C22)), 1)*24) - 7)
  )
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IF(OR(D24&lt;&gt;"N/R", C24="", ISERR(VALUE(C24))), 0,
  IF(OR(LEFT($K$2, 2)="EP", $K$3="Agreement"),
    10 + MAX(0, (MOD(IF(ISNUMBER(F24), F24, VALUE(F24)) - IF(ISNUMBER(C24), C24, VALUE(C24)), 1)*24) - 7),
    MAX(0, (MOD(IF(ISNUMBER(F24), F24, VALUE(F24)) - IF(ISNUMBER(C24), C24, VALUE(C24)), 1)*24) - 7)
  )
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IF(OR(D26&lt;&gt;"N/R", C26="", ISERR(VALUE(C26))), 0,
  IF(OR(LEFT($K$2, 2)="EP", $K$3="Agreement"),
    10 + MAX(0, (MOD(IF(ISNUMBER(F26), F26, VALUE(F26)) - IF(ISNUMBER(C26), C26, VALUE(C26)), 1)*24) - 7),
    MAX(0, (MOD(IF(ISNUMBER(F26), F26, VALUE(F26)) - IF(ISNUMBER(C26), C26, VALUE(C26)), 1)*24) - 7)
  )
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IF(OR(D28&lt;&gt;"N/R", C28="", ISERR(VALUE(C28))), 0,
  IF(OR(LEFT($K$2, 2)="EP", $K$3="Agreement"),
    10 + MAX(0, (MOD(IF(ISNUMBER(F28), F28, VALUE(F28)) - IF(ISNUMBER(C28), C28, VALUE(C28)), 1)*24) - 7),
    MAX(0, (MOD(IF(ISNUMBER(F28), F28, VALUE(F28)) - IF(ISNUMBER(C28), C28, VALUE(C28)), 1)*24) - 7)
  )
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IF(OR(D29&lt;&gt;"N/R", C29="", ISERR(VALUE(C29))), 0,
  IF(OR(LEFT($K$2, 2)="EP", $K$3="Agreement"),
    10 + MAX(0, (MOD(IF(ISNUMBER(F29), F29, VALUE(F29)) - IF(ISNUMBER(C29), C29, VALUE(C29)), 1)*24) - 7),
    MAX(0, (MOD(IF(ISNUMBER(F29), F29, VALUE(F29)) - IF(ISNUMBER(C29), C29, VALUE(C29)), 1)*24) - 7)
  )
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IF(OR(D31&lt;&gt;"N/R", C31="", ISERR(VALUE(C31))), 0,
  IF(OR(LEFT($K$2, 2)="EP", $K$3="Agreement"),
    10 + MAX(0, (MOD(IF(ISNUMBER(F31), F31, VALUE(F31)) - IF(ISNUMBER(C31), C31, VALUE(C31)), 1)*24) - 7),
    MAX(0, (MOD(IF(ISNUMBER(F31), F31, VALUE(F31)) - IF(ISNUMBER(C31), C31, VALUE(C31)), 1)*24) - 7)
  )
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IF(OR(D33&lt;&gt;"N/R", C33="", ISERR(VALUE(C33))), 0,
  IF(OR(LEFT($K$2, 2)="EP", $K$3="Agreement"),
    10 + MAX(0, (MOD(IF(ISNUMBER(F33), F33, VALUE(F33)) - IF(ISNUMBER(C33), C33, VALUE(C33)), 1)*24) - 7),
    MAX(0, (MOD(IF(ISNUMBER(F33), F33, VALUE(F33)) - IF(ISNUMBER(C33), C33, VALUE(C33)), 1)*24) - 7)
  )
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IF(OR(D35&lt;&gt;"N/R", C35="", ISERR(VALUE(C35))), 0,
  IF(OR(LEFT($K$2, 2)="EP", $K$3="Agreement"),
    10 + MAX(0, (MOD(IF(ISNUMBER(F35), F35, VALUE(F35)) - IF(ISNUMBER(C35), C35, VALUE(C35)), 1)*24) - 7),
    MAX(0, (MOD(IF(ISNUMBER(F35), F35, VALUE(F35)) - IF(ISNUMBER(C35), C35, VALUE(C35)), 1)*24) - 7)
  )
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IF(OR(D36&lt;&gt;"N/R", C36="", ISERR(VALUE(C36))), 0,
  IF(OR(LEFT($K$2, 2)="EP", $K$3="Agreement"),
    10 + MAX(0, (MOD(IF(ISNUMBER(F36), F36, VALUE(F36)) - IF(ISNUMBER(C36), C36, VALUE(C36)), 1)*24) - 7),
    MAX(0, (MOD(IF(ISNUMBER(F36), F36, VALUE(F36)) - IF(ISNUMBER(C36), C36, VALUE(C36)), 1)*24) - 7)
  )
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IF(OR(D38&lt;&gt;"N/R", C38="", ISERR(VALUE(C38))), 0,
  IF(OR(LEFT($K$2, 2)="EP", $K$3="Agreement"),
    10 + MAX(0, (MOD(IF(ISNUMBER(F38), F38, VALUE(F38)) - IF(ISNUMBER(C38), C38, VALUE(C38)), 1)*24) - 7),
    MAX(0, (MOD(IF(ISNUMBER(F38), F38, VALUE(F38)) - IF(ISNUMBER(C38), C38, VALUE(C38)), 1)*24) - 7)
  )
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90" t="n"/>
    </row>
    <row r="41" ht="54.75" customHeight="1" s="82"/>
    <row r="42" ht="54.75" customHeight="1" s="82">
      <c r="A42" s="86" t="n"/>
      <c r="B42" s="95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2" t="inlineStr">
        <is>
          <t>APPROVED BY</t>
        </is>
      </c>
      <c r="H42" s="95" t="inlineStr">
        <is>
          <t>CONSCTRUCTION MANAGER</t>
        </is>
      </c>
      <c r="I42" s="84" t="n"/>
      <c r="J42" s="85" t="n"/>
      <c r="K42" s="12" t="n"/>
    </row>
    <row r="43" ht="54.75" customHeight="1" s="82">
      <c r="B43" s="95" t="inlineStr">
        <is>
          <t>Fujairah</t>
        </is>
      </c>
      <c r="C43" s="37" t="n"/>
      <c r="D43" s="37" t="n"/>
      <c r="E43" s="38">
        <f>D7</f>
        <v/>
      </c>
      <c r="F43" s="37" t="n"/>
      <c r="G43" s="93" t="n"/>
      <c r="H43" s="83" t="n"/>
      <c r="I43" s="84" t="n"/>
      <c r="J43" s="85" t="n"/>
      <c r="K43" s="12" t="n"/>
    </row>
    <row r="44" ht="54.75" customHeight="1" s="82">
      <c r="B44" s="95" t="inlineStr">
        <is>
          <t>Fujairah</t>
        </is>
      </c>
      <c r="C44" s="37" t="n"/>
      <c r="D44" s="37" t="n"/>
      <c r="E44" s="38">
        <f>D7</f>
        <v/>
      </c>
      <c r="F44" s="37" t="n"/>
      <c r="G44" s="93" t="n"/>
      <c r="H44" s="95" t="inlineStr">
        <is>
          <t>PROJECT MANAGER</t>
        </is>
      </c>
      <c r="I44" s="84" t="n"/>
      <c r="J44" s="85" t="n"/>
      <c r="K44" s="12" t="n"/>
    </row>
    <row r="45" ht="54.75" customHeight="1" s="82">
      <c r="B45" s="95" t="inlineStr">
        <is>
          <t>Fujairah</t>
        </is>
      </c>
      <c r="C45" s="37" t="n"/>
      <c r="D45" s="37" t="n"/>
      <c r="E45" s="38">
        <f>D7</f>
        <v/>
      </c>
      <c r="F45" s="37" t="n"/>
      <c r="G45" s="94" t="n"/>
      <c r="H45" s="83" t="n"/>
      <c r="I45" s="84" t="n"/>
      <c r="J45" s="85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7.xml><?xml version="1.0" encoding="utf-8"?>
<worksheet xmlns="http://schemas.openxmlformats.org/spreadsheetml/2006/main">
  <sheetPr codeName="Sheet6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8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91" t="inlineStr">
        <is>
          <t xml:space="preserve">Abdul khan Ghulam Sadiq </t>
        </is>
      </c>
      <c r="F2" s="3" t="inlineStr">
        <is>
          <t>Hse/Helper</t>
        </is>
      </c>
      <c r="G2" s="8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EP00473</t>
        </is>
      </c>
    </row>
    <row r="3" ht="54.75" customHeight="1" s="82">
      <c r="A3" s="1" t="n"/>
      <c r="B3" s="2" t="n"/>
      <c r="C3" s="89" t="inlineStr">
        <is>
          <t xml:space="preserve"> عبدال خان غلام صادق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8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0.25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0.25</v>
      </c>
      <c r="G10" s="28">
        <f>IF(ISNUMBER(F10),10,IF(LOWER(F10)="sick",0,0))</f>
        <v/>
      </c>
      <c r="H10" s="28">
        <f>IF(OR(D10&lt;&gt;"N/R", C10="", ISERR(VALUE(C10))), 0,
  IF(OR(LEFT($K$2, 2)="EP", $K$3="Agreement"),
    10 + MAX(0, (MOD(IF(ISNUMBER(F10), F10, VALUE(F10)) - IF(ISNUMBER(C10), C10, VALUE(C10)), 1)*24) - 7),
    MAX(0, (MOD(IF(ISNUMBER(F10), F10, VALUE(F10)) - IF(ISNUMBER(C10), C10, VALUE(C10)), 1)*24) - 7)
  )
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IF(OR(D12&lt;&gt;"N/R", C12="", ISERR(VALUE(C12))), 0,
  IF(OR(LEFT($K$2, 2)="EP", $K$3="Agreement"),
    10 + MAX(0, (MOD(IF(ISNUMBER(F12), F12, VALUE(F12)) - IF(ISNUMBER(C12), C12, VALUE(C12)), 1)*24) - 7),
    MAX(0, (MOD(IF(ISNUMBER(F12), F12, VALUE(F12)) - IF(ISNUMBER(C12), C12, VALUE(C12)), 1)*24) - 7)
  )
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IF(OR(D14&lt;&gt;"N/R", C14="", ISERR(VALUE(C14))), 0,
  IF(OR(LEFT($K$2, 2)="EP", $K$3="Agreement"),
    10 + MAX(0, (MOD(IF(ISNUMBER(F14), F14, VALUE(F14)) - IF(ISNUMBER(C14), C14, VALUE(C14)), 1)*24) - 7),
    MAX(0, (MOD(IF(ISNUMBER(F14), F14, VALUE(F14)) - IF(ISNUMBER(C14), C14, VALUE(C14)), 1)*24) - 7)
  )
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IF(OR(D15&lt;&gt;"N/R", C15="", ISERR(VALUE(C15))), 0,
  IF(OR(LEFT($K$2, 2)="EP", $K$3="Agreement"),
    10 + MAX(0, (MOD(IF(ISNUMBER(F15), F15, VALUE(F15)) - IF(ISNUMBER(C15), C15, VALUE(C15)), 1)*24) - 7),
    MAX(0, (MOD(IF(ISNUMBER(F15), F15, VALUE(F15)) - IF(ISNUMBER(C15), C15, VALUE(C15)), 1)*24) - 7)
  )
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IF(OR(D17&lt;&gt;"N/R", C17="", ISERR(VALUE(C17))), 0,
  IF(OR(LEFT($K$2, 2)="EP", $K$3="Agreement"),
    10 + MAX(0, (MOD(IF(ISNUMBER(F17), F17, VALUE(F17)) - IF(ISNUMBER(C17), C17, VALUE(C17)), 1)*24) - 7),
    MAX(0, (MOD(IF(ISNUMBER(F17), F17, VALUE(F17)) - IF(ISNUMBER(C17), C17, VALUE(C17)), 1)*24) - 7)
  )
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IF(OR(D19&lt;&gt;"N/R", C19="", ISERR(VALUE(C19))), 0,
  IF(OR(LEFT($K$2, 2)="EP", $K$3="Agreement"),
    10 + MAX(0, (MOD(IF(ISNUMBER(F19), F19, VALUE(F19)) - IF(ISNUMBER(C19), C19, VALUE(C19)), 1)*24) - 7),
    MAX(0, (MOD(IF(ISNUMBER(F19), F19, VALUE(F19)) - IF(ISNUMBER(C19), C19, VALUE(C19)), 1)*24) - 7)
  )
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IF(OR(D21&lt;&gt;"N/R", C21="", ISERR(VALUE(C21))), 0,
  IF(OR(LEFT($K$2, 2)="EP", $K$3="Agreement"),
    10 + MAX(0, (MOD(IF(ISNUMBER(F21), F21, VALUE(F21)) - IF(ISNUMBER(C21), C21, VALUE(C21)), 1)*24) - 7),
    MAX(0, (MOD(IF(ISNUMBER(F21), F21, VALUE(F21)) - IF(ISNUMBER(C21), C21, VALUE(C21)), 1)*24) - 7)
  )
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IF(OR(D22&lt;&gt;"N/R", C22="", ISERR(VALUE(C22))), 0,
  IF(OR(LEFT($K$2, 2)="EP", $K$3="Agreement"),
    10 + MAX(0, (MOD(IF(ISNUMBER(F22), F22, VALUE(F22)) - IF(ISNUMBER(C22), C22, VALUE(C22)), 1)*24) - 7),
    MAX(0, (MOD(IF(ISNUMBER(F22), F22, VALUE(F22)) - IF(ISNUMBER(C22), C22, VALUE(C22)), 1)*24) - 7)
  )
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IF(OR(D24&lt;&gt;"N/R", C24="", ISERR(VALUE(C24))), 0,
  IF(OR(LEFT($K$2, 2)="EP", $K$3="Agreement"),
    10 + MAX(0, (MOD(IF(ISNUMBER(F24), F24, VALUE(F24)) - IF(ISNUMBER(C24), C24, VALUE(C24)), 1)*24) - 7),
    MAX(0, (MOD(IF(ISNUMBER(F24), F24, VALUE(F24)) - IF(ISNUMBER(C24), C24, VALUE(C24)), 1)*24) - 7)
  )
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IF(OR(D26&lt;&gt;"N/R", C26="", ISERR(VALUE(C26))), 0,
  IF(OR(LEFT($K$2, 2)="EP", $K$3="Agreement"),
    10 + MAX(0, (MOD(IF(ISNUMBER(F26), F26, VALUE(F26)) - IF(ISNUMBER(C26), C26, VALUE(C26)), 1)*24) - 7),
    MAX(0, (MOD(IF(ISNUMBER(F26), F26, VALUE(F26)) - IF(ISNUMBER(C26), C26, VALUE(C26)), 1)*24) - 7)
  )
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IF(OR(D28&lt;&gt;"N/R", C28="", ISERR(VALUE(C28))), 0,
  IF(OR(LEFT($K$2, 2)="EP", $K$3="Agreement"),
    10 + MAX(0, (MOD(IF(ISNUMBER(F28), F28, VALUE(F28)) - IF(ISNUMBER(C28), C28, VALUE(C28)), 1)*24) - 7),
    MAX(0, (MOD(IF(ISNUMBER(F28), F28, VALUE(F28)) - IF(ISNUMBER(C28), C28, VALUE(C28)), 1)*24) - 7)
  )
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IF(OR(D29&lt;&gt;"N/R", C29="", ISERR(VALUE(C29))), 0,
  IF(OR(LEFT($K$2, 2)="EP", $K$3="Agreement"),
    10 + MAX(0, (MOD(IF(ISNUMBER(F29), F29, VALUE(F29)) - IF(ISNUMBER(C29), C29, VALUE(C29)), 1)*24) - 7),
    MAX(0, (MOD(IF(ISNUMBER(F29), F29, VALUE(F29)) - IF(ISNUMBER(C29), C29, VALUE(C29)), 1)*24) - 7)
  )
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IF(OR(D31&lt;&gt;"N/R", C31="", ISERR(VALUE(C31))), 0,
  IF(OR(LEFT($K$2, 2)="EP", $K$3="Agreement"),
    10 + MAX(0, (MOD(IF(ISNUMBER(F31), F31, VALUE(F31)) - IF(ISNUMBER(C31), C31, VALUE(C31)), 1)*24) - 7),
    MAX(0, (MOD(IF(ISNUMBER(F31), F31, VALUE(F31)) - IF(ISNUMBER(C31), C31, VALUE(C31)), 1)*24) - 7)
  )
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IF(OR(D33&lt;&gt;"N/R", C33="", ISERR(VALUE(C33))), 0,
  IF(OR(LEFT($K$2, 2)="EP", $K$3="Agreement"),
    10 + MAX(0, (MOD(IF(ISNUMBER(F33), F33, VALUE(F33)) - IF(ISNUMBER(C33), C33, VALUE(C33)), 1)*24) - 7),
    MAX(0, (MOD(IF(ISNUMBER(F33), F33, VALUE(F33)) - IF(ISNUMBER(C33), C33, VALUE(C33)), 1)*24) - 7)
  )
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IF(OR(D35&lt;&gt;"N/R", C35="", ISERR(VALUE(C35))), 0,
  IF(OR(LEFT($K$2, 2)="EP", $K$3="Agreement"),
    10 + MAX(0, (MOD(IF(ISNUMBER(F35), F35, VALUE(F35)) - IF(ISNUMBER(C35), C35, VALUE(C35)), 1)*24) - 7),
    MAX(0, (MOD(IF(ISNUMBER(F35), F35, VALUE(F35)) - IF(ISNUMBER(C35), C35, VALUE(C35)), 1)*24) - 7)
  )
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IF(OR(D36&lt;&gt;"N/R", C36="", ISERR(VALUE(C36))), 0,
  IF(OR(LEFT($K$2, 2)="EP", $K$3="Agreement"),
    10 + MAX(0, (MOD(IF(ISNUMBER(F36), F36, VALUE(F36)) - IF(ISNUMBER(C36), C36, VALUE(C36)), 1)*24) - 7),
    MAX(0, (MOD(IF(ISNUMBER(F36), F36, VALUE(F36)) - IF(ISNUMBER(C36), C36, VALUE(C36)), 1)*24) - 7)
  )
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IF(OR(D38&lt;&gt;"N/R", C38="", ISERR(VALUE(C38))), 0,
  IF(OR(LEFT($K$2, 2)="EP", $K$3="Agreement"),
    10 + MAX(0, (MOD(IF(ISNUMBER(F38), F38, VALUE(F38)) - IF(ISNUMBER(C38), C38, VALUE(C38)), 1)*24) - 7),
    MAX(0, (MOD(IF(ISNUMBER(F38), F38, VALUE(F38)) - IF(ISNUMBER(C38), C38, VALUE(C38)), 1)*24) - 7)
  )
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90" t="n"/>
    </row>
    <row r="41" ht="54.75" customHeight="1" s="82"/>
    <row r="42" ht="54.75" customHeight="1" s="82">
      <c r="A42" s="86" t="n"/>
      <c r="B42" s="95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2" t="inlineStr">
        <is>
          <t>APPROVED BY</t>
        </is>
      </c>
      <c r="H42" s="95" t="inlineStr">
        <is>
          <t>CONSCTRUCTION MANAGER</t>
        </is>
      </c>
      <c r="I42" s="84" t="n"/>
      <c r="J42" s="85" t="n"/>
      <c r="K42" s="12" t="n"/>
    </row>
    <row r="43" ht="54.75" customHeight="1" s="82">
      <c r="B43" s="95" t="inlineStr">
        <is>
          <t>Fujairah</t>
        </is>
      </c>
      <c r="C43" s="37" t="n"/>
      <c r="D43" s="37" t="n"/>
      <c r="E43" s="38">
        <f>D7</f>
        <v/>
      </c>
      <c r="F43" s="37" t="n"/>
      <c r="G43" s="93" t="n"/>
      <c r="H43" s="83" t="n"/>
      <c r="I43" s="84" t="n"/>
      <c r="J43" s="85" t="n"/>
      <c r="K43" s="12" t="n"/>
    </row>
    <row r="44" ht="54.75" customHeight="1" s="82">
      <c r="B44" s="95" t="inlineStr">
        <is>
          <t>Fujairah</t>
        </is>
      </c>
      <c r="C44" s="37" t="n"/>
      <c r="D44" s="37" t="n"/>
      <c r="E44" s="38">
        <f>D7</f>
        <v/>
      </c>
      <c r="F44" s="37" t="n"/>
      <c r="G44" s="93" t="n"/>
      <c r="H44" s="95" t="inlineStr">
        <is>
          <t>PROJECT MANAGER</t>
        </is>
      </c>
      <c r="I44" s="84" t="n"/>
      <c r="J44" s="85" t="n"/>
      <c r="K44" s="12" t="n"/>
    </row>
    <row r="45" ht="54.75" customHeight="1" s="82">
      <c r="B45" s="95" t="inlineStr">
        <is>
          <t>Fujairah</t>
        </is>
      </c>
      <c r="C45" s="37" t="n"/>
      <c r="D45" s="37" t="n"/>
      <c r="E45" s="38">
        <f>D7</f>
        <v/>
      </c>
      <c r="F45" s="37" t="n"/>
      <c r="G45" s="94" t="n"/>
      <c r="H45" s="83" t="n"/>
      <c r="I45" s="84" t="n"/>
      <c r="J45" s="85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8.xml><?xml version="1.0" encoding="utf-8"?>
<worksheet xmlns="http://schemas.openxmlformats.org/spreadsheetml/2006/main">
  <sheetPr codeName="Sheet6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8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91" t="inlineStr">
        <is>
          <t>Ahmed Ramadan Farhan Saad Gewida</t>
        </is>
      </c>
      <c r="F2" s="3" t="inlineStr">
        <is>
          <t>surveyor</t>
        </is>
      </c>
      <c r="G2" s="8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EP00440</t>
        </is>
      </c>
    </row>
    <row r="3" ht="54.75" customHeight="1" s="82">
      <c r="A3" s="1" t="n"/>
      <c r="B3" s="2" t="n"/>
      <c r="C3" s="89" t="inlineStr">
        <is>
          <t>احمد رمضان فرحان سعد جويدة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8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IF(OR(D10&lt;&gt;"N/R", C10="", ISERR(VALUE(C10))), 0,
  IF(OR(LEFT($K$2, 2)="EP", $K$3="Agreement"),
    10 + MAX(0, (MOD(IF(ISNUMBER(F10), F10, VALUE(F10)) - IF(ISNUMBER(C10), C10, VALUE(C10)), 1)*24) - 7),
    MAX(0, (MOD(IF(ISNUMBER(F10), F10, VALUE(F10)) - IF(ISNUMBER(C10), C10, VALUE(C10)), 1)*24) - 7)
  )
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IF(OR(D12&lt;&gt;"N/R", C12="", ISERR(VALUE(C12))), 0,
  IF(OR(LEFT($K$2, 2)="EP", $K$3="Agreement"),
    10 + MAX(0, (MOD(IF(ISNUMBER(F12), F12, VALUE(F12)) - IF(ISNUMBER(C12), C12, VALUE(C12)), 1)*24) - 7),
    MAX(0, (MOD(IF(ISNUMBER(F12), F12, VALUE(F12)) - IF(ISNUMBER(C12), C12, VALUE(C12)), 1)*24) - 7)
  )
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IF(OR(D14&lt;&gt;"N/R", C14="", ISERR(VALUE(C14))), 0,
  IF(OR(LEFT($K$2, 2)="EP", $K$3="Agreement"),
    10 + MAX(0, (MOD(IF(ISNUMBER(F14), F14, VALUE(F14)) - IF(ISNUMBER(C14), C14, VALUE(C14)), 1)*24) - 7),
    MAX(0, (MOD(IF(ISNUMBER(F14), F14, VALUE(F14)) - IF(ISNUMBER(C14), C14, VALUE(C14)), 1)*24) - 7)
  )
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IF(OR(D15&lt;&gt;"N/R", C15="", ISERR(VALUE(C15))), 0,
  IF(OR(LEFT($K$2, 2)="EP", $K$3="Agreement"),
    10 + MAX(0, (MOD(IF(ISNUMBER(F15), F15, VALUE(F15)) - IF(ISNUMBER(C15), C15, VALUE(C15)), 1)*24) - 7),
    MAX(0, (MOD(IF(ISNUMBER(F15), F15, VALUE(F15)) - IF(ISNUMBER(C15), C15, VALUE(C15)), 1)*24) - 7)
  )
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IF(OR(D17&lt;&gt;"N/R", C17="", ISERR(VALUE(C17))), 0,
  IF(OR(LEFT($K$2, 2)="EP", $K$3="Agreement"),
    10 + MAX(0, (MOD(IF(ISNUMBER(F17), F17, VALUE(F17)) - IF(ISNUMBER(C17), C17, VALUE(C17)), 1)*24) - 7),
    MAX(0, (MOD(IF(ISNUMBER(F17), F17, VALUE(F17)) - IF(ISNUMBER(C17), C17, VALUE(C17)), 1)*24) - 7)
  )
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IF(OR(D19&lt;&gt;"N/R", C19="", ISERR(VALUE(C19))), 0,
  IF(OR(LEFT($K$2, 2)="EP", $K$3="Agreement"),
    10 + MAX(0, (MOD(IF(ISNUMBER(F19), F19, VALUE(F19)) - IF(ISNUMBER(C19), C19, VALUE(C19)), 1)*24) - 7),
    MAX(0, (MOD(IF(ISNUMBER(F19), F19, VALUE(F19)) - IF(ISNUMBER(C19), C19, VALUE(C19)), 1)*24) - 7)
  )
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IF(OR(D21&lt;&gt;"N/R", C21="", ISERR(VALUE(C21))), 0,
  IF(OR(LEFT($K$2, 2)="EP", $K$3="Agreement"),
    10 + MAX(0, (MOD(IF(ISNUMBER(F21), F21, VALUE(F21)) - IF(ISNUMBER(C21), C21, VALUE(C21)), 1)*24) - 7),
    MAX(0, (MOD(IF(ISNUMBER(F21), F21, VALUE(F21)) - IF(ISNUMBER(C21), C21, VALUE(C21)), 1)*24) - 7)
  )
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IF(OR(D22&lt;&gt;"N/R", C22="", ISERR(VALUE(C22))), 0,
  IF(OR(LEFT($K$2, 2)="EP", $K$3="Agreement"),
    10 + MAX(0, (MOD(IF(ISNUMBER(F22), F22, VALUE(F22)) - IF(ISNUMBER(C22), C22, VALUE(C22)), 1)*24) - 7),
    MAX(0, (MOD(IF(ISNUMBER(F22), F22, VALUE(F22)) - IF(ISNUMBER(C22), C22, VALUE(C22)), 1)*24) - 7)
  )
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IF(OR(D24&lt;&gt;"N/R", C24="", ISERR(VALUE(C24))), 0,
  IF(OR(LEFT($K$2, 2)="EP", $K$3="Agreement"),
    10 + MAX(0, (MOD(IF(ISNUMBER(F24), F24, VALUE(F24)) - IF(ISNUMBER(C24), C24, VALUE(C24)), 1)*24) - 7),
    MAX(0, (MOD(IF(ISNUMBER(F24), F24, VALUE(F24)) - IF(ISNUMBER(C24), C24, VALUE(C24)), 1)*24) - 7)
  )
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IF(OR(D26&lt;&gt;"N/R", C26="", ISERR(VALUE(C26))), 0,
  IF(OR(LEFT($K$2, 2)="EP", $K$3="Agreement"),
    10 + MAX(0, (MOD(IF(ISNUMBER(F26), F26, VALUE(F26)) - IF(ISNUMBER(C26), C26, VALUE(C26)), 1)*24) - 7),
    MAX(0, (MOD(IF(ISNUMBER(F26), F26, VALUE(F26)) - IF(ISNUMBER(C26), C26, VALUE(C26)), 1)*24) - 7)
  )
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IF(OR(D28&lt;&gt;"N/R", C28="", ISERR(VALUE(C28))), 0,
  IF(OR(LEFT($K$2, 2)="EP", $K$3="Agreement"),
    10 + MAX(0, (MOD(IF(ISNUMBER(F28), F28, VALUE(F28)) - IF(ISNUMBER(C28), C28, VALUE(C28)), 1)*24) - 7),
    MAX(0, (MOD(IF(ISNUMBER(F28), F28, VALUE(F28)) - IF(ISNUMBER(C28), C28, VALUE(C28)), 1)*24) - 7)
  )
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IF(OR(D29&lt;&gt;"N/R", C29="", ISERR(VALUE(C29))), 0,
  IF(OR(LEFT($K$2, 2)="EP", $K$3="Agreement"),
    10 + MAX(0, (MOD(IF(ISNUMBER(F29), F29, VALUE(F29)) - IF(ISNUMBER(C29), C29, VALUE(C29)), 1)*24) - 7),
    MAX(0, (MOD(IF(ISNUMBER(F29), F29, VALUE(F29)) - IF(ISNUMBER(C29), C29, VALUE(C29)), 1)*24) - 7)
  )
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IF(OR(D31&lt;&gt;"N/R", C31="", ISERR(VALUE(C31))), 0,
  IF(OR(LEFT($K$2, 2)="EP", $K$3="Agreement"),
    10 + MAX(0, (MOD(IF(ISNUMBER(F31), F31, VALUE(F31)) - IF(ISNUMBER(C31), C31, VALUE(C31)), 1)*24) - 7),
    MAX(0, (MOD(IF(ISNUMBER(F31), F31, VALUE(F31)) - IF(ISNUMBER(C31), C31, VALUE(C31)), 1)*24) - 7)
  )
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IF(OR(D33&lt;&gt;"N/R", C33="", ISERR(VALUE(C33))), 0,
  IF(OR(LEFT($K$2, 2)="EP", $K$3="Agreement"),
    10 + MAX(0, (MOD(IF(ISNUMBER(F33), F33, VALUE(F33)) - IF(ISNUMBER(C33), C33, VALUE(C33)), 1)*24) - 7),
    MAX(0, (MOD(IF(ISNUMBER(F33), F33, VALUE(F33)) - IF(ISNUMBER(C33), C33, VALUE(C33)), 1)*24) - 7)
  )
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IF(OR(D35&lt;&gt;"N/R", C35="", ISERR(VALUE(C35))), 0,
  IF(OR(LEFT($K$2, 2)="EP", $K$3="Agreement"),
    10 + MAX(0, (MOD(IF(ISNUMBER(F35), F35, VALUE(F35)) - IF(ISNUMBER(C35), C35, VALUE(C35)), 1)*24) - 7),
    MAX(0, (MOD(IF(ISNUMBER(F35), F35, VALUE(F35)) - IF(ISNUMBER(C35), C35, VALUE(C35)), 1)*24) - 7)
  )
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IF(OR(D36&lt;&gt;"N/R", C36="", ISERR(VALUE(C36))), 0,
  IF(OR(LEFT($K$2, 2)="EP", $K$3="Agreement"),
    10 + MAX(0, (MOD(IF(ISNUMBER(F36), F36, VALUE(F36)) - IF(ISNUMBER(C36), C36, VALUE(C36)), 1)*24) - 7),
    MAX(0, (MOD(IF(ISNUMBER(F36), F36, VALUE(F36)) - IF(ISNUMBER(C36), C36, VALUE(C36)), 1)*24) - 7)
  )
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IF(OR(D38&lt;&gt;"N/R", C38="", ISERR(VALUE(C38))), 0,
  IF(OR(LEFT($K$2, 2)="EP", $K$3="Agreement"),
    10 + MAX(0, (MOD(IF(ISNUMBER(F38), F38, VALUE(F38)) - IF(ISNUMBER(C38), C38, VALUE(C38)), 1)*24) - 7),
    MAX(0, (MOD(IF(ISNUMBER(F38), F38, VALUE(F38)) - IF(ISNUMBER(C38), C38, VALUE(C38)), 1)*24) - 7)
  )
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90" t="n"/>
    </row>
    <row r="41" ht="54.75" customHeight="1" s="82"/>
    <row r="42" ht="54.75" customHeight="1" s="82">
      <c r="A42" s="86" t="n"/>
      <c r="B42" s="95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2" t="inlineStr">
        <is>
          <t>APPROVED BY</t>
        </is>
      </c>
      <c r="H42" s="95" t="inlineStr">
        <is>
          <t>CONSCTRUCTION MANAGER</t>
        </is>
      </c>
      <c r="I42" s="84" t="n"/>
      <c r="J42" s="85" t="n"/>
      <c r="K42" s="12" t="n"/>
    </row>
    <row r="43" ht="54.75" customHeight="1" s="82">
      <c r="B43" s="95" t="inlineStr">
        <is>
          <t>Fujairah</t>
        </is>
      </c>
      <c r="C43" s="37" t="n"/>
      <c r="D43" s="37" t="n"/>
      <c r="E43" s="38">
        <f>D7</f>
        <v/>
      </c>
      <c r="F43" s="37" t="n"/>
      <c r="G43" s="93" t="n"/>
      <c r="H43" s="83" t="n"/>
      <c r="I43" s="84" t="n"/>
      <c r="J43" s="85" t="n"/>
      <c r="K43" s="12" t="n"/>
    </row>
    <row r="44" ht="54.75" customHeight="1" s="82">
      <c r="B44" s="95" t="inlineStr">
        <is>
          <t>Fujairah</t>
        </is>
      </c>
      <c r="C44" s="37" t="n"/>
      <c r="D44" s="37" t="n"/>
      <c r="E44" s="38">
        <f>D7</f>
        <v/>
      </c>
      <c r="F44" s="37" t="n"/>
      <c r="G44" s="93" t="n"/>
      <c r="H44" s="95" t="inlineStr">
        <is>
          <t>PROJECT MANAGER</t>
        </is>
      </c>
      <c r="I44" s="84" t="n"/>
      <c r="J44" s="85" t="n"/>
      <c r="K44" s="12" t="n"/>
    </row>
    <row r="45" ht="54.75" customHeight="1" s="82">
      <c r="B45" s="95" t="inlineStr">
        <is>
          <t>Fujairah</t>
        </is>
      </c>
      <c r="C45" s="37" t="n"/>
      <c r="D45" s="37" t="n"/>
      <c r="E45" s="38">
        <f>D7</f>
        <v/>
      </c>
      <c r="F45" s="37" t="n"/>
      <c r="G45" s="94" t="n"/>
      <c r="H45" s="83" t="n"/>
      <c r="I45" s="84" t="n"/>
      <c r="J45" s="85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9.xml><?xml version="1.0" encoding="utf-8"?>
<worksheet xmlns="http://schemas.openxmlformats.org/spreadsheetml/2006/main">
  <sheetPr codeName="Sheet7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8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91" t="inlineStr">
        <is>
          <t>Mhd Khaled Mhd Haitham Alhafez</t>
        </is>
      </c>
      <c r="F2" s="3" t="inlineStr">
        <is>
          <t>Site Engineer</t>
        </is>
      </c>
      <c r="G2" s="8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EP00318</t>
        </is>
      </c>
    </row>
    <row r="3" ht="54.75" customHeight="1" s="82">
      <c r="A3" s="1" t="n"/>
      <c r="B3" s="2" t="n"/>
      <c r="C3" s="89" t="inlineStr">
        <is>
          <t>محمد خالد محمد هيثم الحافظ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8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IF(OR(D10&lt;&gt;"N/R", C10="", ISERR(VALUE(C10))), 0,
  IF(OR(LEFT($K$2, 2)="EP", $K$3="Agreement"),
    10 + MAX(0, (MOD(IF(ISNUMBER(F10), F10, VALUE(F10)) - IF(ISNUMBER(C10), C10, VALUE(C10)), 1)*24) - 7),
    MAX(0, (MOD(IF(ISNUMBER(F10), F10, VALUE(F10)) - IF(ISNUMBER(C10), C10, VALUE(C10)), 1)*24) - 7)
  )
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IF(OR(D12&lt;&gt;"N/R", C12="", ISERR(VALUE(C12))), 0,
  IF(OR(LEFT($K$2, 2)="EP", $K$3="Agreement"),
    10 + MAX(0, (MOD(IF(ISNUMBER(F12), F12, VALUE(F12)) - IF(ISNUMBER(C12), C12, VALUE(C12)), 1)*24) - 7),
    MAX(0, (MOD(IF(ISNUMBER(F12), F12, VALUE(F12)) - IF(ISNUMBER(C12), C12, VALUE(C12)), 1)*24) - 7)
  )
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IF(OR(D14&lt;&gt;"N/R", C14="", ISERR(VALUE(C14))), 0,
  IF(OR(LEFT($K$2, 2)="EP", $K$3="Agreement"),
    10 + MAX(0, (MOD(IF(ISNUMBER(F14), F14, VALUE(F14)) - IF(ISNUMBER(C14), C14, VALUE(C14)), 1)*24) - 7),
    MAX(0, (MOD(IF(ISNUMBER(F14), F14, VALUE(F14)) - IF(ISNUMBER(C14), C14, VALUE(C14)), 1)*24) - 7)
  )
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IF(OR(D15&lt;&gt;"N/R", C15="", ISERR(VALUE(C15))), 0,
  IF(OR(LEFT($K$2, 2)="EP", $K$3="Agreement"),
    10 + MAX(0, (MOD(IF(ISNUMBER(F15), F15, VALUE(F15)) - IF(ISNUMBER(C15), C15, VALUE(C15)), 1)*24) - 7),
    MAX(0, (MOD(IF(ISNUMBER(F15), F15, VALUE(F15)) - IF(ISNUMBER(C15), C15, VALUE(C15)), 1)*24) - 7)
  )
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IF(OR(D17&lt;&gt;"N/R", C17="", ISERR(VALUE(C17))), 0,
  IF(OR(LEFT($K$2, 2)="EP", $K$3="Agreement"),
    10 + MAX(0, (MOD(IF(ISNUMBER(F17), F17, VALUE(F17)) - IF(ISNUMBER(C17), C17, VALUE(C17)), 1)*24) - 7),
    MAX(0, (MOD(IF(ISNUMBER(F17), F17, VALUE(F17)) - IF(ISNUMBER(C17), C17, VALUE(C17)), 1)*24) - 7)
  )
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IF(OR(D19&lt;&gt;"N/R", C19="", ISERR(VALUE(C19))), 0,
  IF(OR(LEFT($K$2, 2)="EP", $K$3="Agreement"),
    10 + MAX(0, (MOD(IF(ISNUMBER(F19), F19, VALUE(F19)) - IF(ISNUMBER(C19), C19, VALUE(C19)), 1)*24) - 7),
    MAX(0, (MOD(IF(ISNUMBER(F19), F19, VALUE(F19)) - IF(ISNUMBER(C19), C19, VALUE(C19)), 1)*24) - 7)
  )
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IF(OR(D21&lt;&gt;"N/R", C21="", ISERR(VALUE(C21))), 0,
  IF(OR(LEFT($K$2, 2)="EP", $K$3="Agreement"),
    10 + MAX(0, (MOD(IF(ISNUMBER(F21), F21, VALUE(F21)) - IF(ISNUMBER(C21), C21, VALUE(C21)), 1)*24) - 7),
    MAX(0, (MOD(IF(ISNUMBER(F21), F21, VALUE(F21)) - IF(ISNUMBER(C21), C21, VALUE(C21)), 1)*24) - 7)
  )
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IF(OR(D22&lt;&gt;"N/R", C22="", ISERR(VALUE(C22))), 0,
  IF(OR(LEFT($K$2, 2)="EP", $K$3="Agreement"),
    10 + MAX(0, (MOD(IF(ISNUMBER(F22), F22, VALUE(F22)) - IF(ISNUMBER(C22), C22, VALUE(C22)), 1)*24) - 7),
    MAX(0, (MOD(IF(ISNUMBER(F22), F22, VALUE(F22)) - IF(ISNUMBER(C22), C22, VALUE(C22)), 1)*24) - 7)
  )
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IF(OR(D24&lt;&gt;"N/R", C24="", ISERR(VALUE(C24))), 0,
  IF(OR(LEFT($K$2, 2)="EP", $K$3="Agreement"),
    10 + MAX(0, (MOD(IF(ISNUMBER(F24), F24, VALUE(F24)) - IF(ISNUMBER(C24), C24, VALUE(C24)), 1)*24) - 7),
    MAX(0, (MOD(IF(ISNUMBER(F24), F24, VALUE(F24)) - IF(ISNUMBER(C24), C24, VALUE(C24)), 1)*24) - 7)
  )
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IF(OR(D26&lt;&gt;"N/R", C26="", ISERR(VALUE(C26))), 0,
  IF(OR(LEFT($K$2, 2)="EP", $K$3="Agreement"),
    10 + MAX(0, (MOD(IF(ISNUMBER(F26), F26, VALUE(F26)) - IF(ISNUMBER(C26), C26, VALUE(C26)), 1)*24) - 7),
    MAX(0, (MOD(IF(ISNUMBER(F26), F26, VALUE(F26)) - IF(ISNUMBER(C26), C26, VALUE(C26)), 1)*24) - 7)
  )
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IF(OR(D28&lt;&gt;"N/R", C28="", ISERR(VALUE(C28))), 0,
  IF(OR(LEFT($K$2, 2)="EP", $K$3="Agreement"),
    10 + MAX(0, (MOD(IF(ISNUMBER(F28), F28, VALUE(F28)) - IF(ISNUMBER(C28), C28, VALUE(C28)), 1)*24) - 7),
    MAX(0, (MOD(IF(ISNUMBER(F28), F28, VALUE(F28)) - IF(ISNUMBER(C28), C28, VALUE(C28)), 1)*24) - 7)
  )
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IF(OR(D29&lt;&gt;"N/R", C29="", ISERR(VALUE(C29))), 0,
  IF(OR(LEFT($K$2, 2)="EP", $K$3="Agreement"),
    10 + MAX(0, (MOD(IF(ISNUMBER(F29), F29, VALUE(F29)) - IF(ISNUMBER(C29), C29, VALUE(C29)), 1)*24) - 7),
    MAX(0, (MOD(IF(ISNUMBER(F29), F29, VALUE(F29)) - IF(ISNUMBER(C29), C29, VALUE(C29)), 1)*24) - 7)
  )
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IF(OR(D31&lt;&gt;"N/R", C31="", ISERR(VALUE(C31))), 0,
  IF(OR(LEFT($K$2, 2)="EP", $K$3="Agreement"),
    10 + MAX(0, (MOD(IF(ISNUMBER(F31), F31, VALUE(F31)) - IF(ISNUMBER(C31), C31, VALUE(C31)), 1)*24) - 7),
    MAX(0, (MOD(IF(ISNUMBER(F31), F31, VALUE(F31)) - IF(ISNUMBER(C31), C31, VALUE(C31)), 1)*24) - 7)
  )
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IF(OR(D33&lt;&gt;"N/R", C33="", ISERR(VALUE(C33))), 0,
  IF(OR(LEFT($K$2, 2)="EP", $K$3="Agreement"),
    10 + MAX(0, (MOD(IF(ISNUMBER(F33), F33, VALUE(F33)) - IF(ISNUMBER(C33), C33, VALUE(C33)), 1)*24) - 7),
    MAX(0, (MOD(IF(ISNUMBER(F33), F33, VALUE(F33)) - IF(ISNUMBER(C33), C33, VALUE(C33)), 1)*24) - 7)
  )
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IF(OR(D35&lt;&gt;"N/R", C35="", ISERR(VALUE(C35))), 0,
  IF(OR(LEFT($K$2, 2)="EP", $K$3="Agreement"),
    10 + MAX(0, (MOD(IF(ISNUMBER(F35), F35, VALUE(F35)) - IF(ISNUMBER(C35), C35, VALUE(C35)), 1)*24) - 7),
    MAX(0, (MOD(IF(ISNUMBER(F35), F35, VALUE(F35)) - IF(ISNUMBER(C35), C35, VALUE(C35)), 1)*24) - 7)
  )
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IF(OR(D36&lt;&gt;"N/R", C36="", ISERR(VALUE(C36))), 0,
  IF(OR(LEFT($K$2, 2)="EP", $K$3="Agreement"),
    10 + MAX(0, (MOD(IF(ISNUMBER(F36), F36, VALUE(F36)) - IF(ISNUMBER(C36), C36, VALUE(C36)), 1)*24) - 7),
    MAX(0, (MOD(IF(ISNUMBER(F36), F36, VALUE(F36)) - IF(ISNUMBER(C36), C36, VALUE(C36)), 1)*24) - 7)
  )
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IF(OR(D38&lt;&gt;"N/R", C38="", ISERR(VALUE(C38))), 0,
  IF(OR(LEFT($K$2, 2)="EP", $K$3="Agreement"),
    10 + MAX(0, (MOD(IF(ISNUMBER(F38), F38, VALUE(F38)) - IF(ISNUMBER(C38), C38, VALUE(C38)), 1)*24) - 7),
    MAX(0, (MOD(IF(ISNUMBER(F38), F38, VALUE(F38)) - IF(ISNUMBER(C38), C38, VALUE(C38)), 1)*24) - 7)
  )
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90" t="n"/>
    </row>
    <row r="41" ht="54.75" customHeight="1" s="82"/>
    <row r="42" ht="54.75" customHeight="1" s="82">
      <c r="A42" s="86" t="n"/>
      <c r="B42" s="95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2" t="inlineStr">
        <is>
          <t>APPROVED BY</t>
        </is>
      </c>
      <c r="H42" s="95" t="inlineStr">
        <is>
          <t>CONSCTRUCTION MANAGER</t>
        </is>
      </c>
      <c r="I42" s="84" t="n"/>
      <c r="J42" s="85" t="n"/>
      <c r="K42" s="12" t="n"/>
    </row>
    <row r="43" ht="54.75" customHeight="1" s="82">
      <c r="B43" s="95" t="inlineStr">
        <is>
          <t>Fujairah</t>
        </is>
      </c>
      <c r="C43" s="37" t="n"/>
      <c r="D43" s="37" t="n"/>
      <c r="E43" s="38">
        <f>D7</f>
        <v/>
      </c>
      <c r="F43" s="37" t="n"/>
      <c r="G43" s="93" t="n"/>
      <c r="H43" s="83" t="n"/>
      <c r="I43" s="84" t="n"/>
      <c r="J43" s="85" t="n"/>
      <c r="K43" s="12" t="n"/>
    </row>
    <row r="44" ht="54.75" customHeight="1" s="82">
      <c r="B44" s="95" t="inlineStr">
        <is>
          <t>Fujairah</t>
        </is>
      </c>
      <c r="C44" s="37" t="n"/>
      <c r="D44" s="37" t="n"/>
      <c r="E44" s="38">
        <f>D7</f>
        <v/>
      </c>
      <c r="F44" s="37" t="n"/>
      <c r="G44" s="93" t="n"/>
      <c r="H44" s="95" t="inlineStr">
        <is>
          <t>PROJECT MANAGER</t>
        </is>
      </c>
      <c r="I44" s="84" t="n"/>
      <c r="J44" s="85" t="n"/>
      <c r="K44" s="12" t="n"/>
    </row>
    <row r="45" ht="54.75" customHeight="1" s="82">
      <c r="B45" s="95" t="inlineStr">
        <is>
          <t>Fujairah</t>
        </is>
      </c>
      <c r="C45" s="37" t="n"/>
      <c r="D45" s="37" t="n"/>
      <c r="E45" s="38">
        <f>D7</f>
        <v/>
      </c>
      <c r="F45" s="37" t="n"/>
      <c r="G45" s="94" t="n"/>
      <c r="H45" s="83" t="n"/>
      <c r="I45" s="84" t="n"/>
      <c r="J45" s="85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0.xml><?xml version="1.0" encoding="utf-8"?>
<worksheet xmlns="http://schemas.openxmlformats.org/spreadsheetml/2006/main">
  <sheetPr codeName="Sheet8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8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91" t="inlineStr">
        <is>
          <t>Malek Abdulkader Khabbaz</t>
        </is>
      </c>
      <c r="F2" s="3" t="inlineStr">
        <is>
          <t>Diver</t>
        </is>
      </c>
      <c r="G2" s="8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EP00042</t>
        </is>
      </c>
    </row>
    <row r="3" ht="54.75" customHeight="1" s="82">
      <c r="A3" s="1" t="n"/>
      <c r="B3" s="2" t="n"/>
      <c r="C3" s="89" t="inlineStr">
        <is>
          <t>مالك عبدالقادر خباز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8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IF(OR(D10&lt;&gt;"N/R", C10="", ISERR(VALUE(C10))), 0,
  IF(OR(LEFT($K$2, 2)="EP", $K$3="Agreement"),
    10 + MAX(0, (MOD(IF(ISNUMBER(F10), F10, VALUE(F10)) - IF(ISNUMBER(C10), C10, VALUE(C10)), 1)*24) - 7),
    MAX(0, (MOD(IF(ISNUMBER(F10), F10, VALUE(F10)) - IF(ISNUMBER(C10), C10, VALUE(C10)), 1)*24) - 7)
  )
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IF(OR(D12&lt;&gt;"N/R", C12="", ISERR(VALUE(C12))), 0,
  IF(OR(LEFT($K$2, 2)="EP", $K$3="Agreement"),
    10 + MAX(0, (MOD(IF(ISNUMBER(F12), F12, VALUE(F12)) - IF(ISNUMBER(C12), C12, VALUE(C12)), 1)*24) - 7),
    MAX(0, (MOD(IF(ISNUMBER(F12), F12, VALUE(F12)) - IF(ISNUMBER(C12), C12, VALUE(C12)), 1)*24) - 7)
  )
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IF(OR(D14&lt;&gt;"N/R", C14="", ISERR(VALUE(C14))), 0,
  IF(OR(LEFT($K$2, 2)="EP", $K$3="Agreement"),
    10 + MAX(0, (MOD(IF(ISNUMBER(F14), F14, VALUE(F14)) - IF(ISNUMBER(C14), C14, VALUE(C14)), 1)*24) - 7),
    MAX(0, (MOD(IF(ISNUMBER(F14), F14, VALUE(F14)) - IF(ISNUMBER(C14), C14, VALUE(C14)), 1)*24) - 7)
  )
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IF(OR(D15&lt;&gt;"N/R", C15="", ISERR(VALUE(C15))), 0,
  IF(OR(LEFT($K$2, 2)="EP", $K$3="Agreement"),
    10 + MAX(0, (MOD(IF(ISNUMBER(F15), F15, VALUE(F15)) - IF(ISNUMBER(C15), C15, VALUE(C15)), 1)*24) - 7),
    MAX(0, (MOD(IF(ISNUMBER(F15), F15, VALUE(F15)) - IF(ISNUMBER(C15), C15, VALUE(C15)), 1)*24) - 7)
  )
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IF(OR(D17&lt;&gt;"N/R", C17="", ISERR(VALUE(C17))), 0,
  IF(OR(LEFT($K$2, 2)="EP", $K$3="Agreement"),
    10 + MAX(0, (MOD(IF(ISNUMBER(F17), F17, VALUE(F17)) - IF(ISNUMBER(C17), C17, VALUE(C17)), 1)*24) - 7),
    MAX(0, (MOD(IF(ISNUMBER(F17), F17, VALUE(F17)) - IF(ISNUMBER(C17), C17, VALUE(C17)), 1)*24) - 7)
  )
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IF(OR(D19&lt;&gt;"N/R", C19="", ISERR(VALUE(C19))), 0,
  IF(OR(LEFT($K$2, 2)="EP", $K$3="Agreement"),
    10 + MAX(0, (MOD(IF(ISNUMBER(F19), F19, VALUE(F19)) - IF(ISNUMBER(C19), C19, VALUE(C19)), 1)*24) - 7),
    MAX(0, (MOD(IF(ISNUMBER(F19), F19, VALUE(F19)) - IF(ISNUMBER(C19), C19, VALUE(C19)), 1)*24) - 7)
  )
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IF(OR(D21&lt;&gt;"N/R", C21="", ISERR(VALUE(C21))), 0,
  IF(OR(LEFT($K$2, 2)="EP", $K$3="Agreement"),
    10 + MAX(0, (MOD(IF(ISNUMBER(F21), F21, VALUE(F21)) - IF(ISNUMBER(C21), C21, VALUE(C21)), 1)*24) - 7),
    MAX(0, (MOD(IF(ISNUMBER(F21), F21, VALUE(F21)) - IF(ISNUMBER(C21), C21, VALUE(C21)), 1)*24) - 7)
  )
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IF(OR(D22&lt;&gt;"N/R", C22="", ISERR(VALUE(C22))), 0,
  IF(OR(LEFT($K$2, 2)="EP", $K$3="Agreement"),
    10 + MAX(0, (MOD(IF(ISNUMBER(F22), F22, VALUE(F22)) - IF(ISNUMBER(C22), C22, VALUE(C22)), 1)*24) - 7),
    MAX(0, (MOD(IF(ISNUMBER(F22), F22, VALUE(F22)) - IF(ISNUMBER(C22), C22, VALUE(C22)), 1)*24) - 7)
  )
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IF(OR(D24&lt;&gt;"N/R", C24="", ISERR(VALUE(C24))), 0,
  IF(OR(LEFT($K$2, 2)="EP", $K$3="Agreement"),
    10 + MAX(0, (MOD(IF(ISNUMBER(F24), F24, VALUE(F24)) - IF(ISNUMBER(C24), C24, VALUE(C24)), 1)*24) - 7),
    MAX(0, (MOD(IF(ISNUMBER(F24), F24, VALUE(F24)) - IF(ISNUMBER(C24), C24, VALUE(C24)), 1)*24) - 7)
  )
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IF(OR(D26&lt;&gt;"N/R", C26="", ISERR(VALUE(C26))), 0,
  IF(OR(LEFT($K$2, 2)="EP", $K$3="Agreement"),
    10 + MAX(0, (MOD(IF(ISNUMBER(F26), F26, VALUE(F26)) - IF(ISNUMBER(C26), C26, VALUE(C26)), 1)*24) - 7),
    MAX(0, (MOD(IF(ISNUMBER(F26), F26, VALUE(F26)) - IF(ISNUMBER(C26), C26, VALUE(C26)), 1)*24) - 7)
  )
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IF(OR(D28&lt;&gt;"N/R", C28="", ISERR(VALUE(C28))), 0,
  IF(OR(LEFT($K$2, 2)="EP", $K$3="Agreement"),
    10 + MAX(0, (MOD(IF(ISNUMBER(F28), F28, VALUE(F28)) - IF(ISNUMBER(C28), C28, VALUE(C28)), 1)*24) - 7),
    MAX(0, (MOD(IF(ISNUMBER(F28), F28, VALUE(F28)) - IF(ISNUMBER(C28), C28, VALUE(C28)), 1)*24) - 7)
  )
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IF(OR(D29&lt;&gt;"N/R", C29="", ISERR(VALUE(C29))), 0,
  IF(OR(LEFT($K$2, 2)="EP", $K$3="Agreement"),
    10 + MAX(0, (MOD(IF(ISNUMBER(F29), F29, VALUE(F29)) - IF(ISNUMBER(C29), C29, VALUE(C29)), 1)*24) - 7),
    MAX(0, (MOD(IF(ISNUMBER(F29), F29, VALUE(F29)) - IF(ISNUMBER(C29), C29, VALUE(C29)), 1)*24) - 7)
  )
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IF(OR(D31&lt;&gt;"N/R", C31="", ISERR(VALUE(C31))), 0,
  IF(OR(LEFT($K$2, 2)="EP", $K$3="Agreement"),
    10 + MAX(0, (MOD(IF(ISNUMBER(F31), F31, VALUE(F31)) - IF(ISNUMBER(C31), C31, VALUE(C31)), 1)*24) - 7),
    MAX(0, (MOD(IF(ISNUMBER(F31), F31, VALUE(F31)) - IF(ISNUMBER(C31), C31, VALUE(C31)), 1)*24) - 7)
  )
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IF(OR(D33&lt;&gt;"N/R", C33="", ISERR(VALUE(C33))), 0,
  IF(OR(LEFT($K$2, 2)="EP", $K$3="Agreement"),
    10 + MAX(0, (MOD(IF(ISNUMBER(F33), F33, VALUE(F33)) - IF(ISNUMBER(C33), C33, VALUE(C33)), 1)*24) - 7),
    MAX(0, (MOD(IF(ISNUMBER(F33), F33, VALUE(F33)) - IF(ISNUMBER(C33), C33, VALUE(C33)), 1)*24) - 7)
  )
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IF(OR(D35&lt;&gt;"N/R", C35="", ISERR(VALUE(C35))), 0,
  IF(OR(LEFT($K$2, 2)="EP", $K$3="Agreement"),
    10 + MAX(0, (MOD(IF(ISNUMBER(F35), F35, VALUE(F35)) - IF(ISNUMBER(C35), C35, VALUE(C35)), 1)*24) - 7),
    MAX(0, (MOD(IF(ISNUMBER(F35), F35, VALUE(F35)) - IF(ISNUMBER(C35), C35, VALUE(C35)), 1)*24) - 7)
  )
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IF(OR(D36&lt;&gt;"N/R", C36="", ISERR(VALUE(C36))), 0,
  IF(OR(LEFT($K$2, 2)="EP", $K$3="Agreement"),
    10 + MAX(0, (MOD(IF(ISNUMBER(F36), F36, VALUE(F36)) - IF(ISNUMBER(C36), C36, VALUE(C36)), 1)*24) - 7),
    MAX(0, (MOD(IF(ISNUMBER(F36), F36, VALUE(F36)) - IF(ISNUMBER(C36), C36, VALUE(C36)), 1)*24) - 7)
  )
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IF(OR(D38&lt;&gt;"N/R", C38="", ISERR(VALUE(C38))), 0,
  IF(OR(LEFT($K$2, 2)="EP", $K$3="Agreement"),
    10 + MAX(0, (MOD(IF(ISNUMBER(F38), F38, VALUE(F38)) - IF(ISNUMBER(C38), C38, VALUE(C38)), 1)*24) - 7),
    MAX(0, (MOD(IF(ISNUMBER(F38), F38, VALUE(F38)) - IF(ISNUMBER(C38), C38, VALUE(C38)), 1)*24) - 7)
  )
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90" t="n"/>
    </row>
    <row r="41" ht="54.75" customHeight="1" s="82"/>
    <row r="42" ht="54.75" customHeight="1" s="82">
      <c r="A42" s="86" t="n"/>
      <c r="B42" s="95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2" t="inlineStr">
        <is>
          <t>APPROVED BY</t>
        </is>
      </c>
      <c r="H42" s="95" t="inlineStr">
        <is>
          <t>CONSCTRUCTION MANAGER</t>
        </is>
      </c>
      <c r="I42" s="84" t="n"/>
      <c r="J42" s="85" t="n"/>
      <c r="K42" s="12" t="n"/>
    </row>
    <row r="43" ht="54.75" customHeight="1" s="82">
      <c r="B43" s="95" t="inlineStr">
        <is>
          <t>Fujairah</t>
        </is>
      </c>
      <c r="C43" s="37" t="n"/>
      <c r="D43" s="37" t="n"/>
      <c r="E43" s="38">
        <f>D7</f>
        <v/>
      </c>
      <c r="F43" s="37" t="n"/>
      <c r="G43" s="93" t="n"/>
      <c r="H43" s="83" t="n"/>
      <c r="I43" s="84" t="n"/>
      <c r="J43" s="85" t="n"/>
      <c r="K43" s="12" t="n"/>
    </row>
    <row r="44" ht="54.75" customHeight="1" s="82">
      <c r="B44" s="95" t="inlineStr">
        <is>
          <t>Fujairah</t>
        </is>
      </c>
      <c r="C44" s="37" t="n"/>
      <c r="D44" s="37" t="n"/>
      <c r="E44" s="38">
        <f>D7</f>
        <v/>
      </c>
      <c r="F44" s="37" t="n"/>
      <c r="G44" s="93" t="n"/>
      <c r="H44" s="95" t="inlineStr">
        <is>
          <t>PROJECT MANAGER</t>
        </is>
      </c>
      <c r="I44" s="84" t="n"/>
      <c r="J44" s="85" t="n"/>
      <c r="K44" s="12" t="n"/>
    </row>
    <row r="45" ht="54.75" customHeight="1" s="82">
      <c r="B45" s="95" t="inlineStr">
        <is>
          <t>Fujairah</t>
        </is>
      </c>
      <c r="C45" s="37" t="n"/>
      <c r="D45" s="37" t="n"/>
      <c r="E45" s="38">
        <f>D7</f>
        <v/>
      </c>
      <c r="F45" s="37" t="n"/>
      <c r="G45" s="94" t="n"/>
      <c r="H45" s="83" t="n"/>
      <c r="I45" s="84" t="n"/>
      <c r="J45" s="85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1.xml><?xml version="1.0" encoding="utf-8"?>
<worksheet xmlns="http://schemas.openxmlformats.org/spreadsheetml/2006/main">
  <sheetPr codeName="Sheet8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8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91" t="inlineStr">
        <is>
          <t>Mujeeb Thekkum Purath</t>
        </is>
      </c>
      <c r="F2" s="3" t="inlineStr">
        <is>
          <t>driver</t>
        </is>
      </c>
      <c r="G2" s="8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EP00472</t>
        </is>
      </c>
    </row>
    <row r="3" ht="54.75" customHeight="1" s="82">
      <c r="A3" s="1" t="n"/>
      <c r="B3" s="2" t="n"/>
      <c r="C3" s="89" t="inlineStr">
        <is>
          <t>مجيب ثيكوم بوراث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8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IF(OR(D10&lt;&gt;"N/R", C10="", ISERR(VALUE(C10))), 0,
  IF(OR(LEFT($K$2, 2)="EP", $K$3="Agreement"),
    10 + MAX(0, (MOD(IF(ISNUMBER(F10), F10, VALUE(F10)) - IF(ISNUMBER(C10), C10, VALUE(C10)), 1)*24) - 7),
    MAX(0, (MOD(IF(ISNUMBER(F10), F10, VALUE(F10)) - IF(ISNUMBER(C10), C10, VALUE(C10)), 1)*24) - 7)
  )
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IF(OR(D12&lt;&gt;"N/R", C12="", ISERR(VALUE(C12))), 0,
  IF(OR(LEFT($K$2, 2)="EP", $K$3="Agreement"),
    10 + MAX(0, (MOD(IF(ISNUMBER(F12), F12, VALUE(F12)) - IF(ISNUMBER(C12), C12, VALUE(C12)), 1)*24) - 7),
    MAX(0, (MOD(IF(ISNUMBER(F12), F12, VALUE(F12)) - IF(ISNUMBER(C12), C12, VALUE(C12)), 1)*24) - 7)
  )
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IF(OR(D14&lt;&gt;"N/R", C14="", ISERR(VALUE(C14))), 0,
  IF(OR(LEFT($K$2, 2)="EP", $K$3="Agreement"),
    10 + MAX(0, (MOD(IF(ISNUMBER(F14), F14, VALUE(F14)) - IF(ISNUMBER(C14), C14, VALUE(C14)), 1)*24) - 7),
    MAX(0, (MOD(IF(ISNUMBER(F14), F14, VALUE(F14)) - IF(ISNUMBER(C14), C14, VALUE(C14)), 1)*24) - 7)
  )
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IF(OR(D15&lt;&gt;"N/R", C15="", ISERR(VALUE(C15))), 0,
  IF(OR(LEFT($K$2, 2)="EP", $K$3="Agreement"),
    10 + MAX(0, (MOD(IF(ISNUMBER(F15), F15, VALUE(F15)) - IF(ISNUMBER(C15), C15, VALUE(C15)), 1)*24) - 7),
    MAX(0, (MOD(IF(ISNUMBER(F15), F15, VALUE(F15)) - IF(ISNUMBER(C15), C15, VALUE(C15)), 1)*24) - 7)
  )
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IF(OR(D17&lt;&gt;"N/R", C17="", ISERR(VALUE(C17))), 0,
  IF(OR(LEFT($K$2, 2)="EP", $K$3="Agreement"),
    10 + MAX(0, (MOD(IF(ISNUMBER(F17), F17, VALUE(F17)) - IF(ISNUMBER(C17), C17, VALUE(C17)), 1)*24) - 7),
    MAX(0, (MOD(IF(ISNUMBER(F17), F17, VALUE(F17)) - IF(ISNUMBER(C17), C17, VALUE(C17)), 1)*24) - 7)
  )
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IF(OR(D19&lt;&gt;"N/R", C19="", ISERR(VALUE(C19))), 0,
  IF(OR(LEFT($K$2, 2)="EP", $K$3="Agreement"),
    10 + MAX(0, (MOD(IF(ISNUMBER(F19), F19, VALUE(F19)) - IF(ISNUMBER(C19), C19, VALUE(C19)), 1)*24) - 7),
    MAX(0, (MOD(IF(ISNUMBER(F19), F19, VALUE(F19)) - IF(ISNUMBER(C19), C19, VALUE(C19)), 1)*24) - 7)
  )
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IF(OR(D21&lt;&gt;"N/R", C21="", ISERR(VALUE(C21))), 0,
  IF(OR(LEFT($K$2, 2)="EP", $K$3="Agreement"),
    10 + MAX(0, (MOD(IF(ISNUMBER(F21), F21, VALUE(F21)) - IF(ISNUMBER(C21), C21, VALUE(C21)), 1)*24) - 7),
    MAX(0, (MOD(IF(ISNUMBER(F21), F21, VALUE(F21)) - IF(ISNUMBER(C21), C21, VALUE(C21)), 1)*24) - 7)
  )
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IF(OR(D22&lt;&gt;"N/R", C22="", ISERR(VALUE(C22))), 0,
  IF(OR(LEFT($K$2, 2)="EP", $K$3="Agreement"),
    10 + MAX(0, (MOD(IF(ISNUMBER(F22), F22, VALUE(F22)) - IF(ISNUMBER(C22), C22, VALUE(C22)), 1)*24) - 7),
    MAX(0, (MOD(IF(ISNUMBER(F22), F22, VALUE(F22)) - IF(ISNUMBER(C22), C22, VALUE(C22)), 1)*24) - 7)
  )
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IF(OR(D24&lt;&gt;"N/R", C24="", ISERR(VALUE(C24))), 0,
  IF(OR(LEFT($K$2, 2)="EP", $K$3="Agreement"),
    10 + MAX(0, (MOD(IF(ISNUMBER(F24), F24, VALUE(F24)) - IF(ISNUMBER(C24), C24, VALUE(C24)), 1)*24) - 7),
    MAX(0, (MOD(IF(ISNUMBER(F24), F24, VALUE(F24)) - IF(ISNUMBER(C24), C24, VALUE(C24)), 1)*24) - 7)
  )
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IF(OR(D26&lt;&gt;"N/R", C26="", ISERR(VALUE(C26))), 0,
  IF(OR(LEFT($K$2, 2)="EP", $K$3="Agreement"),
    10 + MAX(0, (MOD(IF(ISNUMBER(F26), F26, VALUE(F26)) - IF(ISNUMBER(C26), C26, VALUE(C26)), 1)*24) - 7),
    MAX(0, (MOD(IF(ISNUMBER(F26), F26, VALUE(F26)) - IF(ISNUMBER(C26), C26, VALUE(C26)), 1)*24) - 7)
  )
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IF(OR(D28&lt;&gt;"N/R", C28="", ISERR(VALUE(C28))), 0,
  IF(OR(LEFT($K$2, 2)="EP", $K$3="Agreement"),
    10 + MAX(0, (MOD(IF(ISNUMBER(F28), F28, VALUE(F28)) - IF(ISNUMBER(C28), C28, VALUE(C28)), 1)*24) - 7),
    MAX(0, (MOD(IF(ISNUMBER(F28), F28, VALUE(F28)) - IF(ISNUMBER(C28), C28, VALUE(C28)), 1)*24) - 7)
  )
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IF(OR(D29&lt;&gt;"N/R", C29="", ISERR(VALUE(C29))), 0,
  IF(OR(LEFT($K$2, 2)="EP", $K$3="Agreement"),
    10 + MAX(0, (MOD(IF(ISNUMBER(F29), F29, VALUE(F29)) - IF(ISNUMBER(C29), C29, VALUE(C29)), 1)*24) - 7),
    MAX(0, (MOD(IF(ISNUMBER(F29), F29, VALUE(F29)) - IF(ISNUMBER(C29), C29, VALUE(C29)), 1)*24) - 7)
  )
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IF(OR(D31&lt;&gt;"N/R", C31="", ISERR(VALUE(C31))), 0,
  IF(OR(LEFT($K$2, 2)="EP", $K$3="Agreement"),
    10 + MAX(0, (MOD(IF(ISNUMBER(F31), F31, VALUE(F31)) - IF(ISNUMBER(C31), C31, VALUE(C31)), 1)*24) - 7),
    MAX(0, (MOD(IF(ISNUMBER(F31), F31, VALUE(F31)) - IF(ISNUMBER(C31), C31, VALUE(C31)), 1)*24) - 7)
  )
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IF(OR(D33&lt;&gt;"N/R", C33="", ISERR(VALUE(C33))), 0,
  IF(OR(LEFT($K$2, 2)="EP", $K$3="Agreement"),
    10 + MAX(0, (MOD(IF(ISNUMBER(F33), F33, VALUE(F33)) - IF(ISNUMBER(C33), C33, VALUE(C33)), 1)*24) - 7),
    MAX(0, (MOD(IF(ISNUMBER(F33), F33, VALUE(F33)) - IF(ISNUMBER(C33), C33, VALUE(C33)), 1)*24) - 7)
  )
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IF(OR(D35&lt;&gt;"N/R", C35="", ISERR(VALUE(C35))), 0,
  IF(OR(LEFT($K$2, 2)="EP", $K$3="Agreement"),
    10 + MAX(0, (MOD(IF(ISNUMBER(F35), F35, VALUE(F35)) - IF(ISNUMBER(C35), C35, VALUE(C35)), 1)*24) - 7),
    MAX(0, (MOD(IF(ISNUMBER(F35), F35, VALUE(F35)) - IF(ISNUMBER(C35), C35, VALUE(C35)), 1)*24) - 7)
  )
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IF(OR(D36&lt;&gt;"N/R", C36="", ISERR(VALUE(C36))), 0,
  IF(OR(LEFT($K$2, 2)="EP", $K$3="Agreement"),
    10 + MAX(0, (MOD(IF(ISNUMBER(F36), F36, VALUE(F36)) - IF(ISNUMBER(C36), C36, VALUE(C36)), 1)*24) - 7),
    MAX(0, (MOD(IF(ISNUMBER(F36), F36, VALUE(F36)) - IF(ISNUMBER(C36), C36, VALUE(C36)), 1)*24) - 7)
  )
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IF(OR(D38&lt;&gt;"N/R", C38="", ISERR(VALUE(C38))), 0,
  IF(OR(LEFT($K$2, 2)="EP", $K$3="Agreement"),
    10 + MAX(0, (MOD(IF(ISNUMBER(F38), F38, VALUE(F38)) - IF(ISNUMBER(C38), C38, VALUE(C38)), 1)*24) - 7),
    MAX(0, (MOD(IF(ISNUMBER(F38), F38, VALUE(F38)) - IF(ISNUMBER(C38), C38, VALUE(C38)), 1)*24) - 7)
  )
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90" t="n"/>
    </row>
    <row r="41" ht="54.75" customHeight="1" s="82"/>
    <row r="42" ht="54.75" customHeight="1" s="82">
      <c r="A42" s="86" t="n"/>
      <c r="B42" s="95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2" t="inlineStr">
        <is>
          <t>APPROVED BY</t>
        </is>
      </c>
      <c r="H42" s="95" t="inlineStr">
        <is>
          <t>CONSCTRUCTION MANAGER</t>
        </is>
      </c>
      <c r="I42" s="84" t="n"/>
      <c r="J42" s="85" t="n"/>
      <c r="K42" s="12" t="n"/>
    </row>
    <row r="43" ht="54.75" customHeight="1" s="82">
      <c r="B43" s="95" t="inlineStr">
        <is>
          <t>Fujairah</t>
        </is>
      </c>
      <c r="C43" s="37" t="n"/>
      <c r="D43" s="37" t="n"/>
      <c r="E43" s="38">
        <f>D7</f>
        <v/>
      </c>
      <c r="F43" s="37" t="n"/>
      <c r="G43" s="93" t="n"/>
      <c r="H43" s="83" t="n"/>
      <c r="I43" s="84" t="n"/>
      <c r="J43" s="85" t="n"/>
      <c r="K43" s="12" t="n"/>
    </row>
    <row r="44" ht="54.75" customHeight="1" s="82">
      <c r="B44" s="95" t="inlineStr">
        <is>
          <t>Fujairah</t>
        </is>
      </c>
      <c r="C44" s="37" t="n"/>
      <c r="D44" s="37" t="n"/>
      <c r="E44" s="38">
        <f>D7</f>
        <v/>
      </c>
      <c r="F44" s="37" t="n"/>
      <c r="G44" s="93" t="n"/>
      <c r="H44" s="95" t="inlineStr">
        <is>
          <t>PROJECT MANAGER</t>
        </is>
      </c>
      <c r="I44" s="84" t="n"/>
      <c r="J44" s="85" t="n"/>
      <c r="K44" s="12" t="n"/>
    </row>
    <row r="45" ht="54.75" customHeight="1" s="82">
      <c r="B45" s="95" t="inlineStr">
        <is>
          <t>Fujairah</t>
        </is>
      </c>
      <c r="C45" s="37" t="n"/>
      <c r="D45" s="37" t="n"/>
      <c r="E45" s="38">
        <f>D7</f>
        <v/>
      </c>
      <c r="F45" s="37" t="n"/>
      <c r="G45" s="94" t="n"/>
      <c r="H45" s="83" t="n"/>
      <c r="I45" s="84" t="n"/>
      <c r="J45" s="85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2.xml><?xml version="1.0" encoding="utf-8"?>
<worksheet xmlns="http://schemas.openxmlformats.org/spreadsheetml/2006/main">
  <sheetPr codeName="Sheet9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8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91" t="inlineStr">
        <is>
          <t>Khalouf Mosstafa Khalefe</t>
        </is>
      </c>
      <c r="F2" s="3" t="inlineStr">
        <is>
          <t>Operator</t>
        </is>
      </c>
      <c r="G2" s="8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EP00037</t>
        </is>
      </c>
    </row>
    <row r="3" ht="54.75" customHeight="1" s="82">
      <c r="A3" s="1" t="n"/>
      <c r="B3" s="2" t="n"/>
      <c r="C3" s="89" t="inlineStr">
        <is>
          <t>خلوف مصطفى خليفه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8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IF(OR(D10&lt;&gt;"N/R", C10="", ISERR(VALUE(C10))), 0,
  IF(OR(LEFT($K$2, 2)="EP", $K$3="Agreement"),
    10 + MAX(0, (MOD(IF(ISNUMBER(F10), F10, VALUE(F10)) - IF(ISNUMBER(C10), C10, VALUE(C10)), 1)*24) - 7),
    MAX(0, (MOD(IF(ISNUMBER(F10), F10, VALUE(F10)) - IF(ISNUMBER(C10), C10, VALUE(C10)), 1)*24) - 7)
  )
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IF(OR(D12&lt;&gt;"N/R", C12="", ISERR(VALUE(C12))), 0,
  IF(OR(LEFT($K$2, 2)="EP", $K$3="Agreement"),
    10 + MAX(0, (MOD(IF(ISNUMBER(F12), F12, VALUE(F12)) - IF(ISNUMBER(C12), C12, VALUE(C12)), 1)*24) - 7),
    MAX(0, (MOD(IF(ISNUMBER(F12), F12, VALUE(F12)) - IF(ISNUMBER(C12), C12, VALUE(C12)), 1)*24) - 7)
  )
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IF(OR(D14&lt;&gt;"N/R", C14="", ISERR(VALUE(C14))), 0,
  IF(OR(LEFT($K$2, 2)="EP", $K$3="Agreement"),
    10 + MAX(0, (MOD(IF(ISNUMBER(F14), F14, VALUE(F14)) - IF(ISNUMBER(C14), C14, VALUE(C14)), 1)*24) - 7),
    MAX(0, (MOD(IF(ISNUMBER(F14), F14, VALUE(F14)) - IF(ISNUMBER(C14), C14, VALUE(C14)), 1)*24) - 7)
  )
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IF(OR(D15&lt;&gt;"N/R", C15="", ISERR(VALUE(C15))), 0,
  IF(OR(LEFT($K$2, 2)="EP", $K$3="Agreement"),
    10 + MAX(0, (MOD(IF(ISNUMBER(F15), F15, VALUE(F15)) - IF(ISNUMBER(C15), C15, VALUE(C15)), 1)*24) - 7),
    MAX(0, (MOD(IF(ISNUMBER(F15), F15, VALUE(F15)) - IF(ISNUMBER(C15), C15, VALUE(C15)), 1)*24) - 7)
  )
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IF(OR(D17&lt;&gt;"N/R", C17="", ISERR(VALUE(C17))), 0,
  IF(OR(LEFT($K$2, 2)="EP", $K$3="Agreement"),
    10 + MAX(0, (MOD(IF(ISNUMBER(F17), F17, VALUE(F17)) - IF(ISNUMBER(C17), C17, VALUE(C17)), 1)*24) - 7),
    MAX(0, (MOD(IF(ISNUMBER(F17), F17, VALUE(F17)) - IF(ISNUMBER(C17), C17, VALUE(C17)), 1)*24) - 7)
  )
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IF(OR(D19&lt;&gt;"N/R", C19="", ISERR(VALUE(C19))), 0,
  IF(OR(LEFT($K$2, 2)="EP", $K$3="Agreement"),
    10 + MAX(0, (MOD(IF(ISNUMBER(F19), F19, VALUE(F19)) - IF(ISNUMBER(C19), C19, VALUE(C19)), 1)*24) - 7),
    MAX(0, (MOD(IF(ISNUMBER(F19), F19, VALUE(F19)) - IF(ISNUMBER(C19), C19, VALUE(C19)), 1)*24) - 7)
  )
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IF(OR(D21&lt;&gt;"N/R", C21="", ISERR(VALUE(C21))), 0,
  IF(OR(LEFT($K$2, 2)="EP", $K$3="Agreement"),
    10 + MAX(0, (MOD(IF(ISNUMBER(F21), F21, VALUE(F21)) - IF(ISNUMBER(C21), C21, VALUE(C21)), 1)*24) - 7),
    MAX(0, (MOD(IF(ISNUMBER(F21), F21, VALUE(F21)) - IF(ISNUMBER(C21), C21, VALUE(C21)), 1)*24) - 7)
  )
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IF(OR(D22&lt;&gt;"N/R", C22="", ISERR(VALUE(C22))), 0,
  IF(OR(LEFT($K$2, 2)="EP", $K$3="Agreement"),
    10 + MAX(0, (MOD(IF(ISNUMBER(F22), F22, VALUE(F22)) - IF(ISNUMBER(C22), C22, VALUE(C22)), 1)*24) - 7),
    MAX(0, (MOD(IF(ISNUMBER(F22), F22, VALUE(F22)) - IF(ISNUMBER(C22), C22, VALUE(C22)), 1)*24) - 7)
  )
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IF(OR(D24&lt;&gt;"N/R", C24="", ISERR(VALUE(C24))), 0,
  IF(OR(LEFT($K$2, 2)="EP", $K$3="Agreement"),
    10 + MAX(0, (MOD(IF(ISNUMBER(F24), F24, VALUE(F24)) - IF(ISNUMBER(C24), C24, VALUE(C24)), 1)*24) - 7),
    MAX(0, (MOD(IF(ISNUMBER(F24), F24, VALUE(F24)) - IF(ISNUMBER(C24), C24, VALUE(C24)), 1)*24) - 7)
  )
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IF(OR(D26&lt;&gt;"N/R", C26="", ISERR(VALUE(C26))), 0,
  IF(OR(LEFT($K$2, 2)="EP", $K$3="Agreement"),
    10 + MAX(0, (MOD(IF(ISNUMBER(F26), F26, VALUE(F26)) - IF(ISNUMBER(C26), C26, VALUE(C26)), 1)*24) - 7),
    MAX(0, (MOD(IF(ISNUMBER(F26), F26, VALUE(F26)) - IF(ISNUMBER(C26), C26, VALUE(C26)), 1)*24) - 7)
  )
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IF(OR(D28&lt;&gt;"N/R", C28="", ISERR(VALUE(C28))), 0,
  IF(OR(LEFT($K$2, 2)="EP", $K$3="Agreement"),
    10 + MAX(0, (MOD(IF(ISNUMBER(F28), F28, VALUE(F28)) - IF(ISNUMBER(C28), C28, VALUE(C28)), 1)*24) - 7),
    MAX(0, (MOD(IF(ISNUMBER(F28), F28, VALUE(F28)) - IF(ISNUMBER(C28), C28, VALUE(C28)), 1)*24) - 7)
  )
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IF(OR(D29&lt;&gt;"N/R", C29="", ISERR(VALUE(C29))), 0,
  IF(OR(LEFT($K$2, 2)="EP", $K$3="Agreement"),
    10 + MAX(0, (MOD(IF(ISNUMBER(F29), F29, VALUE(F29)) - IF(ISNUMBER(C29), C29, VALUE(C29)), 1)*24) - 7),
    MAX(0, (MOD(IF(ISNUMBER(F29), F29, VALUE(F29)) - IF(ISNUMBER(C29), C29, VALUE(C29)), 1)*24) - 7)
  )
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IF(OR(D31&lt;&gt;"N/R", C31="", ISERR(VALUE(C31))), 0,
  IF(OR(LEFT($K$2, 2)="EP", $K$3="Agreement"),
    10 + MAX(0, (MOD(IF(ISNUMBER(F31), F31, VALUE(F31)) - IF(ISNUMBER(C31), C31, VALUE(C31)), 1)*24) - 7),
    MAX(0, (MOD(IF(ISNUMBER(F31), F31, VALUE(F31)) - IF(ISNUMBER(C31), C31, VALUE(C31)), 1)*24) - 7)
  )
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IF(OR(D33&lt;&gt;"N/R", C33="", ISERR(VALUE(C33))), 0,
  IF(OR(LEFT($K$2, 2)="EP", $K$3="Agreement"),
    10 + MAX(0, (MOD(IF(ISNUMBER(F33), F33, VALUE(F33)) - IF(ISNUMBER(C33), C33, VALUE(C33)), 1)*24) - 7),
    MAX(0, (MOD(IF(ISNUMBER(F33), F33, VALUE(F33)) - IF(ISNUMBER(C33), C33, VALUE(C33)), 1)*24) - 7)
  )
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IF(OR(D35&lt;&gt;"N/R", C35="", ISERR(VALUE(C35))), 0,
  IF(OR(LEFT($K$2, 2)="EP", $K$3="Agreement"),
    10 + MAX(0, (MOD(IF(ISNUMBER(F35), F35, VALUE(F35)) - IF(ISNUMBER(C35), C35, VALUE(C35)), 1)*24) - 7),
    MAX(0, (MOD(IF(ISNUMBER(F35), F35, VALUE(F35)) - IF(ISNUMBER(C35), C35, VALUE(C35)), 1)*24) - 7)
  )
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IF(OR(D36&lt;&gt;"N/R", C36="", ISERR(VALUE(C36))), 0,
  IF(OR(LEFT($K$2, 2)="EP", $K$3="Agreement"),
    10 + MAX(0, (MOD(IF(ISNUMBER(F36), F36, VALUE(F36)) - IF(ISNUMBER(C36), C36, VALUE(C36)), 1)*24) - 7),
    MAX(0, (MOD(IF(ISNUMBER(F36), F36, VALUE(F36)) - IF(ISNUMBER(C36), C36, VALUE(C36)), 1)*24) - 7)
  )
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IF(OR(D38&lt;&gt;"N/R", C38="", ISERR(VALUE(C38))), 0,
  IF(OR(LEFT($K$2, 2)="EP", $K$3="Agreement"),
    10 + MAX(0, (MOD(IF(ISNUMBER(F38), F38, VALUE(F38)) - IF(ISNUMBER(C38), C38, VALUE(C38)), 1)*24) - 7),
    MAX(0, (MOD(IF(ISNUMBER(F38), F38, VALUE(F38)) - IF(ISNUMBER(C38), C38, VALUE(C38)), 1)*24) - 7)
  )
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90" t="n"/>
    </row>
    <row r="41" ht="54.75" customHeight="1" s="82"/>
    <row r="42" ht="54.75" customHeight="1" s="82">
      <c r="A42" s="86" t="n"/>
      <c r="B42" s="95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2" t="inlineStr">
        <is>
          <t>APPROVED BY</t>
        </is>
      </c>
      <c r="H42" s="95" t="inlineStr">
        <is>
          <t>CONSCTRUCTION MANAGER</t>
        </is>
      </c>
      <c r="I42" s="84" t="n"/>
      <c r="J42" s="85" t="n"/>
      <c r="K42" s="12" t="n"/>
    </row>
    <row r="43" ht="54.75" customHeight="1" s="82">
      <c r="B43" s="95" t="inlineStr">
        <is>
          <t>Fujairah</t>
        </is>
      </c>
      <c r="C43" s="37" t="n"/>
      <c r="D43" s="37" t="n"/>
      <c r="E43" s="38">
        <f>D7</f>
        <v/>
      </c>
      <c r="F43" s="37" t="n"/>
      <c r="G43" s="93" t="n"/>
      <c r="H43" s="83" t="n"/>
      <c r="I43" s="84" t="n"/>
      <c r="J43" s="85" t="n"/>
      <c r="K43" s="12" t="n"/>
    </row>
    <row r="44" ht="54.75" customHeight="1" s="82">
      <c r="B44" s="95" t="inlineStr">
        <is>
          <t>Fujairah</t>
        </is>
      </c>
      <c r="C44" s="37" t="n"/>
      <c r="D44" s="37" t="n"/>
      <c r="E44" s="38">
        <f>D7</f>
        <v/>
      </c>
      <c r="F44" s="37" t="n"/>
      <c r="G44" s="93" t="n"/>
      <c r="H44" s="95" t="inlineStr">
        <is>
          <t>PROJECT MANAGER</t>
        </is>
      </c>
      <c r="I44" s="84" t="n"/>
      <c r="J44" s="85" t="n"/>
      <c r="K44" s="12" t="n"/>
    </row>
    <row r="45" ht="54.75" customHeight="1" s="82">
      <c r="B45" s="95" t="inlineStr">
        <is>
          <t>Fujairah</t>
        </is>
      </c>
      <c r="C45" s="37" t="n"/>
      <c r="D45" s="37" t="n"/>
      <c r="E45" s="38">
        <f>D7</f>
        <v/>
      </c>
      <c r="F45" s="37" t="n"/>
      <c r="G45" s="94" t="n"/>
      <c r="H45" s="83" t="n"/>
      <c r="I45" s="84" t="n"/>
      <c r="J45" s="85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3.xml><?xml version="1.0" encoding="utf-8"?>
<worksheet xmlns="http://schemas.openxmlformats.org/spreadsheetml/2006/main">
  <sheetPr codeName="Sheet9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8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91" t="inlineStr">
        <is>
          <t>Eduardo Besmonte Boaloy</t>
        </is>
      </c>
      <c r="F2" s="3" t="n"/>
      <c r="G2" s="8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EP00471</t>
        </is>
      </c>
    </row>
    <row r="3" ht="54.75" customHeight="1" s="82">
      <c r="A3" s="1" t="n"/>
      <c r="B3" s="2" t="n"/>
      <c r="C3" s="89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8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IF(OR(D10&lt;&gt;"N/R", C10="", ISERR(VALUE(C10))), 0,
  IF(OR(LEFT($K$2, 2)="EP", $K$3="Agreement"),
    10 + MAX(0, (MOD(IF(ISNUMBER(F10), F10, VALUE(F10)) - IF(ISNUMBER(C10), C10, VALUE(C10)), 1)*24) - 7),
    MAX(0, (MOD(IF(ISNUMBER(F10), F10, VALUE(F10)) - IF(ISNUMBER(C10), C10, VALUE(C10)), 1)*24) - 7)
  )
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IF(OR(D12&lt;&gt;"N/R", C12="", ISERR(VALUE(C12))), 0,
  IF(OR(LEFT($K$2, 2)="EP", $K$3="Agreement"),
    10 + MAX(0, (MOD(IF(ISNUMBER(F12), F12, VALUE(F12)) - IF(ISNUMBER(C12), C12, VALUE(C12)), 1)*24) - 7),
    MAX(0, (MOD(IF(ISNUMBER(F12), F12, VALUE(F12)) - IF(ISNUMBER(C12), C12, VALUE(C12)), 1)*24) - 7)
  )
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IF(OR(D14&lt;&gt;"N/R", C14="", ISERR(VALUE(C14))), 0,
  IF(OR(LEFT($K$2, 2)="EP", $K$3="Agreement"),
    10 + MAX(0, (MOD(IF(ISNUMBER(F14), F14, VALUE(F14)) - IF(ISNUMBER(C14), C14, VALUE(C14)), 1)*24) - 7),
    MAX(0, (MOD(IF(ISNUMBER(F14), F14, VALUE(F14)) - IF(ISNUMBER(C14), C14, VALUE(C14)), 1)*24) - 7)
  )
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IF(OR(D15&lt;&gt;"N/R", C15="", ISERR(VALUE(C15))), 0,
  IF(OR(LEFT($K$2, 2)="EP", $K$3="Agreement"),
    10 + MAX(0, (MOD(IF(ISNUMBER(F15), F15, VALUE(F15)) - IF(ISNUMBER(C15), C15, VALUE(C15)), 1)*24) - 7),
    MAX(0, (MOD(IF(ISNUMBER(F15), F15, VALUE(F15)) - IF(ISNUMBER(C15), C15, VALUE(C15)), 1)*24) - 7)
  )
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IF(OR(D17&lt;&gt;"N/R", C17="", ISERR(VALUE(C17))), 0,
  IF(OR(LEFT($K$2, 2)="EP", $K$3="Agreement"),
    10 + MAX(0, (MOD(IF(ISNUMBER(F17), F17, VALUE(F17)) - IF(ISNUMBER(C17), C17, VALUE(C17)), 1)*24) - 7),
    MAX(0, (MOD(IF(ISNUMBER(F17), F17, VALUE(F17)) - IF(ISNUMBER(C17), C17, VALUE(C17)), 1)*24) - 7)
  )
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IF(OR(D19&lt;&gt;"N/R", C19="", ISERR(VALUE(C19))), 0,
  IF(OR(LEFT($K$2, 2)="EP", $K$3="Agreement"),
    10 + MAX(0, (MOD(IF(ISNUMBER(F19), F19, VALUE(F19)) - IF(ISNUMBER(C19), C19, VALUE(C19)), 1)*24) - 7),
    MAX(0, (MOD(IF(ISNUMBER(F19), F19, VALUE(F19)) - IF(ISNUMBER(C19), C19, VALUE(C19)), 1)*24) - 7)
  )
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IF(OR(D21&lt;&gt;"N/R", C21="", ISERR(VALUE(C21))), 0,
  IF(OR(LEFT($K$2, 2)="EP", $K$3="Agreement"),
    10 + MAX(0, (MOD(IF(ISNUMBER(F21), F21, VALUE(F21)) - IF(ISNUMBER(C21), C21, VALUE(C21)), 1)*24) - 7),
    MAX(0, (MOD(IF(ISNUMBER(F21), F21, VALUE(F21)) - IF(ISNUMBER(C21), C21, VALUE(C21)), 1)*24) - 7)
  )
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IF(OR(D22&lt;&gt;"N/R", C22="", ISERR(VALUE(C22))), 0,
  IF(OR(LEFT($K$2, 2)="EP", $K$3="Agreement"),
    10 + MAX(0, (MOD(IF(ISNUMBER(F22), F22, VALUE(F22)) - IF(ISNUMBER(C22), C22, VALUE(C22)), 1)*24) - 7),
    MAX(0, (MOD(IF(ISNUMBER(F22), F22, VALUE(F22)) - IF(ISNUMBER(C22), C22, VALUE(C22)), 1)*24) - 7)
  )
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IF(OR(D24&lt;&gt;"N/R", C24="", ISERR(VALUE(C24))), 0,
  IF(OR(LEFT($K$2, 2)="EP", $K$3="Agreement"),
    10 + MAX(0, (MOD(IF(ISNUMBER(F24), F24, VALUE(F24)) - IF(ISNUMBER(C24), C24, VALUE(C24)), 1)*24) - 7),
    MAX(0, (MOD(IF(ISNUMBER(F24), F24, VALUE(F24)) - IF(ISNUMBER(C24), C24, VALUE(C24)), 1)*24) - 7)
  )
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IF(OR(D26&lt;&gt;"N/R", C26="", ISERR(VALUE(C26))), 0,
  IF(OR(LEFT($K$2, 2)="EP", $K$3="Agreement"),
    10 + MAX(0, (MOD(IF(ISNUMBER(F26), F26, VALUE(F26)) - IF(ISNUMBER(C26), C26, VALUE(C26)), 1)*24) - 7),
    MAX(0, (MOD(IF(ISNUMBER(F26), F26, VALUE(F26)) - IF(ISNUMBER(C26), C26, VALUE(C26)), 1)*24) - 7)
  )
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IF(OR(D28&lt;&gt;"N/R", C28="", ISERR(VALUE(C28))), 0,
  IF(OR(LEFT($K$2, 2)="EP", $K$3="Agreement"),
    10 + MAX(0, (MOD(IF(ISNUMBER(F28), F28, VALUE(F28)) - IF(ISNUMBER(C28), C28, VALUE(C28)), 1)*24) - 7),
    MAX(0, (MOD(IF(ISNUMBER(F28), F28, VALUE(F28)) - IF(ISNUMBER(C28), C28, VALUE(C28)), 1)*24) - 7)
  )
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IF(OR(D29&lt;&gt;"N/R", C29="", ISERR(VALUE(C29))), 0,
  IF(OR(LEFT($K$2, 2)="EP", $K$3="Agreement"),
    10 + MAX(0, (MOD(IF(ISNUMBER(F29), F29, VALUE(F29)) - IF(ISNUMBER(C29), C29, VALUE(C29)), 1)*24) - 7),
    MAX(0, (MOD(IF(ISNUMBER(F29), F29, VALUE(F29)) - IF(ISNUMBER(C29), C29, VALUE(C29)), 1)*24) - 7)
  )
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IF(OR(D31&lt;&gt;"N/R", C31="", ISERR(VALUE(C31))), 0,
  IF(OR(LEFT($K$2, 2)="EP", $K$3="Agreement"),
    10 + MAX(0, (MOD(IF(ISNUMBER(F31), F31, VALUE(F31)) - IF(ISNUMBER(C31), C31, VALUE(C31)), 1)*24) - 7),
    MAX(0, (MOD(IF(ISNUMBER(F31), F31, VALUE(F31)) - IF(ISNUMBER(C31), C31, VALUE(C31)), 1)*24) - 7)
  )
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IF(OR(D33&lt;&gt;"N/R", C33="", ISERR(VALUE(C33))), 0,
  IF(OR(LEFT($K$2, 2)="EP", $K$3="Agreement"),
    10 + MAX(0, (MOD(IF(ISNUMBER(F33), F33, VALUE(F33)) - IF(ISNUMBER(C33), C33, VALUE(C33)), 1)*24) - 7),
    MAX(0, (MOD(IF(ISNUMBER(F33), F33, VALUE(F33)) - IF(ISNUMBER(C33), C33, VALUE(C33)), 1)*24) - 7)
  )
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IF(OR(D35&lt;&gt;"N/R", C35="", ISERR(VALUE(C35))), 0,
  IF(OR(LEFT($K$2, 2)="EP", $K$3="Agreement"),
    10 + MAX(0, (MOD(IF(ISNUMBER(F35), F35, VALUE(F35)) - IF(ISNUMBER(C35), C35, VALUE(C35)), 1)*24) - 7),
    MAX(0, (MOD(IF(ISNUMBER(F35), F35, VALUE(F35)) - IF(ISNUMBER(C35), C35, VALUE(C35)), 1)*24) - 7)
  )
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IF(OR(D36&lt;&gt;"N/R", C36="", ISERR(VALUE(C36))), 0,
  IF(OR(LEFT($K$2, 2)="EP", $K$3="Agreement"),
    10 + MAX(0, (MOD(IF(ISNUMBER(F36), F36, VALUE(F36)) - IF(ISNUMBER(C36), C36, VALUE(C36)), 1)*24) - 7),
    MAX(0, (MOD(IF(ISNUMBER(F36), F36, VALUE(F36)) - IF(ISNUMBER(C36), C36, VALUE(C36)), 1)*24) - 7)
  )
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IF(OR(D38&lt;&gt;"N/R", C38="", ISERR(VALUE(C38))), 0,
  IF(OR(LEFT($K$2, 2)="EP", $K$3="Agreement"),
    10 + MAX(0, (MOD(IF(ISNUMBER(F38), F38, VALUE(F38)) - IF(ISNUMBER(C38), C38, VALUE(C38)), 1)*24) - 7),
    MAX(0, (MOD(IF(ISNUMBER(F38), F38, VALUE(F38)) - IF(ISNUMBER(C38), C38, VALUE(C38)), 1)*24) - 7)
  )
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90" t="n"/>
    </row>
    <row r="41" ht="54.75" customHeight="1" s="82"/>
    <row r="42" ht="54.75" customHeight="1" s="82">
      <c r="A42" s="86" t="n"/>
      <c r="B42" s="95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2" t="inlineStr">
        <is>
          <t>APPROVED BY</t>
        </is>
      </c>
      <c r="H42" s="95" t="inlineStr">
        <is>
          <t>CONSCTRUCTION MANAGER</t>
        </is>
      </c>
      <c r="I42" s="84" t="n"/>
      <c r="J42" s="85" t="n"/>
      <c r="K42" s="12" t="n"/>
    </row>
    <row r="43" ht="54.75" customHeight="1" s="82">
      <c r="B43" s="95" t="inlineStr">
        <is>
          <t>Fujairah</t>
        </is>
      </c>
      <c r="C43" s="37" t="n"/>
      <c r="D43" s="37" t="n"/>
      <c r="E43" s="38">
        <f>D7</f>
        <v/>
      </c>
      <c r="F43" s="37" t="n"/>
      <c r="G43" s="93" t="n"/>
      <c r="H43" s="83" t="n"/>
      <c r="I43" s="84" t="n"/>
      <c r="J43" s="85" t="n"/>
      <c r="K43" s="12" t="n"/>
    </row>
    <row r="44" ht="54.75" customHeight="1" s="82">
      <c r="B44" s="95" t="inlineStr">
        <is>
          <t>Fujairah</t>
        </is>
      </c>
      <c r="C44" s="37" t="n"/>
      <c r="D44" s="37" t="n"/>
      <c r="E44" s="38">
        <f>D7</f>
        <v/>
      </c>
      <c r="F44" s="37" t="n"/>
      <c r="G44" s="93" t="n"/>
      <c r="H44" s="95" t="inlineStr">
        <is>
          <t>PROJECT MANAGER</t>
        </is>
      </c>
      <c r="I44" s="84" t="n"/>
      <c r="J44" s="85" t="n"/>
      <c r="K44" s="12" t="n"/>
    </row>
    <row r="45" ht="54.75" customHeight="1" s="82">
      <c r="B45" s="95" t="inlineStr">
        <is>
          <t>Fujairah</t>
        </is>
      </c>
      <c r="C45" s="37" t="n"/>
      <c r="D45" s="37" t="n"/>
      <c r="E45" s="38">
        <f>D7</f>
        <v/>
      </c>
      <c r="F45" s="37" t="n"/>
      <c r="G45" s="94" t="n"/>
      <c r="H45" s="83" t="n"/>
      <c r="I45" s="84" t="n"/>
      <c r="J45" s="85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4.xml><?xml version="1.0" encoding="utf-8"?>
<worksheet xmlns="http://schemas.openxmlformats.org/spreadsheetml/2006/main">
  <sheetPr codeName="Sheet11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8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91" t="inlineStr">
        <is>
          <t>Adil Dodani Basirbhai Abdulbhai</t>
        </is>
      </c>
      <c r="F2" s="3" t="n"/>
      <c r="G2" s="8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EP00520</t>
        </is>
      </c>
    </row>
    <row r="3" ht="54.75" customHeight="1" s="82">
      <c r="A3" s="1" t="n"/>
      <c r="B3" s="2" t="n"/>
      <c r="C3" s="89" t="inlineStr">
        <is>
          <t>عادل دودوانى باسيريهاى  عبدالهاى دودانى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8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IF(OR(D10&lt;&gt;"N/R", C10="", ISERR(VALUE(C10))), 0,
  IF(OR(LEFT($K$2, 2)="EP", $K$3="Agreement"),
    10 + MAX(0, (MOD(IF(ISNUMBER(F10), F10, VALUE(F10)) - IF(ISNUMBER(C10), C10, VALUE(C10)), 1)*24) - 7),
    MAX(0, (MOD(IF(ISNUMBER(F10), F10, VALUE(F10)) - IF(ISNUMBER(C10), C10, VALUE(C10)), 1)*24) - 7)
  )
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IF(OR(D12&lt;&gt;"N/R", C12="", ISERR(VALUE(C12))), 0,
  IF(OR(LEFT($K$2, 2)="EP", $K$3="Agreement"),
    10 + MAX(0, (MOD(IF(ISNUMBER(F12), F12, VALUE(F12)) - IF(ISNUMBER(C12), C12, VALUE(C12)), 1)*24) - 7),
    MAX(0, (MOD(IF(ISNUMBER(F12), F12, VALUE(F12)) - IF(ISNUMBER(C12), C12, VALUE(C12)), 1)*24) - 7)
  )
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IF(OR(D14&lt;&gt;"N/R", C14="", ISERR(VALUE(C14))), 0,
  IF(OR(LEFT($K$2, 2)="EP", $K$3="Agreement"),
    10 + MAX(0, (MOD(IF(ISNUMBER(F14), F14, VALUE(F14)) - IF(ISNUMBER(C14), C14, VALUE(C14)), 1)*24) - 7),
    MAX(0, (MOD(IF(ISNUMBER(F14), F14, VALUE(F14)) - IF(ISNUMBER(C14), C14, VALUE(C14)), 1)*24) - 7)
  )
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IF(OR(D15&lt;&gt;"N/R", C15="", ISERR(VALUE(C15))), 0,
  IF(OR(LEFT($K$2, 2)="EP", $K$3="Agreement"),
    10 + MAX(0, (MOD(IF(ISNUMBER(F15), F15, VALUE(F15)) - IF(ISNUMBER(C15), C15, VALUE(C15)), 1)*24) - 7),
    MAX(0, (MOD(IF(ISNUMBER(F15), F15, VALUE(F15)) - IF(ISNUMBER(C15), C15, VALUE(C15)), 1)*24) - 7)
  )
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IF(OR(D17&lt;&gt;"N/R", C17="", ISERR(VALUE(C17))), 0,
  IF(OR(LEFT($K$2, 2)="EP", $K$3="Agreement"),
    10 + MAX(0, (MOD(IF(ISNUMBER(F17), F17, VALUE(F17)) - IF(ISNUMBER(C17), C17, VALUE(C17)), 1)*24) - 7),
    MAX(0, (MOD(IF(ISNUMBER(F17), F17, VALUE(F17)) - IF(ISNUMBER(C17), C17, VALUE(C17)), 1)*24) - 7)
  )
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IF(OR(D19&lt;&gt;"N/R", C19="", ISERR(VALUE(C19))), 0,
  IF(OR(LEFT($K$2, 2)="EP", $K$3="Agreement"),
    10 + MAX(0, (MOD(IF(ISNUMBER(F19), F19, VALUE(F19)) - IF(ISNUMBER(C19), C19, VALUE(C19)), 1)*24) - 7),
    MAX(0, (MOD(IF(ISNUMBER(F19), F19, VALUE(F19)) - IF(ISNUMBER(C19), C19, VALUE(C19)), 1)*24) - 7)
  )
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IF(OR(D21&lt;&gt;"N/R", C21="", ISERR(VALUE(C21))), 0,
  IF(OR(LEFT($K$2, 2)="EP", $K$3="Agreement"),
    10 + MAX(0, (MOD(IF(ISNUMBER(F21), F21, VALUE(F21)) - IF(ISNUMBER(C21), C21, VALUE(C21)), 1)*24) - 7),
    MAX(0, (MOD(IF(ISNUMBER(F21), F21, VALUE(F21)) - IF(ISNUMBER(C21), C21, VALUE(C21)), 1)*24) - 7)
  )
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IF(OR(D22&lt;&gt;"N/R", C22="", ISERR(VALUE(C22))), 0,
  IF(OR(LEFT($K$2, 2)="EP", $K$3="Agreement"),
    10 + MAX(0, (MOD(IF(ISNUMBER(F22), F22, VALUE(F22)) - IF(ISNUMBER(C22), C22, VALUE(C22)), 1)*24) - 7),
    MAX(0, (MOD(IF(ISNUMBER(F22), F22, VALUE(F22)) - IF(ISNUMBER(C22), C22, VALUE(C22)), 1)*24) - 7)
  )
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IF(OR(D24&lt;&gt;"N/R", C24="", ISERR(VALUE(C24))), 0,
  IF(OR(LEFT($K$2, 2)="EP", $K$3="Agreement"),
    10 + MAX(0, (MOD(IF(ISNUMBER(F24), F24, VALUE(F24)) - IF(ISNUMBER(C24), C24, VALUE(C24)), 1)*24) - 7),
    MAX(0, (MOD(IF(ISNUMBER(F24), F24, VALUE(F24)) - IF(ISNUMBER(C24), C24, VALUE(C24)), 1)*24) - 7)
  )
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IF(OR(D26&lt;&gt;"N/R", C26="", ISERR(VALUE(C26))), 0,
  IF(OR(LEFT($K$2, 2)="EP", $K$3="Agreement"),
    10 + MAX(0, (MOD(IF(ISNUMBER(F26), F26, VALUE(F26)) - IF(ISNUMBER(C26), C26, VALUE(C26)), 1)*24) - 7),
    MAX(0, (MOD(IF(ISNUMBER(F26), F26, VALUE(F26)) - IF(ISNUMBER(C26), C26, VALUE(C26)), 1)*24) - 7)
  )
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IF(OR(D28&lt;&gt;"N/R", C28="", ISERR(VALUE(C28))), 0,
  IF(OR(LEFT($K$2, 2)="EP", $K$3="Agreement"),
    10 + MAX(0, (MOD(IF(ISNUMBER(F28), F28, VALUE(F28)) - IF(ISNUMBER(C28), C28, VALUE(C28)), 1)*24) - 7),
    MAX(0, (MOD(IF(ISNUMBER(F28), F28, VALUE(F28)) - IF(ISNUMBER(C28), C28, VALUE(C28)), 1)*24) - 7)
  )
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IF(OR(D29&lt;&gt;"N/R", C29="", ISERR(VALUE(C29))), 0,
  IF(OR(LEFT($K$2, 2)="EP", $K$3="Agreement"),
    10 + MAX(0, (MOD(IF(ISNUMBER(F29), F29, VALUE(F29)) - IF(ISNUMBER(C29), C29, VALUE(C29)), 1)*24) - 7),
    MAX(0, (MOD(IF(ISNUMBER(F29), F29, VALUE(F29)) - IF(ISNUMBER(C29), C29, VALUE(C29)), 1)*24) - 7)
  )
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IF(OR(D31&lt;&gt;"N/R", C31="", ISERR(VALUE(C31))), 0,
  IF(OR(LEFT($K$2, 2)="EP", $K$3="Agreement"),
    10 + MAX(0, (MOD(IF(ISNUMBER(F31), F31, VALUE(F31)) - IF(ISNUMBER(C31), C31, VALUE(C31)), 1)*24) - 7),
    MAX(0, (MOD(IF(ISNUMBER(F31), F31, VALUE(F31)) - IF(ISNUMBER(C31), C31, VALUE(C31)), 1)*24) - 7)
  )
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IF(OR(D33&lt;&gt;"N/R", C33="", ISERR(VALUE(C33))), 0,
  IF(OR(LEFT($K$2, 2)="EP", $K$3="Agreement"),
    10 + MAX(0, (MOD(IF(ISNUMBER(F33), F33, VALUE(F33)) - IF(ISNUMBER(C33), C33, VALUE(C33)), 1)*24) - 7),
    MAX(0, (MOD(IF(ISNUMBER(F33), F33, VALUE(F33)) - IF(ISNUMBER(C33), C33, VALUE(C33)), 1)*24) - 7)
  )
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IF(OR(D35&lt;&gt;"N/R", C35="", ISERR(VALUE(C35))), 0,
  IF(OR(LEFT($K$2, 2)="EP", $K$3="Agreement"),
    10 + MAX(0, (MOD(IF(ISNUMBER(F35), F35, VALUE(F35)) - IF(ISNUMBER(C35), C35, VALUE(C35)), 1)*24) - 7),
    MAX(0, (MOD(IF(ISNUMBER(F35), F35, VALUE(F35)) - IF(ISNUMBER(C35), C35, VALUE(C35)), 1)*24) - 7)
  )
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IF(OR(D36&lt;&gt;"N/R", C36="", ISERR(VALUE(C36))), 0,
  IF(OR(LEFT($K$2, 2)="EP", $K$3="Agreement"),
    10 + MAX(0, (MOD(IF(ISNUMBER(F36), F36, VALUE(F36)) - IF(ISNUMBER(C36), C36, VALUE(C36)), 1)*24) - 7),
    MAX(0, (MOD(IF(ISNUMBER(F36), F36, VALUE(F36)) - IF(ISNUMBER(C36), C36, VALUE(C36)), 1)*24) - 7)
  )
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IF(OR(D38&lt;&gt;"N/R", C38="", ISERR(VALUE(C38))), 0,
  IF(OR(LEFT($K$2, 2)="EP", $K$3="Agreement"),
    10 + MAX(0, (MOD(IF(ISNUMBER(F38), F38, VALUE(F38)) - IF(ISNUMBER(C38), C38, VALUE(C38)), 1)*24) - 7),
    MAX(0, (MOD(IF(ISNUMBER(F38), F38, VALUE(F38)) - IF(ISNUMBER(C38), C38, VALUE(C38)), 1)*24) - 7)
  )
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90" t="n"/>
    </row>
    <row r="41" ht="54.75" customHeight="1" s="82"/>
    <row r="42" ht="54.75" customHeight="1" s="82">
      <c r="A42" s="86" t="n"/>
      <c r="B42" s="95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2" t="inlineStr">
        <is>
          <t>APPROVED BY</t>
        </is>
      </c>
      <c r="H42" s="95" t="inlineStr">
        <is>
          <t>CONSCTRUCTION MANAGER</t>
        </is>
      </c>
      <c r="I42" s="84" t="n"/>
      <c r="J42" s="85" t="n"/>
      <c r="K42" s="12" t="n"/>
    </row>
    <row r="43" ht="54.75" customHeight="1" s="82">
      <c r="B43" s="95" t="inlineStr">
        <is>
          <t>Fujairah</t>
        </is>
      </c>
      <c r="C43" s="37" t="n"/>
      <c r="D43" s="37" t="n"/>
      <c r="E43" s="38">
        <f>D7</f>
        <v/>
      </c>
      <c r="F43" s="37" t="n"/>
      <c r="G43" s="93" t="n"/>
      <c r="H43" s="83" t="n"/>
      <c r="I43" s="84" t="n"/>
      <c r="J43" s="85" t="n"/>
      <c r="K43" s="12" t="n"/>
    </row>
    <row r="44" ht="54.75" customHeight="1" s="82">
      <c r="B44" s="95" t="inlineStr">
        <is>
          <t>Fujairah</t>
        </is>
      </c>
      <c r="C44" s="37" t="n"/>
      <c r="D44" s="37" t="n"/>
      <c r="E44" s="38">
        <f>D7</f>
        <v/>
      </c>
      <c r="F44" s="37" t="n"/>
      <c r="G44" s="93" t="n"/>
      <c r="H44" s="95" t="inlineStr">
        <is>
          <t>PROJECT MANAGER</t>
        </is>
      </c>
      <c r="I44" s="84" t="n"/>
      <c r="J44" s="85" t="n"/>
      <c r="K44" s="12" t="n"/>
    </row>
    <row r="45" ht="54.75" customHeight="1" s="82">
      <c r="B45" s="95" t="inlineStr">
        <is>
          <t>Fujairah</t>
        </is>
      </c>
      <c r="C45" s="37" t="n"/>
      <c r="D45" s="37" t="n"/>
      <c r="E45" s="38">
        <f>D7</f>
        <v/>
      </c>
      <c r="F45" s="37" t="n"/>
      <c r="G45" s="94" t="n"/>
      <c r="H45" s="83" t="n"/>
      <c r="I45" s="84" t="n"/>
      <c r="J45" s="85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5.xml><?xml version="1.0" encoding="utf-8"?>
<worksheet xmlns="http://schemas.openxmlformats.org/spreadsheetml/2006/main">
  <sheetPr codeName="Sheet12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8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91" t="inlineStr">
        <is>
          <t xml:space="preserve">Mohamed Ibrahim Awadalla Mansour Ahmed </t>
        </is>
      </c>
      <c r="F2" s="3" t="n"/>
      <c r="G2" s="8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EP00487</t>
        </is>
      </c>
    </row>
    <row r="3" ht="54.75" customHeight="1" s="82">
      <c r="A3" s="1" t="n"/>
      <c r="B3" s="2" t="n"/>
      <c r="C3" s="89" t="inlineStr">
        <is>
          <t>محمد ابراهيم عوض الله منصور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8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IF(OR(D10&lt;&gt;"N/R", C10="", ISERR(VALUE(C10))), 0,
  IF(OR(LEFT($K$2, 2)="EP", $K$3="Agreement"),
    10 + MAX(0, (MOD(IF(ISNUMBER(F10), F10, VALUE(F10)) - IF(ISNUMBER(C10), C10, VALUE(C10)), 1)*24) - 7),
    MAX(0, (MOD(IF(ISNUMBER(F10), F10, VALUE(F10)) - IF(ISNUMBER(C10), C10, VALUE(C10)), 1)*24) - 7)
  )
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IF(OR(D12&lt;&gt;"N/R", C12="", ISERR(VALUE(C12))), 0,
  IF(OR(LEFT($K$2, 2)="EP", $K$3="Agreement"),
    10 + MAX(0, (MOD(IF(ISNUMBER(F12), F12, VALUE(F12)) - IF(ISNUMBER(C12), C12, VALUE(C12)), 1)*24) - 7),
    MAX(0, (MOD(IF(ISNUMBER(F12), F12, VALUE(F12)) - IF(ISNUMBER(C12), C12, VALUE(C12)), 1)*24) - 7)
  )
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IF(OR(D14&lt;&gt;"N/R", C14="", ISERR(VALUE(C14))), 0,
  IF(OR(LEFT($K$2, 2)="EP", $K$3="Agreement"),
    10 + MAX(0, (MOD(IF(ISNUMBER(F14), F14, VALUE(F14)) - IF(ISNUMBER(C14), C14, VALUE(C14)), 1)*24) - 7),
    MAX(0, (MOD(IF(ISNUMBER(F14), F14, VALUE(F14)) - IF(ISNUMBER(C14), C14, VALUE(C14)), 1)*24) - 7)
  )
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IF(OR(D15&lt;&gt;"N/R", C15="", ISERR(VALUE(C15))), 0,
  IF(OR(LEFT($K$2, 2)="EP", $K$3="Agreement"),
    10 + MAX(0, (MOD(IF(ISNUMBER(F15), F15, VALUE(F15)) - IF(ISNUMBER(C15), C15, VALUE(C15)), 1)*24) - 7),
    MAX(0, (MOD(IF(ISNUMBER(F15), F15, VALUE(F15)) - IF(ISNUMBER(C15), C15, VALUE(C15)), 1)*24) - 7)
  )
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IF(OR(D17&lt;&gt;"N/R", C17="", ISERR(VALUE(C17))), 0,
  IF(OR(LEFT($K$2, 2)="EP", $K$3="Agreement"),
    10 + MAX(0, (MOD(IF(ISNUMBER(F17), F17, VALUE(F17)) - IF(ISNUMBER(C17), C17, VALUE(C17)), 1)*24) - 7),
    MAX(0, (MOD(IF(ISNUMBER(F17), F17, VALUE(F17)) - IF(ISNUMBER(C17), C17, VALUE(C17)), 1)*24) - 7)
  )
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IF(OR(D19&lt;&gt;"N/R", C19="", ISERR(VALUE(C19))), 0,
  IF(OR(LEFT($K$2, 2)="EP", $K$3="Agreement"),
    10 + MAX(0, (MOD(IF(ISNUMBER(F19), F19, VALUE(F19)) - IF(ISNUMBER(C19), C19, VALUE(C19)), 1)*24) - 7),
    MAX(0, (MOD(IF(ISNUMBER(F19), F19, VALUE(F19)) - IF(ISNUMBER(C19), C19, VALUE(C19)), 1)*24) - 7)
  )
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IF(OR(D21&lt;&gt;"N/R", C21="", ISERR(VALUE(C21))), 0,
  IF(OR(LEFT($K$2, 2)="EP", $K$3="Agreement"),
    10 + MAX(0, (MOD(IF(ISNUMBER(F21), F21, VALUE(F21)) - IF(ISNUMBER(C21), C21, VALUE(C21)), 1)*24) - 7),
    MAX(0, (MOD(IF(ISNUMBER(F21), F21, VALUE(F21)) - IF(ISNUMBER(C21), C21, VALUE(C21)), 1)*24) - 7)
  )
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IF(OR(D22&lt;&gt;"N/R", C22="", ISERR(VALUE(C22))), 0,
  IF(OR(LEFT($K$2, 2)="EP", $K$3="Agreement"),
    10 + MAX(0, (MOD(IF(ISNUMBER(F22), F22, VALUE(F22)) - IF(ISNUMBER(C22), C22, VALUE(C22)), 1)*24) - 7),
    MAX(0, (MOD(IF(ISNUMBER(F22), F22, VALUE(F22)) - IF(ISNUMBER(C22), C22, VALUE(C22)), 1)*24) - 7)
  )
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IF(OR(D24&lt;&gt;"N/R", C24="", ISERR(VALUE(C24))), 0,
  IF(OR(LEFT($K$2, 2)="EP", $K$3="Agreement"),
    10 + MAX(0, (MOD(IF(ISNUMBER(F24), F24, VALUE(F24)) - IF(ISNUMBER(C24), C24, VALUE(C24)), 1)*24) - 7),
    MAX(0, (MOD(IF(ISNUMBER(F24), F24, VALUE(F24)) - IF(ISNUMBER(C24), C24, VALUE(C24)), 1)*24) - 7)
  )
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IF(OR(D26&lt;&gt;"N/R", C26="", ISERR(VALUE(C26))), 0,
  IF(OR(LEFT($K$2, 2)="EP", $K$3="Agreement"),
    10 + MAX(0, (MOD(IF(ISNUMBER(F26), F26, VALUE(F26)) - IF(ISNUMBER(C26), C26, VALUE(C26)), 1)*24) - 7),
    MAX(0, (MOD(IF(ISNUMBER(F26), F26, VALUE(F26)) - IF(ISNUMBER(C26), C26, VALUE(C26)), 1)*24) - 7)
  )
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IF(OR(D28&lt;&gt;"N/R", C28="", ISERR(VALUE(C28))), 0,
  IF(OR(LEFT($K$2, 2)="EP", $K$3="Agreement"),
    10 + MAX(0, (MOD(IF(ISNUMBER(F28), F28, VALUE(F28)) - IF(ISNUMBER(C28), C28, VALUE(C28)), 1)*24) - 7),
    MAX(0, (MOD(IF(ISNUMBER(F28), F28, VALUE(F28)) - IF(ISNUMBER(C28), C28, VALUE(C28)), 1)*24) - 7)
  )
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IF(OR(D29&lt;&gt;"N/R", C29="", ISERR(VALUE(C29))), 0,
  IF(OR(LEFT($K$2, 2)="EP", $K$3="Agreement"),
    10 + MAX(0, (MOD(IF(ISNUMBER(F29), F29, VALUE(F29)) - IF(ISNUMBER(C29), C29, VALUE(C29)), 1)*24) - 7),
    MAX(0, (MOD(IF(ISNUMBER(F29), F29, VALUE(F29)) - IF(ISNUMBER(C29), C29, VALUE(C29)), 1)*24) - 7)
  )
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IF(OR(D31&lt;&gt;"N/R", C31="", ISERR(VALUE(C31))), 0,
  IF(OR(LEFT($K$2, 2)="EP", $K$3="Agreement"),
    10 + MAX(0, (MOD(IF(ISNUMBER(F31), F31, VALUE(F31)) - IF(ISNUMBER(C31), C31, VALUE(C31)), 1)*24) - 7),
    MAX(0, (MOD(IF(ISNUMBER(F31), F31, VALUE(F31)) - IF(ISNUMBER(C31), C31, VALUE(C31)), 1)*24) - 7)
  )
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IF(OR(D33&lt;&gt;"N/R", C33="", ISERR(VALUE(C33))), 0,
  IF(OR(LEFT($K$2, 2)="EP", $K$3="Agreement"),
    10 + MAX(0, (MOD(IF(ISNUMBER(F33), F33, VALUE(F33)) - IF(ISNUMBER(C33), C33, VALUE(C33)), 1)*24) - 7),
    MAX(0, (MOD(IF(ISNUMBER(F33), F33, VALUE(F33)) - IF(ISNUMBER(C33), C33, VALUE(C33)), 1)*24) - 7)
  )
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IF(OR(D35&lt;&gt;"N/R", C35="", ISERR(VALUE(C35))), 0,
  IF(OR(LEFT($K$2, 2)="EP", $K$3="Agreement"),
    10 + MAX(0, (MOD(IF(ISNUMBER(F35), F35, VALUE(F35)) - IF(ISNUMBER(C35), C35, VALUE(C35)), 1)*24) - 7),
    MAX(0, (MOD(IF(ISNUMBER(F35), F35, VALUE(F35)) - IF(ISNUMBER(C35), C35, VALUE(C35)), 1)*24) - 7)
  )
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IF(OR(D36&lt;&gt;"N/R", C36="", ISERR(VALUE(C36))), 0,
  IF(OR(LEFT($K$2, 2)="EP", $K$3="Agreement"),
    10 + MAX(0, (MOD(IF(ISNUMBER(F36), F36, VALUE(F36)) - IF(ISNUMBER(C36), C36, VALUE(C36)), 1)*24) - 7),
    MAX(0, (MOD(IF(ISNUMBER(F36), F36, VALUE(F36)) - IF(ISNUMBER(C36), C36, VALUE(C36)), 1)*24) - 7)
  )
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IF(OR(D38&lt;&gt;"N/R", C38="", ISERR(VALUE(C38))), 0,
  IF(OR(LEFT($K$2, 2)="EP", $K$3="Agreement"),
    10 + MAX(0, (MOD(IF(ISNUMBER(F38), F38, VALUE(F38)) - IF(ISNUMBER(C38), C38, VALUE(C38)), 1)*24) - 7),
    MAX(0, (MOD(IF(ISNUMBER(F38), F38, VALUE(F38)) - IF(ISNUMBER(C38), C38, VALUE(C38)), 1)*24) - 7)
  )
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90" t="n"/>
    </row>
    <row r="41" ht="54.75" customHeight="1" s="82"/>
    <row r="42" ht="54.75" customHeight="1" s="82">
      <c r="A42" s="86" t="n"/>
      <c r="B42" s="95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2" t="inlineStr">
        <is>
          <t>APPROVED BY</t>
        </is>
      </c>
      <c r="H42" s="95" t="inlineStr">
        <is>
          <t>CONSCTRUCTION MANAGER</t>
        </is>
      </c>
      <c r="I42" s="84" t="n"/>
      <c r="J42" s="85" t="n"/>
      <c r="K42" s="12" t="n"/>
    </row>
    <row r="43" ht="54.75" customHeight="1" s="82">
      <c r="B43" s="95" t="inlineStr">
        <is>
          <t>Fujairah</t>
        </is>
      </c>
      <c r="C43" s="37" t="n"/>
      <c r="D43" s="37" t="n"/>
      <c r="E43" s="38">
        <f>D7</f>
        <v/>
      </c>
      <c r="F43" s="37" t="n"/>
      <c r="G43" s="93" t="n"/>
      <c r="H43" s="83" t="n"/>
      <c r="I43" s="84" t="n"/>
      <c r="J43" s="85" t="n"/>
      <c r="K43" s="12" t="n"/>
    </row>
    <row r="44" ht="54.75" customHeight="1" s="82">
      <c r="B44" s="95" t="inlineStr">
        <is>
          <t>Fujairah</t>
        </is>
      </c>
      <c r="C44" s="37" t="n"/>
      <c r="D44" s="37" t="n"/>
      <c r="E44" s="38">
        <f>D7</f>
        <v/>
      </c>
      <c r="F44" s="37" t="n"/>
      <c r="G44" s="93" t="n"/>
      <c r="H44" s="95" t="inlineStr">
        <is>
          <t>PROJECT MANAGER</t>
        </is>
      </c>
      <c r="I44" s="84" t="n"/>
      <c r="J44" s="85" t="n"/>
      <c r="K44" s="12" t="n"/>
    </row>
    <row r="45" ht="54.75" customHeight="1" s="82">
      <c r="B45" s="95" t="inlineStr">
        <is>
          <t>Fujairah</t>
        </is>
      </c>
      <c r="C45" s="37" t="n"/>
      <c r="D45" s="37" t="n"/>
      <c r="E45" s="38">
        <f>D7</f>
        <v/>
      </c>
      <c r="F45" s="37" t="n"/>
      <c r="G45" s="94" t="n"/>
      <c r="H45" s="83" t="n"/>
      <c r="I45" s="84" t="n"/>
      <c r="J45" s="85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6.xml><?xml version="1.0" encoding="utf-8"?>
<worksheet xmlns="http://schemas.openxmlformats.org/spreadsheetml/2006/main">
  <sheetPr codeName="Sheet14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8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91" t="inlineStr">
        <is>
          <t xml:space="preserve">Tohamy Hassan Hussein Mokbel </t>
        </is>
      </c>
      <c r="F2" s="3" t="inlineStr">
        <is>
          <t>Labor</t>
        </is>
      </c>
      <c r="G2" s="8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EP00503</t>
        </is>
      </c>
    </row>
    <row r="3" ht="54.75" customHeight="1" s="82">
      <c r="A3" s="1" t="n"/>
      <c r="B3" s="2" t="n"/>
      <c r="C3" s="89" t="inlineStr">
        <is>
          <t>تهامى حسن حسين مقبل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8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IF(OR(D10&lt;&gt;"N/R", C10="", ISERR(VALUE(C10))), 0,
  IF(OR(LEFT($K$2, 2)="EP", $K$3="Agreement"),
    10 + MAX(0, (MOD(IF(ISNUMBER(F10), F10, VALUE(F10)) - IF(ISNUMBER(C10), C10, VALUE(C10)), 1)*24) - 7),
    MAX(0, (MOD(IF(ISNUMBER(F10), F10, VALUE(F10)) - IF(ISNUMBER(C10), C10, VALUE(C10)), 1)*24) - 7)
  )
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IF(OR(D12&lt;&gt;"N/R", C12="", ISERR(VALUE(C12))), 0,
  IF(OR(LEFT($K$2, 2)="EP", $K$3="Agreement"),
    10 + MAX(0, (MOD(IF(ISNUMBER(F12), F12, VALUE(F12)) - IF(ISNUMBER(C12), C12, VALUE(C12)), 1)*24) - 7),
    MAX(0, (MOD(IF(ISNUMBER(F12), F12, VALUE(F12)) - IF(ISNUMBER(C12), C12, VALUE(C12)), 1)*24) - 7)
  )
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IF(OR(D14&lt;&gt;"N/R", C14="", ISERR(VALUE(C14))), 0,
  IF(OR(LEFT($K$2, 2)="EP", $K$3="Agreement"),
    10 + MAX(0, (MOD(IF(ISNUMBER(F14), F14, VALUE(F14)) - IF(ISNUMBER(C14), C14, VALUE(C14)), 1)*24) - 7),
    MAX(0, (MOD(IF(ISNUMBER(F14), F14, VALUE(F14)) - IF(ISNUMBER(C14), C14, VALUE(C14)), 1)*24) - 7)
  )
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IF(OR(D15&lt;&gt;"N/R", C15="", ISERR(VALUE(C15))), 0,
  IF(OR(LEFT($K$2, 2)="EP", $K$3="Agreement"),
    10 + MAX(0, (MOD(IF(ISNUMBER(F15), F15, VALUE(F15)) - IF(ISNUMBER(C15), C15, VALUE(C15)), 1)*24) - 7),
    MAX(0, (MOD(IF(ISNUMBER(F15), F15, VALUE(F15)) - IF(ISNUMBER(C15), C15, VALUE(C15)), 1)*24) - 7)
  )
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IF(OR(D17&lt;&gt;"N/R", C17="", ISERR(VALUE(C17))), 0,
  IF(OR(LEFT($K$2, 2)="EP", $K$3="Agreement"),
    10 + MAX(0, (MOD(IF(ISNUMBER(F17), F17, VALUE(F17)) - IF(ISNUMBER(C17), C17, VALUE(C17)), 1)*24) - 7),
    MAX(0, (MOD(IF(ISNUMBER(F17), F17, VALUE(F17)) - IF(ISNUMBER(C17), C17, VALUE(C17)), 1)*24) - 7)
  )
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IF(OR(D19&lt;&gt;"N/R", C19="", ISERR(VALUE(C19))), 0,
  IF(OR(LEFT($K$2, 2)="EP", $K$3="Agreement"),
    10 + MAX(0, (MOD(IF(ISNUMBER(F19), F19, VALUE(F19)) - IF(ISNUMBER(C19), C19, VALUE(C19)), 1)*24) - 7),
    MAX(0, (MOD(IF(ISNUMBER(F19), F19, VALUE(F19)) - IF(ISNUMBER(C19), C19, VALUE(C19)), 1)*24) - 7)
  )
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IF(OR(D21&lt;&gt;"N/R", C21="", ISERR(VALUE(C21))), 0,
  IF(OR(LEFT($K$2, 2)="EP", $K$3="Agreement"),
    10 + MAX(0, (MOD(IF(ISNUMBER(F21), F21, VALUE(F21)) - IF(ISNUMBER(C21), C21, VALUE(C21)), 1)*24) - 7),
    MAX(0, (MOD(IF(ISNUMBER(F21), F21, VALUE(F21)) - IF(ISNUMBER(C21), C21, VALUE(C21)), 1)*24) - 7)
  )
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IF(OR(D22&lt;&gt;"N/R", C22="", ISERR(VALUE(C22))), 0,
  IF(OR(LEFT($K$2, 2)="EP", $K$3="Agreement"),
    10 + MAX(0, (MOD(IF(ISNUMBER(F22), F22, VALUE(F22)) - IF(ISNUMBER(C22), C22, VALUE(C22)), 1)*24) - 7),
    MAX(0, (MOD(IF(ISNUMBER(F22), F22, VALUE(F22)) - IF(ISNUMBER(C22), C22, VALUE(C22)), 1)*24) - 7)
  )
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IF(OR(D24&lt;&gt;"N/R", C24="", ISERR(VALUE(C24))), 0,
  IF(OR(LEFT($K$2, 2)="EP", $K$3="Agreement"),
    10 + MAX(0, (MOD(IF(ISNUMBER(F24), F24, VALUE(F24)) - IF(ISNUMBER(C24), C24, VALUE(C24)), 1)*24) - 7),
    MAX(0, (MOD(IF(ISNUMBER(F24), F24, VALUE(F24)) - IF(ISNUMBER(C24), C24, VALUE(C24)), 1)*24) - 7)
  )
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IF(OR(D26&lt;&gt;"N/R", C26="", ISERR(VALUE(C26))), 0,
  IF(OR(LEFT($K$2, 2)="EP", $K$3="Agreement"),
    10 + MAX(0, (MOD(IF(ISNUMBER(F26), F26, VALUE(F26)) - IF(ISNUMBER(C26), C26, VALUE(C26)), 1)*24) - 7),
    MAX(0, (MOD(IF(ISNUMBER(F26), F26, VALUE(F26)) - IF(ISNUMBER(C26), C26, VALUE(C26)), 1)*24) - 7)
  )
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IF(OR(D28&lt;&gt;"N/R", C28="", ISERR(VALUE(C28))), 0,
  IF(OR(LEFT($K$2, 2)="EP", $K$3="Agreement"),
    10 + MAX(0, (MOD(IF(ISNUMBER(F28), F28, VALUE(F28)) - IF(ISNUMBER(C28), C28, VALUE(C28)), 1)*24) - 7),
    MAX(0, (MOD(IF(ISNUMBER(F28), F28, VALUE(F28)) - IF(ISNUMBER(C28), C28, VALUE(C28)), 1)*24) - 7)
  )
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IF(OR(D29&lt;&gt;"N/R", C29="", ISERR(VALUE(C29))), 0,
  IF(OR(LEFT($K$2, 2)="EP", $K$3="Agreement"),
    10 + MAX(0, (MOD(IF(ISNUMBER(F29), F29, VALUE(F29)) - IF(ISNUMBER(C29), C29, VALUE(C29)), 1)*24) - 7),
    MAX(0, (MOD(IF(ISNUMBER(F29), F29, VALUE(F29)) - IF(ISNUMBER(C29), C29, VALUE(C29)), 1)*24) - 7)
  )
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IF(OR(D31&lt;&gt;"N/R", C31="", ISERR(VALUE(C31))), 0,
  IF(OR(LEFT($K$2, 2)="EP", $K$3="Agreement"),
    10 + MAX(0, (MOD(IF(ISNUMBER(F31), F31, VALUE(F31)) - IF(ISNUMBER(C31), C31, VALUE(C31)), 1)*24) - 7),
    MAX(0, (MOD(IF(ISNUMBER(F31), F31, VALUE(F31)) - IF(ISNUMBER(C31), C31, VALUE(C31)), 1)*24) - 7)
  )
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IF(OR(D33&lt;&gt;"N/R", C33="", ISERR(VALUE(C33))), 0,
  IF(OR(LEFT($K$2, 2)="EP", $K$3="Agreement"),
    10 + MAX(0, (MOD(IF(ISNUMBER(F33), F33, VALUE(F33)) - IF(ISNUMBER(C33), C33, VALUE(C33)), 1)*24) - 7),
    MAX(0, (MOD(IF(ISNUMBER(F33), F33, VALUE(F33)) - IF(ISNUMBER(C33), C33, VALUE(C33)), 1)*24) - 7)
  )
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IF(OR(D35&lt;&gt;"N/R", C35="", ISERR(VALUE(C35))), 0,
  IF(OR(LEFT($K$2, 2)="EP", $K$3="Agreement"),
    10 + MAX(0, (MOD(IF(ISNUMBER(F35), F35, VALUE(F35)) - IF(ISNUMBER(C35), C35, VALUE(C35)), 1)*24) - 7),
    MAX(0, (MOD(IF(ISNUMBER(F35), F35, VALUE(F35)) - IF(ISNUMBER(C35), C35, VALUE(C35)), 1)*24) - 7)
  )
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IF(OR(D36&lt;&gt;"N/R", C36="", ISERR(VALUE(C36))), 0,
  IF(OR(LEFT($K$2, 2)="EP", $K$3="Agreement"),
    10 + MAX(0, (MOD(IF(ISNUMBER(F36), F36, VALUE(F36)) - IF(ISNUMBER(C36), C36, VALUE(C36)), 1)*24) - 7),
    MAX(0, (MOD(IF(ISNUMBER(F36), F36, VALUE(F36)) - IF(ISNUMBER(C36), C36, VALUE(C36)), 1)*24) - 7)
  )
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IF(OR(D38&lt;&gt;"N/R", C38="", ISERR(VALUE(C38))), 0,
  IF(OR(LEFT($K$2, 2)="EP", $K$3="Agreement"),
    10 + MAX(0, (MOD(IF(ISNUMBER(F38), F38, VALUE(F38)) - IF(ISNUMBER(C38), C38, VALUE(C38)), 1)*24) - 7),
    MAX(0, (MOD(IF(ISNUMBER(F38), F38, VALUE(F38)) - IF(ISNUMBER(C38), C38, VALUE(C38)), 1)*24) - 7)
  )
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90" t="n"/>
    </row>
    <row r="41" ht="54.75" customHeight="1" s="82"/>
    <row r="42" ht="54.75" customHeight="1" s="82">
      <c r="A42" s="86" t="n"/>
      <c r="B42" s="95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2" t="inlineStr">
        <is>
          <t>APPROVED BY</t>
        </is>
      </c>
      <c r="H42" s="95" t="inlineStr">
        <is>
          <t>CONSCTRUCTION MANAGER</t>
        </is>
      </c>
      <c r="I42" s="84" t="n"/>
      <c r="J42" s="85" t="n"/>
      <c r="K42" s="12" t="n"/>
    </row>
    <row r="43" ht="54.75" customHeight="1" s="82">
      <c r="B43" s="95" t="inlineStr">
        <is>
          <t>Fujairah</t>
        </is>
      </c>
      <c r="C43" s="37" t="n"/>
      <c r="D43" s="37" t="n"/>
      <c r="E43" s="38">
        <f>D7</f>
        <v/>
      </c>
      <c r="F43" s="37" t="n"/>
      <c r="G43" s="93" t="n"/>
      <c r="H43" s="83" t="n"/>
      <c r="I43" s="84" t="n"/>
      <c r="J43" s="85" t="n"/>
      <c r="K43" s="12" t="n"/>
    </row>
    <row r="44" ht="54.75" customHeight="1" s="82">
      <c r="B44" s="95" t="inlineStr">
        <is>
          <t>Fujairah</t>
        </is>
      </c>
      <c r="C44" s="37" t="n"/>
      <c r="D44" s="37" t="n"/>
      <c r="E44" s="38">
        <f>D7</f>
        <v/>
      </c>
      <c r="F44" s="37" t="n"/>
      <c r="G44" s="93" t="n"/>
      <c r="H44" s="95" t="inlineStr">
        <is>
          <t>PROJECT MANAGER</t>
        </is>
      </c>
      <c r="I44" s="84" t="n"/>
      <c r="J44" s="85" t="n"/>
      <c r="K44" s="12" t="n"/>
    </row>
    <row r="45" ht="54.75" customHeight="1" s="82">
      <c r="B45" s="95" t="inlineStr">
        <is>
          <t>Fujairah</t>
        </is>
      </c>
      <c r="C45" s="37" t="n"/>
      <c r="D45" s="37" t="n"/>
      <c r="E45" s="38">
        <f>D7</f>
        <v/>
      </c>
      <c r="F45" s="37" t="n"/>
      <c r="G45" s="94" t="n"/>
      <c r="H45" s="83" t="n"/>
      <c r="I45" s="84" t="n"/>
      <c r="J45" s="85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7.xml><?xml version="1.0" encoding="utf-8"?>
<worksheet xmlns="http://schemas.openxmlformats.org/spreadsheetml/2006/main">
  <sheetPr codeName="Sheet16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8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91" t="inlineStr">
        <is>
          <t xml:space="preserve">Ali Man Shah Kabul Shah </t>
        </is>
      </c>
      <c r="F2" s="3" t="n"/>
      <c r="G2" s="8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EP00508</t>
        </is>
      </c>
    </row>
    <row r="3" ht="54.75" customHeight="1" s="82">
      <c r="A3" s="1" t="n"/>
      <c r="B3" s="2" t="n"/>
      <c r="C3" s="89" t="inlineStr">
        <is>
          <t>على مان شاه كابول شاه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8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IF(OR(D10&lt;&gt;"N/R", C10="", ISERR(VALUE(C10))), 0,
  IF(OR(LEFT($K$2, 2)="EP", $K$3="Agreement"),
    10 + MAX(0, (MOD(IF(ISNUMBER(F10), F10, VALUE(F10)) - IF(ISNUMBER(C10), C10, VALUE(C10)), 1)*24) - 7),
    MAX(0, (MOD(IF(ISNUMBER(F10), F10, VALUE(F10)) - IF(ISNUMBER(C10), C10, VALUE(C10)), 1)*24) - 7)
  )
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IF(OR(D12&lt;&gt;"N/R", C12="", ISERR(VALUE(C12))), 0,
  IF(OR(LEFT($K$2, 2)="EP", $K$3="Agreement"),
    10 + MAX(0, (MOD(IF(ISNUMBER(F12), F12, VALUE(F12)) - IF(ISNUMBER(C12), C12, VALUE(C12)), 1)*24) - 7),
    MAX(0, (MOD(IF(ISNUMBER(F12), F12, VALUE(F12)) - IF(ISNUMBER(C12), C12, VALUE(C12)), 1)*24) - 7)
  )
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IF(OR(D14&lt;&gt;"N/R", C14="", ISERR(VALUE(C14))), 0,
  IF(OR(LEFT($K$2, 2)="EP", $K$3="Agreement"),
    10 + MAX(0, (MOD(IF(ISNUMBER(F14), F14, VALUE(F14)) - IF(ISNUMBER(C14), C14, VALUE(C14)), 1)*24) - 7),
    MAX(0, (MOD(IF(ISNUMBER(F14), F14, VALUE(F14)) - IF(ISNUMBER(C14), C14, VALUE(C14)), 1)*24) - 7)
  )
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IF(OR(D15&lt;&gt;"N/R", C15="", ISERR(VALUE(C15))), 0,
  IF(OR(LEFT($K$2, 2)="EP", $K$3="Agreement"),
    10 + MAX(0, (MOD(IF(ISNUMBER(F15), F15, VALUE(F15)) - IF(ISNUMBER(C15), C15, VALUE(C15)), 1)*24) - 7),
    MAX(0, (MOD(IF(ISNUMBER(F15), F15, VALUE(F15)) - IF(ISNUMBER(C15), C15, VALUE(C15)), 1)*24) - 7)
  )
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IF(OR(D17&lt;&gt;"N/R", C17="", ISERR(VALUE(C17))), 0,
  IF(OR(LEFT($K$2, 2)="EP", $K$3="Agreement"),
    10 + MAX(0, (MOD(IF(ISNUMBER(F17), F17, VALUE(F17)) - IF(ISNUMBER(C17), C17, VALUE(C17)), 1)*24) - 7),
    MAX(0, (MOD(IF(ISNUMBER(F17), F17, VALUE(F17)) - IF(ISNUMBER(C17), C17, VALUE(C17)), 1)*24) - 7)
  )
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IF(OR(D19&lt;&gt;"N/R", C19="", ISERR(VALUE(C19))), 0,
  IF(OR(LEFT($K$2, 2)="EP", $K$3="Agreement"),
    10 + MAX(0, (MOD(IF(ISNUMBER(F19), F19, VALUE(F19)) - IF(ISNUMBER(C19), C19, VALUE(C19)), 1)*24) - 7),
    MAX(0, (MOD(IF(ISNUMBER(F19), F19, VALUE(F19)) - IF(ISNUMBER(C19), C19, VALUE(C19)), 1)*24) - 7)
  )
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IF(OR(D21&lt;&gt;"N/R", C21="", ISERR(VALUE(C21))), 0,
  IF(OR(LEFT($K$2, 2)="EP", $K$3="Agreement"),
    10 + MAX(0, (MOD(IF(ISNUMBER(F21), F21, VALUE(F21)) - IF(ISNUMBER(C21), C21, VALUE(C21)), 1)*24) - 7),
    MAX(0, (MOD(IF(ISNUMBER(F21), F21, VALUE(F21)) - IF(ISNUMBER(C21), C21, VALUE(C21)), 1)*24) - 7)
  )
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IF(OR(D22&lt;&gt;"N/R", C22="", ISERR(VALUE(C22))), 0,
  IF(OR(LEFT($K$2, 2)="EP", $K$3="Agreement"),
    10 + MAX(0, (MOD(IF(ISNUMBER(F22), F22, VALUE(F22)) - IF(ISNUMBER(C22), C22, VALUE(C22)), 1)*24) - 7),
    MAX(0, (MOD(IF(ISNUMBER(F22), F22, VALUE(F22)) - IF(ISNUMBER(C22), C22, VALUE(C22)), 1)*24) - 7)
  )
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IF(OR(D24&lt;&gt;"N/R", C24="", ISERR(VALUE(C24))), 0,
  IF(OR(LEFT($K$2, 2)="EP", $K$3="Agreement"),
    10 + MAX(0, (MOD(IF(ISNUMBER(F24), F24, VALUE(F24)) - IF(ISNUMBER(C24), C24, VALUE(C24)), 1)*24) - 7),
    MAX(0, (MOD(IF(ISNUMBER(F24), F24, VALUE(F24)) - IF(ISNUMBER(C24), C24, VALUE(C24)), 1)*24) - 7)
  )
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IF(OR(D26&lt;&gt;"N/R", C26="", ISERR(VALUE(C26))), 0,
  IF(OR(LEFT($K$2, 2)="EP", $K$3="Agreement"),
    10 + MAX(0, (MOD(IF(ISNUMBER(F26), F26, VALUE(F26)) - IF(ISNUMBER(C26), C26, VALUE(C26)), 1)*24) - 7),
    MAX(0, (MOD(IF(ISNUMBER(F26), F26, VALUE(F26)) - IF(ISNUMBER(C26), C26, VALUE(C26)), 1)*24) - 7)
  )
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IF(OR(D28&lt;&gt;"N/R", C28="", ISERR(VALUE(C28))), 0,
  IF(OR(LEFT($K$2, 2)="EP", $K$3="Agreement"),
    10 + MAX(0, (MOD(IF(ISNUMBER(F28), F28, VALUE(F28)) - IF(ISNUMBER(C28), C28, VALUE(C28)), 1)*24) - 7),
    MAX(0, (MOD(IF(ISNUMBER(F28), F28, VALUE(F28)) - IF(ISNUMBER(C28), C28, VALUE(C28)), 1)*24) - 7)
  )
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IF(OR(D29&lt;&gt;"N/R", C29="", ISERR(VALUE(C29))), 0,
  IF(OR(LEFT($K$2, 2)="EP", $K$3="Agreement"),
    10 + MAX(0, (MOD(IF(ISNUMBER(F29), F29, VALUE(F29)) - IF(ISNUMBER(C29), C29, VALUE(C29)), 1)*24) - 7),
    MAX(0, (MOD(IF(ISNUMBER(F29), F29, VALUE(F29)) - IF(ISNUMBER(C29), C29, VALUE(C29)), 1)*24) - 7)
  )
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IF(OR(D31&lt;&gt;"N/R", C31="", ISERR(VALUE(C31))), 0,
  IF(OR(LEFT($K$2, 2)="EP", $K$3="Agreement"),
    10 + MAX(0, (MOD(IF(ISNUMBER(F31), F31, VALUE(F31)) - IF(ISNUMBER(C31), C31, VALUE(C31)), 1)*24) - 7),
    MAX(0, (MOD(IF(ISNUMBER(F31), F31, VALUE(F31)) - IF(ISNUMBER(C31), C31, VALUE(C31)), 1)*24) - 7)
  )
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IF(OR(D33&lt;&gt;"N/R", C33="", ISERR(VALUE(C33))), 0,
  IF(OR(LEFT($K$2, 2)="EP", $K$3="Agreement"),
    10 + MAX(0, (MOD(IF(ISNUMBER(F33), F33, VALUE(F33)) - IF(ISNUMBER(C33), C33, VALUE(C33)), 1)*24) - 7),
    MAX(0, (MOD(IF(ISNUMBER(F33), F33, VALUE(F33)) - IF(ISNUMBER(C33), C33, VALUE(C33)), 1)*24) - 7)
  )
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IF(OR(D35&lt;&gt;"N/R", C35="", ISERR(VALUE(C35))), 0,
  IF(OR(LEFT($K$2, 2)="EP", $K$3="Agreement"),
    10 + MAX(0, (MOD(IF(ISNUMBER(F35), F35, VALUE(F35)) - IF(ISNUMBER(C35), C35, VALUE(C35)), 1)*24) - 7),
    MAX(0, (MOD(IF(ISNUMBER(F35), F35, VALUE(F35)) - IF(ISNUMBER(C35), C35, VALUE(C35)), 1)*24) - 7)
  )
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IF(OR(D36&lt;&gt;"N/R", C36="", ISERR(VALUE(C36))), 0,
  IF(OR(LEFT($K$2, 2)="EP", $K$3="Agreement"),
    10 + MAX(0, (MOD(IF(ISNUMBER(F36), F36, VALUE(F36)) - IF(ISNUMBER(C36), C36, VALUE(C36)), 1)*24) - 7),
    MAX(0, (MOD(IF(ISNUMBER(F36), F36, VALUE(F36)) - IF(ISNUMBER(C36), C36, VALUE(C36)), 1)*24) - 7)
  )
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IF(OR(D38&lt;&gt;"N/R", C38="", ISERR(VALUE(C38))), 0,
  IF(OR(LEFT($K$2, 2)="EP", $K$3="Agreement"),
    10 + MAX(0, (MOD(IF(ISNUMBER(F38), F38, VALUE(F38)) - IF(ISNUMBER(C38), C38, VALUE(C38)), 1)*24) - 7),
    MAX(0, (MOD(IF(ISNUMBER(F38), F38, VALUE(F38)) - IF(ISNUMBER(C38), C38, VALUE(C38)), 1)*24) - 7)
  )
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90" t="n"/>
    </row>
    <row r="41" ht="54.75" customHeight="1" s="82"/>
    <row r="42" ht="54.75" customHeight="1" s="82">
      <c r="A42" s="86" t="n"/>
      <c r="B42" s="95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2" t="inlineStr">
        <is>
          <t>APPROVED BY</t>
        </is>
      </c>
      <c r="H42" s="95" t="inlineStr">
        <is>
          <t>CONSCTRUCTION MANAGER</t>
        </is>
      </c>
      <c r="I42" s="84" t="n"/>
      <c r="J42" s="85" t="n"/>
      <c r="K42" s="12" t="n"/>
    </row>
    <row r="43" ht="54.75" customHeight="1" s="82">
      <c r="B43" s="95" t="inlineStr">
        <is>
          <t>Fujairah</t>
        </is>
      </c>
      <c r="C43" s="37" t="n"/>
      <c r="D43" s="37" t="n"/>
      <c r="E43" s="38">
        <f>D7</f>
        <v/>
      </c>
      <c r="F43" s="37" t="n"/>
      <c r="G43" s="93" t="n"/>
      <c r="H43" s="83" t="n"/>
      <c r="I43" s="84" t="n"/>
      <c r="J43" s="85" t="n"/>
      <c r="K43" s="12" t="n"/>
    </row>
    <row r="44" ht="54.75" customHeight="1" s="82">
      <c r="B44" s="95" t="inlineStr">
        <is>
          <t>Fujairah</t>
        </is>
      </c>
      <c r="C44" s="37" t="n"/>
      <c r="D44" s="37" t="n"/>
      <c r="E44" s="38">
        <f>D7</f>
        <v/>
      </c>
      <c r="F44" s="37" t="n"/>
      <c r="G44" s="93" t="n"/>
      <c r="H44" s="95" t="inlineStr">
        <is>
          <t>PROJECT MANAGER</t>
        </is>
      </c>
      <c r="I44" s="84" t="n"/>
      <c r="J44" s="85" t="n"/>
      <c r="K44" s="12" t="n"/>
    </row>
    <row r="45" ht="54.75" customHeight="1" s="82">
      <c r="B45" s="95" t="inlineStr">
        <is>
          <t>Fujairah</t>
        </is>
      </c>
      <c r="C45" s="37" t="n"/>
      <c r="D45" s="37" t="n"/>
      <c r="E45" s="38">
        <f>D7</f>
        <v/>
      </c>
      <c r="F45" s="37" t="n"/>
      <c r="G45" s="94" t="n"/>
      <c r="H45" s="83" t="n"/>
      <c r="I45" s="84" t="n"/>
      <c r="J45" s="85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8.xml><?xml version="1.0" encoding="utf-8"?>
<worksheet xmlns="http://schemas.openxmlformats.org/spreadsheetml/2006/main">
  <sheetPr codeName="Sheet17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8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91" t="inlineStr">
        <is>
          <t xml:space="preserve">Mohamed Ahmed Ibrahim Salem </t>
        </is>
      </c>
      <c r="F2" s="3" t="n"/>
      <c r="G2" s="8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EP00533</t>
        </is>
      </c>
    </row>
    <row r="3" ht="54.75" customHeight="1" s="82">
      <c r="A3" s="1" t="n"/>
      <c r="B3" s="2" t="n"/>
      <c r="C3" s="89" t="inlineStr">
        <is>
          <t xml:space="preserve">محمد احمد ابراهيم سالم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8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IF(OR(D10&lt;&gt;"N/R", C10="", ISERR(VALUE(C10))), 0,
  IF(OR(LEFT($K$2, 2)="EP", $K$3="Agreement"),
    10 + MAX(0, (MOD(IF(ISNUMBER(F10), F10, VALUE(F10)) - IF(ISNUMBER(C10), C10, VALUE(C10)), 1)*24) - 7),
    MAX(0, (MOD(IF(ISNUMBER(F10), F10, VALUE(F10)) - IF(ISNUMBER(C10), C10, VALUE(C10)), 1)*24) - 7)
  )
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IF(OR(D12&lt;&gt;"N/R", C12="", ISERR(VALUE(C12))), 0,
  IF(OR(LEFT($K$2, 2)="EP", $K$3="Agreement"),
    10 + MAX(0, (MOD(IF(ISNUMBER(F12), F12, VALUE(F12)) - IF(ISNUMBER(C12), C12, VALUE(C12)), 1)*24) - 7),
    MAX(0, (MOD(IF(ISNUMBER(F12), F12, VALUE(F12)) - IF(ISNUMBER(C12), C12, VALUE(C12)), 1)*24) - 7)
  )
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IF(OR(D14&lt;&gt;"N/R", C14="", ISERR(VALUE(C14))), 0,
  IF(OR(LEFT($K$2, 2)="EP", $K$3="Agreement"),
    10 + MAX(0, (MOD(IF(ISNUMBER(F14), F14, VALUE(F14)) - IF(ISNUMBER(C14), C14, VALUE(C14)), 1)*24) - 7),
    MAX(0, (MOD(IF(ISNUMBER(F14), F14, VALUE(F14)) - IF(ISNUMBER(C14), C14, VALUE(C14)), 1)*24) - 7)
  )
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IF(OR(D15&lt;&gt;"N/R", C15="", ISERR(VALUE(C15))), 0,
  IF(OR(LEFT($K$2, 2)="EP", $K$3="Agreement"),
    10 + MAX(0, (MOD(IF(ISNUMBER(F15), F15, VALUE(F15)) - IF(ISNUMBER(C15), C15, VALUE(C15)), 1)*24) - 7),
    MAX(0, (MOD(IF(ISNUMBER(F15), F15, VALUE(F15)) - IF(ISNUMBER(C15), C15, VALUE(C15)), 1)*24) - 7)
  )
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IF(OR(D17&lt;&gt;"N/R", C17="", ISERR(VALUE(C17))), 0,
  IF(OR(LEFT($K$2, 2)="EP", $K$3="Agreement"),
    10 + MAX(0, (MOD(IF(ISNUMBER(F17), F17, VALUE(F17)) - IF(ISNUMBER(C17), C17, VALUE(C17)), 1)*24) - 7),
    MAX(0, (MOD(IF(ISNUMBER(F17), F17, VALUE(F17)) - IF(ISNUMBER(C17), C17, VALUE(C17)), 1)*24) - 7)
  )
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IF(OR(D19&lt;&gt;"N/R", C19="", ISERR(VALUE(C19))), 0,
  IF(OR(LEFT($K$2, 2)="EP", $K$3="Agreement"),
    10 + MAX(0, (MOD(IF(ISNUMBER(F19), F19, VALUE(F19)) - IF(ISNUMBER(C19), C19, VALUE(C19)), 1)*24) - 7),
    MAX(0, (MOD(IF(ISNUMBER(F19), F19, VALUE(F19)) - IF(ISNUMBER(C19), C19, VALUE(C19)), 1)*24) - 7)
  )
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IF(OR(D21&lt;&gt;"N/R", C21="", ISERR(VALUE(C21))), 0,
  IF(OR(LEFT($K$2, 2)="EP", $K$3="Agreement"),
    10 + MAX(0, (MOD(IF(ISNUMBER(F21), F21, VALUE(F21)) - IF(ISNUMBER(C21), C21, VALUE(C21)), 1)*24) - 7),
    MAX(0, (MOD(IF(ISNUMBER(F21), F21, VALUE(F21)) - IF(ISNUMBER(C21), C21, VALUE(C21)), 1)*24) - 7)
  )
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IF(OR(D22&lt;&gt;"N/R", C22="", ISERR(VALUE(C22))), 0,
  IF(OR(LEFT($K$2, 2)="EP", $K$3="Agreement"),
    10 + MAX(0, (MOD(IF(ISNUMBER(F22), F22, VALUE(F22)) - IF(ISNUMBER(C22), C22, VALUE(C22)), 1)*24) - 7),
    MAX(0, (MOD(IF(ISNUMBER(F22), F22, VALUE(F22)) - IF(ISNUMBER(C22), C22, VALUE(C22)), 1)*24) - 7)
  )
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IF(OR(D24&lt;&gt;"N/R", C24="", ISERR(VALUE(C24))), 0,
  IF(OR(LEFT($K$2, 2)="EP", $K$3="Agreement"),
    10 + MAX(0, (MOD(IF(ISNUMBER(F24), F24, VALUE(F24)) - IF(ISNUMBER(C24), C24, VALUE(C24)), 1)*24) - 7),
    MAX(0, (MOD(IF(ISNUMBER(F24), F24, VALUE(F24)) - IF(ISNUMBER(C24), C24, VALUE(C24)), 1)*24) - 7)
  )
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IF(OR(D26&lt;&gt;"N/R", C26="", ISERR(VALUE(C26))), 0,
  IF(OR(LEFT($K$2, 2)="EP", $K$3="Agreement"),
    10 + MAX(0, (MOD(IF(ISNUMBER(F26), F26, VALUE(F26)) - IF(ISNUMBER(C26), C26, VALUE(C26)), 1)*24) - 7),
    MAX(0, (MOD(IF(ISNUMBER(F26), F26, VALUE(F26)) - IF(ISNUMBER(C26), C26, VALUE(C26)), 1)*24) - 7)
  )
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IF(OR(D28&lt;&gt;"N/R", C28="", ISERR(VALUE(C28))), 0,
  IF(OR(LEFT($K$2, 2)="EP", $K$3="Agreement"),
    10 + MAX(0, (MOD(IF(ISNUMBER(F28), F28, VALUE(F28)) - IF(ISNUMBER(C28), C28, VALUE(C28)), 1)*24) - 7),
    MAX(0, (MOD(IF(ISNUMBER(F28), F28, VALUE(F28)) - IF(ISNUMBER(C28), C28, VALUE(C28)), 1)*24) - 7)
  )
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IF(OR(D29&lt;&gt;"N/R", C29="", ISERR(VALUE(C29))), 0,
  IF(OR(LEFT($K$2, 2)="EP", $K$3="Agreement"),
    10 + MAX(0, (MOD(IF(ISNUMBER(F29), F29, VALUE(F29)) - IF(ISNUMBER(C29), C29, VALUE(C29)), 1)*24) - 7),
    MAX(0, (MOD(IF(ISNUMBER(F29), F29, VALUE(F29)) - IF(ISNUMBER(C29), C29, VALUE(C29)), 1)*24) - 7)
  )
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IF(OR(D31&lt;&gt;"N/R", C31="", ISERR(VALUE(C31))), 0,
  IF(OR(LEFT($K$2, 2)="EP", $K$3="Agreement"),
    10 + MAX(0, (MOD(IF(ISNUMBER(F31), F31, VALUE(F31)) - IF(ISNUMBER(C31), C31, VALUE(C31)), 1)*24) - 7),
    MAX(0, (MOD(IF(ISNUMBER(F31), F31, VALUE(F31)) - IF(ISNUMBER(C31), C31, VALUE(C31)), 1)*24) - 7)
  )
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IF(OR(D33&lt;&gt;"N/R", C33="", ISERR(VALUE(C33))), 0,
  IF(OR(LEFT($K$2, 2)="EP", $K$3="Agreement"),
    10 + MAX(0, (MOD(IF(ISNUMBER(F33), F33, VALUE(F33)) - IF(ISNUMBER(C33), C33, VALUE(C33)), 1)*24) - 7),
    MAX(0, (MOD(IF(ISNUMBER(F33), F33, VALUE(F33)) - IF(ISNUMBER(C33), C33, VALUE(C33)), 1)*24) - 7)
  )
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IF(OR(D35&lt;&gt;"N/R", C35="", ISERR(VALUE(C35))), 0,
  IF(OR(LEFT($K$2, 2)="EP", $K$3="Agreement"),
    10 + MAX(0, (MOD(IF(ISNUMBER(F35), F35, VALUE(F35)) - IF(ISNUMBER(C35), C35, VALUE(C35)), 1)*24) - 7),
    MAX(0, (MOD(IF(ISNUMBER(F35), F35, VALUE(F35)) - IF(ISNUMBER(C35), C35, VALUE(C35)), 1)*24) - 7)
  )
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IF(OR(D36&lt;&gt;"N/R", C36="", ISERR(VALUE(C36))), 0,
  IF(OR(LEFT($K$2, 2)="EP", $K$3="Agreement"),
    10 + MAX(0, (MOD(IF(ISNUMBER(F36), F36, VALUE(F36)) - IF(ISNUMBER(C36), C36, VALUE(C36)), 1)*24) - 7),
    MAX(0, (MOD(IF(ISNUMBER(F36), F36, VALUE(F36)) - IF(ISNUMBER(C36), C36, VALUE(C36)), 1)*24) - 7)
  )
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IF(OR(D38&lt;&gt;"N/R", C38="", ISERR(VALUE(C38))), 0,
  IF(OR(LEFT($K$2, 2)="EP", $K$3="Agreement"),
    10 + MAX(0, (MOD(IF(ISNUMBER(F38), F38, VALUE(F38)) - IF(ISNUMBER(C38), C38, VALUE(C38)), 1)*24) - 7),
    MAX(0, (MOD(IF(ISNUMBER(F38), F38, VALUE(F38)) - IF(ISNUMBER(C38), C38, VALUE(C38)), 1)*24) - 7)
  )
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90" t="n"/>
    </row>
    <row r="41" ht="54.75" customHeight="1" s="82"/>
    <row r="42" ht="54.75" customHeight="1" s="82">
      <c r="A42" s="86" t="n"/>
      <c r="B42" s="95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2" t="inlineStr">
        <is>
          <t>APPROVED BY</t>
        </is>
      </c>
      <c r="H42" s="95" t="inlineStr">
        <is>
          <t>CONSCTRUCTION MANAGER</t>
        </is>
      </c>
      <c r="I42" s="84" t="n"/>
      <c r="J42" s="85" t="n"/>
      <c r="K42" s="12" t="n"/>
    </row>
    <row r="43" ht="54.75" customHeight="1" s="82">
      <c r="B43" s="95" t="inlineStr">
        <is>
          <t>Fujairah</t>
        </is>
      </c>
      <c r="C43" s="37" t="n"/>
      <c r="D43" s="37" t="n"/>
      <c r="E43" s="38">
        <f>D7</f>
        <v/>
      </c>
      <c r="F43" s="37" t="n"/>
      <c r="G43" s="93" t="n"/>
      <c r="H43" s="83" t="n"/>
      <c r="I43" s="84" t="n"/>
      <c r="J43" s="85" t="n"/>
      <c r="K43" s="12" t="n"/>
    </row>
    <row r="44" ht="54.75" customHeight="1" s="82">
      <c r="B44" s="95" t="inlineStr">
        <is>
          <t>Fujairah</t>
        </is>
      </c>
      <c r="C44" s="37" t="n"/>
      <c r="D44" s="37" t="n"/>
      <c r="E44" s="38">
        <f>D7</f>
        <v/>
      </c>
      <c r="F44" s="37" t="n"/>
      <c r="G44" s="93" t="n"/>
      <c r="H44" s="95" t="inlineStr">
        <is>
          <t>PROJECT MANAGER</t>
        </is>
      </c>
      <c r="I44" s="84" t="n"/>
      <c r="J44" s="85" t="n"/>
      <c r="K44" s="12" t="n"/>
    </row>
    <row r="45" ht="54.75" customHeight="1" s="82">
      <c r="B45" s="95" t="inlineStr">
        <is>
          <t>Fujairah</t>
        </is>
      </c>
      <c r="C45" s="37" t="n"/>
      <c r="D45" s="37" t="n"/>
      <c r="E45" s="38">
        <f>D7</f>
        <v/>
      </c>
      <c r="F45" s="37" t="n"/>
      <c r="G45" s="94" t="n"/>
      <c r="H45" s="83" t="n"/>
      <c r="I45" s="84" t="n"/>
      <c r="J45" s="85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9.xml><?xml version="1.0" encoding="utf-8"?>
<worksheet xmlns="http://schemas.openxmlformats.org/spreadsheetml/2006/main">
  <sheetPr codeName="Sheet18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8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91" t="inlineStr">
        <is>
          <t>Lutfi Sulaiman Almughrabi</t>
        </is>
      </c>
      <c r="F2" s="3" t="n"/>
      <c r="G2" s="8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EP00180</t>
        </is>
      </c>
    </row>
    <row r="3" ht="54.75" customHeight="1" s="82">
      <c r="A3" s="1" t="n"/>
      <c r="B3" s="2" t="n"/>
      <c r="C3" s="89" t="inlineStr">
        <is>
          <t>لطفى سليمان المغربي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8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IF(OR(D10&lt;&gt;"N/R", C10="", ISERR(VALUE(C10))), 0,
  IF(OR(LEFT($K$2, 2)="EP", $K$3="Agreement"),
    10 + MAX(0, (MOD(IF(ISNUMBER(F10), F10, VALUE(F10)) - IF(ISNUMBER(C10), C10, VALUE(C10)), 1)*24) - 7),
    MAX(0, (MOD(IF(ISNUMBER(F10), F10, VALUE(F10)) - IF(ISNUMBER(C10), C10, VALUE(C10)), 1)*24) - 7)
  )
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0.625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IF(OR(D12&lt;&gt;"N/R", C12="", ISERR(VALUE(C12))), 0,
  IF(OR(LEFT($K$2, 2)="EP", $K$3="Agreement"),
    10 + MAX(0, (MOD(IF(ISNUMBER(F12), F12, VALUE(F12)) - IF(ISNUMBER(C12), C12, VALUE(C12)), 1)*24) - 7),
    MAX(0, (MOD(IF(ISNUMBER(F12), F12, VALUE(F12)) - IF(ISNUMBER(C12), C12, VALUE(C12)), 1)*24) - 7)
  )
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IF(OR(D14&lt;&gt;"N/R", C14="", ISERR(VALUE(C14))), 0,
  IF(OR(LEFT($K$2, 2)="EP", $K$3="Agreement"),
    10 + MAX(0, (MOD(IF(ISNUMBER(F14), F14, VALUE(F14)) - IF(ISNUMBER(C14), C14, VALUE(C14)), 1)*24) - 7),
    MAX(0, (MOD(IF(ISNUMBER(F14), F14, VALUE(F14)) - IF(ISNUMBER(C14), C14, VALUE(C14)), 1)*24) - 7)
  )
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IF(OR(D15&lt;&gt;"N/R", C15="", ISERR(VALUE(C15))), 0,
  IF(OR(LEFT($K$2, 2)="EP", $K$3="Agreement"),
    10 + MAX(0, (MOD(IF(ISNUMBER(F15), F15, VALUE(F15)) - IF(ISNUMBER(C15), C15, VALUE(C15)), 1)*24) - 7),
    MAX(0, (MOD(IF(ISNUMBER(F15), F15, VALUE(F15)) - IF(ISNUMBER(C15), C15, VALUE(C15)), 1)*24) - 7)
  )
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IF(OR(D17&lt;&gt;"N/R", C17="", ISERR(VALUE(C17))), 0,
  IF(OR(LEFT($K$2, 2)="EP", $K$3="Agreement"),
    10 + MAX(0, (MOD(IF(ISNUMBER(F17), F17, VALUE(F17)) - IF(ISNUMBER(C17), C17, VALUE(C17)), 1)*24) - 7),
    MAX(0, (MOD(IF(ISNUMBER(F17), F17, VALUE(F17)) - IF(ISNUMBER(C17), C17, VALUE(C17)), 1)*24) - 7)
  )
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IF(OR(D19&lt;&gt;"N/R", C19="", ISERR(VALUE(C19))), 0,
  IF(OR(LEFT($K$2, 2)="EP", $K$3="Agreement"),
    10 + MAX(0, (MOD(IF(ISNUMBER(F19), F19, VALUE(F19)) - IF(ISNUMBER(C19), C19, VALUE(C19)), 1)*24) - 7),
    MAX(0, (MOD(IF(ISNUMBER(F19), F19, VALUE(F19)) - IF(ISNUMBER(C19), C19, VALUE(C19)), 1)*24) - 7)
  )
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IF(OR(D21&lt;&gt;"N/R", C21="", ISERR(VALUE(C21))), 0,
  IF(OR(LEFT($K$2, 2)="EP", $K$3="Agreement"),
    10 + MAX(0, (MOD(IF(ISNUMBER(F21), F21, VALUE(F21)) - IF(ISNUMBER(C21), C21, VALUE(C21)), 1)*24) - 7),
    MAX(0, (MOD(IF(ISNUMBER(F21), F21, VALUE(F21)) - IF(ISNUMBER(C21), C21, VALUE(C21)), 1)*24) - 7)
  )
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IF(OR(D22&lt;&gt;"N/R", C22="", ISERR(VALUE(C22))), 0,
  IF(OR(LEFT($K$2, 2)="EP", $K$3="Agreement"),
    10 + MAX(0, (MOD(IF(ISNUMBER(F22), F22, VALUE(F22)) - IF(ISNUMBER(C22), C22, VALUE(C22)), 1)*24) - 7),
    MAX(0, (MOD(IF(ISNUMBER(F22), F22, VALUE(F22)) - IF(ISNUMBER(C22), C22, VALUE(C22)), 1)*24) - 7)
  )
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IF(OR(D24&lt;&gt;"N/R", C24="", ISERR(VALUE(C24))), 0,
  IF(OR(LEFT($K$2, 2)="EP", $K$3="Agreement"),
    10 + MAX(0, (MOD(IF(ISNUMBER(F24), F24, VALUE(F24)) - IF(ISNUMBER(C24), C24, VALUE(C24)), 1)*24) - 7),
    MAX(0, (MOD(IF(ISNUMBER(F24), F24, VALUE(F24)) - IF(ISNUMBER(C24), C24, VALUE(C24)), 1)*24) - 7)
  )
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IF(OR(D26&lt;&gt;"N/R", C26="", ISERR(VALUE(C26))), 0,
  IF(OR(LEFT($K$2, 2)="EP", $K$3="Agreement"),
    10 + MAX(0, (MOD(IF(ISNUMBER(F26), F26, VALUE(F26)) - IF(ISNUMBER(C26), C26, VALUE(C26)), 1)*24) - 7),
    MAX(0, (MOD(IF(ISNUMBER(F26), F26, VALUE(F26)) - IF(ISNUMBER(C26), C26, VALUE(C26)), 1)*24) - 7)
  )
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IF(OR(D28&lt;&gt;"N/R", C28="", ISERR(VALUE(C28))), 0,
  IF(OR(LEFT($K$2, 2)="EP", $K$3="Agreement"),
    10 + MAX(0, (MOD(IF(ISNUMBER(F28), F28, VALUE(F28)) - IF(ISNUMBER(C28), C28, VALUE(C28)), 1)*24) - 7),
    MAX(0, (MOD(IF(ISNUMBER(F28), F28, VALUE(F28)) - IF(ISNUMBER(C28), C28, VALUE(C28)), 1)*24) - 7)
  )
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IF(OR(D29&lt;&gt;"N/R", C29="", ISERR(VALUE(C29))), 0,
  IF(OR(LEFT($K$2, 2)="EP", $K$3="Agreement"),
    10 + MAX(0, (MOD(IF(ISNUMBER(F29), F29, VALUE(F29)) - IF(ISNUMBER(C29), C29, VALUE(C29)), 1)*24) - 7),
    MAX(0, (MOD(IF(ISNUMBER(F29), F29, VALUE(F29)) - IF(ISNUMBER(C29), C29, VALUE(C29)), 1)*24) - 7)
  )
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IF(OR(D31&lt;&gt;"N/R", C31="", ISERR(VALUE(C31))), 0,
  IF(OR(LEFT($K$2, 2)="EP", $K$3="Agreement"),
    10 + MAX(0, (MOD(IF(ISNUMBER(F31), F31, VALUE(F31)) - IF(ISNUMBER(C31), C31, VALUE(C31)), 1)*24) - 7),
    MAX(0, (MOD(IF(ISNUMBER(F31), F31, VALUE(F31)) - IF(ISNUMBER(C31), C31, VALUE(C31)), 1)*24) - 7)
  )
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IF(OR(D33&lt;&gt;"N/R", C33="", ISERR(VALUE(C33))), 0,
  IF(OR(LEFT($K$2, 2)="EP", $K$3="Agreement"),
    10 + MAX(0, (MOD(IF(ISNUMBER(F33), F33, VALUE(F33)) - IF(ISNUMBER(C33), C33, VALUE(C33)), 1)*24) - 7),
    MAX(0, (MOD(IF(ISNUMBER(F33), F33, VALUE(F33)) - IF(ISNUMBER(C33), C33, VALUE(C33)), 1)*24) - 7)
  )
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IF(OR(D35&lt;&gt;"N/R", C35="", ISERR(VALUE(C35))), 0,
  IF(OR(LEFT($K$2, 2)="EP", $K$3="Agreement"),
    10 + MAX(0, (MOD(IF(ISNUMBER(F35), F35, VALUE(F35)) - IF(ISNUMBER(C35), C35, VALUE(C35)), 1)*24) - 7),
    MAX(0, (MOD(IF(ISNUMBER(F35), F35, VALUE(F35)) - IF(ISNUMBER(C35), C35, VALUE(C35)), 1)*24) - 7)
  )
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IF(OR(D36&lt;&gt;"N/R", C36="", ISERR(VALUE(C36))), 0,
  IF(OR(LEFT($K$2, 2)="EP", $K$3="Agreement"),
    10 + MAX(0, (MOD(IF(ISNUMBER(F36), F36, VALUE(F36)) - IF(ISNUMBER(C36), C36, VALUE(C36)), 1)*24) - 7),
    MAX(0, (MOD(IF(ISNUMBER(F36), F36, VALUE(F36)) - IF(ISNUMBER(C36), C36, VALUE(C36)), 1)*24) - 7)
  )
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IF(OR(D38&lt;&gt;"N/R", C38="", ISERR(VALUE(C38))), 0,
  IF(OR(LEFT($K$2, 2)="EP", $K$3="Agreement"),
    10 + MAX(0, (MOD(IF(ISNUMBER(F38), F38, VALUE(F38)) - IF(ISNUMBER(C38), C38, VALUE(C38)), 1)*24) - 7),
    MAX(0, (MOD(IF(ISNUMBER(F38), F38, VALUE(F38)) - IF(ISNUMBER(C38), C38, VALUE(C38)), 1)*24) - 7)
  )
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90" t="n"/>
    </row>
    <row r="41" ht="54.75" customHeight="1" s="82"/>
    <row r="42" ht="54.75" customHeight="1" s="82">
      <c r="A42" s="86" t="n"/>
      <c r="B42" s="95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2" t="inlineStr">
        <is>
          <t>APPROVED BY</t>
        </is>
      </c>
      <c r="H42" s="95" t="inlineStr">
        <is>
          <t>CONSCTRUCTION MANAGER</t>
        </is>
      </c>
      <c r="I42" s="84" t="n"/>
      <c r="J42" s="85" t="n"/>
      <c r="K42" s="12" t="n"/>
    </row>
    <row r="43" ht="54.75" customHeight="1" s="82">
      <c r="B43" s="95" t="inlineStr">
        <is>
          <t>Fujairah</t>
        </is>
      </c>
      <c r="C43" s="37" t="n"/>
      <c r="D43" s="37" t="n"/>
      <c r="E43" s="38">
        <f>D7</f>
        <v/>
      </c>
      <c r="F43" s="37" t="n"/>
      <c r="G43" s="93" t="n"/>
      <c r="H43" s="83" t="n"/>
      <c r="I43" s="84" t="n"/>
      <c r="J43" s="85" t="n"/>
      <c r="K43" s="12" t="n"/>
    </row>
    <row r="44" ht="54.75" customHeight="1" s="82">
      <c r="B44" s="95" t="inlineStr">
        <is>
          <t>Fujairah</t>
        </is>
      </c>
      <c r="C44" s="37" t="n"/>
      <c r="D44" s="37" t="n"/>
      <c r="E44" s="38">
        <f>D7</f>
        <v/>
      </c>
      <c r="F44" s="37" t="n"/>
      <c r="G44" s="93" t="n"/>
      <c r="H44" s="95" t="inlineStr">
        <is>
          <t>PROJECT MANAGER</t>
        </is>
      </c>
      <c r="I44" s="84" t="n"/>
      <c r="J44" s="85" t="n"/>
      <c r="K44" s="12" t="n"/>
    </row>
    <row r="45" ht="54.75" customHeight="1" s="82">
      <c r="B45" s="95" t="inlineStr">
        <is>
          <t>Fujairah</t>
        </is>
      </c>
      <c r="C45" s="37" t="n"/>
      <c r="D45" s="37" t="n"/>
      <c r="E45" s="38">
        <f>D7</f>
        <v/>
      </c>
      <c r="F45" s="37" t="n"/>
      <c r="G45" s="94" t="n"/>
      <c r="H45" s="83" t="n"/>
      <c r="I45" s="84" t="n"/>
      <c r="J45" s="85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50.xml><?xml version="1.0" encoding="utf-8"?>
<worksheet xmlns="http://schemas.openxmlformats.org/spreadsheetml/2006/main">
  <sheetPr codeName="Sheet18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8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91" t="inlineStr">
        <is>
          <t>Bachir Mohammad Elcheikh</t>
        </is>
      </c>
      <c r="F2" s="3" t="n"/>
      <c r="G2" s="8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EP00045</t>
        </is>
      </c>
    </row>
    <row r="3" ht="54.75" customHeight="1" s="82">
      <c r="A3" s="1" t="n"/>
      <c r="B3" s="2" t="n"/>
      <c r="C3" s="89" t="inlineStr">
        <is>
          <t>بشير محمد الشيخ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8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IF(OR(D10&lt;&gt;"N/R", C10="", ISERR(VALUE(C10))), 0,
  IF(OR(LEFT($K$2, 2)="EP", $K$3="Agreement"),
    10 + MAX(0, (MOD(IF(ISNUMBER(F10), F10, VALUE(F10)) - IF(ISNUMBER(C10), C10, VALUE(C10)), 1)*24) - 7),
    MAX(0, (MOD(IF(ISNUMBER(F10), F10, VALUE(F10)) - IF(ISNUMBER(C10), C10, VALUE(C10)), 1)*24) - 7)
  )
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IF(OR(D12&lt;&gt;"N/R", C12="", ISERR(VALUE(C12))), 0,
  IF(OR(LEFT($K$2, 2)="EP", $K$3="Agreement"),
    10 + MAX(0, (MOD(IF(ISNUMBER(F12), F12, VALUE(F12)) - IF(ISNUMBER(C12), C12, VALUE(C12)), 1)*24) - 7),
    MAX(0, (MOD(IF(ISNUMBER(F12), F12, VALUE(F12)) - IF(ISNUMBER(C12), C12, VALUE(C12)), 1)*24) - 7)
  )
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IF(OR(D14&lt;&gt;"N/R", C14="", ISERR(VALUE(C14))), 0,
  IF(OR(LEFT($K$2, 2)="EP", $K$3="Agreement"),
    10 + MAX(0, (MOD(IF(ISNUMBER(F14), F14, VALUE(F14)) - IF(ISNUMBER(C14), C14, VALUE(C14)), 1)*24) - 7),
    MAX(0, (MOD(IF(ISNUMBER(F14), F14, VALUE(F14)) - IF(ISNUMBER(C14), C14, VALUE(C14)), 1)*24) - 7)
  )
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IF(OR(D15&lt;&gt;"N/R", C15="", ISERR(VALUE(C15))), 0,
  IF(OR(LEFT($K$2, 2)="EP", $K$3="Agreement"),
    10 + MAX(0, (MOD(IF(ISNUMBER(F15), F15, VALUE(F15)) - IF(ISNUMBER(C15), C15, VALUE(C15)), 1)*24) - 7),
    MAX(0, (MOD(IF(ISNUMBER(F15), F15, VALUE(F15)) - IF(ISNUMBER(C15), C15, VALUE(C15)), 1)*24) - 7)
  )
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IF(OR(D17&lt;&gt;"N/R", C17="", ISERR(VALUE(C17))), 0,
  IF(OR(LEFT($K$2, 2)="EP", $K$3="Agreement"),
    10 + MAX(0, (MOD(IF(ISNUMBER(F17), F17, VALUE(F17)) - IF(ISNUMBER(C17), C17, VALUE(C17)), 1)*24) - 7),
    MAX(0, (MOD(IF(ISNUMBER(F17), F17, VALUE(F17)) - IF(ISNUMBER(C17), C17, VALUE(C17)), 1)*24) - 7)
  )
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IF(OR(D19&lt;&gt;"N/R", C19="", ISERR(VALUE(C19))), 0,
  IF(OR(LEFT($K$2, 2)="EP", $K$3="Agreement"),
    10 + MAX(0, (MOD(IF(ISNUMBER(F19), F19, VALUE(F19)) - IF(ISNUMBER(C19), C19, VALUE(C19)), 1)*24) - 7),
    MAX(0, (MOD(IF(ISNUMBER(F19), F19, VALUE(F19)) - IF(ISNUMBER(C19), C19, VALUE(C19)), 1)*24) - 7)
  )
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IF(OR(D21&lt;&gt;"N/R", C21="", ISERR(VALUE(C21))), 0,
  IF(OR(LEFT($K$2, 2)="EP", $K$3="Agreement"),
    10 + MAX(0, (MOD(IF(ISNUMBER(F21), F21, VALUE(F21)) - IF(ISNUMBER(C21), C21, VALUE(C21)), 1)*24) - 7),
    MAX(0, (MOD(IF(ISNUMBER(F21), F21, VALUE(F21)) - IF(ISNUMBER(C21), C21, VALUE(C21)), 1)*24) - 7)
  )
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IF(OR(D22&lt;&gt;"N/R", C22="", ISERR(VALUE(C22))), 0,
  IF(OR(LEFT($K$2, 2)="EP", $K$3="Agreement"),
    10 + MAX(0, (MOD(IF(ISNUMBER(F22), F22, VALUE(F22)) - IF(ISNUMBER(C22), C22, VALUE(C22)), 1)*24) - 7),
    MAX(0, (MOD(IF(ISNUMBER(F22), F22, VALUE(F22)) - IF(ISNUMBER(C22), C22, VALUE(C22)), 1)*24) - 7)
  )
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IF(OR(D24&lt;&gt;"N/R", C24="", ISERR(VALUE(C24))), 0,
  IF(OR(LEFT($K$2, 2)="EP", $K$3="Agreement"),
    10 + MAX(0, (MOD(IF(ISNUMBER(F24), F24, VALUE(F24)) - IF(ISNUMBER(C24), C24, VALUE(C24)), 1)*24) - 7),
    MAX(0, (MOD(IF(ISNUMBER(F24), F24, VALUE(F24)) - IF(ISNUMBER(C24), C24, VALUE(C24)), 1)*24) - 7)
  )
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IF(OR(D26&lt;&gt;"N/R", C26="", ISERR(VALUE(C26))), 0,
  IF(OR(LEFT($K$2, 2)="EP", $K$3="Agreement"),
    10 + MAX(0, (MOD(IF(ISNUMBER(F26), F26, VALUE(F26)) - IF(ISNUMBER(C26), C26, VALUE(C26)), 1)*24) - 7),
    MAX(0, (MOD(IF(ISNUMBER(F26), F26, VALUE(F26)) - IF(ISNUMBER(C26), C26, VALUE(C26)), 1)*24) - 7)
  )
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IF(OR(D28&lt;&gt;"N/R", C28="", ISERR(VALUE(C28))), 0,
  IF(OR(LEFT($K$2, 2)="EP", $K$3="Agreement"),
    10 + MAX(0, (MOD(IF(ISNUMBER(F28), F28, VALUE(F28)) - IF(ISNUMBER(C28), C28, VALUE(C28)), 1)*24) - 7),
    MAX(0, (MOD(IF(ISNUMBER(F28), F28, VALUE(F28)) - IF(ISNUMBER(C28), C28, VALUE(C28)), 1)*24) - 7)
  )
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IF(OR(D29&lt;&gt;"N/R", C29="", ISERR(VALUE(C29))), 0,
  IF(OR(LEFT($K$2, 2)="EP", $K$3="Agreement"),
    10 + MAX(0, (MOD(IF(ISNUMBER(F29), F29, VALUE(F29)) - IF(ISNUMBER(C29), C29, VALUE(C29)), 1)*24) - 7),
    MAX(0, (MOD(IF(ISNUMBER(F29), F29, VALUE(F29)) - IF(ISNUMBER(C29), C29, VALUE(C29)), 1)*24) - 7)
  )
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IF(OR(D31&lt;&gt;"N/R", C31="", ISERR(VALUE(C31))), 0,
  IF(OR(LEFT($K$2, 2)="EP", $K$3="Agreement"),
    10 + MAX(0, (MOD(IF(ISNUMBER(F31), F31, VALUE(F31)) - IF(ISNUMBER(C31), C31, VALUE(C31)), 1)*24) - 7),
    MAX(0, (MOD(IF(ISNUMBER(F31), F31, VALUE(F31)) - IF(ISNUMBER(C31), C31, VALUE(C31)), 1)*24) - 7)
  )
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IF(OR(D33&lt;&gt;"N/R", C33="", ISERR(VALUE(C33))), 0,
  IF(OR(LEFT($K$2, 2)="EP", $K$3="Agreement"),
    10 + MAX(0, (MOD(IF(ISNUMBER(F33), F33, VALUE(F33)) - IF(ISNUMBER(C33), C33, VALUE(C33)), 1)*24) - 7),
    MAX(0, (MOD(IF(ISNUMBER(F33), F33, VALUE(F33)) - IF(ISNUMBER(C33), C33, VALUE(C33)), 1)*24) - 7)
  )
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IF(OR(D35&lt;&gt;"N/R", C35="", ISERR(VALUE(C35))), 0,
  IF(OR(LEFT($K$2, 2)="EP", $K$3="Agreement"),
    10 + MAX(0, (MOD(IF(ISNUMBER(F35), F35, VALUE(F35)) - IF(ISNUMBER(C35), C35, VALUE(C35)), 1)*24) - 7),
    MAX(0, (MOD(IF(ISNUMBER(F35), F35, VALUE(F35)) - IF(ISNUMBER(C35), C35, VALUE(C35)), 1)*24) - 7)
  )
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IF(OR(D36&lt;&gt;"N/R", C36="", ISERR(VALUE(C36))), 0,
  IF(OR(LEFT($K$2, 2)="EP", $K$3="Agreement"),
    10 + MAX(0, (MOD(IF(ISNUMBER(F36), F36, VALUE(F36)) - IF(ISNUMBER(C36), C36, VALUE(C36)), 1)*24) - 7),
    MAX(0, (MOD(IF(ISNUMBER(F36), F36, VALUE(F36)) - IF(ISNUMBER(C36), C36, VALUE(C36)), 1)*24) - 7)
  )
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IF(OR(D38&lt;&gt;"N/R", C38="", ISERR(VALUE(C38))), 0,
  IF(OR(LEFT($K$2, 2)="EP", $K$3="Agreement"),
    10 + MAX(0, (MOD(IF(ISNUMBER(F38), F38, VALUE(F38)) - IF(ISNUMBER(C38), C38, VALUE(C38)), 1)*24) - 7),
    MAX(0, (MOD(IF(ISNUMBER(F38), F38, VALUE(F38)) - IF(ISNUMBER(C38), C38, VALUE(C38)), 1)*24) - 7)
  )
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90" t="n"/>
    </row>
    <row r="41" ht="54.75" customHeight="1" s="82"/>
    <row r="42" ht="54.75" customHeight="1" s="82">
      <c r="A42" s="86" t="n"/>
      <c r="B42" s="95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2" t="inlineStr">
        <is>
          <t>APPROVED BY</t>
        </is>
      </c>
      <c r="H42" s="95" t="inlineStr">
        <is>
          <t>CONSCTRUCTION MANAGER</t>
        </is>
      </c>
      <c r="I42" s="84" t="n"/>
      <c r="J42" s="85" t="n"/>
      <c r="K42" s="12" t="n"/>
    </row>
    <row r="43" ht="54.75" customHeight="1" s="82">
      <c r="B43" s="95" t="inlineStr">
        <is>
          <t>Fujairah</t>
        </is>
      </c>
      <c r="C43" s="37" t="n"/>
      <c r="D43" s="37" t="n"/>
      <c r="E43" s="38">
        <f>D7</f>
        <v/>
      </c>
      <c r="F43" s="37" t="n"/>
      <c r="G43" s="93" t="n"/>
      <c r="H43" s="83" t="n"/>
      <c r="I43" s="84" t="n"/>
      <c r="J43" s="85" t="n"/>
      <c r="K43" s="12" t="n"/>
    </row>
    <row r="44" ht="54.75" customHeight="1" s="82">
      <c r="B44" s="95" t="inlineStr">
        <is>
          <t>Fujairah</t>
        </is>
      </c>
      <c r="C44" s="37" t="n"/>
      <c r="D44" s="37" t="n"/>
      <c r="E44" s="38">
        <f>D7</f>
        <v/>
      </c>
      <c r="F44" s="37" t="n"/>
      <c r="G44" s="93" t="n"/>
      <c r="H44" s="95" t="inlineStr">
        <is>
          <t>PROJECT MANAGER</t>
        </is>
      </c>
      <c r="I44" s="84" t="n"/>
      <c r="J44" s="85" t="n"/>
      <c r="K44" s="12" t="n"/>
    </row>
    <row r="45" ht="54.75" customHeight="1" s="82">
      <c r="B45" s="95" t="inlineStr">
        <is>
          <t>Fujairah</t>
        </is>
      </c>
      <c r="C45" s="37" t="n"/>
      <c r="D45" s="37" t="n"/>
      <c r="E45" s="38">
        <f>D7</f>
        <v/>
      </c>
      <c r="F45" s="37" t="n"/>
      <c r="G45" s="94" t="n"/>
      <c r="H45" s="83" t="n"/>
      <c r="I45" s="84" t="n"/>
      <c r="J45" s="85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1.xml><?xml version="1.0" encoding="utf-8"?>
<worksheet xmlns="http://schemas.openxmlformats.org/spreadsheetml/2006/main">
  <sheetPr codeName="Sheet19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8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91" t="inlineStr">
        <is>
          <t>Matahudin Zabtu Khan</t>
        </is>
      </c>
      <c r="F2" s="3" t="n"/>
      <c r="G2" s="8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ET00036</t>
        </is>
      </c>
    </row>
    <row r="3" ht="54.75" customHeight="1" s="82">
      <c r="A3" s="1" t="n"/>
      <c r="B3" s="2" t="n"/>
      <c r="C3" s="89" t="inlineStr">
        <is>
          <t>مطاح الدين ظبط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8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0.1666666666666667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0.8333333333333334</v>
      </c>
      <c r="G10" s="28">
        <f>IF(ISNUMBER(F10),10,IF(LOWER(F10)="sick",0,0))</f>
        <v/>
      </c>
      <c r="H10" s="28">
        <f>IF(OR(D10&lt;&gt;"N/R", C10="", ISERR(VALUE(C10))), 0,
  IF(OR(LEFT($K$2, 2)="EP", $K$3="Agreement"),
    10 + MAX(0, (MOD(IF(ISNUMBER(F10), F10, VALUE(F10)) - IF(ISNUMBER(C10), C10, VALUE(C10)), 1)*24) - 7),
    MAX(0, (MOD(IF(ISNUMBER(F10), F10, VALUE(F10)) - IF(ISNUMBER(C10), C10, VALUE(C10)), 1)*24) - 7)
  )
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IF(OR(D12&lt;&gt;"N/R", C12="", ISERR(VALUE(C12))), 0,
  IF(OR(LEFT($K$2, 2)="EP", $K$3="Agreement"),
    10 + MAX(0, (MOD(IF(ISNUMBER(F12), F12, VALUE(F12)) - IF(ISNUMBER(C12), C12, VALUE(C12)), 1)*24) - 7),
    MAX(0, (MOD(IF(ISNUMBER(F12), F12, VALUE(F12)) - IF(ISNUMBER(C12), C12, VALUE(C12)), 1)*24) - 7)
  )
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IF(OR(D14&lt;&gt;"N/R", C14="", ISERR(VALUE(C14))), 0,
  IF(OR(LEFT($K$2, 2)="EP", $K$3="Agreement"),
    10 + MAX(0, (MOD(IF(ISNUMBER(F14), F14, VALUE(F14)) - IF(ISNUMBER(C14), C14, VALUE(C14)), 1)*24) - 7),
    MAX(0, (MOD(IF(ISNUMBER(F14), F14, VALUE(F14)) - IF(ISNUMBER(C14), C14, VALUE(C14)), 1)*24) - 7)
  )
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IF(OR(D15&lt;&gt;"N/R", C15="", ISERR(VALUE(C15))), 0,
  IF(OR(LEFT($K$2, 2)="EP", $K$3="Agreement"),
    10 + MAX(0, (MOD(IF(ISNUMBER(F15), F15, VALUE(F15)) - IF(ISNUMBER(C15), C15, VALUE(C15)), 1)*24) - 7),
    MAX(0, (MOD(IF(ISNUMBER(F15), F15, VALUE(F15)) - IF(ISNUMBER(C15), C15, VALUE(C15)), 1)*24) - 7)
  )
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IF(OR(D17&lt;&gt;"N/R", C17="", ISERR(VALUE(C17))), 0,
  IF(OR(LEFT($K$2, 2)="EP", $K$3="Agreement"),
    10 + MAX(0, (MOD(IF(ISNUMBER(F17), F17, VALUE(F17)) - IF(ISNUMBER(C17), C17, VALUE(C17)), 1)*24) - 7),
    MAX(0, (MOD(IF(ISNUMBER(F17), F17, VALUE(F17)) - IF(ISNUMBER(C17), C17, VALUE(C17)), 1)*24) - 7)
  )
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IF(OR(D19&lt;&gt;"N/R", C19="", ISERR(VALUE(C19))), 0,
  IF(OR(LEFT($K$2, 2)="EP", $K$3="Agreement"),
    10 + MAX(0, (MOD(IF(ISNUMBER(F19), F19, VALUE(F19)) - IF(ISNUMBER(C19), C19, VALUE(C19)), 1)*24) - 7),
    MAX(0, (MOD(IF(ISNUMBER(F19), F19, VALUE(F19)) - IF(ISNUMBER(C19), C19, VALUE(C19)), 1)*24) - 7)
  )
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IF(OR(D21&lt;&gt;"N/R", C21="", ISERR(VALUE(C21))), 0,
  IF(OR(LEFT($K$2, 2)="EP", $K$3="Agreement"),
    10 + MAX(0, (MOD(IF(ISNUMBER(F21), F21, VALUE(F21)) - IF(ISNUMBER(C21), C21, VALUE(C21)), 1)*24) - 7),
    MAX(0, (MOD(IF(ISNUMBER(F21), F21, VALUE(F21)) - IF(ISNUMBER(C21), C21, VALUE(C21)), 1)*24) - 7)
  )
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IF(OR(D22&lt;&gt;"N/R", C22="", ISERR(VALUE(C22))), 0,
  IF(OR(LEFT($K$2, 2)="EP", $K$3="Agreement"),
    10 + MAX(0, (MOD(IF(ISNUMBER(F22), F22, VALUE(F22)) - IF(ISNUMBER(C22), C22, VALUE(C22)), 1)*24) - 7),
    MAX(0, (MOD(IF(ISNUMBER(F22), F22, VALUE(F22)) - IF(ISNUMBER(C22), C22, VALUE(C22)), 1)*24) - 7)
  )
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IF(OR(D24&lt;&gt;"N/R", C24="", ISERR(VALUE(C24))), 0,
  IF(OR(LEFT($K$2, 2)="EP", $K$3="Agreement"),
    10 + MAX(0, (MOD(IF(ISNUMBER(F24), F24, VALUE(F24)) - IF(ISNUMBER(C24), C24, VALUE(C24)), 1)*24) - 7),
    MAX(0, (MOD(IF(ISNUMBER(F24), F24, VALUE(F24)) - IF(ISNUMBER(C24), C24, VALUE(C24)), 1)*24) - 7)
  )
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IF(OR(D26&lt;&gt;"N/R", C26="", ISERR(VALUE(C26))), 0,
  IF(OR(LEFT($K$2, 2)="EP", $K$3="Agreement"),
    10 + MAX(0, (MOD(IF(ISNUMBER(F26), F26, VALUE(F26)) - IF(ISNUMBER(C26), C26, VALUE(C26)), 1)*24) - 7),
    MAX(0, (MOD(IF(ISNUMBER(F26), F26, VALUE(F26)) - IF(ISNUMBER(C26), C26, VALUE(C26)), 1)*24) - 7)
  )
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IF(OR(D28&lt;&gt;"N/R", C28="", ISERR(VALUE(C28))), 0,
  IF(OR(LEFT($K$2, 2)="EP", $K$3="Agreement"),
    10 + MAX(0, (MOD(IF(ISNUMBER(F28), F28, VALUE(F28)) - IF(ISNUMBER(C28), C28, VALUE(C28)), 1)*24) - 7),
    MAX(0, (MOD(IF(ISNUMBER(F28), F28, VALUE(F28)) - IF(ISNUMBER(C28), C28, VALUE(C28)), 1)*24) - 7)
  )
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IF(OR(D29&lt;&gt;"N/R", C29="", ISERR(VALUE(C29))), 0,
  IF(OR(LEFT($K$2, 2)="EP", $K$3="Agreement"),
    10 + MAX(0, (MOD(IF(ISNUMBER(F29), F29, VALUE(F29)) - IF(ISNUMBER(C29), C29, VALUE(C29)), 1)*24) - 7),
    MAX(0, (MOD(IF(ISNUMBER(F29), F29, VALUE(F29)) - IF(ISNUMBER(C29), C29, VALUE(C29)), 1)*24) - 7)
  )
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IF(OR(D31&lt;&gt;"N/R", C31="", ISERR(VALUE(C31))), 0,
  IF(OR(LEFT($K$2, 2)="EP", $K$3="Agreement"),
    10 + MAX(0, (MOD(IF(ISNUMBER(F31), F31, VALUE(F31)) - IF(ISNUMBER(C31), C31, VALUE(C31)), 1)*24) - 7),
    MAX(0, (MOD(IF(ISNUMBER(F31), F31, VALUE(F31)) - IF(ISNUMBER(C31), C31, VALUE(C31)), 1)*24) - 7)
  )
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IF(OR(D33&lt;&gt;"N/R", C33="", ISERR(VALUE(C33))), 0,
  IF(OR(LEFT($K$2, 2)="EP", $K$3="Agreement"),
    10 + MAX(0, (MOD(IF(ISNUMBER(F33), F33, VALUE(F33)) - IF(ISNUMBER(C33), C33, VALUE(C33)), 1)*24) - 7),
    MAX(0, (MOD(IF(ISNUMBER(F33), F33, VALUE(F33)) - IF(ISNUMBER(C33), C33, VALUE(C33)), 1)*24) - 7)
  )
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IF(OR(D35&lt;&gt;"N/R", C35="", ISERR(VALUE(C35))), 0,
  IF(OR(LEFT($K$2, 2)="EP", $K$3="Agreement"),
    10 + MAX(0, (MOD(IF(ISNUMBER(F35), F35, VALUE(F35)) - IF(ISNUMBER(C35), C35, VALUE(C35)), 1)*24) - 7),
    MAX(0, (MOD(IF(ISNUMBER(F35), F35, VALUE(F35)) - IF(ISNUMBER(C35), C35, VALUE(C35)), 1)*24) - 7)
  )
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IF(OR(D36&lt;&gt;"N/R", C36="", ISERR(VALUE(C36))), 0,
  IF(OR(LEFT($K$2, 2)="EP", $K$3="Agreement"),
    10 + MAX(0, (MOD(IF(ISNUMBER(F36), F36, VALUE(F36)) - IF(ISNUMBER(C36), C36, VALUE(C36)), 1)*24) - 7),
    MAX(0, (MOD(IF(ISNUMBER(F36), F36, VALUE(F36)) - IF(ISNUMBER(C36), C36, VALUE(C36)), 1)*24) - 7)
  )
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IF(OR(D38&lt;&gt;"N/R", C38="", ISERR(VALUE(C38))), 0,
  IF(OR(LEFT($K$2, 2)="EP", $K$3="Agreement"),
    10 + MAX(0, (MOD(IF(ISNUMBER(F38), F38, VALUE(F38)) - IF(ISNUMBER(C38), C38, VALUE(C38)), 1)*24) - 7),
    MAX(0, (MOD(IF(ISNUMBER(F38), F38, VALUE(F38)) - IF(ISNUMBER(C38), C38, VALUE(C38)), 1)*24) - 7)
  )
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90" t="n"/>
    </row>
    <row r="41" ht="54.75" customHeight="1" s="82"/>
    <row r="42" ht="54.75" customHeight="1" s="82">
      <c r="A42" s="86" t="n"/>
      <c r="B42" s="95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2" t="inlineStr">
        <is>
          <t>APPROVED BY</t>
        </is>
      </c>
      <c r="H42" s="95" t="inlineStr">
        <is>
          <t>CONSCTRUCTION MANAGER</t>
        </is>
      </c>
      <c r="I42" s="84" t="n"/>
      <c r="J42" s="85" t="n"/>
      <c r="K42" s="12" t="n"/>
    </row>
    <row r="43" ht="54.75" customHeight="1" s="82">
      <c r="B43" s="95" t="inlineStr">
        <is>
          <t>Fujairah</t>
        </is>
      </c>
      <c r="C43" s="37" t="n"/>
      <c r="D43" s="37" t="n"/>
      <c r="E43" s="38">
        <f>D7</f>
        <v/>
      </c>
      <c r="F43" s="37" t="n"/>
      <c r="G43" s="93" t="n"/>
      <c r="H43" s="83" t="n"/>
      <c r="I43" s="84" t="n"/>
      <c r="J43" s="85" t="n"/>
      <c r="K43" s="12" t="n"/>
    </row>
    <row r="44" ht="54.75" customHeight="1" s="82">
      <c r="B44" s="95" t="inlineStr">
        <is>
          <t>Fujairah</t>
        </is>
      </c>
      <c r="C44" s="37" t="n"/>
      <c r="D44" s="37" t="n"/>
      <c r="E44" s="38">
        <f>D7</f>
        <v/>
      </c>
      <c r="F44" s="37" t="n"/>
      <c r="G44" s="93" t="n"/>
      <c r="H44" s="95" t="inlineStr">
        <is>
          <t>PROJECT MANAGER</t>
        </is>
      </c>
      <c r="I44" s="84" t="n"/>
      <c r="J44" s="85" t="n"/>
      <c r="K44" s="12" t="n"/>
    </row>
    <row r="45" ht="54.75" customHeight="1" s="82">
      <c r="B45" s="95" t="inlineStr">
        <is>
          <t>Fujairah</t>
        </is>
      </c>
      <c r="C45" s="37" t="n"/>
      <c r="D45" s="37" t="n"/>
      <c r="E45" s="38">
        <f>D7</f>
        <v/>
      </c>
      <c r="F45" s="37" t="n"/>
      <c r="G45" s="94" t="n"/>
      <c r="H45" s="83" t="n"/>
      <c r="I45" s="84" t="n"/>
      <c r="J45" s="85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2.xml><?xml version="1.0" encoding="utf-8"?>
<worksheet xmlns="http://schemas.openxmlformats.org/spreadsheetml/2006/main">
  <sheetPr codeName="Sheet20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8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91" t="inlineStr">
        <is>
          <t xml:space="preserve">Amit Kumar Kartar Singh </t>
        </is>
      </c>
      <c r="F2" s="3" t="n"/>
      <c r="G2" s="8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EP00252</t>
        </is>
      </c>
    </row>
    <row r="3" ht="54.75" customHeight="1" s="82">
      <c r="A3" s="1" t="n"/>
      <c r="B3" s="2" t="n"/>
      <c r="C3" s="89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8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IF(OR(D10&lt;&gt;"N/R", C10="", ISERR(VALUE(C10))), 0,
  IF(OR(LEFT($K$2, 2)="EP", $K$3="Agreement"),
    10 + MAX(0, (MOD(IF(ISNUMBER(F10), F10, VALUE(F10)) - IF(ISNUMBER(C10), C10, VALUE(C10)), 1)*24) - 7),
    MAX(0, (MOD(IF(ISNUMBER(F10), F10, VALUE(F10)) - IF(ISNUMBER(C10), C10, VALUE(C10)), 1)*24) - 7)
  )
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IF(OR(D12&lt;&gt;"N/R", C12="", ISERR(VALUE(C12))), 0,
  IF(OR(LEFT($K$2, 2)="EP", $K$3="Agreement"),
    10 + MAX(0, (MOD(IF(ISNUMBER(F12), F12, VALUE(F12)) - IF(ISNUMBER(C12), C12, VALUE(C12)), 1)*24) - 7),
    MAX(0, (MOD(IF(ISNUMBER(F12), F12, VALUE(F12)) - IF(ISNUMBER(C12), C12, VALUE(C12)), 1)*24) - 7)
  )
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IF(OR(D14&lt;&gt;"N/R", C14="", ISERR(VALUE(C14))), 0,
  IF(OR(LEFT($K$2, 2)="EP", $K$3="Agreement"),
    10 + MAX(0, (MOD(IF(ISNUMBER(F14), F14, VALUE(F14)) - IF(ISNUMBER(C14), C14, VALUE(C14)), 1)*24) - 7),
    MAX(0, (MOD(IF(ISNUMBER(F14), F14, VALUE(F14)) - IF(ISNUMBER(C14), C14, VALUE(C14)), 1)*24) - 7)
  )
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IF(OR(D15&lt;&gt;"N/R", C15="", ISERR(VALUE(C15))), 0,
  IF(OR(LEFT($K$2, 2)="EP", $K$3="Agreement"),
    10 + MAX(0, (MOD(IF(ISNUMBER(F15), F15, VALUE(F15)) - IF(ISNUMBER(C15), C15, VALUE(C15)), 1)*24) - 7),
    MAX(0, (MOD(IF(ISNUMBER(F15), F15, VALUE(F15)) - IF(ISNUMBER(C15), C15, VALUE(C15)), 1)*24) - 7)
  )
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IF(OR(D17&lt;&gt;"N/R", C17="", ISERR(VALUE(C17))), 0,
  IF(OR(LEFT($K$2, 2)="EP", $K$3="Agreement"),
    10 + MAX(0, (MOD(IF(ISNUMBER(F17), F17, VALUE(F17)) - IF(ISNUMBER(C17), C17, VALUE(C17)), 1)*24) - 7),
    MAX(0, (MOD(IF(ISNUMBER(F17), F17, VALUE(F17)) - IF(ISNUMBER(C17), C17, VALUE(C17)), 1)*24) - 7)
  )
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IF(OR(D19&lt;&gt;"N/R", C19="", ISERR(VALUE(C19))), 0,
  IF(OR(LEFT($K$2, 2)="EP", $K$3="Agreement"),
    10 + MAX(0, (MOD(IF(ISNUMBER(F19), F19, VALUE(F19)) - IF(ISNUMBER(C19), C19, VALUE(C19)), 1)*24) - 7),
    MAX(0, (MOD(IF(ISNUMBER(F19), F19, VALUE(F19)) - IF(ISNUMBER(C19), C19, VALUE(C19)), 1)*24) - 7)
  )
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IF(OR(D21&lt;&gt;"N/R", C21="", ISERR(VALUE(C21))), 0,
  IF(OR(LEFT($K$2, 2)="EP", $K$3="Agreement"),
    10 + MAX(0, (MOD(IF(ISNUMBER(F21), F21, VALUE(F21)) - IF(ISNUMBER(C21), C21, VALUE(C21)), 1)*24) - 7),
    MAX(0, (MOD(IF(ISNUMBER(F21), F21, VALUE(F21)) - IF(ISNUMBER(C21), C21, VALUE(C21)), 1)*24) - 7)
  )
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IF(OR(D22&lt;&gt;"N/R", C22="", ISERR(VALUE(C22))), 0,
  IF(OR(LEFT($K$2, 2)="EP", $K$3="Agreement"),
    10 + MAX(0, (MOD(IF(ISNUMBER(F22), F22, VALUE(F22)) - IF(ISNUMBER(C22), C22, VALUE(C22)), 1)*24) - 7),
    MAX(0, (MOD(IF(ISNUMBER(F22), F22, VALUE(F22)) - IF(ISNUMBER(C22), C22, VALUE(C22)), 1)*24) - 7)
  )
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IF(OR(D24&lt;&gt;"N/R", C24="", ISERR(VALUE(C24))), 0,
  IF(OR(LEFT($K$2, 2)="EP", $K$3="Agreement"),
    10 + MAX(0, (MOD(IF(ISNUMBER(F24), F24, VALUE(F24)) - IF(ISNUMBER(C24), C24, VALUE(C24)), 1)*24) - 7),
    MAX(0, (MOD(IF(ISNUMBER(F24), F24, VALUE(F24)) - IF(ISNUMBER(C24), C24, VALUE(C24)), 1)*24) - 7)
  )
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IF(OR(D26&lt;&gt;"N/R", C26="", ISERR(VALUE(C26))), 0,
  IF(OR(LEFT($K$2, 2)="EP", $K$3="Agreement"),
    10 + MAX(0, (MOD(IF(ISNUMBER(F26), F26, VALUE(F26)) - IF(ISNUMBER(C26), C26, VALUE(C26)), 1)*24) - 7),
    MAX(0, (MOD(IF(ISNUMBER(F26), F26, VALUE(F26)) - IF(ISNUMBER(C26), C26, VALUE(C26)), 1)*24) - 7)
  )
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IF(OR(D28&lt;&gt;"N/R", C28="", ISERR(VALUE(C28))), 0,
  IF(OR(LEFT($K$2, 2)="EP", $K$3="Agreement"),
    10 + MAX(0, (MOD(IF(ISNUMBER(F28), F28, VALUE(F28)) - IF(ISNUMBER(C28), C28, VALUE(C28)), 1)*24) - 7),
    MAX(0, (MOD(IF(ISNUMBER(F28), F28, VALUE(F28)) - IF(ISNUMBER(C28), C28, VALUE(C28)), 1)*24) - 7)
  )
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IF(OR(D29&lt;&gt;"N/R", C29="", ISERR(VALUE(C29))), 0,
  IF(OR(LEFT($K$2, 2)="EP", $K$3="Agreement"),
    10 + MAX(0, (MOD(IF(ISNUMBER(F29), F29, VALUE(F29)) - IF(ISNUMBER(C29), C29, VALUE(C29)), 1)*24) - 7),
    MAX(0, (MOD(IF(ISNUMBER(F29), F29, VALUE(F29)) - IF(ISNUMBER(C29), C29, VALUE(C29)), 1)*24) - 7)
  )
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IF(OR(D31&lt;&gt;"N/R", C31="", ISERR(VALUE(C31))), 0,
  IF(OR(LEFT($K$2, 2)="EP", $K$3="Agreement"),
    10 + MAX(0, (MOD(IF(ISNUMBER(F31), F31, VALUE(F31)) - IF(ISNUMBER(C31), C31, VALUE(C31)), 1)*24) - 7),
    MAX(0, (MOD(IF(ISNUMBER(F31), F31, VALUE(F31)) - IF(ISNUMBER(C31), C31, VALUE(C31)), 1)*24) - 7)
  )
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IF(OR(D33&lt;&gt;"N/R", C33="", ISERR(VALUE(C33))), 0,
  IF(OR(LEFT($K$2, 2)="EP", $K$3="Agreement"),
    10 + MAX(0, (MOD(IF(ISNUMBER(F33), F33, VALUE(F33)) - IF(ISNUMBER(C33), C33, VALUE(C33)), 1)*24) - 7),
    MAX(0, (MOD(IF(ISNUMBER(F33), F33, VALUE(F33)) - IF(ISNUMBER(C33), C33, VALUE(C33)), 1)*24) - 7)
  )
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IF(OR(D35&lt;&gt;"N/R", C35="", ISERR(VALUE(C35))), 0,
  IF(OR(LEFT($K$2, 2)="EP", $K$3="Agreement"),
    10 + MAX(0, (MOD(IF(ISNUMBER(F35), F35, VALUE(F35)) - IF(ISNUMBER(C35), C35, VALUE(C35)), 1)*24) - 7),
    MAX(0, (MOD(IF(ISNUMBER(F35), F35, VALUE(F35)) - IF(ISNUMBER(C35), C35, VALUE(C35)), 1)*24) - 7)
  )
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IF(OR(D36&lt;&gt;"N/R", C36="", ISERR(VALUE(C36))), 0,
  IF(OR(LEFT($K$2, 2)="EP", $K$3="Agreement"),
    10 + MAX(0, (MOD(IF(ISNUMBER(F36), F36, VALUE(F36)) - IF(ISNUMBER(C36), C36, VALUE(C36)), 1)*24) - 7),
    MAX(0, (MOD(IF(ISNUMBER(F36), F36, VALUE(F36)) - IF(ISNUMBER(C36), C36, VALUE(C36)), 1)*24) - 7)
  )
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IF(OR(D38&lt;&gt;"N/R", C38="", ISERR(VALUE(C38))), 0,
  IF(OR(LEFT($K$2, 2)="EP", $K$3="Agreement"),
    10 + MAX(0, (MOD(IF(ISNUMBER(F38), F38, VALUE(F38)) - IF(ISNUMBER(C38), C38, VALUE(C38)), 1)*24) - 7),
    MAX(0, (MOD(IF(ISNUMBER(F38), F38, VALUE(F38)) - IF(ISNUMBER(C38), C38, VALUE(C38)), 1)*24) - 7)
  )
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90" t="n"/>
    </row>
    <row r="41" ht="54.75" customHeight="1" s="82"/>
    <row r="42" ht="54.75" customHeight="1" s="82">
      <c r="A42" s="86" t="n"/>
      <c r="B42" s="95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2" t="inlineStr">
        <is>
          <t>APPROVED BY</t>
        </is>
      </c>
      <c r="H42" s="95" t="inlineStr">
        <is>
          <t>CONSCTRUCTION MANAGER</t>
        </is>
      </c>
      <c r="I42" s="84" t="n"/>
      <c r="J42" s="85" t="n"/>
      <c r="K42" s="12" t="n"/>
    </row>
    <row r="43" ht="54.75" customHeight="1" s="82">
      <c r="B43" s="95" t="inlineStr">
        <is>
          <t>Fujairah</t>
        </is>
      </c>
      <c r="C43" s="37" t="n"/>
      <c r="D43" s="37" t="n"/>
      <c r="E43" s="38">
        <f>D7</f>
        <v/>
      </c>
      <c r="F43" s="37" t="n"/>
      <c r="G43" s="93" t="n"/>
      <c r="H43" s="83" t="n"/>
      <c r="I43" s="84" t="n"/>
      <c r="J43" s="85" t="n"/>
      <c r="K43" s="12" t="n"/>
    </row>
    <row r="44" ht="54.75" customHeight="1" s="82">
      <c r="B44" s="95" t="inlineStr">
        <is>
          <t>Fujairah</t>
        </is>
      </c>
      <c r="C44" s="37" t="n"/>
      <c r="D44" s="37" t="n"/>
      <c r="E44" s="38">
        <f>D7</f>
        <v/>
      </c>
      <c r="F44" s="37" t="n"/>
      <c r="G44" s="93" t="n"/>
      <c r="H44" s="95" t="inlineStr">
        <is>
          <t>PROJECT MANAGER</t>
        </is>
      </c>
      <c r="I44" s="84" t="n"/>
      <c r="J44" s="85" t="n"/>
      <c r="K44" s="12" t="n"/>
    </row>
    <row r="45" ht="54.75" customHeight="1" s="82">
      <c r="B45" s="95" t="inlineStr">
        <is>
          <t>Fujairah</t>
        </is>
      </c>
      <c r="C45" s="37" t="n"/>
      <c r="D45" s="37" t="n"/>
      <c r="E45" s="38">
        <f>D7</f>
        <v/>
      </c>
      <c r="F45" s="37" t="n"/>
      <c r="G45" s="94" t="n"/>
      <c r="H45" s="83" t="n"/>
      <c r="I45" s="84" t="n"/>
      <c r="J45" s="85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3.xml><?xml version="1.0" encoding="utf-8"?>
<worksheet xmlns="http://schemas.openxmlformats.org/spreadsheetml/2006/main">
  <sheetPr codeName="Sheet20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8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3" t="inlineStr">
        <is>
          <t>Anand Pandurang Naik Pandurang Shaniyar Naik</t>
        </is>
      </c>
      <c r="F2" s="3" t="n"/>
      <c r="G2" s="8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2" t="inlineStr">
        <is>
          <t>EP00086</t>
        </is>
      </c>
    </row>
    <row r="3" ht="54.75" customHeight="1" s="82">
      <c r="A3" s="1" t="n"/>
      <c r="B3" s="2" t="n"/>
      <c r="C3" s="102" t="inlineStr">
        <is>
          <t>اناند باندورانج نايك باندورانج شانيار نايك</t>
        </is>
      </c>
      <c r="F3" s="79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2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 thickTop="1">
      <c r="A5" s="1" t="n"/>
      <c r="B5" s="12" t="n"/>
      <c r="C5" s="13" t="n"/>
      <c r="D5" s="14" t="n"/>
      <c r="E5" s="11" t="n"/>
      <c r="F5" s="15" t="n"/>
      <c r="G5" s="8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IF(OR(D10&lt;&gt;"N/R", C10="", ISERR(VALUE(C10))), 0,
  IF(OR(LEFT($K$2, 2)="EP", $K$3="Agreement"),
    10 + MAX(0, (MOD(IF(ISNUMBER(F10), F10, VALUE(F10)) - IF(ISNUMBER(C10), C10, VALUE(C10)), 1)*24) - 7),
    MAX(0, (MOD(IF(ISNUMBER(F10), F10, VALUE(F10)) - IF(ISNUMBER(C10), C10, VALUE(C10)), 1)*24) - 7)
  )
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IF(OR(D12&lt;&gt;"N/R", C12="", ISERR(VALUE(C12))), 0,
  IF(OR(LEFT($K$2, 2)="EP", $K$3="Agreement"),
    10 + MAX(0, (MOD(IF(ISNUMBER(F12), F12, VALUE(F12)) - IF(ISNUMBER(C12), C12, VALUE(C12)), 1)*24) - 7),
    MAX(0, (MOD(IF(ISNUMBER(F12), F12, VALUE(F12)) - IF(ISNUMBER(C12), C12, VALUE(C12)), 1)*24) - 7)
  )
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IF(OR(D14&lt;&gt;"N/R", C14="", ISERR(VALUE(C14))), 0,
  IF(OR(LEFT($K$2, 2)="EP", $K$3="Agreement"),
    10 + MAX(0, (MOD(IF(ISNUMBER(F14), F14, VALUE(F14)) - IF(ISNUMBER(C14), C14, VALUE(C14)), 1)*24) - 7),
    MAX(0, (MOD(IF(ISNUMBER(F14), F14, VALUE(F14)) - IF(ISNUMBER(C14), C14, VALUE(C14)), 1)*24) - 7)
  )
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IF(OR(D15&lt;&gt;"N/R", C15="", ISERR(VALUE(C15))), 0,
  IF(OR(LEFT($K$2, 2)="EP", $K$3="Agreement"),
    10 + MAX(0, (MOD(IF(ISNUMBER(F15), F15, VALUE(F15)) - IF(ISNUMBER(C15), C15, VALUE(C15)), 1)*24) - 7),
    MAX(0, (MOD(IF(ISNUMBER(F15), F15, VALUE(F15)) - IF(ISNUMBER(C15), C15, VALUE(C15)), 1)*24) - 7)
  )
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IF(OR(D17&lt;&gt;"N/R", C17="", ISERR(VALUE(C17))), 0,
  IF(OR(LEFT($K$2, 2)="EP", $K$3="Agreement"),
    10 + MAX(0, (MOD(IF(ISNUMBER(F17), F17, VALUE(F17)) - IF(ISNUMBER(C17), C17, VALUE(C17)), 1)*24) - 7),
    MAX(0, (MOD(IF(ISNUMBER(F17), F17, VALUE(F17)) - IF(ISNUMBER(C17), C17, VALUE(C17)), 1)*24) - 7)
  )
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IF(OR(D19&lt;&gt;"N/R", C19="", ISERR(VALUE(C19))), 0,
  IF(OR(LEFT($K$2, 2)="EP", $K$3="Agreement"),
    10 + MAX(0, (MOD(IF(ISNUMBER(F19), F19, VALUE(F19)) - IF(ISNUMBER(C19), C19, VALUE(C19)), 1)*24) - 7),
    MAX(0, (MOD(IF(ISNUMBER(F19), F19, VALUE(F19)) - IF(ISNUMBER(C19), C19, VALUE(C19)), 1)*24) - 7)
  )
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IF(OR(D21&lt;&gt;"N/R", C21="", ISERR(VALUE(C21))), 0,
  IF(OR(LEFT($K$2, 2)="EP", $K$3="Agreement"),
    10 + MAX(0, (MOD(IF(ISNUMBER(F21), F21, VALUE(F21)) - IF(ISNUMBER(C21), C21, VALUE(C21)), 1)*24) - 7),
    MAX(0, (MOD(IF(ISNUMBER(F21), F21, VALUE(F21)) - IF(ISNUMBER(C21), C21, VALUE(C21)), 1)*24) - 7)
  )
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IF(OR(D22&lt;&gt;"N/R", C22="", ISERR(VALUE(C22))), 0,
  IF(OR(LEFT($K$2, 2)="EP", $K$3="Agreement"),
    10 + MAX(0, (MOD(IF(ISNUMBER(F22), F22, VALUE(F22)) - IF(ISNUMBER(C22), C22, VALUE(C22)), 1)*24) - 7),
    MAX(0, (MOD(IF(ISNUMBER(F22), F22, VALUE(F22)) - IF(ISNUMBER(C22), C22, VALUE(C22)), 1)*24) - 7)
  )
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IF(OR(D24&lt;&gt;"N/R", C24="", ISERR(VALUE(C24))), 0,
  IF(OR(LEFT($K$2, 2)="EP", $K$3="Agreement"),
    10 + MAX(0, (MOD(IF(ISNUMBER(F24), F24, VALUE(F24)) - IF(ISNUMBER(C24), C24, VALUE(C24)), 1)*24) - 7),
    MAX(0, (MOD(IF(ISNUMBER(F24), F24, VALUE(F24)) - IF(ISNUMBER(C24), C24, VALUE(C24)), 1)*24) - 7)
  )
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IF(OR(D26&lt;&gt;"N/R", C26="", ISERR(VALUE(C26))), 0,
  IF(OR(LEFT($K$2, 2)="EP", $K$3="Agreement"),
    10 + MAX(0, (MOD(IF(ISNUMBER(F26), F26, VALUE(F26)) - IF(ISNUMBER(C26), C26, VALUE(C26)), 1)*24) - 7),
    MAX(0, (MOD(IF(ISNUMBER(F26), F26, VALUE(F26)) - IF(ISNUMBER(C26), C26, VALUE(C26)), 1)*24) - 7)
  )
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IF(OR(D28&lt;&gt;"N/R", C28="", ISERR(VALUE(C28))), 0,
  IF(OR(LEFT($K$2, 2)="EP", $K$3="Agreement"),
    10 + MAX(0, (MOD(IF(ISNUMBER(F28), F28, VALUE(F28)) - IF(ISNUMBER(C28), C28, VALUE(C28)), 1)*24) - 7),
    MAX(0, (MOD(IF(ISNUMBER(F28), F28, VALUE(F28)) - IF(ISNUMBER(C28), C28, VALUE(C28)), 1)*24) - 7)
  )
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IF(OR(D29&lt;&gt;"N/R", C29="", ISERR(VALUE(C29))), 0,
  IF(OR(LEFT($K$2, 2)="EP", $K$3="Agreement"),
    10 + MAX(0, (MOD(IF(ISNUMBER(F29), F29, VALUE(F29)) - IF(ISNUMBER(C29), C29, VALUE(C29)), 1)*24) - 7),
    MAX(0, (MOD(IF(ISNUMBER(F29), F29, VALUE(F29)) - IF(ISNUMBER(C29), C29, VALUE(C29)), 1)*24) - 7)
  )
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IF(OR(D31&lt;&gt;"N/R", C31="", ISERR(VALUE(C31))), 0,
  IF(OR(LEFT($K$2, 2)="EP", $K$3="Agreement"),
    10 + MAX(0, (MOD(IF(ISNUMBER(F31), F31, VALUE(F31)) - IF(ISNUMBER(C31), C31, VALUE(C31)), 1)*24) - 7),
    MAX(0, (MOD(IF(ISNUMBER(F31), F31, VALUE(F31)) - IF(ISNUMBER(C31), C31, VALUE(C31)), 1)*24) - 7)
  )
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IF(OR(D33&lt;&gt;"N/R", C33="", ISERR(VALUE(C33))), 0,
  IF(OR(LEFT($K$2, 2)="EP", $K$3="Agreement"),
    10 + MAX(0, (MOD(IF(ISNUMBER(F33), F33, VALUE(F33)) - IF(ISNUMBER(C33), C33, VALUE(C33)), 1)*24) - 7),
    MAX(0, (MOD(IF(ISNUMBER(F33), F33, VALUE(F33)) - IF(ISNUMBER(C33), C33, VALUE(C33)), 1)*24) - 7)
  )
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IF(OR(D35&lt;&gt;"N/R", C35="", ISERR(VALUE(C35))), 0,
  IF(OR(LEFT($K$2, 2)="EP", $K$3="Agreement"),
    10 + MAX(0, (MOD(IF(ISNUMBER(F35), F35, VALUE(F35)) - IF(ISNUMBER(C35), C35, VALUE(C35)), 1)*24) - 7),
    MAX(0, (MOD(IF(ISNUMBER(F35), F35, VALUE(F35)) - IF(ISNUMBER(C35), C35, VALUE(C35)), 1)*24) - 7)
  )
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IF(OR(D36&lt;&gt;"N/R", C36="", ISERR(VALUE(C36))), 0,
  IF(OR(LEFT($K$2, 2)="EP", $K$3="Agreement"),
    10 + MAX(0, (MOD(IF(ISNUMBER(F36), F36, VALUE(F36)) - IF(ISNUMBER(C36), C36, VALUE(C36)), 1)*24) - 7),
    MAX(0, (MOD(IF(ISNUMBER(F36), F36, VALUE(F36)) - IF(ISNUMBER(C36), C36, VALUE(C36)), 1)*24) - 7)
  )
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IF(OR(D38&lt;&gt;"N/R", C38="", ISERR(VALUE(C38))), 0,
  IF(OR(LEFT($K$2, 2)="EP", $K$3="Agreement"),
    10 + MAX(0, (MOD(IF(ISNUMBER(F38), F38, VALUE(F38)) - IF(ISNUMBER(C38), C38, VALUE(C38)), 1)*24) - 7),
    MAX(0, (MOD(IF(ISNUMBER(F38), F38, VALUE(F38)) - IF(ISNUMBER(C38), C38, VALUE(C38)), 1)*24) - 7)
  )
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90" t="n"/>
    </row>
    <row r="41" ht="54.75" customHeight="1" s="82"/>
    <row r="42" ht="54.75" customHeight="1" s="82">
      <c r="A42" s="86" t="n"/>
      <c r="B42" s="95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2" t="inlineStr">
        <is>
          <t>APPROVED BY</t>
        </is>
      </c>
      <c r="H42" s="95" t="inlineStr">
        <is>
          <t>CONSCTRUCTION MANAGER</t>
        </is>
      </c>
      <c r="I42" s="84" t="n"/>
      <c r="J42" s="85" t="n"/>
      <c r="K42" s="12" t="n"/>
    </row>
    <row r="43" ht="54.75" customHeight="1" s="82">
      <c r="B43" s="95" t="inlineStr">
        <is>
          <t>Fujairah</t>
        </is>
      </c>
      <c r="C43" s="37" t="n"/>
      <c r="D43" s="37" t="n"/>
      <c r="E43" s="38">
        <f>D7</f>
        <v/>
      </c>
      <c r="F43" s="37" t="n"/>
      <c r="G43" s="93" t="n"/>
      <c r="H43" s="83" t="n"/>
      <c r="I43" s="84" t="n"/>
      <c r="J43" s="85" t="n"/>
      <c r="K43" s="12" t="n"/>
    </row>
    <row r="44" ht="54.75" customHeight="1" s="82">
      <c r="B44" s="95" t="inlineStr">
        <is>
          <t>Fujairah</t>
        </is>
      </c>
      <c r="C44" s="37" t="n"/>
      <c r="D44" s="37" t="n"/>
      <c r="E44" s="38">
        <f>D7</f>
        <v/>
      </c>
      <c r="F44" s="37" t="n"/>
      <c r="G44" s="93" t="n"/>
      <c r="H44" s="95" t="inlineStr">
        <is>
          <t>PROJECT MANAGER</t>
        </is>
      </c>
      <c r="I44" s="84" t="n"/>
      <c r="J44" s="85" t="n"/>
      <c r="K44" s="12" t="n"/>
    </row>
    <row r="45" ht="54.75" customHeight="1" s="82">
      <c r="B45" s="95" t="inlineStr">
        <is>
          <t>Fujairah</t>
        </is>
      </c>
      <c r="C45" s="37" t="n"/>
      <c r="D45" s="37" t="n"/>
      <c r="E45" s="38">
        <f>D7</f>
        <v/>
      </c>
      <c r="F45" s="37" t="n"/>
      <c r="G45" s="94" t="n"/>
      <c r="H45" s="83" t="n"/>
      <c r="I45" s="84" t="n"/>
      <c r="J45" s="85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1"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</worksheet>
</file>

<file path=xl/worksheets/sheet54.xml><?xml version="1.0" encoding="utf-8"?>
<worksheet xmlns="http://schemas.openxmlformats.org/spreadsheetml/2006/main">
  <sheetPr codeName="Sheet21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8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91" t="inlineStr">
        <is>
          <t xml:space="preserve">Jaseem Ullah Malif Khan </t>
        </is>
      </c>
      <c r="F2" s="3" t="n"/>
      <c r="G2" s="8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EP00569</t>
        </is>
      </c>
    </row>
    <row r="3" ht="54.75" customHeight="1" s="82">
      <c r="A3" s="1" t="n"/>
      <c r="B3" s="2" t="n"/>
      <c r="C3" s="89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 thickTop="1">
      <c r="A5" s="1" t="n"/>
      <c r="B5" s="12" t="n"/>
      <c r="C5" s="13" t="n"/>
      <c r="D5" s="14" t="n"/>
      <c r="E5" s="11" t="n"/>
      <c r="F5" s="15" t="n"/>
      <c r="G5" s="8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IF(OR(D10&lt;&gt;"N/R", C10="", ISERR(VALUE(C10))), 0,
  IF(OR(LEFT($K$2, 2)="EP", $K$3="Agreement"),
    10 + MAX(0, (MOD(IF(ISNUMBER(F10), F10, VALUE(F10)) - IF(ISNUMBER(C10), C10, VALUE(C10)), 1)*24) - 7),
    MAX(0, (MOD(IF(ISNUMBER(F10), F10, VALUE(F10)) - IF(ISNUMBER(C10), C10, VALUE(C10)), 1)*24) - 7)
  )
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IF(OR(D12&lt;&gt;"N/R", C12="", ISERR(VALUE(C12))), 0,
  IF(OR(LEFT($K$2, 2)="EP", $K$3="Agreement"),
    10 + MAX(0, (MOD(IF(ISNUMBER(F12), F12, VALUE(F12)) - IF(ISNUMBER(C12), C12, VALUE(C12)), 1)*24) - 7),
    MAX(0, (MOD(IF(ISNUMBER(F12), F12, VALUE(F12)) - IF(ISNUMBER(C12), C12, VALUE(C12)), 1)*24) - 7)
  )
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IF(OR(D14&lt;&gt;"N/R", C14="", ISERR(VALUE(C14))), 0,
  IF(OR(LEFT($K$2, 2)="EP", $K$3="Agreement"),
    10 + MAX(0, (MOD(IF(ISNUMBER(F14), F14, VALUE(F14)) - IF(ISNUMBER(C14), C14, VALUE(C14)), 1)*24) - 7),
    MAX(0, (MOD(IF(ISNUMBER(F14), F14, VALUE(F14)) - IF(ISNUMBER(C14), C14, VALUE(C14)), 1)*24) - 7)
  )
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IF(OR(D15&lt;&gt;"N/R", C15="", ISERR(VALUE(C15))), 0,
  IF(OR(LEFT($K$2, 2)="EP", $K$3="Agreement"),
    10 + MAX(0, (MOD(IF(ISNUMBER(F15), F15, VALUE(F15)) - IF(ISNUMBER(C15), C15, VALUE(C15)), 1)*24) - 7),
    MAX(0, (MOD(IF(ISNUMBER(F15), F15, VALUE(F15)) - IF(ISNUMBER(C15), C15, VALUE(C15)), 1)*24) - 7)
  )
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IF(OR(D17&lt;&gt;"N/R", C17="", ISERR(VALUE(C17))), 0,
  IF(OR(LEFT($K$2, 2)="EP", $K$3="Agreement"),
    10 + MAX(0, (MOD(IF(ISNUMBER(F17), F17, VALUE(F17)) - IF(ISNUMBER(C17), C17, VALUE(C17)), 1)*24) - 7),
    MAX(0, (MOD(IF(ISNUMBER(F17), F17, VALUE(F17)) - IF(ISNUMBER(C17), C17, VALUE(C17)), 1)*24) - 7)
  )
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IF(OR(D19&lt;&gt;"N/R", C19="", ISERR(VALUE(C19))), 0,
  IF(OR(LEFT($K$2, 2)="EP", $K$3="Agreement"),
    10 + MAX(0, (MOD(IF(ISNUMBER(F19), F19, VALUE(F19)) - IF(ISNUMBER(C19), C19, VALUE(C19)), 1)*24) - 7),
    MAX(0, (MOD(IF(ISNUMBER(F19), F19, VALUE(F19)) - IF(ISNUMBER(C19), C19, VALUE(C19)), 1)*24) - 7)
  )
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IF(OR(D21&lt;&gt;"N/R", C21="", ISERR(VALUE(C21))), 0,
  IF(OR(LEFT($K$2, 2)="EP", $K$3="Agreement"),
    10 + MAX(0, (MOD(IF(ISNUMBER(F21), F21, VALUE(F21)) - IF(ISNUMBER(C21), C21, VALUE(C21)), 1)*24) - 7),
    MAX(0, (MOD(IF(ISNUMBER(F21), F21, VALUE(F21)) - IF(ISNUMBER(C21), C21, VALUE(C21)), 1)*24) - 7)
  )
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IF(OR(D22&lt;&gt;"N/R", C22="", ISERR(VALUE(C22))), 0,
  IF(OR(LEFT($K$2, 2)="EP", $K$3="Agreement"),
    10 + MAX(0, (MOD(IF(ISNUMBER(F22), F22, VALUE(F22)) - IF(ISNUMBER(C22), C22, VALUE(C22)), 1)*24) - 7),
    MAX(0, (MOD(IF(ISNUMBER(F22), F22, VALUE(F22)) - IF(ISNUMBER(C22), C22, VALUE(C22)), 1)*24) - 7)
  )
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IF(OR(D24&lt;&gt;"N/R", C24="", ISERR(VALUE(C24))), 0,
  IF(OR(LEFT($K$2, 2)="EP", $K$3="Agreement"),
    10 + MAX(0, (MOD(IF(ISNUMBER(F24), F24, VALUE(F24)) - IF(ISNUMBER(C24), C24, VALUE(C24)), 1)*24) - 7),
    MAX(0, (MOD(IF(ISNUMBER(F24), F24, VALUE(F24)) - IF(ISNUMBER(C24), C24, VALUE(C24)), 1)*24) - 7)
  )
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IF(OR(D26&lt;&gt;"N/R", C26="", ISERR(VALUE(C26))), 0,
  IF(OR(LEFT($K$2, 2)="EP", $K$3="Agreement"),
    10 + MAX(0, (MOD(IF(ISNUMBER(F26), F26, VALUE(F26)) - IF(ISNUMBER(C26), C26, VALUE(C26)), 1)*24) - 7),
    MAX(0, (MOD(IF(ISNUMBER(F26), F26, VALUE(F26)) - IF(ISNUMBER(C26), C26, VALUE(C26)), 1)*24) - 7)
  )
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IF(OR(D28&lt;&gt;"N/R", C28="", ISERR(VALUE(C28))), 0,
  IF(OR(LEFT($K$2, 2)="EP", $K$3="Agreement"),
    10 + MAX(0, (MOD(IF(ISNUMBER(F28), F28, VALUE(F28)) - IF(ISNUMBER(C28), C28, VALUE(C28)), 1)*24) - 7),
    MAX(0, (MOD(IF(ISNUMBER(F28), F28, VALUE(F28)) - IF(ISNUMBER(C28), C28, VALUE(C28)), 1)*24) - 7)
  )
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IF(OR(D29&lt;&gt;"N/R", C29="", ISERR(VALUE(C29))), 0,
  IF(OR(LEFT($K$2, 2)="EP", $K$3="Agreement"),
    10 + MAX(0, (MOD(IF(ISNUMBER(F29), F29, VALUE(F29)) - IF(ISNUMBER(C29), C29, VALUE(C29)), 1)*24) - 7),
    MAX(0, (MOD(IF(ISNUMBER(F29), F29, VALUE(F29)) - IF(ISNUMBER(C29), C29, VALUE(C29)), 1)*24) - 7)
  )
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IF(OR(D31&lt;&gt;"N/R", C31="", ISERR(VALUE(C31))), 0,
  IF(OR(LEFT($K$2, 2)="EP", $K$3="Agreement"),
    10 + MAX(0, (MOD(IF(ISNUMBER(F31), F31, VALUE(F31)) - IF(ISNUMBER(C31), C31, VALUE(C31)), 1)*24) - 7),
    MAX(0, (MOD(IF(ISNUMBER(F31), F31, VALUE(F31)) - IF(ISNUMBER(C31), C31, VALUE(C31)), 1)*24) - 7)
  )
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IF(OR(D33&lt;&gt;"N/R", C33="", ISERR(VALUE(C33))), 0,
  IF(OR(LEFT($K$2, 2)="EP", $K$3="Agreement"),
    10 + MAX(0, (MOD(IF(ISNUMBER(F33), F33, VALUE(F33)) - IF(ISNUMBER(C33), C33, VALUE(C33)), 1)*24) - 7),
    MAX(0, (MOD(IF(ISNUMBER(F33), F33, VALUE(F33)) - IF(ISNUMBER(C33), C33, VALUE(C33)), 1)*24) - 7)
  )
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IF(OR(D35&lt;&gt;"N/R", C35="", ISERR(VALUE(C35))), 0,
  IF(OR(LEFT($K$2, 2)="EP", $K$3="Agreement"),
    10 + MAX(0, (MOD(IF(ISNUMBER(F35), F35, VALUE(F35)) - IF(ISNUMBER(C35), C35, VALUE(C35)), 1)*24) - 7),
    MAX(0, (MOD(IF(ISNUMBER(F35), F35, VALUE(F35)) - IF(ISNUMBER(C35), C35, VALUE(C35)), 1)*24) - 7)
  )
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IF(OR(D36&lt;&gt;"N/R", C36="", ISERR(VALUE(C36))), 0,
  IF(OR(LEFT($K$2, 2)="EP", $K$3="Agreement"),
    10 + MAX(0, (MOD(IF(ISNUMBER(F36), F36, VALUE(F36)) - IF(ISNUMBER(C36), C36, VALUE(C36)), 1)*24) - 7),
    MAX(0, (MOD(IF(ISNUMBER(F36), F36, VALUE(F36)) - IF(ISNUMBER(C36), C36, VALUE(C36)), 1)*24) - 7)
  )
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IF(OR(D38&lt;&gt;"N/R", C38="", ISERR(VALUE(C38))), 0,
  IF(OR(LEFT($K$2, 2)="EP", $K$3="Agreement"),
    10 + MAX(0, (MOD(IF(ISNUMBER(F38), F38, VALUE(F38)) - IF(ISNUMBER(C38), C38, VALUE(C38)), 1)*24) - 7),
    MAX(0, (MOD(IF(ISNUMBER(F38), F38, VALUE(F38)) - IF(ISNUMBER(C38), C38, VALUE(C38)), 1)*24) - 7)
  )
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90" t="n"/>
    </row>
    <row r="41" ht="54.75" customHeight="1" s="82"/>
    <row r="42" ht="54.75" customHeight="1" s="82">
      <c r="A42" s="86" t="n"/>
      <c r="B42" s="95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2" t="inlineStr">
        <is>
          <t>APPROVED BY</t>
        </is>
      </c>
      <c r="H42" s="95" t="inlineStr">
        <is>
          <t>CONSCTRUCTION MANAGER</t>
        </is>
      </c>
      <c r="I42" s="84" t="n"/>
      <c r="J42" s="85" t="n"/>
      <c r="K42" s="12" t="n"/>
    </row>
    <row r="43" ht="54.75" customHeight="1" s="82">
      <c r="B43" s="95" t="inlineStr">
        <is>
          <t>Fujairah</t>
        </is>
      </c>
      <c r="C43" s="37" t="n"/>
      <c r="D43" s="37" t="n"/>
      <c r="E43" s="38">
        <f>D7</f>
        <v/>
      </c>
      <c r="F43" s="37" t="n"/>
      <c r="G43" s="93" t="n"/>
      <c r="H43" s="83" t="n"/>
      <c r="I43" s="84" t="n"/>
      <c r="J43" s="85" t="n"/>
      <c r="K43" s="12" t="n"/>
    </row>
    <row r="44" ht="54.75" customHeight="1" s="82">
      <c r="B44" s="95" t="inlineStr">
        <is>
          <t>Fujairah</t>
        </is>
      </c>
      <c r="C44" s="37" t="n"/>
      <c r="D44" s="37" t="n"/>
      <c r="E44" s="38">
        <f>D7</f>
        <v/>
      </c>
      <c r="F44" s="37" t="n"/>
      <c r="G44" s="93" t="n"/>
      <c r="H44" s="95" t="inlineStr">
        <is>
          <t>PROJECT MANAGER</t>
        </is>
      </c>
      <c r="I44" s="84" t="n"/>
      <c r="J44" s="85" t="n"/>
      <c r="K44" s="12" t="n"/>
    </row>
    <row r="45" ht="54.75" customHeight="1" s="82">
      <c r="B45" s="95" t="inlineStr">
        <is>
          <t>Fujairah</t>
        </is>
      </c>
      <c r="C45" s="37" t="n"/>
      <c r="D45" s="37" t="n"/>
      <c r="E45" s="38">
        <f>D7</f>
        <v/>
      </c>
      <c r="F45" s="37" t="n"/>
      <c r="G45" s="94" t="n"/>
      <c r="H45" s="83" t="n"/>
      <c r="I45" s="84" t="n"/>
      <c r="J45" s="85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5.xml><?xml version="1.0" encoding="utf-8"?>
<worksheet xmlns="http://schemas.openxmlformats.org/spreadsheetml/2006/main">
  <sheetPr codeName="Sheet7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81" t="inlineStr">
        <is>
          <t>TIME SHEET /FUJAIRAH PROJECT</t>
        </is>
      </c>
    </row>
    <row r="2" ht="54.75" customFormat="1" customHeight="1" s="97">
      <c r="A2" s="48" t="n"/>
      <c r="B2" s="49" t="inlineStr">
        <is>
          <t>Employee Name:</t>
        </is>
      </c>
      <c r="C2" s="103" t="inlineStr">
        <is>
          <t>اسلام محمد سليمان سالم</t>
        </is>
      </c>
      <c r="F2" s="50" t="inlineStr">
        <is>
          <t>assistant surv</t>
        </is>
      </c>
      <c r="G2" s="104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68" t="inlineStr">
        <is>
          <t>ET00763</t>
        </is>
      </c>
    </row>
    <row r="3" ht="54.75" customFormat="1" customHeight="1" s="97">
      <c r="A3" s="48" t="n"/>
      <c r="B3" s="49" t="n"/>
      <c r="C3" s="102" t="inlineStr">
        <is>
          <t xml:space="preserve">Islam Mohammed Suliman Salem </t>
        </is>
      </c>
      <c r="F3" s="79" t="inlineStr">
        <is>
          <t>fujairah marine 034</t>
        </is>
      </c>
      <c r="G3" s="49" t="n"/>
      <c r="H3" s="55" t="n"/>
      <c r="I3" s="56" t="n"/>
      <c r="J3" s="53" t="n"/>
      <c r="K3" s="104" t="n"/>
    </row>
    <row r="4" ht="54.75" customHeight="1" s="82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 thickTop="1">
      <c r="A5" s="1" t="n"/>
      <c r="B5" s="12" t="n"/>
      <c r="C5" s="13" t="n"/>
      <c r="D5" s="14" t="n"/>
      <c r="E5" s="11" t="n"/>
      <c r="F5" s="15" t="n"/>
      <c r="G5" s="8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IF(OR(D10&lt;&gt;"N/R", C10="", ISERR(VALUE(C10))), 0,
  IF(OR(LEFT($K$2, 2)="EP", $K$3="Agreement"),
    10 + MAX(0, (MOD(IF(ISNUMBER(F10), F10, VALUE(F10)) - IF(ISNUMBER(C10), C10, VALUE(C10)), 1)*24) - 7),
    MAX(0, (MOD(IF(ISNUMBER(F10), F10, VALUE(F10)) - IF(ISNUMBER(C10), C10, VALUE(C10)), 1)*24) - 7)
  )
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IF(OR(D12&lt;&gt;"N/R", C12="", ISERR(VALUE(C12))), 0,
  IF(OR(LEFT($K$2, 2)="EP", $K$3="Agreement"),
    10 + MAX(0, (MOD(IF(ISNUMBER(F12), F12, VALUE(F12)) - IF(ISNUMBER(C12), C12, VALUE(C12)), 1)*24) - 7),
    MAX(0, (MOD(IF(ISNUMBER(F12), F12, VALUE(F12)) - IF(ISNUMBER(C12), C12, VALUE(C12)), 1)*24) - 7)
  )
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IF(OR(D14&lt;&gt;"N/R", C14="", ISERR(VALUE(C14))), 0,
  IF(OR(LEFT($K$2, 2)="EP", $K$3="Agreement"),
    10 + MAX(0, (MOD(IF(ISNUMBER(F14), F14, VALUE(F14)) - IF(ISNUMBER(C14), C14, VALUE(C14)), 1)*24) - 7),
    MAX(0, (MOD(IF(ISNUMBER(F14), F14, VALUE(F14)) - IF(ISNUMBER(C14), C14, VALUE(C14)), 1)*24) - 7)
  )
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IF(OR(D15&lt;&gt;"N/R", C15="", ISERR(VALUE(C15))), 0,
  IF(OR(LEFT($K$2, 2)="EP", $K$3="Agreement"),
    10 + MAX(0, (MOD(IF(ISNUMBER(F15), F15, VALUE(F15)) - IF(ISNUMBER(C15), C15, VALUE(C15)), 1)*24) - 7),
    MAX(0, (MOD(IF(ISNUMBER(F15), F15, VALUE(F15)) - IF(ISNUMBER(C15), C15, VALUE(C15)), 1)*24) - 7)
  )
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IF(OR(D17&lt;&gt;"N/R", C17="", ISERR(VALUE(C17))), 0,
  IF(OR(LEFT($K$2, 2)="EP", $K$3="Agreement"),
    10 + MAX(0, (MOD(IF(ISNUMBER(F17), F17, VALUE(F17)) - IF(ISNUMBER(C17), C17, VALUE(C17)), 1)*24) - 7),
    MAX(0, (MOD(IF(ISNUMBER(F17), F17, VALUE(F17)) - IF(ISNUMBER(C17), C17, VALUE(C17)), 1)*24) - 7)
  )
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IF(OR(D19&lt;&gt;"N/R", C19="", ISERR(VALUE(C19))), 0,
  IF(OR(LEFT($K$2, 2)="EP", $K$3="Agreement"),
    10 + MAX(0, (MOD(IF(ISNUMBER(F19), F19, VALUE(F19)) - IF(ISNUMBER(C19), C19, VALUE(C19)), 1)*24) - 7),
    MAX(0, (MOD(IF(ISNUMBER(F19), F19, VALUE(F19)) - IF(ISNUMBER(C19), C19, VALUE(C19)), 1)*24) - 7)
  )
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IF(OR(D21&lt;&gt;"N/R", C21="", ISERR(VALUE(C21))), 0,
  IF(OR(LEFT($K$2, 2)="EP", $K$3="Agreement"),
    10 + MAX(0, (MOD(IF(ISNUMBER(F21), F21, VALUE(F21)) - IF(ISNUMBER(C21), C21, VALUE(C21)), 1)*24) - 7),
    MAX(0, (MOD(IF(ISNUMBER(F21), F21, VALUE(F21)) - IF(ISNUMBER(C21), C21, VALUE(C21)), 1)*24) - 7)
  )
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IF(OR(D22&lt;&gt;"N/R", C22="", ISERR(VALUE(C22))), 0,
  IF(OR(LEFT($K$2, 2)="EP", $K$3="Agreement"),
    10 + MAX(0, (MOD(IF(ISNUMBER(F22), F22, VALUE(F22)) - IF(ISNUMBER(C22), C22, VALUE(C22)), 1)*24) - 7),
    MAX(0, (MOD(IF(ISNUMBER(F22), F22, VALUE(F22)) - IF(ISNUMBER(C22), C22, VALUE(C22)), 1)*24) - 7)
  )
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IF(OR(D24&lt;&gt;"N/R", C24="", ISERR(VALUE(C24))), 0,
  IF(OR(LEFT($K$2, 2)="EP", $K$3="Agreement"),
    10 + MAX(0, (MOD(IF(ISNUMBER(F24), F24, VALUE(F24)) - IF(ISNUMBER(C24), C24, VALUE(C24)), 1)*24) - 7),
    MAX(0, (MOD(IF(ISNUMBER(F24), F24, VALUE(F24)) - IF(ISNUMBER(C24), C24, VALUE(C24)), 1)*24) - 7)
  )
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IF(OR(D26&lt;&gt;"N/R", C26="", ISERR(VALUE(C26))), 0,
  IF(OR(LEFT($K$2, 2)="EP", $K$3="Agreement"),
    10 + MAX(0, (MOD(IF(ISNUMBER(F26), F26, VALUE(F26)) - IF(ISNUMBER(C26), C26, VALUE(C26)), 1)*24) - 7),
    MAX(0, (MOD(IF(ISNUMBER(F26), F26, VALUE(F26)) - IF(ISNUMBER(C26), C26, VALUE(C26)), 1)*24) - 7)
  )
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IF(OR(D28&lt;&gt;"N/R", C28="", ISERR(VALUE(C28))), 0,
  IF(OR(LEFT($K$2, 2)="EP", $K$3="Agreement"),
    10 + MAX(0, (MOD(IF(ISNUMBER(F28), F28, VALUE(F28)) - IF(ISNUMBER(C28), C28, VALUE(C28)), 1)*24) - 7),
    MAX(0, (MOD(IF(ISNUMBER(F28), F28, VALUE(F28)) - IF(ISNUMBER(C28), C28, VALUE(C28)), 1)*24) - 7)
  )
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IF(OR(D29&lt;&gt;"N/R", C29="", ISERR(VALUE(C29))), 0,
  IF(OR(LEFT($K$2, 2)="EP", $K$3="Agreement"),
    10 + MAX(0, (MOD(IF(ISNUMBER(F29), F29, VALUE(F29)) - IF(ISNUMBER(C29), C29, VALUE(C29)), 1)*24) - 7),
    MAX(0, (MOD(IF(ISNUMBER(F29), F29, VALUE(F29)) - IF(ISNUMBER(C29), C29, VALUE(C29)), 1)*24) - 7)
  )
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IF(OR(D31&lt;&gt;"N/R", C31="", ISERR(VALUE(C31))), 0,
  IF(OR(LEFT($K$2, 2)="EP", $K$3="Agreement"),
    10 + MAX(0, (MOD(IF(ISNUMBER(F31), F31, VALUE(F31)) - IF(ISNUMBER(C31), C31, VALUE(C31)), 1)*24) - 7),
    MAX(0, (MOD(IF(ISNUMBER(F31), F31, VALUE(F31)) - IF(ISNUMBER(C31), C31, VALUE(C31)), 1)*24) - 7)
  )
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IF(OR(D33&lt;&gt;"N/R", C33="", ISERR(VALUE(C33))), 0,
  IF(OR(LEFT($K$2, 2)="EP", $K$3="Agreement"),
    10 + MAX(0, (MOD(IF(ISNUMBER(F33), F33, VALUE(F33)) - IF(ISNUMBER(C33), C33, VALUE(C33)), 1)*24) - 7),
    MAX(0, (MOD(IF(ISNUMBER(F33), F33, VALUE(F33)) - IF(ISNUMBER(C33), C33, VALUE(C33)), 1)*24) - 7)
  )
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IF(OR(D35&lt;&gt;"N/R", C35="", ISERR(VALUE(C35))), 0,
  IF(OR(LEFT($K$2, 2)="EP", $K$3="Agreement"),
    10 + MAX(0, (MOD(IF(ISNUMBER(F35), F35, VALUE(F35)) - IF(ISNUMBER(C35), C35, VALUE(C35)), 1)*24) - 7),
    MAX(0, (MOD(IF(ISNUMBER(F35), F35, VALUE(F35)) - IF(ISNUMBER(C35), C35, VALUE(C35)), 1)*24) - 7)
  )
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IF(OR(D36&lt;&gt;"N/R", C36="", ISERR(VALUE(C36))), 0,
  IF(OR(LEFT($K$2, 2)="EP", $K$3="Agreement"),
    10 + MAX(0, (MOD(IF(ISNUMBER(F36), F36, VALUE(F36)) - IF(ISNUMBER(C36), C36, VALUE(C36)), 1)*24) - 7),
    MAX(0, (MOD(IF(ISNUMBER(F36), F36, VALUE(F36)) - IF(ISNUMBER(C36), C36, VALUE(C36)), 1)*24) - 7)
  )
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7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7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IF(OR(D38&lt;&gt;"N/R", C38="", ISERR(VALUE(C38))), 0,
  IF(OR(LEFT($K$2, 2)="EP", $K$3="Agreement"),
    10 + MAX(0, (MOD(IF(ISNUMBER(F38), F38, VALUE(F38)) - IF(ISNUMBER(C38), C38, VALUE(C38)), 1)*24) - 7),
    MAX(0, (MOD(IF(ISNUMBER(F38), F38, VALUE(F38)) - IF(ISNUMBER(C38), C38, VALUE(C38)), 1)*24) - 7)
  )
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7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90" t="n"/>
    </row>
    <row r="41" ht="54.75" customHeight="1" s="82"/>
    <row r="42" ht="54.75" customHeight="1" s="82">
      <c r="A42" s="86" t="n"/>
      <c r="B42" s="95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2" t="inlineStr">
        <is>
          <t>APPROVED BY</t>
        </is>
      </c>
      <c r="H42" s="95" t="inlineStr">
        <is>
          <t>CONSCTRUCTION MANAGER</t>
        </is>
      </c>
      <c r="I42" s="84" t="n"/>
      <c r="J42" s="85" t="n"/>
      <c r="K42" s="12" t="n"/>
    </row>
    <row r="43" ht="54.75" customHeight="1" s="82">
      <c r="B43" s="95" t="inlineStr">
        <is>
          <t>Fujairah</t>
        </is>
      </c>
      <c r="C43" s="37" t="n"/>
      <c r="D43" s="37" t="n"/>
      <c r="E43" s="38">
        <f>D7</f>
        <v/>
      </c>
      <c r="F43" s="37" t="n"/>
      <c r="G43" s="93" t="n"/>
      <c r="H43" s="83" t="n"/>
      <c r="I43" s="84" t="n"/>
      <c r="J43" s="85" t="n"/>
      <c r="K43" s="12" t="n"/>
    </row>
    <row r="44" ht="54.75" customHeight="1" s="82">
      <c r="B44" s="95" t="inlineStr">
        <is>
          <t>Fujairah</t>
        </is>
      </c>
      <c r="C44" s="37" t="n"/>
      <c r="D44" s="37" t="n"/>
      <c r="E44" s="38">
        <f>D7</f>
        <v/>
      </c>
      <c r="F44" s="37" t="n"/>
      <c r="G44" s="93" t="n"/>
      <c r="H44" s="95" t="inlineStr">
        <is>
          <t>PROJECT MANAGER</t>
        </is>
      </c>
      <c r="I44" s="84" t="n"/>
      <c r="J44" s="85" t="n"/>
      <c r="K44" s="12" t="n"/>
    </row>
    <row r="45" ht="14.25" customHeight="1" s="82">
      <c r="B45" s="95" t="inlineStr">
        <is>
          <t>Fujairah</t>
        </is>
      </c>
      <c r="C45" s="37" t="n"/>
      <c r="D45" s="37" t="n"/>
      <c r="E45" s="38">
        <f>D7</f>
        <v/>
      </c>
      <c r="F45" s="37" t="n"/>
      <c r="G45" s="94" t="n"/>
      <c r="H45" s="83" t="n"/>
      <c r="I45" s="84" t="n"/>
      <c r="J45" s="85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B2:B3 G2:G3 H3" showDropDown="0" showInputMessage="1" showErrorMessage="1" allowBlank="0" prompt="Enter Employee Name, Email and Phone in cells at right"/>
    <dataValidation sqref="F2 I2:K3" showDropDown="0" showInputMessage="0" showErrorMessage="1" allowBlank="0"/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 codeName="Sheet11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8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91" t="inlineStr">
        <is>
          <t>Samantha Chandana Kumara Samarakoon Mudiyanselage</t>
        </is>
      </c>
      <c r="F2" s="3" t="n"/>
      <c r="G2" s="8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EP00434</t>
        </is>
      </c>
    </row>
    <row r="3" ht="54.75" customHeight="1" s="82">
      <c r="A3" s="1" t="n"/>
      <c r="B3" s="2" t="n"/>
      <c r="C3" s="89" t="inlineStr">
        <is>
          <t>سامانثا تشاندرا كومارا سامار اكون مودياتسيلاج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 thickTop="1">
      <c r="A5" s="1" t="n"/>
      <c r="B5" s="12" t="n"/>
      <c r="C5" s="13" t="n"/>
      <c r="D5" s="14" t="n"/>
      <c r="E5" s="11" t="n"/>
      <c r="F5" s="15" t="n"/>
      <c r="G5" s="8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IF(OR(D10&lt;&gt;"N/R", C10="", ISERR(VALUE(C10))), 0,
  IF(OR(LEFT($K$2, 2)="EP", $K$3="Agreement"),
    10 + MAX(0, (MOD(IF(ISNUMBER(F10), F10, VALUE(F10)) - IF(ISNUMBER(C10), C10, VALUE(C10)), 1)*24) - 7),
    MAX(0, (MOD(IF(ISNUMBER(F10), F10, VALUE(F10)) - IF(ISNUMBER(C10), C10, VALUE(C10)), 1)*24) - 7)
  )
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IF(OR(D12&lt;&gt;"N/R", C12="", ISERR(VALUE(C12))), 0,
  IF(OR(LEFT($K$2, 2)="EP", $K$3="Agreement"),
    10 + MAX(0, (MOD(IF(ISNUMBER(F12), F12, VALUE(F12)) - IF(ISNUMBER(C12), C12, VALUE(C12)), 1)*24) - 7),
    MAX(0, (MOD(IF(ISNUMBER(F12), F12, VALUE(F12)) - IF(ISNUMBER(C12), C12, VALUE(C12)), 1)*24) - 7)
  )
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IF(OR(D14&lt;&gt;"N/R", C14="", ISERR(VALUE(C14))), 0,
  IF(OR(LEFT($K$2, 2)="EP", $K$3="Agreement"),
    10 + MAX(0, (MOD(IF(ISNUMBER(F14), F14, VALUE(F14)) - IF(ISNUMBER(C14), C14, VALUE(C14)), 1)*24) - 7),
    MAX(0, (MOD(IF(ISNUMBER(F14), F14, VALUE(F14)) - IF(ISNUMBER(C14), C14, VALUE(C14)), 1)*24) - 7)
  )
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IF(OR(D15&lt;&gt;"N/R", C15="", ISERR(VALUE(C15))), 0,
  IF(OR(LEFT($K$2, 2)="EP", $K$3="Agreement"),
    10 + MAX(0, (MOD(IF(ISNUMBER(F15), F15, VALUE(F15)) - IF(ISNUMBER(C15), C15, VALUE(C15)), 1)*24) - 7),
    MAX(0, (MOD(IF(ISNUMBER(F15), F15, VALUE(F15)) - IF(ISNUMBER(C15), C15, VALUE(C15)), 1)*24) - 7)
  )
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IF(OR(D17&lt;&gt;"N/R", C17="", ISERR(VALUE(C17))), 0,
  IF(OR(LEFT($K$2, 2)="EP", $K$3="Agreement"),
    10 + MAX(0, (MOD(IF(ISNUMBER(F17), F17, VALUE(F17)) - IF(ISNUMBER(C17), C17, VALUE(C17)), 1)*24) - 7),
    MAX(0, (MOD(IF(ISNUMBER(F17), F17, VALUE(F17)) - IF(ISNUMBER(C17), C17, VALUE(C17)), 1)*24) - 7)
  )
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IF(OR(D19&lt;&gt;"N/R", C19="", ISERR(VALUE(C19))), 0,
  IF(OR(LEFT($K$2, 2)="EP", $K$3="Agreement"),
    10 + MAX(0, (MOD(IF(ISNUMBER(F19), F19, VALUE(F19)) - IF(ISNUMBER(C19), C19, VALUE(C19)), 1)*24) - 7),
    MAX(0, (MOD(IF(ISNUMBER(F19), F19, VALUE(F19)) - IF(ISNUMBER(C19), C19, VALUE(C19)), 1)*24) - 7)
  )
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IF(OR(D21&lt;&gt;"N/R", C21="", ISERR(VALUE(C21))), 0,
  IF(OR(LEFT($K$2, 2)="EP", $K$3="Agreement"),
    10 + MAX(0, (MOD(IF(ISNUMBER(F21), F21, VALUE(F21)) - IF(ISNUMBER(C21), C21, VALUE(C21)), 1)*24) - 7),
    MAX(0, (MOD(IF(ISNUMBER(F21), F21, VALUE(F21)) - IF(ISNUMBER(C21), C21, VALUE(C21)), 1)*24) - 7)
  )
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IF(OR(D22&lt;&gt;"N/R", C22="", ISERR(VALUE(C22))), 0,
  IF(OR(LEFT($K$2, 2)="EP", $K$3="Agreement"),
    10 + MAX(0, (MOD(IF(ISNUMBER(F22), F22, VALUE(F22)) - IF(ISNUMBER(C22), C22, VALUE(C22)), 1)*24) - 7),
    MAX(0, (MOD(IF(ISNUMBER(F22), F22, VALUE(F22)) - IF(ISNUMBER(C22), C22, VALUE(C22)), 1)*24) - 7)
  )
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IF(OR(D24&lt;&gt;"N/R", C24="", ISERR(VALUE(C24))), 0,
  IF(OR(LEFT($K$2, 2)="EP", $K$3="Agreement"),
    10 + MAX(0, (MOD(IF(ISNUMBER(F24), F24, VALUE(F24)) - IF(ISNUMBER(C24), C24, VALUE(C24)), 1)*24) - 7),
    MAX(0, (MOD(IF(ISNUMBER(F24), F24, VALUE(F24)) - IF(ISNUMBER(C24), C24, VALUE(C24)), 1)*24) - 7)
  )
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IF(OR(D26&lt;&gt;"N/R", C26="", ISERR(VALUE(C26))), 0,
  IF(OR(LEFT($K$2, 2)="EP", $K$3="Agreement"),
    10 + MAX(0, (MOD(IF(ISNUMBER(F26), F26, VALUE(F26)) - IF(ISNUMBER(C26), C26, VALUE(C26)), 1)*24) - 7),
    MAX(0, (MOD(IF(ISNUMBER(F26), F26, VALUE(F26)) - IF(ISNUMBER(C26), C26, VALUE(C26)), 1)*24) - 7)
  )
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IF(OR(D28&lt;&gt;"N/R", C28="", ISERR(VALUE(C28))), 0,
  IF(OR(LEFT($K$2, 2)="EP", $K$3="Agreement"),
    10 + MAX(0, (MOD(IF(ISNUMBER(F28), F28, VALUE(F28)) - IF(ISNUMBER(C28), C28, VALUE(C28)), 1)*24) - 7),
    MAX(0, (MOD(IF(ISNUMBER(F28), F28, VALUE(F28)) - IF(ISNUMBER(C28), C28, VALUE(C28)), 1)*24) - 7)
  )
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IF(OR(D29&lt;&gt;"N/R", C29="", ISERR(VALUE(C29))), 0,
  IF(OR(LEFT($K$2, 2)="EP", $K$3="Agreement"),
    10 + MAX(0, (MOD(IF(ISNUMBER(F29), F29, VALUE(F29)) - IF(ISNUMBER(C29), C29, VALUE(C29)), 1)*24) - 7),
    MAX(0, (MOD(IF(ISNUMBER(F29), F29, VALUE(F29)) - IF(ISNUMBER(C29), C29, VALUE(C29)), 1)*24) - 7)
  )
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IF(OR(D31&lt;&gt;"N/R", C31="", ISERR(VALUE(C31))), 0,
  IF(OR(LEFT($K$2, 2)="EP", $K$3="Agreement"),
    10 + MAX(0, (MOD(IF(ISNUMBER(F31), F31, VALUE(F31)) - IF(ISNUMBER(C31), C31, VALUE(C31)), 1)*24) - 7),
    MAX(0, (MOD(IF(ISNUMBER(F31), F31, VALUE(F31)) - IF(ISNUMBER(C31), C31, VALUE(C31)), 1)*24) - 7)
  )
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IF(OR(D33&lt;&gt;"N/R", C33="", ISERR(VALUE(C33))), 0,
  IF(OR(LEFT($K$2, 2)="EP", $K$3="Agreement"),
    10 + MAX(0, (MOD(IF(ISNUMBER(F33), F33, VALUE(F33)) - IF(ISNUMBER(C33), C33, VALUE(C33)), 1)*24) - 7),
    MAX(0, (MOD(IF(ISNUMBER(F33), F33, VALUE(F33)) - IF(ISNUMBER(C33), C33, VALUE(C33)), 1)*24) - 7)
  )
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IF(OR(D35&lt;&gt;"N/R", C35="", ISERR(VALUE(C35))), 0,
  IF(OR(LEFT($K$2, 2)="EP", $K$3="Agreement"),
    10 + MAX(0, (MOD(IF(ISNUMBER(F35), F35, VALUE(F35)) - IF(ISNUMBER(C35), C35, VALUE(C35)), 1)*24) - 7),
    MAX(0, (MOD(IF(ISNUMBER(F35), F35, VALUE(F35)) - IF(ISNUMBER(C35), C35, VALUE(C35)), 1)*24) - 7)
  )
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IF(OR(D36&lt;&gt;"N/R", C36="", ISERR(VALUE(C36))), 0,
  IF(OR(LEFT($K$2, 2)="EP", $K$3="Agreement"),
    10 + MAX(0, (MOD(IF(ISNUMBER(F36), F36, VALUE(F36)) - IF(ISNUMBER(C36), C36, VALUE(C36)), 1)*24) - 7),
    MAX(0, (MOD(IF(ISNUMBER(F36), F36, VALUE(F36)) - IF(ISNUMBER(C36), C36, VALUE(C36)), 1)*24) - 7)
  )
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7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7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IF(OR(D38&lt;&gt;"N/R", C38="", ISERR(VALUE(C38))), 0,
  IF(OR(LEFT($K$2, 2)="EP", $K$3="Agreement"),
    10 + MAX(0, (MOD(IF(ISNUMBER(F38), F38, VALUE(F38)) - IF(ISNUMBER(C38), C38, VALUE(C38)), 1)*24) - 7),
    MAX(0, (MOD(IF(ISNUMBER(F38), F38, VALUE(F38)) - IF(ISNUMBER(C38), C38, VALUE(C38)), 1)*24) - 7)
  )
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7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90" t="n"/>
    </row>
    <row r="41" ht="54.75" customHeight="1" s="82"/>
    <row r="42" ht="54.75" customHeight="1" s="82">
      <c r="A42" s="86" t="n"/>
      <c r="B42" s="95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2" t="inlineStr">
        <is>
          <t>APPROVED BY</t>
        </is>
      </c>
      <c r="H42" s="95" t="inlineStr">
        <is>
          <t>CONSCTRUCTION MANAGER</t>
        </is>
      </c>
      <c r="I42" s="84" t="n"/>
      <c r="J42" s="85" t="n"/>
      <c r="K42" s="12" t="n"/>
    </row>
    <row r="43" ht="54.75" customHeight="1" s="82">
      <c r="B43" s="95" t="inlineStr">
        <is>
          <t>Fujairah</t>
        </is>
      </c>
      <c r="C43" s="37" t="n"/>
      <c r="D43" s="37" t="n"/>
      <c r="E43" s="38">
        <f>D7</f>
        <v/>
      </c>
      <c r="F43" s="37" t="n"/>
      <c r="G43" s="93" t="n"/>
      <c r="H43" s="83" t="n"/>
      <c r="I43" s="84" t="n"/>
      <c r="J43" s="85" t="n"/>
      <c r="K43" s="12" t="n"/>
    </row>
    <row r="44" ht="54.75" customHeight="1" s="82">
      <c r="B44" s="95" t="inlineStr">
        <is>
          <t>Fujairah</t>
        </is>
      </c>
      <c r="C44" s="37" t="n"/>
      <c r="D44" s="37" t="n"/>
      <c r="E44" s="38">
        <f>D7</f>
        <v/>
      </c>
      <c r="F44" s="37" t="n"/>
      <c r="G44" s="93" t="n"/>
      <c r="H44" s="95" t="inlineStr">
        <is>
          <t>PROJECT MANAGER</t>
        </is>
      </c>
      <c r="I44" s="84" t="n"/>
      <c r="J44" s="85" t="n"/>
      <c r="K44" s="12" t="n"/>
    </row>
    <row r="45" ht="14.25" customHeight="1" s="82">
      <c r="B45" s="95" t="inlineStr">
        <is>
          <t>Fujairah</t>
        </is>
      </c>
      <c r="C45" s="37" t="n"/>
      <c r="D45" s="37" t="n"/>
      <c r="E45" s="38">
        <f>D7</f>
        <v/>
      </c>
      <c r="F45" s="37" t="n"/>
      <c r="G45" s="94" t="n"/>
      <c r="H45" s="83" t="n"/>
      <c r="I45" s="84" t="n"/>
      <c r="J45" s="85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81" t="inlineStr">
        <is>
          <t>TIME SHEET /FUJAIRAH PROJECT</t>
        </is>
      </c>
    </row>
    <row r="2" ht="54.75" customFormat="1" customHeight="1" s="97">
      <c r="A2" s="58" t="n"/>
      <c r="B2" s="59" t="inlineStr">
        <is>
          <t>Employee Name:</t>
        </is>
      </c>
      <c r="C2" s="91" t="inlineStr">
        <is>
          <t>Ahmed Moheb Mohyeldin Ibrahim</t>
        </is>
      </c>
      <c r="F2" s="3" t="inlineStr">
        <is>
          <t>Pinter</t>
        </is>
      </c>
      <c r="G2" s="8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EP00133</t>
        </is>
      </c>
    </row>
    <row r="3" ht="54.75" customFormat="1" customHeight="1" s="97">
      <c r="A3" s="58" t="n"/>
      <c r="B3" s="59" t="n"/>
      <c r="C3" s="89" t="inlineStr">
        <is>
          <t>احمد محب محى الدين ابراهيم</t>
        </is>
      </c>
      <c r="F3" s="62" t="n"/>
      <c r="G3" s="59" t="n"/>
      <c r="H3" s="63" t="n"/>
      <c r="I3" s="64" t="n"/>
      <c r="J3" s="60" t="n"/>
      <c r="K3" s="87" t="n"/>
    </row>
    <row r="4" ht="54.75" customHeight="1" s="82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 thickTop="1">
      <c r="A5" s="1" t="n"/>
      <c r="B5" s="12" t="n"/>
      <c r="C5" s="13" t="n"/>
      <c r="D5" s="14" t="n"/>
      <c r="E5" s="11" t="n"/>
      <c r="F5" s="15" t="n"/>
      <c r="G5" s="8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IF(OR(D10&lt;&gt;"N/R", C10="", ISERR(VALUE(C10))), 0,
  IF(OR(LEFT($K$2, 2)="EP", $K$3="Agreement"),
    10 + MAX(0, (MOD(IF(ISNUMBER(F10), F10, VALUE(F10)) - IF(ISNUMBER(C10), C10, VALUE(C10)), 1)*24) - 7),
    MAX(0, (MOD(IF(ISNUMBER(F10), F10, VALUE(F10)) - IF(ISNUMBER(C10), C10, VALUE(C10)), 1)*24) - 7)
  )
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IF(OR(D12&lt;&gt;"N/R", C12="", ISERR(VALUE(C12))), 0,
  IF(OR(LEFT($K$2, 2)="EP", $K$3="Agreement"),
    10 + MAX(0, (MOD(IF(ISNUMBER(F12), F12, VALUE(F12)) - IF(ISNUMBER(C12), C12, VALUE(C12)), 1)*24) - 7),
    MAX(0, (MOD(IF(ISNUMBER(F12), F12, VALUE(F12)) - IF(ISNUMBER(C12), C12, VALUE(C12)), 1)*24) - 7)
  )
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IF(OR(D14&lt;&gt;"N/R", C14="", ISERR(VALUE(C14))), 0,
  IF(OR(LEFT($K$2, 2)="EP", $K$3="Agreement"),
    10 + MAX(0, (MOD(IF(ISNUMBER(F14), F14, VALUE(F14)) - IF(ISNUMBER(C14), C14, VALUE(C14)), 1)*24) - 7),
    MAX(0, (MOD(IF(ISNUMBER(F14), F14, VALUE(F14)) - IF(ISNUMBER(C14), C14, VALUE(C14)), 1)*24) - 7)
  )
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IF(OR(D15&lt;&gt;"N/R", C15="", ISERR(VALUE(C15))), 0,
  IF(OR(LEFT($K$2, 2)="EP", $K$3="Agreement"),
    10 + MAX(0, (MOD(IF(ISNUMBER(F15), F15, VALUE(F15)) - IF(ISNUMBER(C15), C15, VALUE(C15)), 1)*24) - 7),
    MAX(0, (MOD(IF(ISNUMBER(F15), F15, VALUE(F15)) - IF(ISNUMBER(C15), C15, VALUE(C15)), 1)*24) - 7)
  )
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IF(OR(D17&lt;&gt;"N/R", C17="", ISERR(VALUE(C17))), 0,
  IF(OR(LEFT($K$2, 2)="EP", $K$3="Agreement"),
    10 + MAX(0, (MOD(IF(ISNUMBER(F17), F17, VALUE(F17)) - IF(ISNUMBER(C17), C17, VALUE(C17)), 1)*24) - 7),
    MAX(0, (MOD(IF(ISNUMBER(F17), F17, VALUE(F17)) - IF(ISNUMBER(C17), C17, VALUE(C17)), 1)*24) - 7)
  )
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IF(OR(D19&lt;&gt;"N/R", C19="", ISERR(VALUE(C19))), 0,
  IF(OR(LEFT($K$2, 2)="EP", $K$3="Agreement"),
    10 + MAX(0, (MOD(IF(ISNUMBER(F19), F19, VALUE(F19)) - IF(ISNUMBER(C19), C19, VALUE(C19)), 1)*24) - 7),
    MAX(0, (MOD(IF(ISNUMBER(F19), F19, VALUE(F19)) - IF(ISNUMBER(C19), C19, VALUE(C19)), 1)*24) - 7)
  )
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IF(OR(D21&lt;&gt;"N/R", C21="", ISERR(VALUE(C21))), 0,
  IF(OR(LEFT($K$2, 2)="EP", $K$3="Agreement"),
    10 + MAX(0, (MOD(IF(ISNUMBER(F21), F21, VALUE(F21)) - IF(ISNUMBER(C21), C21, VALUE(C21)), 1)*24) - 7),
    MAX(0, (MOD(IF(ISNUMBER(F21), F21, VALUE(F21)) - IF(ISNUMBER(C21), C21, VALUE(C21)), 1)*24) - 7)
  )
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IF(OR(D22&lt;&gt;"N/R", C22="", ISERR(VALUE(C22))), 0,
  IF(OR(LEFT($K$2, 2)="EP", $K$3="Agreement"),
    10 + MAX(0, (MOD(IF(ISNUMBER(F22), F22, VALUE(F22)) - IF(ISNUMBER(C22), C22, VALUE(C22)), 1)*24) - 7),
    MAX(0, (MOD(IF(ISNUMBER(F22), F22, VALUE(F22)) - IF(ISNUMBER(C22), C22, VALUE(C22)), 1)*24) - 7)
  )
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IF(OR(D24&lt;&gt;"N/R", C24="", ISERR(VALUE(C24))), 0,
  IF(OR(LEFT($K$2, 2)="EP", $K$3="Agreement"),
    10 + MAX(0, (MOD(IF(ISNUMBER(F24), F24, VALUE(F24)) - IF(ISNUMBER(C24), C24, VALUE(C24)), 1)*24) - 7),
    MAX(0, (MOD(IF(ISNUMBER(F24), F24, VALUE(F24)) - IF(ISNUMBER(C24), C24, VALUE(C24)), 1)*24) - 7)
  )
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IF(OR(D26&lt;&gt;"N/R", C26="", ISERR(VALUE(C26))), 0,
  IF(OR(LEFT($K$2, 2)="EP", $K$3="Agreement"),
    10 + MAX(0, (MOD(IF(ISNUMBER(F26), F26, VALUE(F26)) - IF(ISNUMBER(C26), C26, VALUE(C26)), 1)*24) - 7),
    MAX(0, (MOD(IF(ISNUMBER(F26), F26, VALUE(F26)) - IF(ISNUMBER(C26), C26, VALUE(C26)), 1)*24) - 7)
  )
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IF(OR(D28&lt;&gt;"N/R", C28="", ISERR(VALUE(C28))), 0,
  IF(OR(LEFT($K$2, 2)="EP", $K$3="Agreement"),
    10 + MAX(0, (MOD(IF(ISNUMBER(F28), F28, VALUE(F28)) - IF(ISNUMBER(C28), C28, VALUE(C28)), 1)*24) - 7),
    MAX(0, (MOD(IF(ISNUMBER(F28), F28, VALUE(F28)) - IF(ISNUMBER(C28), C28, VALUE(C28)), 1)*24) - 7)
  )
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IF(OR(D29&lt;&gt;"N/R", C29="", ISERR(VALUE(C29))), 0,
  IF(OR(LEFT($K$2, 2)="EP", $K$3="Agreement"),
    10 + MAX(0, (MOD(IF(ISNUMBER(F29), F29, VALUE(F29)) - IF(ISNUMBER(C29), C29, VALUE(C29)), 1)*24) - 7),
    MAX(0, (MOD(IF(ISNUMBER(F29), F29, VALUE(F29)) - IF(ISNUMBER(C29), C29, VALUE(C29)), 1)*24) - 7)
  )
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IF(OR(D31&lt;&gt;"N/R", C31="", ISERR(VALUE(C31))), 0,
  IF(OR(LEFT($K$2, 2)="EP", $K$3="Agreement"),
    10 + MAX(0, (MOD(IF(ISNUMBER(F31), F31, VALUE(F31)) - IF(ISNUMBER(C31), C31, VALUE(C31)), 1)*24) - 7),
    MAX(0, (MOD(IF(ISNUMBER(F31), F31, VALUE(F31)) - IF(ISNUMBER(C31), C31, VALUE(C31)), 1)*24) - 7)
  )
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IF(OR(D33&lt;&gt;"N/R", C33="", ISERR(VALUE(C33))), 0,
  IF(OR(LEFT($K$2, 2)="EP", $K$3="Agreement"),
    10 + MAX(0, (MOD(IF(ISNUMBER(F33), F33, VALUE(F33)) - IF(ISNUMBER(C33), C33, VALUE(C33)), 1)*24) - 7),
    MAX(0, (MOD(IF(ISNUMBER(F33), F33, VALUE(F33)) - IF(ISNUMBER(C33), C33, VALUE(C33)), 1)*24) - 7)
  )
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IF(OR(D35&lt;&gt;"N/R", C35="", ISERR(VALUE(C35))), 0,
  IF(OR(LEFT($K$2, 2)="EP", $K$3="Agreement"),
    10 + MAX(0, (MOD(IF(ISNUMBER(F35), F35, VALUE(F35)) - IF(ISNUMBER(C35), C35, VALUE(C35)), 1)*24) - 7),
    MAX(0, (MOD(IF(ISNUMBER(F35), F35, VALUE(F35)) - IF(ISNUMBER(C35), C35, VALUE(C35)), 1)*24) - 7)
  )
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IF(OR(D36&lt;&gt;"N/R", C36="", ISERR(VALUE(C36))), 0,
  IF(OR(LEFT($K$2, 2)="EP", $K$3="Agreement"),
    10 + MAX(0, (MOD(IF(ISNUMBER(F36), F36, VALUE(F36)) - IF(ISNUMBER(C36), C36, VALUE(C36)), 1)*24) - 7),
    MAX(0, (MOD(IF(ISNUMBER(F36), F36, VALUE(F36)) - IF(ISNUMBER(C36), C36, VALUE(C36)), 1)*24) - 7)
  )
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7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7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IF(OR(D38&lt;&gt;"N/R", C38="", ISERR(VALUE(C38))), 0,
  IF(OR(LEFT($K$2, 2)="EP", $K$3="Agreement"),
    10 + MAX(0, (MOD(IF(ISNUMBER(F38), F38, VALUE(F38)) - IF(ISNUMBER(C38), C38, VALUE(C38)), 1)*24) - 7),
    MAX(0, (MOD(IF(ISNUMBER(F38), F38, VALUE(F38)) - IF(ISNUMBER(C38), C38, VALUE(C38)), 1)*24) - 7)
  )
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7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90" t="n"/>
    </row>
    <row r="41" ht="54.75" customHeight="1" s="82"/>
    <row r="42" ht="54.75" customHeight="1" s="82">
      <c r="A42" s="86" t="n"/>
      <c r="B42" s="95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2" t="inlineStr">
        <is>
          <t>APPROVED BY</t>
        </is>
      </c>
      <c r="H42" s="95" t="inlineStr">
        <is>
          <t>CONSCTRUCTION MANAGER</t>
        </is>
      </c>
      <c r="I42" s="84" t="n"/>
      <c r="J42" s="85" t="n"/>
      <c r="K42" s="12" t="n"/>
    </row>
    <row r="43" ht="54.75" customHeight="1" s="82">
      <c r="B43" s="95" t="inlineStr">
        <is>
          <t>Fujairah</t>
        </is>
      </c>
      <c r="C43" s="37" t="n"/>
      <c r="D43" s="37" t="n"/>
      <c r="E43" s="38">
        <f>D7</f>
        <v/>
      </c>
      <c r="F43" s="37" t="n"/>
      <c r="G43" s="93" t="n"/>
      <c r="H43" s="83" t="n"/>
      <c r="I43" s="84" t="n"/>
      <c r="J43" s="85" t="n"/>
      <c r="K43" s="12" t="n"/>
    </row>
    <row r="44" ht="54.75" customHeight="1" s="82">
      <c r="B44" s="95" t="inlineStr">
        <is>
          <t>Fujairah</t>
        </is>
      </c>
      <c r="C44" s="37" t="n"/>
      <c r="D44" s="37" t="n"/>
      <c r="E44" s="38">
        <f>D7</f>
        <v/>
      </c>
      <c r="F44" s="37" t="n"/>
      <c r="G44" s="93" t="n"/>
      <c r="H44" s="95" t="inlineStr">
        <is>
          <t>PROJECT MANAGER</t>
        </is>
      </c>
      <c r="I44" s="84" t="n"/>
      <c r="J44" s="85" t="n"/>
      <c r="K44" s="12" t="n"/>
    </row>
    <row r="45" ht="14.25" customHeight="1" s="82">
      <c r="B45" s="95" t="inlineStr">
        <is>
          <t>Fujairah</t>
        </is>
      </c>
      <c r="C45" s="37" t="n"/>
      <c r="D45" s="37" t="n"/>
      <c r="E45" s="38">
        <f>D7</f>
        <v/>
      </c>
      <c r="F45" s="37" t="n"/>
      <c r="G45" s="94" t="n"/>
      <c r="H45" s="83" t="n"/>
      <c r="I45" s="84" t="n"/>
      <c r="J45" s="85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81" t="inlineStr">
        <is>
          <t>TIME SHEET /FUJAIRAH PROJECT</t>
        </is>
      </c>
    </row>
    <row r="2" ht="54.75" customFormat="1" customHeight="1" s="97">
      <c r="A2" s="48" t="n"/>
      <c r="B2" s="49" t="inlineStr">
        <is>
          <t>Employee Name:</t>
        </is>
      </c>
      <c r="C2" s="103" t="inlineStr">
        <is>
          <t>Ibrahum Malek Khabbaz</t>
        </is>
      </c>
      <c r="F2" s="50" t="n"/>
      <c r="G2" s="104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0" t="inlineStr">
        <is>
          <t>EP00491</t>
        </is>
      </c>
    </row>
    <row r="3" ht="54.75" customFormat="1" customHeight="1" s="97">
      <c r="A3" s="48" t="n"/>
      <c r="B3" s="49" t="n"/>
      <c r="C3" s="102" t="inlineStr">
        <is>
          <t>ابراهيم مالك خباز</t>
        </is>
      </c>
      <c r="F3" s="54" t="n"/>
      <c r="G3" s="49" t="n"/>
      <c r="H3" s="55" t="n"/>
      <c r="I3" s="56" t="n"/>
      <c r="J3" s="53" t="n"/>
      <c r="K3" s="104" t="n"/>
    </row>
    <row r="4" ht="54.75" customHeight="1" s="82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 thickTop="1">
      <c r="A5" s="1" t="n"/>
      <c r="B5" s="12" t="n"/>
      <c r="C5" s="13" t="n"/>
      <c r="D5" s="14" t="n"/>
      <c r="E5" s="11" t="n"/>
      <c r="F5" s="15" t="n"/>
      <c r="G5" s="8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0.875</v>
      </c>
      <c r="G10" s="28">
        <f>IF(ISNUMBER(F10),10,IF(LOWER(F10)="sick",0,0))</f>
        <v/>
      </c>
      <c r="H10" s="28">
        <f>IF(OR(D10&lt;&gt;"N/R", C10="", ISERR(VALUE(C10))), 0,
  IF(OR(LEFT($K$2, 2)="EP", $K$3="Agreement"),
    10 + MAX(0, (MOD(IF(ISNUMBER(F10), F10, VALUE(F10)) - IF(ISNUMBER(C10), C10, VALUE(C10)), 1)*24) - 7),
    MAX(0, (MOD(IF(ISNUMBER(F10), F10, VALUE(F10)) - IF(ISNUMBER(C10), C10, VALUE(C10)), 1)*24) - 7)
  )
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IF(OR(D12&lt;&gt;"N/R", C12="", ISERR(VALUE(C12))), 0,
  IF(OR(LEFT($K$2, 2)="EP", $K$3="Agreement"),
    10 + MAX(0, (MOD(IF(ISNUMBER(F12), F12, VALUE(F12)) - IF(ISNUMBER(C12), C12, VALUE(C12)), 1)*24) - 7),
    MAX(0, (MOD(IF(ISNUMBER(F12), F12, VALUE(F12)) - IF(ISNUMBER(C12), C12, VALUE(C12)), 1)*24) - 7)
  )
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IF(OR(D14&lt;&gt;"N/R", C14="", ISERR(VALUE(C14))), 0,
  IF(OR(LEFT($K$2, 2)="EP", $K$3="Agreement"),
    10 + MAX(0, (MOD(IF(ISNUMBER(F14), F14, VALUE(F14)) - IF(ISNUMBER(C14), C14, VALUE(C14)), 1)*24) - 7),
    MAX(0, (MOD(IF(ISNUMBER(F14), F14, VALUE(F14)) - IF(ISNUMBER(C14), C14, VALUE(C14)), 1)*24) - 7)
  )
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IF(OR(D15&lt;&gt;"N/R", C15="", ISERR(VALUE(C15))), 0,
  IF(OR(LEFT($K$2, 2)="EP", $K$3="Agreement"),
    10 + MAX(0, (MOD(IF(ISNUMBER(F15), F15, VALUE(F15)) - IF(ISNUMBER(C15), C15, VALUE(C15)), 1)*24) - 7),
    MAX(0, (MOD(IF(ISNUMBER(F15), F15, VALUE(F15)) - IF(ISNUMBER(C15), C15, VALUE(C15)), 1)*24) - 7)
  )
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IF(OR(D17&lt;&gt;"N/R", C17="", ISERR(VALUE(C17))), 0,
  IF(OR(LEFT($K$2, 2)="EP", $K$3="Agreement"),
    10 + MAX(0, (MOD(IF(ISNUMBER(F17), F17, VALUE(F17)) - IF(ISNUMBER(C17), C17, VALUE(C17)), 1)*24) - 7),
    MAX(0, (MOD(IF(ISNUMBER(F17), F17, VALUE(F17)) - IF(ISNUMBER(C17), C17, VALUE(C17)), 1)*24) - 7)
  )
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IF(OR(D19&lt;&gt;"N/R", C19="", ISERR(VALUE(C19))), 0,
  IF(OR(LEFT($K$2, 2)="EP", $K$3="Agreement"),
    10 + MAX(0, (MOD(IF(ISNUMBER(F19), F19, VALUE(F19)) - IF(ISNUMBER(C19), C19, VALUE(C19)), 1)*24) - 7),
    MAX(0, (MOD(IF(ISNUMBER(F19), F19, VALUE(F19)) - IF(ISNUMBER(C19), C19, VALUE(C19)), 1)*24) - 7)
  )
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IF(OR(D21&lt;&gt;"N/R", C21="", ISERR(VALUE(C21))), 0,
  IF(OR(LEFT($K$2, 2)="EP", $K$3="Agreement"),
    10 + MAX(0, (MOD(IF(ISNUMBER(F21), F21, VALUE(F21)) - IF(ISNUMBER(C21), C21, VALUE(C21)), 1)*24) - 7),
    MAX(0, (MOD(IF(ISNUMBER(F21), F21, VALUE(F21)) - IF(ISNUMBER(C21), C21, VALUE(C21)), 1)*24) - 7)
  )
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IF(OR(D22&lt;&gt;"N/R", C22="", ISERR(VALUE(C22))), 0,
  IF(OR(LEFT($K$2, 2)="EP", $K$3="Agreement"),
    10 + MAX(0, (MOD(IF(ISNUMBER(F22), F22, VALUE(F22)) - IF(ISNUMBER(C22), C22, VALUE(C22)), 1)*24) - 7),
    MAX(0, (MOD(IF(ISNUMBER(F22), F22, VALUE(F22)) - IF(ISNUMBER(C22), C22, VALUE(C22)), 1)*24) - 7)
  )
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IF(OR(D24&lt;&gt;"N/R", C24="", ISERR(VALUE(C24))), 0,
  IF(OR(LEFT($K$2, 2)="EP", $K$3="Agreement"),
    10 + MAX(0, (MOD(IF(ISNUMBER(F24), F24, VALUE(F24)) - IF(ISNUMBER(C24), C24, VALUE(C24)), 1)*24) - 7),
    MAX(0, (MOD(IF(ISNUMBER(F24), F24, VALUE(F24)) - IF(ISNUMBER(C24), C24, VALUE(C24)), 1)*24) - 7)
  )
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IF(OR(D26&lt;&gt;"N/R", C26="", ISERR(VALUE(C26))), 0,
  IF(OR(LEFT($K$2, 2)="EP", $K$3="Agreement"),
    10 + MAX(0, (MOD(IF(ISNUMBER(F26), F26, VALUE(F26)) - IF(ISNUMBER(C26), C26, VALUE(C26)), 1)*24) - 7),
    MAX(0, (MOD(IF(ISNUMBER(F26), F26, VALUE(F26)) - IF(ISNUMBER(C26), C26, VALUE(C26)), 1)*24) - 7)
  )
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IF(OR(D28&lt;&gt;"N/R", C28="", ISERR(VALUE(C28))), 0,
  IF(OR(LEFT($K$2, 2)="EP", $K$3="Agreement"),
    10 + MAX(0, (MOD(IF(ISNUMBER(F28), F28, VALUE(F28)) - IF(ISNUMBER(C28), C28, VALUE(C28)), 1)*24) - 7),
    MAX(0, (MOD(IF(ISNUMBER(F28), F28, VALUE(F28)) - IF(ISNUMBER(C28), C28, VALUE(C28)), 1)*24) - 7)
  )
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IF(OR(D29&lt;&gt;"N/R", C29="", ISERR(VALUE(C29))), 0,
  IF(OR(LEFT($K$2, 2)="EP", $K$3="Agreement"),
    10 + MAX(0, (MOD(IF(ISNUMBER(F29), F29, VALUE(F29)) - IF(ISNUMBER(C29), C29, VALUE(C29)), 1)*24) - 7),
    MAX(0, (MOD(IF(ISNUMBER(F29), F29, VALUE(F29)) - IF(ISNUMBER(C29), C29, VALUE(C29)), 1)*24) - 7)
  )
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IF(OR(D31&lt;&gt;"N/R", C31="", ISERR(VALUE(C31))), 0,
  IF(OR(LEFT($K$2, 2)="EP", $K$3="Agreement"),
    10 + MAX(0, (MOD(IF(ISNUMBER(F31), F31, VALUE(F31)) - IF(ISNUMBER(C31), C31, VALUE(C31)), 1)*24) - 7),
    MAX(0, (MOD(IF(ISNUMBER(F31), F31, VALUE(F31)) - IF(ISNUMBER(C31), C31, VALUE(C31)), 1)*24) - 7)
  )
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IF(OR(D33&lt;&gt;"N/R", C33="", ISERR(VALUE(C33))), 0,
  IF(OR(LEFT($K$2, 2)="EP", $K$3="Agreement"),
    10 + MAX(0, (MOD(IF(ISNUMBER(F33), F33, VALUE(F33)) - IF(ISNUMBER(C33), C33, VALUE(C33)), 1)*24) - 7),
    MAX(0, (MOD(IF(ISNUMBER(F33), F33, VALUE(F33)) - IF(ISNUMBER(C33), C33, VALUE(C33)), 1)*24) - 7)
  )
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IF(OR(D35&lt;&gt;"N/R", C35="", ISERR(VALUE(C35))), 0,
  IF(OR(LEFT($K$2, 2)="EP", $K$3="Agreement"),
    10 + MAX(0, (MOD(IF(ISNUMBER(F35), F35, VALUE(F35)) - IF(ISNUMBER(C35), C35, VALUE(C35)), 1)*24) - 7),
    MAX(0, (MOD(IF(ISNUMBER(F35), F35, VALUE(F35)) - IF(ISNUMBER(C35), C35, VALUE(C35)), 1)*24) - 7)
  )
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IF(OR(D36&lt;&gt;"N/R", C36="", ISERR(VALUE(C36))), 0,
  IF(OR(LEFT($K$2, 2)="EP", $K$3="Agreement"),
    10 + MAX(0, (MOD(IF(ISNUMBER(F36), F36, VALUE(F36)) - IF(ISNUMBER(C36), C36, VALUE(C36)), 1)*24) - 7),
    MAX(0, (MOD(IF(ISNUMBER(F36), F36, VALUE(F36)) - IF(ISNUMBER(C36), C36, VALUE(C36)), 1)*24) - 7)
  )
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7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7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IF(OR(D38&lt;&gt;"N/R", C38="", ISERR(VALUE(C38))), 0,
  IF(OR(LEFT($K$2, 2)="EP", $K$3="Agreement"),
    10 + MAX(0, (MOD(IF(ISNUMBER(F38), F38, VALUE(F38)) - IF(ISNUMBER(C38), C38, VALUE(C38)), 1)*24) - 7),
    MAX(0, (MOD(IF(ISNUMBER(F38), F38, VALUE(F38)) - IF(ISNUMBER(C38), C38, VALUE(C38)), 1)*24) - 7)
  )
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7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90" t="n"/>
    </row>
    <row r="41" ht="54.75" customHeight="1" s="82"/>
    <row r="42" ht="54.75" customHeight="1" s="82">
      <c r="A42" s="86" t="n"/>
      <c r="B42" s="95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2" t="inlineStr">
        <is>
          <t>APPROVED BY</t>
        </is>
      </c>
      <c r="H42" s="95" t="inlineStr">
        <is>
          <t>CONSCTRUCTION MANAGER</t>
        </is>
      </c>
      <c r="I42" s="84" t="n"/>
      <c r="J42" s="85" t="n"/>
      <c r="K42" s="12" t="n"/>
    </row>
    <row r="43" ht="54.75" customHeight="1" s="82">
      <c r="B43" s="95" t="inlineStr">
        <is>
          <t>Fujairah</t>
        </is>
      </c>
      <c r="C43" s="37" t="n"/>
      <c r="D43" s="37" t="n"/>
      <c r="E43" s="38">
        <f>D7</f>
        <v/>
      </c>
      <c r="F43" s="37" t="n"/>
      <c r="G43" s="93" t="n"/>
      <c r="H43" s="83" t="n"/>
      <c r="I43" s="84" t="n"/>
      <c r="J43" s="85" t="n"/>
      <c r="K43" s="12" t="n"/>
    </row>
    <row r="44" ht="54.75" customHeight="1" s="82">
      <c r="B44" s="95" t="inlineStr">
        <is>
          <t>Fujairah</t>
        </is>
      </c>
      <c r="C44" s="37" t="n"/>
      <c r="D44" s="37" t="n"/>
      <c r="E44" s="38">
        <f>D7</f>
        <v/>
      </c>
      <c r="F44" s="37" t="n"/>
      <c r="G44" s="93" t="n"/>
      <c r="H44" s="95" t="inlineStr">
        <is>
          <t>PROJECT MANAGER</t>
        </is>
      </c>
      <c r="I44" s="84" t="n"/>
      <c r="J44" s="85" t="n"/>
      <c r="K44" s="12" t="n"/>
    </row>
    <row r="45" ht="14.25" customHeight="1" s="82">
      <c r="B45" s="95" t="inlineStr">
        <is>
          <t>Fujairah</t>
        </is>
      </c>
      <c r="C45" s="37" t="n"/>
      <c r="D45" s="37" t="n"/>
      <c r="E45" s="38">
        <f>D7</f>
        <v/>
      </c>
      <c r="F45" s="37" t="n"/>
      <c r="G45" s="94" t="n"/>
      <c r="H45" s="83" t="n"/>
      <c r="I45" s="84" t="n"/>
      <c r="J45" s="85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K2">
    <cfRule type="duplicateValues" priority="9" dxfId="147"/>
    <cfRule type="duplicateValues" priority="10" dxfId="147"/>
    <cfRule type="duplicateValues" priority="11" dxfId="145"/>
    <cfRule type="duplicateValues" priority="12" dxfId="145"/>
  </conditionalFormatting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J3 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G5" sqref="G5:H5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8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91" t="inlineStr">
        <is>
          <t>Imran Khadim Hussain</t>
        </is>
      </c>
      <c r="F2" s="3" t="n"/>
      <c r="G2" s="8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EP00012</t>
        </is>
      </c>
    </row>
    <row r="3" ht="54.75" customHeight="1" s="82">
      <c r="A3" s="1" t="n"/>
      <c r="B3" s="2" t="n"/>
      <c r="C3" s="89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 thickTop="1">
      <c r="A5" s="1" t="n"/>
      <c r="B5" s="12" t="n"/>
      <c r="C5" s="13" t="n"/>
      <c r="D5" s="14" t="n"/>
      <c r="E5" s="11" t="n"/>
      <c r="F5" s="15" t="n"/>
      <c r="G5" s="8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IF(OR(D10&lt;&gt;"N/R", C10="", ISERR(VALUE(C10))), 0,
  IF(OR(LEFT($K$2, 2)="EP", $K$3="Agreement"),
    10 + MAX(0, (MOD(IF(ISNUMBER(F10), F10, VALUE(F10)) - IF(ISNUMBER(C10), C10, VALUE(C10)), 1)*24) - 7),
    MAX(0, (MOD(IF(ISNUMBER(F10), F10, VALUE(F10)) - IF(ISNUMBER(C10), C10, VALUE(C10)), 1)*24) - 7)
  )
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IF(OR(D12&lt;&gt;"N/R", C12="", ISERR(VALUE(C12))), 0,
  IF(OR(LEFT($K$2, 2)="EP", $K$3="Agreement"),
    10 + MAX(0, (MOD(IF(ISNUMBER(F12), F12, VALUE(F12)) - IF(ISNUMBER(C12), C12, VALUE(C12)), 1)*24) - 7),
    MAX(0, (MOD(IF(ISNUMBER(F12), F12, VALUE(F12)) - IF(ISNUMBER(C12), C12, VALUE(C12)), 1)*24) - 7)
  )
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IF(OR(D14&lt;&gt;"N/R", C14="", ISERR(VALUE(C14))), 0,
  IF(OR(LEFT($K$2, 2)="EP", $K$3="Agreement"),
    10 + MAX(0, (MOD(IF(ISNUMBER(F14), F14, VALUE(F14)) - IF(ISNUMBER(C14), C14, VALUE(C14)), 1)*24) - 7),
    MAX(0, (MOD(IF(ISNUMBER(F14), F14, VALUE(F14)) - IF(ISNUMBER(C14), C14, VALUE(C14)), 1)*24) - 7)
  )
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IF(OR(D15&lt;&gt;"N/R", C15="", ISERR(VALUE(C15))), 0,
  IF(OR(LEFT($K$2, 2)="EP", $K$3="Agreement"),
    10 + MAX(0, (MOD(IF(ISNUMBER(F15), F15, VALUE(F15)) - IF(ISNUMBER(C15), C15, VALUE(C15)), 1)*24) - 7),
    MAX(0, (MOD(IF(ISNUMBER(F15), F15, VALUE(F15)) - IF(ISNUMBER(C15), C15, VALUE(C15)), 1)*24) - 7)
  )
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IF(OR(D17&lt;&gt;"N/R", C17="", ISERR(VALUE(C17))), 0,
  IF(OR(LEFT($K$2, 2)="EP", $K$3="Agreement"),
    10 + MAX(0, (MOD(IF(ISNUMBER(F17), F17, VALUE(F17)) - IF(ISNUMBER(C17), C17, VALUE(C17)), 1)*24) - 7),
    MAX(0, (MOD(IF(ISNUMBER(F17), F17, VALUE(F17)) - IF(ISNUMBER(C17), C17, VALUE(C17)), 1)*24) - 7)
  )
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IF(OR(D19&lt;&gt;"N/R", C19="", ISERR(VALUE(C19))), 0,
  IF(OR(LEFT($K$2, 2)="EP", $K$3="Agreement"),
    10 + MAX(0, (MOD(IF(ISNUMBER(F19), F19, VALUE(F19)) - IF(ISNUMBER(C19), C19, VALUE(C19)), 1)*24) - 7),
    MAX(0, (MOD(IF(ISNUMBER(F19), F19, VALUE(F19)) - IF(ISNUMBER(C19), C19, VALUE(C19)), 1)*24) - 7)
  )
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IF(OR(D21&lt;&gt;"N/R", C21="", ISERR(VALUE(C21))), 0,
  IF(OR(LEFT($K$2, 2)="EP", $K$3="Agreement"),
    10 + MAX(0, (MOD(IF(ISNUMBER(F21), F21, VALUE(F21)) - IF(ISNUMBER(C21), C21, VALUE(C21)), 1)*24) - 7),
    MAX(0, (MOD(IF(ISNUMBER(F21), F21, VALUE(F21)) - IF(ISNUMBER(C21), C21, VALUE(C21)), 1)*24) - 7)
  )
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IF(OR(D22&lt;&gt;"N/R", C22="", ISERR(VALUE(C22))), 0,
  IF(OR(LEFT($K$2, 2)="EP", $K$3="Agreement"),
    10 + MAX(0, (MOD(IF(ISNUMBER(F22), F22, VALUE(F22)) - IF(ISNUMBER(C22), C22, VALUE(C22)), 1)*24) - 7),
    MAX(0, (MOD(IF(ISNUMBER(F22), F22, VALUE(F22)) - IF(ISNUMBER(C22), C22, VALUE(C22)), 1)*24) - 7)
  )
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IF(OR(D24&lt;&gt;"N/R", C24="", ISERR(VALUE(C24))), 0,
  IF(OR(LEFT($K$2, 2)="EP", $K$3="Agreement"),
    10 + MAX(0, (MOD(IF(ISNUMBER(F24), F24, VALUE(F24)) - IF(ISNUMBER(C24), C24, VALUE(C24)), 1)*24) - 7),
    MAX(0, (MOD(IF(ISNUMBER(F24), F24, VALUE(F24)) - IF(ISNUMBER(C24), C24, VALUE(C24)), 1)*24) - 7)
  )
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IF(OR(D26&lt;&gt;"N/R", C26="", ISERR(VALUE(C26))), 0,
  IF(OR(LEFT($K$2, 2)="EP", $K$3="Agreement"),
    10 + MAX(0, (MOD(IF(ISNUMBER(F26), F26, VALUE(F26)) - IF(ISNUMBER(C26), C26, VALUE(C26)), 1)*24) - 7),
    MAX(0, (MOD(IF(ISNUMBER(F26), F26, VALUE(F26)) - IF(ISNUMBER(C26), C26, VALUE(C26)), 1)*24) - 7)
  )
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IF(OR(D28&lt;&gt;"N/R", C28="", ISERR(VALUE(C28))), 0,
  IF(OR(LEFT($K$2, 2)="EP", $K$3="Agreement"),
    10 + MAX(0, (MOD(IF(ISNUMBER(F28), F28, VALUE(F28)) - IF(ISNUMBER(C28), C28, VALUE(C28)), 1)*24) - 7),
    MAX(0, (MOD(IF(ISNUMBER(F28), F28, VALUE(F28)) - IF(ISNUMBER(C28), C28, VALUE(C28)), 1)*24) - 7)
  )
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IF(OR(D29&lt;&gt;"N/R", C29="", ISERR(VALUE(C29))), 0,
  IF(OR(LEFT($K$2, 2)="EP", $K$3="Agreement"),
    10 + MAX(0, (MOD(IF(ISNUMBER(F29), F29, VALUE(F29)) - IF(ISNUMBER(C29), C29, VALUE(C29)), 1)*24) - 7),
    MAX(0, (MOD(IF(ISNUMBER(F29), F29, VALUE(F29)) - IF(ISNUMBER(C29), C29, VALUE(C29)), 1)*24) - 7)
  )
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IF(OR(D31&lt;&gt;"N/R", C31="", ISERR(VALUE(C31))), 0,
  IF(OR(LEFT($K$2, 2)="EP", $K$3="Agreement"),
    10 + MAX(0, (MOD(IF(ISNUMBER(F31), F31, VALUE(F31)) - IF(ISNUMBER(C31), C31, VALUE(C31)), 1)*24) - 7),
    MAX(0, (MOD(IF(ISNUMBER(F31), F31, VALUE(F31)) - IF(ISNUMBER(C31), C31, VALUE(C31)), 1)*24) - 7)
  )
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IF(OR(D33&lt;&gt;"N/R", C33="", ISERR(VALUE(C33))), 0,
  IF(OR(LEFT($K$2, 2)="EP", $K$3="Agreement"),
    10 + MAX(0, (MOD(IF(ISNUMBER(F33), F33, VALUE(F33)) - IF(ISNUMBER(C33), C33, VALUE(C33)), 1)*24) - 7),
    MAX(0, (MOD(IF(ISNUMBER(F33), F33, VALUE(F33)) - IF(ISNUMBER(C33), C33, VALUE(C33)), 1)*24) - 7)
  )
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IF(OR(D35&lt;&gt;"N/R", C35="", ISERR(VALUE(C35))), 0,
  IF(OR(LEFT($K$2, 2)="EP", $K$3="Agreement"),
    10 + MAX(0, (MOD(IF(ISNUMBER(F35), F35, VALUE(F35)) - IF(ISNUMBER(C35), C35, VALUE(C35)), 1)*24) - 7),
    MAX(0, (MOD(IF(ISNUMBER(F35), F35, VALUE(F35)) - IF(ISNUMBER(C35), C35, VALUE(C35)), 1)*24) - 7)
  )
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IF(OR(D36&lt;&gt;"N/R", C36="", ISERR(VALUE(C36))), 0,
  IF(OR(LEFT($K$2, 2)="EP", $K$3="Agreement"),
    10 + MAX(0, (MOD(IF(ISNUMBER(F36), F36, VALUE(F36)) - IF(ISNUMBER(C36), C36, VALUE(C36)), 1)*24) - 7),
    MAX(0, (MOD(IF(ISNUMBER(F36), F36, VALUE(F36)) - IF(ISNUMBER(C36), C36, VALUE(C36)), 1)*24) - 7)
  )
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7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7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IF(OR(D38&lt;&gt;"N/R", C38="", ISERR(VALUE(C38))), 0,
  IF(OR(LEFT($K$2, 2)="EP", $K$3="Agreement"),
    10 + MAX(0, (MOD(IF(ISNUMBER(F38), F38, VALUE(F38)) - IF(ISNUMBER(C38), C38, VALUE(C38)), 1)*24) - 7),
    MAX(0, (MOD(IF(ISNUMBER(F38), F38, VALUE(F38)) - IF(ISNUMBER(C38), C38, VALUE(C38)), 1)*24) - 7)
  )
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7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90" t="n"/>
    </row>
    <row r="41" ht="54.75" customHeight="1" s="82"/>
    <row r="42" ht="54.75" customHeight="1" s="82">
      <c r="A42" s="86" t="n"/>
      <c r="B42" s="95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2" t="inlineStr">
        <is>
          <t>APPROVED BY</t>
        </is>
      </c>
      <c r="H42" s="95" t="inlineStr">
        <is>
          <t>CONSCTRUCTION MANAGER</t>
        </is>
      </c>
      <c r="I42" s="84" t="n"/>
      <c r="J42" s="85" t="n"/>
      <c r="K42" s="12" t="n"/>
    </row>
    <row r="43" ht="54.75" customHeight="1" s="82">
      <c r="B43" s="95" t="inlineStr">
        <is>
          <t>Fujairah</t>
        </is>
      </c>
      <c r="C43" s="37" t="n"/>
      <c r="D43" s="37" t="n"/>
      <c r="E43" s="38">
        <f>D7</f>
        <v/>
      </c>
      <c r="F43" s="37" t="n"/>
      <c r="G43" s="93" t="n"/>
      <c r="H43" s="83" t="n"/>
      <c r="I43" s="84" t="n"/>
      <c r="J43" s="85" t="n"/>
      <c r="K43" s="12" t="n"/>
    </row>
    <row r="44" ht="54.75" customHeight="1" s="82">
      <c r="B44" s="95" t="inlineStr">
        <is>
          <t>Fujairah</t>
        </is>
      </c>
      <c r="C44" s="37" t="n"/>
      <c r="D44" s="37" t="n"/>
      <c r="E44" s="38">
        <f>D7</f>
        <v/>
      </c>
      <c r="F44" s="37" t="n"/>
      <c r="G44" s="93" t="n"/>
      <c r="H44" s="95" t="inlineStr">
        <is>
          <t>PROJECT MANAGER</t>
        </is>
      </c>
      <c r="I44" s="84" t="n"/>
      <c r="J44" s="85" t="n"/>
      <c r="K44" s="12" t="n"/>
    </row>
    <row r="45" ht="14.25" customHeight="1" s="82">
      <c r="B45" s="95" t="inlineStr">
        <is>
          <t>Fujairah</t>
        </is>
      </c>
      <c r="C45" s="37" t="n"/>
      <c r="D45" s="37" t="n"/>
      <c r="E45" s="38">
        <f>D7</f>
        <v/>
      </c>
      <c r="F45" s="37" t="n"/>
      <c r="G45" s="94" t="n"/>
      <c r="H45" s="83" t="n"/>
      <c r="I45" s="84" t="n"/>
      <c r="J45" s="85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abSelected="1" topLeftCell="A3" zoomScale="55" zoomScaleNormal="55" workbookViewId="0">
      <selection activeCell="F10" sqref="F10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81" t="inlineStr">
        <is>
          <t>TIME SHEET /FUJAIRAH PROJECT</t>
        </is>
      </c>
    </row>
    <row r="2" ht="54.75" customFormat="1" customHeight="1" s="97">
      <c r="A2" s="48" t="n"/>
      <c r="B2" s="49" t="inlineStr">
        <is>
          <t>Employee Name:</t>
        </is>
      </c>
      <c r="C2" s="103" t="inlineStr">
        <is>
          <t>Elsayed Mohamed Bakri Ali</t>
        </is>
      </c>
      <c r="F2" s="50" t="inlineStr">
        <is>
          <t>Welder</t>
        </is>
      </c>
      <c r="G2" s="104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105" t="inlineStr">
        <is>
          <t>EP00035</t>
        </is>
      </c>
    </row>
    <row r="3" ht="54.75" customFormat="1" customHeight="1" s="97">
      <c r="A3" s="48" t="n"/>
      <c r="B3" s="49" t="n"/>
      <c r="C3" s="102" t="inlineStr">
        <is>
          <t>السيد محمد بكري علي</t>
        </is>
      </c>
      <c r="F3" s="54" t="n"/>
      <c r="G3" s="49" t="n"/>
      <c r="H3" s="55" t="n"/>
      <c r="I3" s="56" t="n"/>
      <c r="J3" s="53" t="n"/>
      <c r="K3" s="104" t="n"/>
    </row>
    <row r="4" ht="54.75" customHeight="1" s="82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 thickTop="1">
      <c r="A5" s="1" t="n"/>
      <c r="B5" s="12" t="n"/>
      <c r="C5" s="13" t="n"/>
      <c r="D5" s="14" t="n"/>
      <c r="E5" s="11" t="n"/>
      <c r="F5" s="15" t="n"/>
      <c r="G5" s="8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IF(OR(D10&lt;&gt;"N/R", C10="", ISERR(VALUE(C10))), 0,
  IF(OR(LEFT($K$2, 2)="EP", $K$3="Agreement"),
    10 + MAX(0, (MOD(IF(ISNUMBER(F10), F10, VALUE(F10)) - IF(ISNUMBER(C10), C10, VALUE(C10)), 1)*24) - 7),
    MAX(0, (MOD(IF(ISNUMBER(F10), F10, VALUE(F10)) - IF(ISNUMBER(C10), C10, VALUE(C10)), 1)*24) - 7)
  )
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IF(OR(D12&lt;&gt;"N/R", C12="", ISERR(VALUE(C12))), 0,
  IF(OR(LEFT($K$2, 2)="EP", $K$3="Agreement"),
    10 + MAX(0, (MOD(IF(ISNUMBER(F12), F12, VALUE(F12)) - IF(ISNUMBER(C12), C12, VALUE(C12)), 1)*24) - 7),
    MAX(0, (MOD(IF(ISNUMBER(F12), F12, VALUE(F12)) - IF(ISNUMBER(C12), C12, VALUE(C12)), 1)*24) - 7)
  )
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IF(OR(D14&lt;&gt;"N/R", C14="", ISERR(VALUE(C14))), 0,
  IF(OR(LEFT($K$2, 2)="EP", $K$3="Agreement"),
    10 + MAX(0, (MOD(IF(ISNUMBER(F14), F14, VALUE(F14)) - IF(ISNUMBER(C14), C14, VALUE(C14)), 1)*24) - 7),
    MAX(0, (MOD(IF(ISNUMBER(F14), F14, VALUE(F14)) - IF(ISNUMBER(C14), C14, VALUE(C14)), 1)*24) - 7)
  )
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IF(OR(D15&lt;&gt;"N/R", C15="", ISERR(VALUE(C15))), 0,
  IF(OR(LEFT($K$2, 2)="EP", $K$3="Agreement"),
    10 + MAX(0, (MOD(IF(ISNUMBER(F15), F15, VALUE(F15)) - IF(ISNUMBER(C15), C15, VALUE(C15)), 1)*24) - 7),
    MAX(0, (MOD(IF(ISNUMBER(F15), F15, VALUE(F15)) - IF(ISNUMBER(C15), C15, VALUE(C15)), 1)*24) - 7)
  )
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IF(OR(D17&lt;&gt;"N/R", C17="", ISERR(VALUE(C17))), 0,
  IF(OR(LEFT($K$2, 2)="EP", $K$3="Agreement"),
    10 + MAX(0, (MOD(IF(ISNUMBER(F17), F17, VALUE(F17)) - IF(ISNUMBER(C17), C17, VALUE(C17)), 1)*24) - 7),
    MAX(0, (MOD(IF(ISNUMBER(F17), F17, VALUE(F17)) - IF(ISNUMBER(C17), C17, VALUE(C17)), 1)*24) - 7)
  )
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IF(OR(D19&lt;&gt;"N/R", C19="", ISERR(VALUE(C19))), 0,
  IF(OR(LEFT($K$2, 2)="EP", $K$3="Agreement"),
    10 + MAX(0, (MOD(IF(ISNUMBER(F19), F19, VALUE(F19)) - IF(ISNUMBER(C19), C19, VALUE(C19)), 1)*24) - 7),
    MAX(0, (MOD(IF(ISNUMBER(F19), F19, VALUE(F19)) - IF(ISNUMBER(C19), C19, VALUE(C19)), 1)*24) - 7)
  )
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IF(OR(D21&lt;&gt;"N/R", C21="", ISERR(VALUE(C21))), 0,
  IF(OR(LEFT($K$2, 2)="EP", $K$3="Agreement"),
    10 + MAX(0, (MOD(IF(ISNUMBER(F21), F21, VALUE(F21)) - IF(ISNUMBER(C21), C21, VALUE(C21)), 1)*24) - 7),
    MAX(0, (MOD(IF(ISNUMBER(F21), F21, VALUE(F21)) - IF(ISNUMBER(C21), C21, VALUE(C21)), 1)*24) - 7)
  )
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IF(OR(D22&lt;&gt;"N/R", C22="", ISERR(VALUE(C22))), 0,
  IF(OR(LEFT($K$2, 2)="EP", $K$3="Agreement"),
    10 + MAX(0, (MOD(IF(ISNUMBER(F22), F22, VALUE(F22)) - IF(ISNUMBER(C22), C22, VALUE(C22)), 1)*24) - 7),
    MAX(0, (MOD(IF(ISNUMBER(F22), F22, VALUE(F22)) - IF(ISNUMBER(C22), C22, VALUE(C22)), 1)*24) - 7)
  )
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IF(OR(D24&lt;&gt;"N/R", C24="", ISERR(VALUE(C24))), 0,
  IF(OR(LEFT($K$2, 2)="EP", $K$3="Agreement"),
    10 + MAX(0, (MOD(IF(ISNUMBER(F24), F24, VALUE(F24)) - IF(ISNUMBER(C24), C24, VALUE(C24)), 1)*24) - 7),
    MAX(0, (MOD(IF(ISNUMBER(F24), F24, VALUE(F24)) - IF(ISNUMBER(C24), C24, VALUE(C24)), 1)*24) - 7)
  )
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IF(OR(D26&lt;&gt;"N/R", C26="", ISERR(VALUE(C26))), 0,
  IF(OR(LEFT($K$2, 2)="EP", $K$3="Agreement"),
    10 + MAX(0, (MOD(IF(ISNUMBER(F26), F26, VALUE(F26)) - IF(ISNUMBER(C26), C26, VALUE(C26)), 1)*24) - 7),
    MAX(0, (MOD(IF(ISNUMBER(F26), F26, VALUE(F26)) - IF(ISNUMBER(C26), C26, VALUE(C26)), 1)*24) - 7)
  )
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IF(OR(D28&lt;&gt;"N/R", C28="", ISERR(VALUE(C28))), 0,
  IF(OR(LEFT($K$2, 2)="EP", $K$3="Agreement"),
    10 + MAX(0, (MOD(IF(ISNUMBER(F28), F28, VALUE(F28)) - IF(ISNUMBER(C28), C28, VALUE(C28)), 1)*24) - 7),
    MAX(0, (MOD(IF(ISNUMBER(F28), F28, VALUE(F28)) - IF(ISNUMBER(C28), C28, VALUE(C28)), 1)*24) - 7)
  )
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IF(OR(D29&lt;&gt;"N/R", C29="", ISERR(VALUE(C29))), 0,
  IF(OR(LEFT($K$2, 2)="EP", $K$3="Agreement"),
    10 + MAX(0, (MOD(IF(ISNUMBER(F29), F29, VALUE(F29)) - IF(ISNUMBER(C29), C29, VALUE(C29)), 1)*24) - 7),
    MAX(0, (MOD(IF(ISNUMBER(F29), F29, VALUE(F29)) - IF(ISNUMBER(C29), C29, VALUE(C29)), 1)*24) - 7)
  )
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IF(OR(D31&lt;&gt;"N/R", C31="", ISERR(VALUE(C31))), 0,
  IF(OR(LEFT($K$2, 2)="EP", $K$3="Agreement"),
    10 + MAX(0, (MOD(IF(ISNUMBER(F31), F31, VALUE(F31)) - IF(ISNUMBER(C31), C31, VALUE(C31)), 1)*24) - 7),
    MAX(0, (MOD(IF(ISNUMBER(F31), F31, VALUE(F31)) - IF(ISNUMBER(C31), C31, VALUE(C31)), 1)*24) - 7)
  )
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IF(OR(D33&lt;&gt;"N/R", C33="", ISERR(VALUE(C33))), 0,
  IF(OR(LEFT($K$2, 2)="EP", $K$3="Agreement"),
    10 + MAX(0, (MOD(IF(ISNUMBER(F33), F33, VALUE(F33)) - IF(ISNUMBER(C33), C33, VALUE(C33)), 1)*24) - 7),
    MAX(0, (MOD(IF(ISNUMBER(F33), F33, VALUE(F33)) - IF(ISNUMBER(C33), C33, VALUE(C33)), 1)*24) - 7)
  )
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IF(OR(D35&lt;&gt;"N/R", C35="", ISERR(VALUE(C35))), 0,
  IF(OR(LEFT($K$2, 2)="EP", $K$3="Agreement"),
    10 + MAX(0, (MOD(IF(ISNUMBER(F35), F35, VALUE(F35)) - IF(ISNUMBER(C35), C35, VALUE(C35)), 1)*24) - 7),
    MAX(0, (MOD(IF(ISNUMBER(F35), F35, VALUE(F35)) - IF(ISNUMBER(C35), C35, VALUE(C35)), 1)*24) - 7)
  )
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IF(OR(D36&lt;&gt;"N/R", C36="", ISERR(VALUE(C36))), 0,
  IF(OR(LEFT($K$2, 2)="EP", $K$3="Agreement"),
    10 + MAX(0, (MOD(IF(ISNUMBER(F36), F36, VALUE(F36)) - IF(ISNUMBER(C36), C36, VALUE(C36)), 1)*24) - 7),
    MAX(0, (MOD(IF(ISNUMBER(F36), F36, VALUE(F36)) - IF(ISNUMBER(C36), C36, VALUE(C36)), 1)*24) - 7)
  )
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7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7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IF(OR(D38&lt;&gt;"N/R", C38="", ISERR(VALUE(C38))), 0,
  IF(OR(LEFT($K$2, 2)="EP", $K$3="Agreement"),
    10 + MAX(0, (MOD(IF(ISNUMBER(F38), F38, VALUE(F38)) - IF(ISNUMBER(C38), C38, VALUE(C38)), 1)*24) - 7),
    MAX(0, (MOD(IF(ISNUMBER(F38), F38, VALUE(F38)) - IF(ISNUMBER(C38), C38, VALUE(C38)), 1)*24) - 7)
  )
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7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90" t="n"/>
    </row>
    <row r="41" ht="54.75" customHeight="1" s="82"/>
    <row r="42" ht="54.75" customHeight="1" s="82">
      <c r="A42" s="86" t="n"/>
      <c r="B42" s="95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2" t="inlineStr">
        <is>
          <t>APPROVED BY</t>
        </is>
      </c>
      <c r="H42" s="95" t="inlineStr">
        <is>
          <t>CONSCTRUCTION MANAGER</t>
        </is>
      </c>
      <c r="I42" s="84" t="n"/>
      <c r="J42" s="85" t="n"/>
      <c r="K42" s="12" t="n"/>
    </row>
    <row r="43" ht="54.75" customHeight="1" s="82">
      <c r="B43" s="95" t="inlineStr">
        <is>
          <t>Fujairah</t>
        </is>
      </c>
      <c r="C43" s="37" t="n"/>
      <c r="D43" s="37" t="n"/>
      <c r="E43" s="38">
        <f>D7</f>
        <v/>
      </c>
      <c r="F43" s="37" t="n"/>
      <c r="G43" s="93" t="n"/>
      <c r="H43" s="83" t="n"/>
      <c r="I43" s="84" t="n"/>
      <c r="J43" s="85" t="n"/>
      <c r="K43" s="12" t="n"/>
    </row>
    <row r="44" ht="54.75" customHeight="1" s="82">
      <c r="B44" s="95" t="inlineStr">
        <is>
          <t>Fujairah</t>
        </is>
      </c>
      <c r="C44" s="37" t="n"/>
      <c r="D44" s="37" t="n"/>
      <c r="E44" s="38">
        <f>D7</f>
        <v/>
      </c>
      <c r="F44" s="37" t="n"/>
      <c r="G44" s="93" t="n"/>
      <c r="H44" s="95" t="inlineStr">
        <is>
          <t>PROJECT MANAGER</t>
        </is>
      </c>
      <c r="I44" s="84" t="n"/>
      <c r="J44" s="85" t="n"/>
      <c r="K44" s="12" t="n"/>
    </row>
    <row r="45" ht="14.25" customHeight="1" s="82">
      <c r="B45" s="95" t="inlineStr">
        <is>
          <t>Fujairah</t>
        </is>
      </c>
      <c r="C45" s="37" t="n"/>
      <c r="D45" s="37" t="n"/>
      <c r="E45" s="38">
        <f>D7</f>
        <v/>
      </c>
      <c r="F45" s="37" t="n"/>
      <c r="G45" s="94" t="n"/>
      <c r="H45" s="83" t="n"/>
      <c r="I45" s="84" t="n"/>
      <c r="J45" s="85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1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zoomScale="55" zoomScaleNormal="55" workbookViewId="0">
      <selection activeCell="D37" sqref="D37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8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91" t="n"/>
      <c r="F2" s="3" t="n"/>
      <c r="G2" s="8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n"/>
    </row>
    <row r="3" ht="54.75" customHeight="1" s="82">
      <c r="A3" s="1" t="n"/>
      <c r="B3" s="2" t="n"/>
      <c r="C3" s="89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 thickTop="1">
      <c r="A5" s="1" t="n"/>
      <c r="B5" s="12" t="n"/>
      <c r="C5" s="13" t="n"/>
      <c r="D5" s="14" t="n"/>
      <c r="E5" s="11" t="n"/>
      <c r="F5" s="15" t="n"/>
      <c r="G5" s="8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IF(OR(D10&lt;&gt;"N/R", C10="", ISERR(VALUE(C10))), 0,
  IF(OR(LEFT($K$2, 2)="EP", $K$3="Agreement"),
    10 + MAX(0, (MOD(IF(ISNUMBER(F10), F10, VALUE(F10)) - IF(ISNUMBER(C10), C10, VALUE(C10)), 1)*24) - 7),
    MAX(0, (MOD(IF(ISNUMBER(F10), F10, VALUE(F10)) - IF(ISNUMBER(C10), C10, VALUE(C10)), 1)*24) - 7)
  )
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IF(OR(D12&lt;&gt;"N/R", C12="", ISERR(VALUE(C12))), 0,
  IF(OR(LEFT($K$2, 2)="EP", $K$3="Agreement"),
    10 + MAX(0, (MOD(IF(ISNUMBER(F12), F12, VALUE(F12)) - IF(ISNUMBER(C12), C12, VALUE(C12)), 1)*24) - 7),
    MAX(0, (MOD(IF(ISNUMBER(F12), F12, VALUE(F12)) - IF(ISNUMBER(C12), C12, VALUE(C12)), 1)*24) - 7)
  )
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IF(OR(D14&lt;&gt;"N/R", C14="", ISERR(VALUE(C14))), 0,
  IF(OR(LEFT($K$2, 2)="EP", $K$3="Agreement"),
    10 + MAX(0, (MOD(IF(ISNUMBER(F14), F14, VALUE(F14)) - IF(ISNUMBER(C14), C14, VALUE(C14)), 1)*24) - 7),
    MAX(0, (MOD(IF(ISNUMBER(F14), F14, VALUE(F14)) - IF(ISNUMBER(C14), C14, VALUE(C14)), 1)*24) - 7)
  )
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IF(OR(D15&lt;&gt;"N/R", C15="", ISERR(VALUE(C15))), 0,
  IF(OR(LEFT($K$2, 2)="EP", $K$3="Agreement"),
    10 + MAX(0, (MOD(IF(ISNUMBER(F15), F15, VALUE(F15)) - IF(ISNUMBER(C15), C15, VALUE(C15)), 1)*24) - 7),
    MAX(0, (MOD(IF(ISNUMBER(F15), F15, VALUE(F15)) - IF(ISNUMBER(C15), C15, VALUE(C15)), 1)*24) - 7)
  )
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IF(OR(D17&lt;&gt;"N/R", C17="", ISERR(VALUE(C17))), 0,
  IF(OR(LEFT($K$2, 2)="EP", $K$3="Agreement"),
    10 + MAX(0, (MOD(IF(ISNUMBER(F17), F17, VALUE(F17)) - IF(ISNUMBER(C17), C17, VALUE(C17)), 1)*24) - 7),
    MAX(0, (MOD(IF(ISNUMBER(F17), F17, VALUE(F17)) - IF(ISNUMBER(C17), C17, VALUE(C17)), 1)*24) - 7)
  )
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IF(OR(D19&lt;&gt;"N/R", C19="", ISERR(VALUE(C19))), 0,
  IF(OR(LEFT($K$2, 2)="EP", $K$3="Agreement"),
    10 + MAX(0, (MOD(IF(ISNUMBER(F19), F19, VALUE(F19)) - IF(ISNUMBER(C19), C19, VALUE(C19)), 1)*24) - 7),
    MAX(0, (MOD(IF(ISNUMBER(F19), F19, VALUE(F19)) - IF(ISNUMBER(C19), C19, VALUE(C19)), 1)*24) - 7)
  )
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IF(OR(D21&lt;&gt;"N/R", C21="", ISERR(VALUE(C21))), 0,
  IF(OR(LEFT($K$2, 2)="EP", $K$3="Agreement"),
    10 + MAX(0, (MOD(IF(ISNUMBER(F21), F21, VALUE(F21)) - IF(ISNUMBER(C21), C21, VALUE(C21)), 1)*24) - 7),
    MAX(0, (MOD(IF(ISNUMBER(F21), F21, VALUE(F21)) - IF(ISNUMBER(C21), C21, VALUE(C21)), 1)*24) - 7)
  )
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IF(OR(D22&lt;&gt;"N/R", C22="", ISERR(VALUE(C22))), 0,
  IF(OR(LEFT($K$2, 2)="EP", $K$3="Agreement"),
    10 + MAX(0, (MOD(IF(ISNUMBER(F22), F22, VALUE(F22)) - IF(ISNUMBER(C22), C22, VALUE(C22)), 1)*24) - 7),
    MAX(0, (MOD(IF(ISNUMBER(F22), F22, VALUE(F22)) - IF(ISNUMBER(C22), C22, VALUE(C22)), 1)*24) - 7)
  )
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IF(OR(D24&lt;&gt;"N/R", C24="", ISERR(VALUE(C24))), 0,
  IF(OR(LEFT($K$2, 2)="EP", $K$3="Agreement"),
    10 + MAX(0, (MOD(IF(ISNUMBER(F24), F24, VALUE(F24)) - IF(ISNUMBER(C24), C24, VALUE(C24)), 1)*24) - 7),
    MAX(0, (MOD(IF(ISNUMBER(F24), F24, VALUE(F24)) - IF(ISNUMBER(C24), C24, VALUE(C24)), 1)*24) - 7)
  )
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IF(OR(D26&lt;&gt;"N/R", C26="", ISERR(VALUE(C26))), 0,
  IF(OR(LEFT($K$2, 2)="EP", $K$3="Agreement"),
    10 + MAX(0, (MOD(IF(ISNUMBER(F26), F26, VALUE(F26)) - IF(ISNUMBER(C26), C26, VALUE(C26)), 1)*24) - 7),
    MAX(0, (MOD(IF(ISNUMBER(F26), F26, VALUE(F26)) - IF(ISNUMBER(C26), C26, VALUE(C26)), 1)*24) - 7)
  )
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IF(OR(D28&lt;&gt;"N/R", C28="", ISERR(VALUE(C28))), 0,
  IF(OR(LEFT($K$2, 2)="EP", $K$3="Agreement"),
    10 + MAX(0, (MOD(IF(ISNUMBER(F28), F28, VALUE(F28)) - IF(ISNUMBER(C28), C28, VALUE(C28)), 1)*24) - 7),
    MAX(0, (MOD(IF(ISNUMBER(F28), F28, VALUE(F28)) - IF(ISNUMBER(C28), C28, VALUE(C28)), 1)*24) - 7)
  )
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IF(OR(D29&lt;&gt;"N/R", C29="", ISERR(VALUE(C29))), 0,
  IF(OR(LEFT($K$2, 2)="EP", $K$3="Agreement"),
    10 + MAX(0, (MOD(IF(ISNUMBER(F29), F29, VALUE(F29)) - IF(ISNUMBER(C29), C29, VALUE(C29)), 1)*24) - 7),
    MAX(0, (MOD(IF(ISNUMBER(F29), F29, VALUE(F29)) - IF(ISNUMBER(C29), C29, VALUE(C29)), 1)*24) - 7)
  )
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IF(OR(D31&lt;&gt;"N/R", C31="", ISERR(VALUE(C31))), 0,
  IF(OR(LEFT($K$2, 2)="EP", $K$3="Agreement"),
    10 + MAX(0, (MOD(IF(ISNUMBER(F31), F31, VALUE(F31)) - IF(ISNUMBER(C31), C31, VALUE(C31)), 1)*24) - 7),
    MAX(0, (MOD(IF(ISNUMBER(F31), F31, VALUE(F31)) - IF(ISNUMBER(C31), C31, VALUE(C31)), 1)*24) - 7)
  )
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IF(OR(D33&lt;&gt;"N/R", C33="", ISERR(VALUE(C33))), 0,
  IF(OR(LEFT($K$2, 2)="EP", $K$3="Agreement"),
    10 + MAX(0, (MOD(IF(ISNUMBER(F33), F33, VALUE(F33)) - IF(ISNUMBER(C33), C33, VALUE(C33)), 1)*24) - 7),
    MAX(0, (MOD(IF(ISNUMBER(F33), F33, VALUE(F33)) - IF(ISNUMBER(C33), C33, VALUE(C33)), 1)*24) - 7)
  )
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IF(OR(D35&lt;&gt;"N/R", C35="", ISERR(VALUE(C35))), 0,
  IF(OR(LEFT($K$2, 2)="EP", $K$3="Agreement"),
    10 + MAX(0, (MOD(IF(ISNUMBER(F35), F35, VALUE(F35)) - IF(ISNUMBER(C35), C35, VALUE(C35)), 1)*24) - 7),
    MAX(0, (MOD(IF(ISNUMBER(F35), F35, VALUE(F35)) - IF(ISNUMBER(C35), C35, VALUE(C35)), 1)*24) - 7)
  )
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IF(OR(D36&lt;&gt;"N/R", C36="", ISERR(VALUE(C36))), 0,
  IF(OR(LEFT($K$2, 2)="EP", $K$3="Agreement"),
    10 + MAX(0, (MOD(IF(ISNUMBER(F36), F36, VALUE(F36)) - IF(ISNUMBER(C36), C36, VALUE(C36)), 1)*24) - 7),
    MAX(0, (MOD(IF(ISNUMBER(F36), F36, VALUE(F36)) - IF(ISNUMBER(C36), C36, VALUE(C36)), 1)*24) - 7)
  )
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7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7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IF(OR(D38&lt;&gt;"N/R", C38="", ISERR(VALUE(C38))), 0,
  IF(OR(LEFT($K$2, 2)="EP", $K$3="Agreement"),
    10 + MAX(0, (MOD(IF(ISNUMBER(F38), F38, VALUE(F38)) - IF(ISNUMBER(C38), C38, VALUE(C38)), 1)*24) - 7),
    MAX(0, (MOD(IF(ISNUMBER(F38), F38, VALUE(F38)) - IF(ISNUMBER(C38), C38, VALUE(C38)), 1)*24) - 7)
  )
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7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90" t="n"/>
    </row>
    <row r="41" ht="54.75" customHeight="1" s="82"/>
    <row r="42" ht="54.75" customHeight="1" s="82">
      <c r="A42" s="86" t="n"/>
      <c r="B42" s="95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2" t="inlineStr">
        <is>
          <t>APPROVED BY</t>
        </is>
      </c>
      <c r="H42" s="95" t="inlineStr">
        <is>
          <t>CONSCTRUCTION MANAGER</t>
        </is>
      </c>
      <c r="I42" s="84" t="n"/>
      <c r="J42" s="85" t="n"/>
      <c r="K42" s="12" t="n"/>
    </row>
    <row r="43" ht="54.75" customHeight="1" s="82">
      <c r="B43" s="95" t="inlineStr">
        <is>
          <t>Fujairah</t>
        </is>
      </c>
      <c r="C43" s="37" t="n"/>
      <c r="D43" s="37" t="n"/>
      <c r="E43" s="38">
        <f>D7</f>
        <v/>
      </c>
      <c r="F43" s="37" t="n"/>
      <c r="G43" s="93" t="n"/>
      <c r="H43" s="83" t="n"/>
      <c r="I43" s="84" t="n"/>
      <c r="J43" s="85" t="n"/>
      <c r="K43" s="12" t="n"/>
    </row>
    <row r="44" ht="54.75" customHeight="1" s="82">
      <c r="B44" s="95" t="inlineStr">
        <is>
          <t>Fujairah</t>
        </is>
      </c>
      <c r="C44" s="37" t="n"/>
      <c r="D44" s="37" t="n"/>
      <c r="E44" s="38">
        <f>D7</f>
        <v/>
      </c>
      <c r="F44" s="37" t="n"/>
      <c r="G44" s="93" t="n"/>
      <c r="H44" s="95" t="inlineStr">
        <is>
          <t>PROJECT MANAGER</t>
        </is>
      </c>
      <c r="I44" s="84" t="n"/>
      <c r="J44" s="85" t="n"/>
      <c r="K44" s="12" t="n"/>
    </row>
    <row r="45" ht="14.25" customHeight="1" s="82">
      <c r="B45" s="95" t="inlineStr">
        <is>
          <t>Fujairah</t>
        </is>
      </c>
      <c r="C45" s="37" t="n"/>
      <c r="D45" s="37" t="n"/>
      <c r="E45" s="38">
        <f>D7</f>
        <v/>
      </c>
      <c r="F45" s="37" t="n"/>
      <c r="G45" s="94" t="n"/>
      <c r="H45" s="83" t="n"/>
      <c r="I45" s="84" t="n"/>
      <c r="J45" s="85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Taimour jarrar</dc:creator>
  <dcterms:created xsi:type="dcterms:W3CDTF">2025-01-28T09:42:00Z</dcterms:created>
  <dcterms:modified xsi:type="dcterms:W3CDTF">2026-08-29T03:51:23Z</dcterms:modified>
  <cp:lastModifiedBy>taimour jarrar</cp:lastModifiedBy>
  <cp:lastPrinted>2026-06-26T04:26:58Z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CBCA23818DFB4215AB97B190514FF61A_12</vt:lpwstr>
  </property>
  <property name="KSOProductBuildVer" fmtid="{D5CDD505-2E9C-101B-9397-08002B2CF9AE}" pid="3">
    <vt:lpwstr>1033-12.2.0.19805</vt:lpwstr>
  </property>
</Properties>
</file>