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tables/table2.xml" ContentType="application/vnd.openxmlformats-officedocument.spreadsheetml.table+xml"/>
  <Override PartName="/xl/worksheets/sheet56.xml" ContentType="application/vnd.openxmlformats-officedocument.spreadsheetml.worksheet+xml"/>
  <Override PartName="/xl/tables/table3.xml" ContentType="application/vnd.openxmlformats-officedocument.spreadsheetml.table+xml"/>
  <Override PartName="/xl/worksheets/sheet57.xml" ContentType="application/vnd.openxmlformats-officedocument.spreadsheetml.worksheet+xml"/>
  <Override PartName="/xl/tables/table4.xml" ContentType="application/vnd.openxmlformats-officedocument.spreadsheetml.table+xml"/>
  <Override PartName="/xl/worksheets/sheet58.xml" ContentType="application/vnd.openxmlformats-officedocument.spreadsheetml.worksheet+xml"/>
  <Override PartName="/xl/tables/table5.xml" ContentType="application/vnd.openxmlformats-officedocument.spreadsheetml.table+xml"/>
  <Override PartName="/xl/worksheets/sheet59.xml" ContentType="application/vnd.openxmlformats-officedocument.spreadsheetml.worksheet+xml"/>
  <Override PartName="/xl/tables/table6.xml" ContentType="application/vnd.openxmlformats-officedocument.spreadsheetml.table+xml"/>
  <Override PartName="/xl/worksheets/sheet60.xml" ContentType="application/vnd.openxmlformats-officedocument.spreadsheetml.worksheet+xml"/>
  <Override PartName="/xl/tables/table7.xml" ContentType="application/vnd.openxmlformats-officedocument.spreadsheetml.table+xml"/>
  <Override PartName="/xl/worksheets/sheet61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58" activeTab="59" autoFilterDateGrouping="1"/>
  </bookViews>
  <sheets>
    <sheet name="Mohamad khaled Aref Al Reefai  " sheetId="1" state="visible" r:id="rId1"/>
    <sheet name="Mohamed Khaled Abd Elaziz Ahmed" sheetId="2" state="visible" r:id="rId2"/>
    <sheet name="Bilal Riad Maarouf" sheetId="3" state="visible" r:id="rId3"/>
    <sheet name="Muhammad Usama Amjad Pervaz" sheetId="4" state="visible" r:id="rId4"/>
    <sheet name="Mohammed Ayaz Ismail " sheetId="5" state="visible" r:id="rId5"/>
    <sheet name="Rony Bou Rjaili" sheetId="6" state="visible" r:id="rId6"/>
    <sheet name="BUENAFE SANTOS" sheetId="7" state="visible" r:id="rId7"/>
    <sheet name="Jackieline Tariao " sheetId="8" state="visible" r:id="rId8"/>
    <sheet name="Lady Louiselane Rellevo Domingo" sheetId="9" state="visible" r:id="rId9"/>
    <sheet name="Mazen El Ezzo" sheetId="10" state="visible" r:id="rId10"/>
    <sheet name="Skakil Hasanmiya Chiplunkar" sheetId="11" state="visible" r:id="rId11"/>
    <sheet name="Gayan Rawan Tharaka Halihinga" sheetId="12" state="visible" r:id="rId12"/>
    <sheet name="Mahmoud Mohammad Al Nwasra" sheetId="13" state="visible" r:id="rId13"/>
    <sheet name="Irfan Ulah Muhammad Yasin" sheetId="14" state="visible" r:id="rId14"/>
    <sheet name="Mohamad Jamal Abdo" sheetId="15" state="visible" r:id="rId15"/>
    <sheet name="Zafar Iqbal Lal Khan " sheetId="16" state="visible" r:id="rId16"/>
    <sheet name="Taimour Mohammed Yousef Jarrar" sheetId="17" state="visible" r:id="rId17"/>
    <sheet name="Islam Awad Said Helal" sheetId="18" state="visible" r:id="rId18"/>
    <sheet name="Muhammad Bilal Muhammad Iqbal" sheetId="19" state="visible" r:id="rId19"/>
    <sheet name="Mohamed ElShahat ElSayed ElShah" sheetId="20" state="visible" r:id="rId20"/>
    <sheet name="Haitham Fatahalla Ahmed Sabbah" sheetId="21" state="visible" r:id="rId21"/>
    <sheet name="Arif Ghulam Shabbir" sheetId="22" state="visible" r:id="rId22"/>
    <sheet name="Muhammad Tanveer Nazir Ahmad" sheetId="23" state="visible" r:id="rId23"/>
    <sheet name="Ali Mohamed Mohamed Hassan Hagg" sheetId="24" state="visible" r:id="rId24"/>
    <sheet name="Gurjinder Singh Ruldoo Singh" sheetId="25" state="visible" r:id="rId25"/>
    <sheet name="Gopalan Vijayan Gopalan " sheetId="26" state="visible" r:id="rId26"/>
    <sheet name="Rey Pesalber Gamboa " sheetId="27" state="visible" r:id="rId27"/>
    <sheet name="Saifullah Mangal" sheetId="28" state="visible" r:id="rId28"/>
    <sheet name="Zahid Hussain Piyara" sheetId="29" state="visible" r:id="rId29"/>
    <sheet name="Mimraz Gul Raz Gul" sheetId="30" state="visible" r:id="rId30"/>
    <sheet name="Muhammad Sajawal Munir Hussain " sheetId="31" state="visible" r:id="rId31"/>
    <sheet name="Severiano Rutaquio Liwanag" sheetId="32" state="visible" r:id="rId32"/>
    <sheet name="Adithyan Vandananickal Aneesh" sheetId="33" state="visible" r:id="rId33"/>
    <sheet name="Salim Karim Samani Karim Ishak " sheetId="34" state="visible" r:id="rId34"/>
    <sheet name="Muhammad Shafiq Muhammad Rashee" sheetId="35" state="visible" r:id="rId35"/>
    <sheet name="Fabric Kagirabana " sheetId="36" state="visible" r:id="rId36"/>
    <sheet name="Abdul khan Ghulam Sadiq " sheetId="37" state="visible" r:id="rId37"/>
    <sheet name="Ahmed Ramadan Farhan Saad Gewid" sheetId="38" state="visible" r:id="rId38"/>
    <sheet name="Mhd Khaled Mhd Haitham Alhafez" sheetId="39" state="visible" r:id="rId39"/>
    <sheet name="Malek Abdulkader Khabbaz" sheetId="40" state="visible" r:id="rId40"/>
    <sheet name="Mujeeb Thekkum Purath" sheetId="41" state="visible" r:id="rId41"/>
    <sheet name="Khalouf Mosstafa Khalefe" sheetId="42" state="visible" r:id="rId42"/>
    <sheet name="Eduardo Besmonte Boaloy" sheetId="43" state="visible" r:id="rId43"/>
    <sheet name="Adil Dodani Basirbhai Abdulbhai" sheetId="44" state="visible" r:id="rId44"/>
    <sheet name="Mohamed Ibrahim Awadalla Mansou" sheetId="45" state="visible" r:id="rId45"/>
    <sheet name="Tohamy Hassan Hussein Mokbel " sheetId="46" state="visible" r:id="rId46"/>
    <sheet name="Ali Man Shah Kabul Shah " sheetId="47" state="visible" r:id="rId47"/>
    <sheet name="Mohamed Ahmed Ibrahim Salem " sheetId="48" state="visible" r:id="rId48"/>
    <sheet name="Lutfi Sulaiman Almughrabi" sheetId="49" state="visible" r:id="rId49"/>
    <sheet name="Bachir Mohammad Elcheikh" sheetId="50" state="visible" r:id="rId50"/>
    <sheet name="Matahudin Zabtu Khan" sheetId="51" state="visible" r:id="rId51"/>
    <sheet name="Amit Kumar Kartar Singh " sheetId="52" state="visible" r:id="rId52"/>
    <sheet name="Anand Pandurang Naik Pandurang " sheetId="53" state="visible" r:id="rId53"/>
    <sheet name="Jaseem Ullah Malif Khan " sheetId="54" state="visible" r:id="rId54"/>
    <sheet name="Islam Mohammed Suliman Salem " sheetId="55" state="visible" r:id="rId55"/>
    <sheet name="Samantha Chandana Kumara Samara" sheetId="56" state="visible" r:id="rId56"/>
    <sheet name="Ahmed Moheb Mohyeldin Ibrahim" sheetId="57" state="visible" r:id="rId57"/>
    <sheet name="Ibrahum Malek Khabbaz" sheetId="58" state="visible" r:id="rId58"/>
    <sheet name="Imran Khadim Hussain" sheetId="59" state="visible" r:id="rId59"/>
    <sheet name="Elsayed Mohamed Bakri Ali" sheetId="60" state="visible" r:id="rId60"/>
    <sheet name="Template" sheetId="61" state="visible" r:id="rId61"/>
  </sheets>
  <definedNames>
    <definedName name="_xlnm.Print_Area" localSheetId="0">'Mohamad khaled Aref Al Reefai  '!$A$1:$K$45</definedName>
    <definedName name="_xlnm.Print_Area" localSheetId="1">'Mohamed Khaled Abd Elaziz Ahmed'!$A$1:$K$45</definedName>
    <definedName name="_xlnm.Print_Area" localSheetId="2">'Bilal Riad Maarouf'!$A$1:$K$45</definedName>
    <definedName name="_xlnm.Print_Area" localSheetId="3">'Muhammad Usama Amjad Pervaz'!$A$1:$K$45</definedName>
    <definedName name="_xlnm.Print_Area" localSheetId="4">'Mohammed Ayaz Ismail '!$A$1:$K$45</definedName>
    <definedName name="_xlnm.Print_Area" localSheetId="5">'Rony Bou Rjaili'!$A$1:$K$45</definedName>
    <definedName name="_xlnm.Print_Area" localSheetId="6">'BUENAFE SANTOS'!$A$1:$K$45</definedName>
    <definedName name="_xlnm.Print_Area" localSheetId="7">'Jackieline Tariao '!$A$1:$K$45</definedName>
    <definedName name="_xlnm.Print_Area" localSheetId="8">'Lady Louiselane Rellevo Domingo'!$A$1:$K$45</definedName>
    <definedName name="_xlnm.Print_Area" localSheetId="9">'Mazen El Ezzo'!$A$1:$K$45</definedName>
    <definedName name="_xlnm.Print_Area" localSheetId="10">'Skakil Hasanmiya Chiplunkar'!$A$1:$K$45</definedName>
    <definedName name="_xlnm.Print_Area" localSheetId="11">'Gayan Rawan Tharaka Halihinga'!$A$1:$K$45</definedName>
    <definedName name="_xlnm.Print_Area" localSheetId="12">'Mahmoud Mohammad Al Nwasra'!$A$1:$K$45</definedName>
    <definedName name="_xlnm.Print_Area" localSheetId="13">'Irfan Ulah Muhammad Yasin'!$A$1:$K$45</definedName>
    <definedName name="_xlnm.Print_Area" localSheetId="14">'Mohamad Jamal Abdo'!$A$1:$K$45</definedName>
    <definedName name="_xlnm.Print_Area" localSheetId="15">'Zafar Iqbal Lal Khan '!$A$1:$K$45</definedName>
    <definedName name="_xlnm.Print_Area" localSheetId="16">'Taimour Mohammed Yousef Jarrar'!$A$1:$K$45</definedName>
    <definedName name="_xlnm.Print_Area" localSheetId="17">'Islam Awad Said Helal'!$A$1:$K$45</definedName>
    <definedName name="_xlnm.Print_Area" localSheetId="18">'Muhammad Bilal Muhammad Iqbal'!$A$1:$K$45</definedName>
    <definedName name="_xlnm.Print_Area" localSheetId="19">'Mohamed ElShahat ElSayed ElShah'!$A$1:$K$45</definedName>
    <definedName name="_xlnm.Print_Area" localSheetId="20">'Haitham Fatahalla Ahmed Sabbah'!$A$1:$K$45</definedName>
    <definedName name="_xlnm.Print_Area" localSheetId="21">'Arif Ghulam Shabbir'!$A$1:$K$45</definedName>
    <definedName name="_xlnm.Print_Area" localSheetId="22">'Muhammad Tanveer Nazir Ahmad'!$A$1:$K$45</definedName>
    <definedName name="_xlnm.Print_Area" localSheetId="23">'Ali Mohamed Mohamed Hassan Hagg'!$A$1:$K$45</definedName>
    <definedName name="_xlnm.Print_Area" localSheetId="24">'Gurjinder Singh Ruldoo Singh'!$A$1:$K$45</definedName>
    <definedName name="_xlnm.Print_Area" localSheetId="25">'Gopalan Vijayan Gopalan '!$A$1:$K$45</definedName>
    <definedName name="_xlnm.Print_Area" localSheetId="26">'Rey Pesalber Gamboa '!$A$1:$K$45</definedName>
    <definedName name="_xlnm.Print_Area" localSheetId="27">'Saifullah Mangal'!$A$1:$K$45</definedName>
    <definedName name="_xlnm.Print_Area" localSheetId="28">'Zahid Hussain Piyara'!$A$1:$K$45</definedName>
    <definedName name="_xlnm.Print_Area" localSheetId="29">'Mimraz Gul Raz Gul'!$A$1:$K$45</definedName>
    <definedName name="_xlnm.Print_Area" localSheetId="30">'Muhammad Sajawal Munir Hussain '!$A$1:$K$45</definedName>
    <definedName name="_xlnm.Print_Area" localSheetId="31">'Severiano Rutaquio Liwanag'!$A$1:$K$45</definedName>
    <definedName name="_xlnm.Print_Area" localSheetId="32">'Adithyan Vandananickal Aneesh'!$A$1:$K$45</definedName>
    <definedName name="_xlnm.Print_Area" localSheetId="33">'Salim Karim Samani Karim Ishak '!$A$1:$K$45</definedName>
    <definedName name="_xlnm.Print_Area" localSheetId="34">'Muhammad Shafiq Muhammad Rashee'!$A$1:$K$45</definedName>
    <definedName name="_xlnm.Print_Area" localSheetId="35">'Fabric Kagirabana '!$A$1:$K$45</definedName>
    <definedName name="_xlnm.Print_Area" localSheetId="36">'Abdul khan Ghulam Sadiq '!$A$1:$K$45</definedName>
    <definedName name="_xlnm.Print_Area" localSheetId="37">'Ahmed Ramadan Farhan Saad Gewid'!$A$1:$K$45</definedName>
    <definedName name="_xlnm.Print_Area" localSheetId="38">'Mhd Khaled Mhd Haitham Alhafez'!$A$1:$K$45</definedName>
    <definedName name="_xlnm.Print_Area" localSheetId="39">'Malek Abdulkader Khabbaz'!$A$1:$K$45</definedName>
    <definedName name="_xlnm.Print_Area" localSheetId="40">'Mujeeb Thekkum Purath'!$A$1:$K$45</definedName>
    <definedName name="_xlnm.Print_Area" localSheetId="41">'Khalouf Mosstafa Khalefe'!$A$1:$K$45</definedName>
    <definedName name="_xlnm.Print_Area" localSheetId="42">'Eduardo Besmonte Boaloy'!$A$1:$K$45</definedName>
    <definedName name="_xlnm.Print_Area" localSheetId="43">'Adil Dodani Basirbhai Abdulbhai'!$A$1:$K$45</definedName>
    <definedName name="_xlnm.Print_Area" localSheetId="44">'Mohamed Ibrahim Awadalla Mansou'!$A$1:$K$45</definedName>
    <definedName name="_xlnm.Print_Area" localSheetId="45">'Tohamy Hassan Hussein Mokbel '!$A$1:$K$45</definedName>
    <definedName name="_xlnm.Print_Area" localSheetId="46">'Ali Man Shah Kabul Shah '!$A$1:$K$45</definedName>
    <definedName name="_xlnm.Print_Area" localSheetId="47">'Mohamed Ahmed Ibrahim Salem '!$A$1:$K$45</definedName>
    <definedName name="_xlnm.Print_Area" localSheetId="48">'Lutfi Sulaiman Almughrabi'!$A$1:$K$45</definedName>
    <definedName name="_xlnm.Print_Area" localSheetId="49">'Bachir Mohammad Elcheikh'!$A$1:$K$45</definedName>
    <definedName name="_xlnm.Print_Area" localSheetId="50">'Matahudin Zabtu Khan'!$A$1:$K$45</definedName>
    <definedName name="_xlnm.Print_Area" localSheetId="51">'Amit Kumar Kartar Singh '!$A$1:$K$45</definedName>
    <definedName name="_xlnm.Print_Area" localSheetId="52">'Anand Pandurang Naik Pandurang '!$A$1:$K$45</definedName>
    <definedName name="_xlnm.Print_Area" localSheetId="53">'Jaseem Ullah Malif Khan '!$A$1:$K$45</definedName>
    <definedName name="_xlnm.Print_Area" localSheetId="54">'Islam Mohammed Suliman Salem '!$A$1:$K$45</definedName>
    <definedName name="_xlnm.Print_Area" localSheetId="55">'Samantha Chandana Kumara Samara'!$A$1:$K$45</definedName>
    <definedName name="_xlnm.Print_Area" localSheetId="56">'Ahmed Moheb Mohyeldin Ibrahim'!$A$1:$K$45</definedName>
    <definedName name="_xlnm.Print_Area" localSheetId="57">'Ibrahum Malek Khabbaz'!$A$1:$K$45</definedName>
    <definedName name="_xlnm.Print_Area" localSheetId="58">'Imran Khadim Hussain'!$A$1:$K$45</definedName>
    <definedName name="_xlnm.Print_Area" localSheetId="59">'Elsayed Mohamed Bakri Ali'!$A$1:$K$45</definedName>
    <definedName name="_xlnm.Print_Area" localSheetId="60">'Template'!$A$1:$K$45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[$-409]h:mm\ AM/PM;@"/>
  </numFmts>
  <fonts count="29">
    <font>
      <name val="Calibri"/>
      <color theme="1"/>
      <sz val="11"/>
      <scheme val="minor"/>
    </font>
    <font>
      <name val="Arial"/>
      <family val="2"/>
      <b val="1"/>
      <color theme="1"/>
      <sz val="36"/>
    </font>
    <font>
      <name val="Arial"/>
      <family val="2"/>
      <color theme="1"/>
      <sz val="14"/>
    </font>
    <font>
      <name val="Arial"/>
      <family val="2"/>
      <b val="1"/>
      <color theme="1"/>
      <sz val="18"/>
    </font>
    <font>
      <name val="Calibri"/>
      <family val="2"/>
      <b val="1"/>
      <color theme="1"/>
      <sz val="24"/>
    </font>
    <font>
      <name val="Arial"/>
      <family val="2"/>
      <b val="1"/>
      <color theme="1"/>
      <sz val="28"/>
    </font>
    <font>
      <name val="Inherit"/>
      <b val="1"/>
      <color rgb="FF202124"/>
      <sz val="24"/>
    </font>
    <font>
      <name val="Arial"/>
      <family val="2"/>
      <b val="1"/>
      <color theme="1"/>
      <sz val="14"/>
    </font>
    <font>
      <name val="Arial"/>
      <family val="2"/>
      <color theme="1"/>
      <sz val="18"/>
    </font>
    <font>
      <name val="Arial"/>
      <family val="2"/>
      <color theme="1"/>
      <sz val="11"/>
    </font>
    <font>
      <name val="Arial"/>
      <family val="2"/>
      <b val="1"/>
      <color rgb="FFFFFFFF"/>
      <sz val="18"/>
    </font>
    <font>
      <name val="Times New Roman"/>
      <family val="1"/>
      <b val="1"/>
      <color theme="1"/>
      <sz val="18"/>
    </font>
    <font>
      <name val="Arial"/>
      <family val="2"/>
      <b val="1"/>
      <color theme="1"/>
      <sz val="22"/>
    </font>
    <font>
      <name val="Calibri"/>
      <family val="2"/>
      <color theme="1"/>
      <sz val="11"/>
    </font>
    <font>
      <name val="Arial"/>
      <family val="2"/>
      <b val="1"/>
      <color theme="1"/>
      <sz val="20"/>
    </font>
    <font>
      <name val="Arial"/>
      <family val="2"/>
      <b val="1"/>
      <color theme="1"/>
      <sz val="48"/>
    </font>
    <font>
      <name val="Calibri"/>
      <family val="2"/>
      <b val="1"/>
      <color theme="1"/>
      <sz val="48"/>
      <scheme val="minor"/>
    </font>
    <font>
      <name val="Calibri"/>
      <family val="2"/>
      <b val="1"/>
      <sz val="24"/>
    </font>
    <font>
      <name val="Inherit"/>
      <charset val="134"/>
      <b val="1"/>
      <color rgb="FF202124"/>
      <sz val="24"/>
    </font>
    <font>
      <name val="Arial"/>
      <family val="2"/>
      <b val="1"/>
      <color theme="1"/>
      <sz val="48"/>
    </font>
    <font>
      <name val="Arial"/>
      <family val="2"/>
      <b val="1"/>
      <sz val="18"/>
    </font>
    <font>
      <name val="Arial"/>
      <family val="2"/>
      <b val="1"/>
      <sz val="14"/>
    </font>
    <font>
      <name val="Arial"/>
      <family val="2"/>
      <b val="1"/>
      <color rgb="FF222A35"/>
      <sz val="22"/>
    </font>
    <font>
      <name val="Arial"/>
      <family val="2"/>
      <sz val="14"/>
    </font>
    <font>
      <name val="Arial"/>
      <family val="2"/>
      <sz val="18"/>
    </font>
    <font>
      <name val="Arial"/>
      <family val="2"/>
      <b val="1"/>
      <sz val="28"/>
    </font>
    <font>
      <name val="Times New Roman"/>
      <family val="1"/>
      <b val="1"/>
      <sz val="16"/>
    </font>
    <font>
      <name val="Calibri"/>
      <sz val="8"/>
      <scheme val="minor"/>
    </font>
    <font>
      <name val="Arial"/>
      <family val="2"/>
      <b val="1"/>
      <sz val="48"/>
    </font>
  </fonts>
  <fills count="17">
    <fill>
      <patternFill/>
    </fill>
    <fill>
      <patternFill patternType="gray125"/>
    </fill>
    <fill>
      <patternFill patternType="solid">
        <fgColor rgb="FFF4B083"/>
        <bgColor rgb="FFF4B083"/>
      </patternFill>
    </fill>
    <fill>
      <patternFill patternType="solid">
        <fgColor rgb="FFFFFF00"/>
        <bgColor rgb="FFFFFF00"/>
      </patternFill>
    </fill>
    <fill>
      <patternFill patternType="solid">
        <fgColor rgb="FFB4C7E7"/>
        <bgColor rgb="FFB4C7E7"/>
      </patternFill>
    </fill>
    <fill>
      <patternFill patternType="solid">
        <fgColor rgb="FF1F4E79"/>
        <bgColor rgb="FF1F4E79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theme="0"/>
      </patternFill>
    </fill>
    <fill>
      <patternFill patternType="solid">
        <fgColor rgb="FFADB9CA"/>
        <bgColor rgb="FFADB9CA"/>
      </patternFill>
    </fill>
    <fill>
      <patternFill patternType="solid">
        <fgColor rgb="FF8496B0"/>
        <bgColor rgb="FF8496B0"/>
      </patternFill>
    </fill>
    <fill>
      <patternFill patternType="solid">
        <fgColor rgb="FFF4B083"/>
        <bgColor indexed="64"/>
      </patternFill>
    </fill>
    <fill>
      <patternFill patternType="solid">
        <fgColor rgb="FFB4C7E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ADB9CA"/>
      </patternFill>
    </fill>
    <fill>
      <patternFill patternType="solid">
        <fgColor theme="4" tint="0.3999755851924192"/>
        <bgColor theme="0"/>
      </patternFill>
    </fill>
    <fill>
      <patternFill patternType="solid">
        <fgColor theme="4" tint="0.3999755851924192"/>
        <bgColor rgb="FFFFE598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/>
      <right/>
      <top style="thick">
        <color rgb="FF9CC2E5"/>
      </top>
      <bottom/>
      <diagonal/>
    </border>
    <border>
      <left/>
      <right/>
      <top/>
      <bottom style="thick">
        <color theme="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1"/>
  </cellStyleXfs>
  <cellXfs count="10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wrapText="1"/>
    </xf>
    <xf numFmtId="0" fontId="8" fillId="0" borderId="0" applyAlignment="1" pivotButton="0" quotePrefix="0" xfId="0">
      <alignment horizontal="left"/>
    </xf>
    <xf numFmtId="0" fontId="3" fillId="0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0" borderId="3" applyAlignment="1" pivotButton="0" quotePrefix="0" xfId="0">
      <alignment vertical="center" wrapText="1"/>
    </xf>
    <xf numFmtId="0" fontId="11" fillId="0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/>
    </xf>
    <xf numFmtId="4" fontId="7" fillId="0" borderId="0" applyAlignment="1" pivotButton="0" quotePrefix="0" xfId="0">
      <alignment horizontal="center" vertical="center"/>
    </xf>
    <xf numFmtId="1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/>
    </xf>
    <xf numFmtId="0" fontId="12" fillId="6" borderId="4" applyAlignment="1" pivotButton="0" quotePrefix="0" xfId="0">
      <alignment horizontal="center" vertical="center"/>
    </xf>
    <xf numFmtId="0" fontId="12" fillId="7" borderId="5" applyAlignment="1" pivotButton="0" quotePrefix="0" xfId="0">
      <alignment horizontal="center" vertical="center"/>
    </xf>
    <xf numFmtId="14" fontId="12" fillId="7" borderId="5" applyAlignment="1" pivotButton="0" quotePrefix="0" xfId="0">
      <alignment horizontal="center" vertical="center"/>
    </xf>
    <xf numFmtId="4" fontId="12" fillId="7" borderId="5" applyAlignment="1" pivotButton="0" quotePrefix="0" xfId="0">
      <alignment horizontal="center" vertical="center"/>
    </xf>
    <xf numFmtId="164" fontId="12" fillId="7" borderId="5" applyAlignment="1" pivotButton="0" quotePrefix="0" xfId="0">
      <alignment horizontal="center" vertical="center"/>
    </xf>
    <xf numFmtId="2" fontId="12" fillId="7" borderId="5" applyAlignment="1" pivotButton="0" quotePrefix="0" xfId="0">
      <alignment horizontal="left"/>
    </xf>
    <xf numFmtId="0" fontId="12" fillId="7" borderId="5" applyAlignment="1" pivotButton="0" quotePrefix="0" xfId="0">
      <alignment horizontal="left"/>
    </xf>
    <xf numFmtId="0" fontId="13" fillId="8" borderId="1" pivotButton="0" quotePrefix="0" xfId="0"/>
    <xf numFmtId="0" fontId="13" fillId="7" borderId="1" pivotButton="0" quotePrefix="0" xfId="0"/>
    <xf numFmtId="0" fontId="13" fillId="9" borderId="1" pivotButton="0" quotePrefix="0" xfId="0"/>
    <xf numFmtId="0" fontId="14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center" vertical="center"/>
    </xf>
    <xf numFmtId="0" fontId="3" fillId="0" borderId="5" applyAlignment="1" pivotButton="0" quotePrefix="0" xfId="0">
      <alignment horizontal="left"/>
    </xf>
    <xf numFmtId="4" fontId="3" fillId="0" borderId="5" applyAlignment="1" pivotButton="0" quotePrefix="0" xfId="0">
      <alignment horizontal="center" vertical="center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3" fillId="14" borderId="1" pivotButton="0" quotePrefix="0" xfId="0"/>
    <xf numFmtId="0" fontId="0" fillId="13" borderId="0" pivotButton="0" quotePrefix="0" xfId="0"/>
    <xf numFmtId="0" fontId="0" fillId="0" borderId="1" pivotButton="0" quotePrefix="0" xfId="0"/>
    <xf numFmtId="0" fontId="3" fillId="0" borderId="1" applyAlignment="1" pivotButton="0" quotePrefix="0" xfId="0">
      <alignment horizontal="center" vertical="center"/>
    </xf>
    <xf numFmtId="165" fontId="22" fillId="7" borderId="5" applyAlignment="1" pivotButton="0" quotePrefix="0" xfId="0">
      <alignment horizontal="center" vertical="center"/>
    </xf>
    <xf numFmtId="0" fontId="23" fillId="0" borderId="1" applyAlignment="1" pivotButton="0" quotePrefix="0" xfId="0">
      <alignment horizontal="left"/>
    </xf>
    <xf numFmtId="0" fontId="20" fillId="0" borderId="1" applyAlignment="1" pivotButton="0" quotePrefix="0" xfId="0">
      <alignment horizontal="left" vertical="center"/>
    </xf>
    <xf numFmtId="0" fontId="20" fillId="12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/>
    </xf>
    <xf numFmtId="0" fontId="20" fillId="0" borderId="1" applyAlignment="1" pivotButton="0" quotePrefix="0" xfId="0">
      <alignment horizontal="right" vertical="center"/>
    </xf>
    <xf numFmtId="0" fontId="12" fillId="6" borderId="9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/>
    </xf>
    <xf numFmtId="0" fontId="3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right" vertical="center"/>
    </xf>
    <xf numFmtId="165" fontId="12" fillId="7" borderId="5" applyAlignment="1" pivotButton="0" quotePrefix="0" xfId="0">
      <alignment horizontal="center" vertical="center"/>
    </xf>
    <xf numFmtId="165" fontId="12" fillId="6" borderId="5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15" borderId="5" applyAlignment="1" pivotButton="0" quotePrefix="0" xfId="0">
      <alignment horizontal="center" vertical="center"/>
    </xf>
    <xf numFmtId="14" fontId="12" fillId="15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165" fontId="12" fillId="16" borderId="5" applyAlignment="1" pivotButton="0" quotePrefix="0" xfId="0">
      <alignment horizontal="center" vertical="center"/>
    </xf>
    <xf numFmtId="4" fontId="12" fillId="15" borderId="5" applyAlignment="1" pivotButton="0" quotePrefix="0" xfId="0">
      <alignment horizontal="center" vertical="center"/>
    </xf>
    <xf numFmtId="164" fontId="12" fillId="15" borderId="5" applyAlignment="1" pivotButton="0" quotePrefix="0" xfId="0">
      <alignment horizontal="center" vertical="center"/>
    </xf>
    <xf numFmtId="2" fontId="12" fillId="15" borderId="5" applyAlignment="1" pivotButton="0" quotePrefix="0" xfId="0">
      <alignment horizontal="left"/>
    </xf>
    <xf numFmtId="0" fontId="12" fillId="15" borderId="5" applyAlignment="1" pivotButton="0" quotePrefix="0" xfId="0">
      <alignment horizontal="left"/>
    </xf>
    <xf numFmtId="165" fontId="22" fillId="15" borderId="5" applyAlignment="1" pivotButton="0" quotePrefix="0" xfId="0">
      <alignment horizontal="center" vertical="center"/>
    </xf>
    <xf numFmtId="0" fontId="26" fillId="13" borderId="11" applyAlignment="1" pivotButton="0" quotePrefix="0" xfId="0">
      <alignment horizontal="center" vertical="center" wrapText="1"/>
    </xf>
    <xf numFmtId="0" fontId="16" fillId="0" borderId="13" applyAlignment="1" pivotButton="0" quotePrefix="0" xfId="0">
      <alignment horizontal="left"/>
    </xf>
    <xf numFmtId="0" fontId="2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/>
    </xf>
    <xf numFmtId="0" fontId="0" fillId="0" borderId="0" pivotButton="0" quotePrefix="0" xfId="0"/>
    <xf numFmtId="0" fontId="9" fillId="0" borderId="1" applyAlignment="1" pivotButton="0" quotePrefix="0" xfId="0">
      <alignment horizontal="center"/>
    </xf>
    <xf numFmtId="0" fontId="5" fillId="0" borderId="5" applyAlignment="1" pivotButton="0" quotePrefix="0" xfId="0">
      <alignment horizontal="center" vertical="center" textRotation="45"/>
    </xf>
    <xf numFmtId="0" fontId="0" fillId="0" borderId="8" pivotButton="0" quotePrefix="0" xfId="0"/>
    <xf numFmtId="0" fontId="0" fillId="0" borderId="9" pivotButton="0" quotePrefix="0" xfId="0"/>
    <xf numFmtId="0" fontId="14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0" borderId="5" applyAlignment="1" pivotButton="0" quotePrefix="0" xfId="0">
      <alignment horizontal="center"/>
    </xf>
    <xf numFmtId="0" fontId="1" fillId="0" borderId="1" applyAlignment="1" pivotButton="0" quotePrefix="0" xfId="0">
      <alignment horizontal="center" vertical="center"/>
    </xf>
    <xf numFmtId="0" fontId="17" fillId="10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6" fillId="4" borderId="12" applyAlignment="1" pivotButton="0" quotePrefix="0" xfId="0">
      <alignment horizontal="center" vertical="center"/>
    </xf>
    <xf numFmtId="0" fontId="0" fillId="0" borderId="1" pivotButton="0" quotePrefix="0" xfId="0"/>
    <xf numFmtId="0" fontId="0" fillId="0" borderId="12" pivotButton="0" quotePrefix="0" xfId="0"/>
    <xf numFmtId="0" fontId="12" fillId="7" borderId="10" applyAlignment="1" pivotButton="0" quotePrefix="0" xfId="0">
      <alignment horizontal="center" vertical="center"/>
    </xf>
    <xf numFmtId="0" fontId="0" fillId="0" borderId="10" pivotButton="0" quotePrefix="0" xfId="0"/>
    <xf numFmtId="0" fontId="4" fillId="2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 wrapText="1"/>
    </xf>
  </cellXfs>
  <cellStyles count="1">
    <cellStyle name="Normal" xfId="0" builtinId="0"/>
  </cellStyles>
  <dxfs count="915"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rgb="FF222A35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22"/>
        <vertAlign val="baseline"/>
      </font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ill>
        <patternFill patternType="solid">
          <fgColor rgb="FFD9E3F3"/>
          <bgColor rgb="FFD9E3F3"/>
        </patternFill>
      </fill>
    </dxf>
    <dxf>
      <font>
        <name val="Arial"/>
        <family val="2"/>
        <b val="1"/>
        <sz val="22"/>
      </font>
      <numFmt numFmtId="0" formatCode="General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2" formatCode="0.00"/>
      <fill>
        <patternFill patternType="solid">
          <fgColor theme="0"/>
          <bgColor theme="0"/>
        </patternFill>
      </fill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64" formatCode="0.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4" formatCode="#,##0.00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color rgb="FF222A35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rgb="FFFFE598"/>
          <bgColor rgb="FFFFE598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trike val="0"/>
        <outline val="0"/>
        <shadow val="0"/>
        <sz val="22"/>
        <vertAlign val="baseline"/>
      </font>
      <numFmt numFmtId="165" formatCode="[$-409]h:mm\ AM/PM;@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numFmt numFmtId="19" formatCode="m/d/yyyy"/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Arial"/>
        <family val="2"/>
        <b val="1"/>
        <sz val="22"/>
      </font>
      <fill>
        <patternFill patternType="solid">
          <fgColor theme="0"/>
          <bgColor theme="0"/>
        </patternFill>
      </fill>
      <alignment horizontal="center" vertical="center"/>
    </dxf>
    <dxf>
      <border outline="0">
        <left style="thin">
          <color rgb="FF000000"/>
        </left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</dxfs>
  <tableStyles count="231" defaultTableStyle="TableStyleMedium2" defaultPivotStyle="PivotStyleLight16">
    <tableStyle name="Mohamad khaled Aref Al Reefai  -style" pivot="0" count="3">
      <tableStyleElement type="headerRow" dxfId="914"/>
      <tableStyleElement type="firstRowStripe" dxfId="913"/>
      <tableStyleElement type="secondRowStripe" dxfId="912"/>
    </tableStyle>
    <tableStyle name="Mohamed Khaled Abd Elaziz Ahmed-style" pivot="0" count="3">
      <tableStyleElement type="headerRow" dxfId="911"/>
      <tableStyleElement type="firstRowStripe" dxfId="910"/>
      <tableStyleElement type="secondRowStripe" dxfId="909"/>
    </tableStyle>
    <tableStyle name="Bilal Riad Maarouf-style" pivot="0" count="3">
      <tableStyleElement type="headerRow" dxfId="908"/>
      <tableStyleElement type="firstRowStripe" dxfId="907"/>
      <tableStyleElement type="secondRowStripe" dxfId="906"/>
    </tableStyle>
    <tableStyle name="Muhammad Usama Amjad Pervaz-style" pivot="0" count="3">
      <tableStyleElement type="headerRow" dxfId="905"/>
      <tableStyleElement type="firstRowStripe" dxfId="904"/>
      <tableStyleElement type="secondRowStripe" dxfId="903"/>
    </tableStyle>
    <tableStyle name="Mohammed Ayaz Ismail -style" pivot="0" count="3">
      <tableStyleElement type="headerRow" dxfId="902"/>
      <tableStyleElement type="firstRowStripe" dxfId="901"/>
      <tableStyleElement type="secondRowStripe" dxfId="900"/>
    </tableStyle>
    <tableStyle name="Rony Bou Rjaili-style" pivot="0" count="3">
      <tableStyleElement type="headerRow" dxfId="899"/>
      <tableStyleElement type="firstRowStripe" dxfId="898"/>
      <tableStyleElement type="secondRowStripe" dxfId="897"/>
    </tableStyle>
    <tableStyle name="BUENAFE SANTOS-style" pivot="0" count="3">
      <tableStyleElement type="headerRow" dxfId="896"/>
      <tableStyleElement type="firstRowStripe" dxfId="895"/>
      <tableStyleElement type="secondRowStripe" dxfId="894"/>
    </tableStyle>
    <tableStyle name="Jackieline Tariao -style" pivot="0" count="3">
      <tableStyleElement type="headerRow" dxfId="893"/>
      <tableStyleElement type="firstRowStripe" dxfId="892"/>
      <tableStyleElement type="secondRowStripe" dxfId="891"/>
    </tableStyle>
    <tableStyle name="Lady Louiselane Rellevo Domingo-style" pivot="0" count="3">
      <tableStyleElement type="headerRow" dxfId="890"/>
      <tableStyleElement type="firstRowStripe" dxfId="889"/>
      <tableStyleElement type="secondRowStripe" dxfId="888"/>
    </tableStyle>
    <tableStyle name="Mazen El Ezzo-style" pivot="0" count="3">
      <tableStyleElement type="headerRow" dxfId="887"/>
      <tableStyleElement type="firstRowStripe" dxfId="886"/>
      <tableStyleElement type="secondRowStripe" dxfId="885"/>
    </tableStyle>
    <tableStyle name="Skakil Hasanmiya Chiplunkar-style" pivot="0" count="3">
      <tableStyleElement type="headerRow" dxfId="884"/>
      <tableStyleElement type="firstRowStripe" dxfId="883"/>
      <tableStyleElement type="secondRowStripe" dxfId="882"/>
    </tableStyle>
    <tableStyle name="Kuldeep Singh Sarabjeet Singh-style" pivot="0" count="3">
      <tableStyleElement type="headerRow" dxfId="881"/>
      <tableStyleElement type="firstRowStripe" dxfId="880"/>
      <tableStyleElement type="secondRowStripe" dxfId="879"/>
    </tableStyle>
    <tableStyle name="Gayan Rawan Tharaka Halihinga-style" pivot="0" count="3">
      <tableStyleElement type="headerRow" dxfId="878"/>
      <tableStyleElement type="firstRowStripe" dxfId="877"/>
      <tableStyleElement type="secondRowStripe" dxfId="876"/>
    </tableStyle>
    <tableStyle name="Mahmoud Mohammad Al Nwasra-style" pivot="0" count="3">
      <tableStyleElement type="headerRow" dxfId="875"/>
      <tableStyleElement type="firstRowStripe" dxfId="874"/>
      <tableStyleElement type="secondRowStripe" dxfId="873"/>
    </tableStyle>
    <tableStyle name="Ghulam Yasin Umar Hayat-style" pivot="0" count="3">
      <tableStyleElement type="headerRow" dxfId="872"/>
      <tableStyleElement type="firstRowStripe" dxfId="871"/>
      <tableStyleElement type="secondRowStripe" dxfId="870"/>
    </tableStyle>
    <tableStyle name="Ikbal Hussain Mazumder-style" pivot="0" count="3">
      <tableStyleElement type="headerRow" dxfId="869"/>
      <tableStyleElement type="firstRowStripe" dxfId="868"/>
      <tableStyleElement type="secondRowStripe" dxfId="867"/>
    </tableStyle>
    <tableStyle name="Irfan Ulah Muhammad Yasin-style" pivot="0" count="3">
      <tableStyleElement type="headerRow" dxfId="866"/>
      <tableStyleElement type="firstRowStripe" dxfId="865"/>
      <tableStyleElement type="secondRowStripe" dxfId="864"/>
    </tableStyle>
    <tableStyle name="Mohamad Jamal Abdo-style" pivot="0" count="3">
      <tableStyleElement type="headerRow" dxfId="863"/>
      <tableStyleElement type="firstRowStripe" dxfId="862"/>
      <tableStyleElement type="secondRowStripe" dxfId="861"/>
    </tableStyle>
    <tableStyle name="Zafar Iqbal Lal Khan -style" pivot="0" count="3">
      <tableStyleElement type="headerRow" dxfId="860"/>
      <tableStyleElement type="firstRowStripe" dxfId="859"/>
      <tableStyleElement type="secondRowStripe" dxfId="858"/>
    </tableStyle>
    <tableStyle name="Taimour Mohammed Yousef Jarrar-style" pivot="0" count="3">
      <tableStyleElement type="headerRow" dxfId="857"/>
      <tableStyleElement type="firstRowStripe" dxfId="856"/>
      <tableStyleElement type="secondRowStripe" dxfId="855"/>
    </tableStyle>
    <tableStyle name="Islam Awad Said Helal-style" pivot="0" count="3">
      <tableStyleElement type="headerRow" dxfId="854"/>
      <tableStyleElement type="firstRowStripe" dxfId="853"/>
      <tableStyleElement type="secondRowStripe" dxfId="852"/>
    </tableStyle>
    <tableStyle name="Azaam -style" pivot="0" count="3">
      <tableStyleElement type="headerRow" dxfId="851"/>
      <tableStyleElement type="firstRowStripe" dxfId="850"/>
      <tableStyleElement type="secondRowStripe" dxfId="849"/>
    </tableStyle>
    <tableStyle name="Muhammad Bilal Muhammad Iqbal-style" pivot="0" count="3">
      <tableStyleElement type="headerRow" dxfId="848"/>
      <tableStyleElement type="firstRowStripe" dxfId="847"/>
      <tableStyleElement type="secondRowStripe" dxfId="846"/>
    </tableStyle>
    <tableStyle name="Muhammad Zain Ghulam Farid-style" pivot="0" count="3">
      <tableStyleElement type="headerRow" dxfId="845"/>
      <tableStyleElement type="firstRowStripe" dxfId="844"/>
      <tableStyleElement type="secondRowStripe" dxfId="843"/>
    </tableStyle>
    <tableStyle name="Soliman Ali Soliman Mohamed-style" pivot="0" count="3">
      <tableStyleElement type="headerRow" dxfId="842"/>
      <tableStyleElement type="firstRowStripe" dxfId="841"/>
      <tableStyleElement type="secondRowStripe" dxfId="840"/>
    </tableStyle>
    <tableStyle name="Islam Mohammed Suliman Salem -style" pivot="0" count="3">
      <tableStyleElement type="headerRow" dxfId="839"/>
      <tableStyleElement type="firstRowStripe" dxfId="838"/>
      <tableStyleElement type="secondRowStripe" dxfId="837"/>
    </tableStyle>
    <tableStyle name="Mohamed ElShahat ElSayed -style" pivot="0" count="3">
      <tableStyleElement type="headerRow" dxfId="836"/>
      <tableStyleElement type="firstRowStripe" dxfId="835"/>
      <tableStyleElement type="secondRowStripe" dxfId="834"/>
    </tableStyle>
    <tableStyle name="Muhammad Mubashir Rasool-style" pivot="0" count="3">
      <tableStyleElement type="headerRow" dxfId="833"/>
      <tableStyleElement type="firstRowStripe" dxfId="832"/>
      <tableStyleElement type="secondRowStripe" dxfId="831"/>
    </tableStyle>
    <tableStyle name="Hassan Mousa Mohamed Ibrahim-style" pivot="0" count="3">
      <tableStyleElement type="headerRow" dxfId="830"/>
      <tableStyleElement type="firstRowStripe" dxfId="829"/>
      <tableStyleElement type="secondRowStripe" dxfId="828"/>
    </tableStyle>
    <tableStyle name="Ahmed Awad Said Abdelatty Helal-style" pivot="0" count="3">
      <tableStyleElement type="headerRow" dxfId="827"/>
      <tableStyleElement type="firstRowStripe" dxfId="826"/>
      <tableStyleElement type="secondRowStripe" dxfId="825"/>
    </tableStyle>
    <tableStyle name="Fady Tharwat Bushra Massoud-style" pivot="0" count="3">
      <tableStyleElement type="headerRow" dxfId="824"/>
      <tableStyleElement type="firstRowStripe" dxfId="823"/>
      <tableStyleElement type="secondRowStripe" dxfId="822"/>
    </tableStyle>
    <tableStyle name="Farhan Habib Shams Ul Habib-style" pivot="0" count="3">
      <tableStyleElement type="headerRow" dxfId="821"/>
      <tableStyleElement type="firstRowStripe" dxfId="820"/>
      <tableStyleElement type="secondRowStripe" dxfId="819"/>
    </tableStyle>
    <tableStyle name="Elsayed Elshahat Mohamed-style" pivot="0" count="3">
      <tableStyleElement type="headerRow" dxfId="818"/>
      <tableStyleElement type="firstRowStripe" dxfId="817"/>
      <tableStyleElement type="secondRowStripe" dxfId="816"/>
    </tableStyle>
    <tableStyle name="Haitham Fatahalla Ahmed Sabbah-style" pivot="0" count="3">
      <tableStyleElement type="headerRow" dxfId="815"/>
      <tableStyleElement type="firstRowStripe" dxfId="814"/>
      <tableStyleElement type="secondRowStripe" dxfId="813"/>
    </tableStyle>
    <tableStyle name="Alieldin Mohamed Sabbah Ibrahim-style" pivot="0" count="3">
      <tableStyleElement type="headerRow" dxfId="812"/>
      <tableStyleElement type="firstRowStripe" dxfId="811"/>
      <tableStyleElement type="secondRowStripe" dxfId="810"/>
    </tableStyle>
    <tableStyle name="Ahmed Magdy Mohamed Mahmoud-style" pivot="0" count="3">
      <tableStyleElement type="headerRow" dxfId="809"/>
      <tableStyleElement type="firstRowStripe" dxfId="808"/>
      <tableStyleElement type="secondRowStripe" dxfId="807"/>
    </tableStyle>
    <tableStyle name="Arif Ghulam Shabbir-style" pivot="0" count="3">
      <tableStyleElement type="headerRow" dxfId="806"/>
      <tableStyleElement type="firstRowStripe" dxfId="805"/>
      <tableStyleElement type="secondRowStripe" dxfId="804"/>
    </tableStyle>
    <tableStyle name="Muhammad Tanveer Nazir Ahmad-style" pivot="0" count="3">
      <tableStyleElement type="headerRow" dxfId="803"/>
      <tableStyleElement type="firstRowStripe" dxfId="802"/>
      <tableStyleElement type="secondRowStripe" dxfId="801"/>
    </tableStyle>
    <tableStyle name="Kaleem Ullah Abdulsattar-style" pivot="0" count="3">
      <tableStyleElement type="headerRow" dxfId="800"/>
      <tableStyleElement type="firstRowStripe" dxfId="799"/>
      <tableStyleElement type="secondRowStripe" dxfId="798"/>
    </tableStyle>
    <tableStyle name="Muhammad Rashid Muhammad Afzal-style" pivot="0" count="3">
      <tableStyleElement type="headerRow" dxfId="797"/>
      <tableStyleElement type="firstRowStripe" dxfId="796"/>
      <tableStyleElement type="secondRowStripe" dxfId="795"/>
    </tableStyle>
    <tableStyle name="Muhammad Riaz Muhammad Nawaz-style" pivot="0" count="3">
      <tableStyleElement type="headerRow" dxfId="794"/>
      <tableStyleElement type="firstRowStripe" dxfId="793"/>
      <tableStyleElement type="secondRowStripe" dxfId="792"/>
    </tableStyle>
    <tableStyle name="Mohamed Ahmed Abdelkader Ibrahi-style" pivot="0" count="3">
      <tableStyleElement type="headerRow" dxfId="791"/>
      <tableStyleElement type="firstRowStripe" dxfId="790"/>
      <tableStyleElement type="secondRowStripe" dxfId="789"/>
    </tableStyle>
    <tableStyle name="Muhammad Kamran Hasnain Ali -style" pivot="0" count="3">
      <tableStyleElement type="headerRow" dxfId="788"/>
      <tableStyleElement type="firstRowStripe" dxfId="787"/>
      <tableStyleElement type="secondRowStripe" dxfId="786"/>
    </tableStyle>
    <tableStyle name="Elsayed Mohamed Abdelfattah-style" pivot="0" count="3">
      <tableStyleElement type="headerRow" dxfId="785"/>
      <tableStyleElement type="firstRowStripe" dxfId="784"/>
      <tableStyleElement type="secondRowStripe" dxfId="783"/>
    </tableStyle>
    <tableStyle name="Mahrous Fathi Hussein Soliman -style" pivot="0" count="3">
      <tableStyleElement type="headerRow" dxfId="782"/>
      <tableStyleElement type="firstRowStripe" dxfId="781"/>
      <tableStyleElement type="secondRowStripe" dxfId="780"/>
    </tableStyle>
    <tableStyle name="Elsayed Ahmed Hussein Salama-style" pivot="0" count="3">
      <tableStyleElement type="headerRow" dxfId="779"/>
      <tableStyleElement type="firstRowStripe" dxfId="778"/>
      <tableStyleElement type="secondRowStripe" dxfId="777"/>
    </tableStyle>
    <tableStyle name="Ali Mohamed Mohamed Hassan Hagg-style" pivot="0" count="3">
      <tableStyleElement type="headerRow" dxfId="776"/>
      <tableStyleElement type="firstRowStripe" dxfId="775"/>
      <tableStyleElement type="secondRowStripe" dxfId="774"/>
    </tableStyle>
    <tableStyle name="Muhammad Adeel Fida Hussain -style" pivot="0" count="3">
      <tableStyleElement type="headerRow" dxfId="773"/>
      <tableStyleElement type="firstRowStripe" dxfId="772"/>
      <tableStyleElement type="secondRowStripe" dxfId="771"/>
    </tableStyle>
    <tableStyle name="Gurjinder Singh Ruldoo Singh-style" pivot="0" count="3">
      <tableStyleElement type="headerRow" dxfId="770"/>
      <tableStyleElement type="firstRowStripe" dxfId="769"/>
      <tableStyleElement type="secondRowStripe" dxfId="768"/>
    </tableStyle>
    <tableStyle name="Jamil Khaled Jumaa-style" pivot="0" count="3">
      <tableStyleElement type="headerRow" dxfId="767"/>
      <tableStyleElement type="firstRowStripe" dxfId="766"/>
      <tableStyleElement type="secondRowStripe" dxfId="765"/>
    </tableStyle>
    <tableStyle name="Belal Ahmed Soliman Salama-style" pivot="0" count="3">
      <tableStyleElement type="headerRow" dxfId="764"/>
      <tableStyleElement type="firstRowStripe" dxfId="763"/>
      <tableStyleElement type="secondRowStripe" dxfId="762"/>
    </tableStyle>
    <tableStyle name="Gopalan Vijayan Gopalan -style" pivot="0" count="3">
      <tableStyleElement type="headerRow" dxfId="761"/>
      <tableStyleElement type="firstRowStripe" dxfId="760"/>
      <tableStyleElement type="secondRowStripe" dxfId="759"/>
    </tableStyle>
    <tableStyle name="Rey Pesalber Gamboa -style" pivot="0" count="3">
      <tableStyleElement type="headerRow" dxfId="758"/>
      <tableStyleElement type="firstRowStripe" dxfId="757"/>
      <tableStyleElement type="secondRowStripe" dxfId="756"/>
    </tableStyle>
    <tableStyle name="Saifullah Mangal-style" pivot="0" count="3">
      <tableStyleElement type="headerRow" dxfId="755"/>
      <tableStyleElement type="firstRowStripe" dxfId="754"/>
      <tableStyleElement type="secondRowStripe" dxfId="753"/>
    </tableStyle>
    <tableStyle name="Farooq Ahmad Manzoor Ahmad -style" pivot="0" count="3">
      <tableStyleElement type="headerRow" dxfId="752"/>
      <tableStyleElement type="firstRowStripe" dxfId="751"/>
      <tableStyleElement type="secondRowStripe" dxfId="750"/>
    </tableStyle>
    <tableStyle name="Zahid Hussain Piyara-style" pivot="0" count="3">
      <tableStyleElement type="headerRow" dxfId="749"/>
      <tableStyleElement type="firstRowStripe" dxfId="748"/>
      <tableStyleElement type="secondRowStripe" dxfId="747"/>
    </tableStyle>
    <tableStyle name="Mimraz Gul Raz Gul-style" pivot="0" count="3">
      <tableStyleElement type="headerRow" dxfId="746"/>
      <tableStyleElement type="firstRowStripe" dxfId="745"/>
      <tableStyleElement type="secondRowStripe" dxfId="744"/>
    </tableStyle>
    <tableStyle name="Muhammad Sajawal Munir Hussain -style" pivot="0" count="3">
      <tableStyleElement type="headerRow" dxfId="743"/>
      <tableStyleElement type="firstRowStripe" dxfId="742"/>
      <tableStyleElement type="secondRowStripe" dxfId="741"/>
    </tableStyle>
    <tableStyle name="Severiano Rutaquio Liwanag-style" pivot="0" count="3">
      <tableStyleElement type="headerRow" dxfId="740"/>
      <tableStyleElement type="firstRowStripe" dxfId="739"/>
      <tableStyleElement type="secondRowStripe" dxfId="738"/>
    </tableStyle>
    <tableStyle name="Adithyan Vandananickal Aneesh-style" pivot="0" count="3">
      <tableStyleElement type="headerRow" dxfId="737"/>
      <tableStyleElement type="firstRowStripe" dxfId="736"/>
      <tableStyleElement type="secondRowStripe" dxfId="735"/>
    </tableStyle>
    <tableStyle name="Salim Karim Samani Karim Ishak -style" pivot="0" count="3">
      <tableStyleElement type="headerRow" dxfId="734"/>
      <tableStyleElement type="firstRowStripe" dxfId="733"/>
      <tableStyleElement type="secondRowStripe" dxfId="732"/>
    </tableStyle>
    <tableStyle name="Muhammad Shafiq Muhammad Rashee-style" pivot="0" count="3">
      <tableStyleElement type="headerRow" dxfId="731"/>
      <tableStyleElement type="firstRowStripe" dxfId="730"/>
      <tableStyleElement type="secondRowStripe" dxfId="729"/>
    </tableStyle>
    <tableStyle name="Muhammad Israil Dawa Khan-style" pivot="0" count="3">
      <tableStyleElement type="headerRow" dxfId="728"/>
      <tableStyleElement type="firstRowStripe" dxfId="727"/>
      <tableStyleElement type="secondRowStripe" dxfId="726"/>
    </tableStyle>
    <tableStyle name="Fabric Kagirabana -style" pivot="0" count="3">
      <tableStyleElement type="headerRow" dxfId="725"/>
      <tableStyleElement type="firstRowStripe" dxfId="724"/>
      <tableStyleElement type="secondRowStripe" dxfId="723"/>
    </tableStyle>
    <tableStyle name="Abdul khan Ghulam Sadiq -style" pivot="0" count="3">
      <tableStyleElement type="headerRow" dxfId="722"/>
      <tableStyleElement type="firstRowStripe" dxfId="721"/>
      <tableStyleElement type="secondRowStripe" dxfId="720"/>
    </tableStyle>
    <tableStyle name="Alam Zeb Gul Zaman -style" pivot="0" count="3">
      <tableStyleElement type="headerRow" dxfId="719"/>
      <tableStyleElement type="firstRowStripe" dxfId="718"/>
      <tableStyleElement type="secondRowStripe" dxfId="717"/>
    </tableStyle>
    <tableStyle name="Muhammad Shehram Ashfaq Ali-style" pivot="0" count="3">
      <tableStyleElement type="headerRow" dxfId="716"/>
      <tableStyleElement type="firstRowStripe" dxfId="715"/>
      <tableStyleElement type="secondRowStripe" dxfId="714"/>
    </tableStyle>
    <tableStyle name="Abdelhamid Barakat Abdelhamid S-style" pivot="0" count="3">
      <tableStyleElement type="headerRow" dxfId="713"/>
      <tableStyleElement type="firstRowStripe" dxfId="712"/>
      <tableStyleElement type="secondRowStripe" dxfId="711"/>
    </tableStyle>
    <tableStyle name="Mohamed Rafaat Gamil Moustafa -style" pivot="0" count="3">
      <tableStyleElement type="headerRow" dxfId="710"/>
      <tableStyleElement type="firstRowStripe" dxfId="709"/>
      <tableStyleElement type="secondRowStripe" dxfId="708"/>
    </tableStyle>
    <tableStyle name="Mohamed Mohamed Rushdi Mitwalli-style" pivot="0" count="3">
      <tableStyleElement type="headerRow" dxfId="707"/>
      <tableStyleElement type="firstRowStripe" dxfId="706"/>
      <tableStyleElement type="secondRowStripe" dxfId="705"/>
    </tableStyle>
    <tableStyle name="Muhammad Ismail Allah Bachaya-style" pivot="0" count="3">
      <tableStyleElement type="headerRow" dxfId="704"/>
      <tableStyleElement type="firstRowStripe" dxfId="703"/>
      <tableStyleElement type="secondRowStripe" dxfId="702"/>
    </tableStyle>
    <tableStyle name="Ahmed Ramadan Farhan Saad Gewid-style" pivot="0" count="3">
      <tableStyleElement type="headerRow" dxfId="701"/>
      <tableStyleElement type="firstRowStripe" dxfId="700"/>
      <tableStyleElement type="secondRowStripe" dxfId="699"/>
    </tableStyle>
    <tableStyle name="Ashiq Hussain Bashkan-style" pivot="0" count="3">
      <tableStyleElement type="headerRow" dxfId="698"/>
      <tableStyleElement type="firstRowStripe" dxfId="697"/>
      <tableStyleElement type="secondRowStripe" dxfId="696"/>
    </tableStyle>
    <tableStyle name="Ahmad Hassan Jind Wada-style" pivot="0" count="3">
      <tableStyleElement type="headerRow" dxfId="695"/>
      <tableStyleElement type="firstRowStripe" dxfId="694"/>
      <tableStyleElement type="secondRowStripe" dxfId="693"/>
    </tableStyle>
    <tableStyle name="Shahid Hussain Wali Bakhsh-style" pivot="0" count="3">
      <tableStyleElement type="headerRow" dxfId="692"/>
      <tableStyleElement type="firstRowStripe" dxfId="691"/>
      <tableStyleElement type="secondRowStripe" dxfId="690"/>
    </tableStyle>
    <tableStyle name="Ahmed Hassan Kasem Hassan -style" pivot="0" count="3">
      <tableStyleElement type="headerRow" dxfId="689"/>
      <tableStyleElement type="firstRowStripe" dxfId="688"/>
      <tableStyleElement type="secondRowStripe" dxfId="687"/>
    </tableStyle>
    <tableStyle name="Ahmed Fathi Mohamed Mohamed Sol-style" pivot="0" count="3">
      <tableStyleElement type="headerRow" dxfId="686"/>
      <tableStyleElement type="firstRowStripe" dxfId="685"/>
      <tableStyleElement type="secondRowStripe" dxfId="684"/>
    </tableStyle>
    <tableStyle name="Mhd Khaled Mhd Haitham Alhafez-style" pivot="0" count="3">
      <tableStyleElement type="headerRow" dxfId="683"/>
      <tableStyleElement type="firstRowStripe" dxfId="682"/>
      <tableStyleElement type="secondRowStripe" dxfId="681"/>
    </tableStyle>
    <tableStyle name="Arshad Khan Azad Bakht-style" pivot="0" count="3">
      <tableStyleElement type="headerRow" dxfId="680"/>
      <tableStyleElement type="firstRowStripe" dxfId="679"/>
      <tableStyleElement type="secondRowStripe" dxfId="678"/>
    </tableStyle>
    <tableStyle name="Muslim Khan Aziz Gul-style" pivot="0" count="3">
      <tableStyleElement type="headerRow" dxfId="677"/>
      <tableStyleElement type="firstRowStripe" dxfId="676"/>
      <tableStyleElement type="secondRowStripe" dxfId="675"/>
    </tableStyle>
    <tableStyle name="Soliman Mohi Soliman Mokbel-style" pivot="0" count="3">
      <tableStyleElement type="headerRow" dxfId="674"/>
      <tableStyleElement type="firstRowStripe" dxfId="673"/>
      <tableStyleElement type="secondRowStripe" dxfId="672"/>
    </tableStyle>
    <tableStyle name="Zakir Khan Naik Muhammad-style" pivot="0" count="3">
      <tableStyleElement type="headerRow" dxfId="671"/>
      <tableStyleElement type="firstRowStripe" dxfId="670"/>
      <tableStyleElement type="secondRowStripe" dxfId="669"/>
    </tableStyle>
    <tableStyle name="Muhammad Irfan Wazir Ahmad-style" pivot="0" count="3">
      <tableStyleElement type="headerRow" dxfId="668"/>
      <tableStyleElement type="firstRowStripe" dxfId="667"/>
      <tableStyleElement type="secondRowStripe" dxfId="666"/>
    </tableStyle>
    <tableStyle name="Mahmoud Nabil Khairy Elsayed-style" pivot="0" count="3">
      <tableStyleElement type="headerRow" dxfId="665"/>
      <tableStyleElement type="firstRowStripe" dxfId="664"/>
      <tableStyleElement type="secondRowStripe" dxfId="663"/>
    </tableStyle>
    <tableStyle name="Mohamed Ahmed Abdelrahman Omar-style" pivot="0" count="3">
      <tableStyleElement type="headerRow" dxfId="662"/>
      <tableStyleElement type="firstRowStripe" dxfId="661"/>
      <tableStyleElement type="secondRowStripe" dxfId="660"/>
    </tableStyle>
    <tableStyle name="Fady Elshahat Mohamed Elsayed-style" pivot="0" count="3">
      <tableStyleElement type="headerRow" dxfId="659"/>
      <tableStyleElement type="firstRowStripe" dxfId="658"/>
      <tableStyleElement type="secondRowStripe" dxfId="657"/>
    </tableStyle>
    <tableStyle name="Muhammad Khaliq Mahboob Noor Mu-style" pivot="0" count="3">
      <tableStyleElement type="headerRow" dxfId="656"/>
      <tableStyleElement type="firstRowStripe" dxfId="655"/>
      <tableStyleElement type="secondRowStripe" dxfId="654"/>
    </tableStyle>
    <tableStyle name="Malek Abdulkader Khabbaz-style" pivot="0" count="3">
      <tableStyleElement type="headerRow" dxfId="653"/>
      <tableStyleElement type="firstRowStripe" dxfId="652"/>
      <tableStyleElement type="secondRowStripe" dxfId="651"/>
    </tableStyle>
    <tableStyle name="Mamdouh Ahmed Mohamed Ahmed Aly-style" pivot="0" count="3">
      <tableStyleElement type="headerRow" dxfId="650"/>
      <tableStyleElement type="firstRowStripe" dxfId="649"/>
      <tableStyleElement type="secondRowStripe" dxfId="648"/>
    </tableStyle>
    <tableStyle name="Jalil Ahmad Allah Dewaya-style" pivot="0" count="3">
      <tableStyleElement type="headerRow" dxfId="647"/>
      <tableStyleElement type="firstRowStripe" dxfId="646"/>
      <tableStyleElement type="secondRowStripe" dxfId="645"/>
    </tableStyle>
    <tableStyle name="Ibrahim Alielden Sabah Ibrahim -style" pivot="0" count="3">
      <tableStyleElement type="headerRow" dxfId="644"/>
      <tableStyleElement type="firstRowStripe" dxfId="643"/>
      <tableStyleElement type="secondRowStripe" dxfId="642"/>
    </tableStyle>
    <tableStyle name="Elsayed Ahmed Salem Hassan -style" pivot="0" count="3">
      <tableStyleElement type="headerRow" dxfId="641"/>
      <tableStyleElement type="firstRowStripe" dxfId="640"/>
      <tableStyleElement type="secondRowStripe" dxfId="639"/>
    </tableStyle>
    <tableStyle name="Ahmed Yehya Elsayed Ali Abdelha-style" pivot="0" count="3">
      <tableStyleElement type="headerRow" dxfId="638"/>
      <tableStyleElement type="firstRowStripe" dxfId="637"/>
      <tableStyleElement type="secondRowStripe" dxfId="636"/>
    </tableStyle>
    <tableStyle name="Hikmatullah Zadran-style" pivot="0" count="3">
      <tableStyleElement type="headerRow" dxfId="635"/>
      <tableStyleElement type="firstRowStripe" dxfId="634"/>
      <tableStyleElement type="secondRowStripe" dxfId="633"/>
    </tableStyle>
    <tableStyle name="Mujeeb Thekkum Purath-style" pivot="0" count="3">
      <tableStyleElement type="headerRow" dxfId="632"/>
      <tableStyleElement type="firstRowStripe" dxfId="631"/>
      <tableStyleElement type="secondRowStripe" dxfId="630"/>
    </tableStyle>
    <tableStyle name="Attia Abdelhadi Attia Metwally-style" pivot="0" count="3">
      <tableStyleElement type="headerRow" dxfId="629"/>
      <tableStyleElement type="firstRowStripe" dxfId="628"/>
      <tableStyleElement type="secondRowStripe" dxfId="627"/>
    </tableStyle>
    <tableStyle name="Abdou Habib Abou Rjaili-style" pivot="0" count="3">
      <tableStyleElement type="headerRow" dxfId="626"/>
      <tableStyleElement type="firstRowStripe" dxfId="625"/>
      <tableStyleElement type="secondRowStripe" dxfId="624"/>
    </tableStyle>
    <tableStyle name="Ali Raza Mazhar Hussain-style" pivot="0" count="3">
      <tableStyleElement type="headerRow" dxfId="623"/>
      <tableStyleElement type="firstRowStripe" dxfId="622"/>
      <tableStyleElement type="secondRowStripe" dxfId="621"/>
    </tableStyle>
    <tableStyle name="Ibrahim Hassan Soliman Mohamed -style" pivot="0" count="3">
      <tableStyleElement type="headerRow" dxfId="620"/>
      <tableStyleElement type="firstRowStripe" dxfId="619"/>
      <tableStyleElement type="secondRowStripe" dxfId="618"/>
    </tableStyle>
    <tableStyle name="Khalouf Mosstafa Khalefe-style" pivot="0" count="3">
      <tableStyleElement type="headerRow" dxfId="617"/>
      <tableStyleElement type="firstRowStripe" dxfId="616"/>
      <tableStyleElement type="secondRowStripe" dxfId="615"/>
    </tableStyle>
    <tableStyle name="Moustafa Ghazi Chtewi-style" pivot="0" count="3">
      <tableStyleElement type="headerRow" dxfId="614"/>
      <tableStyleElement type="firstRowStripe" dxfId="613"/>
      <tableStyleElement type="secondRowStripe" dxfId="612"/>
    </tableStyle>
    <tableStyle name="Mamdouh Mesak Gadalla Nasralla-style" pivot="0" count="3">
      <tableStyleElement type="headerRow" dxfId="611"/>
      <tableStyleElement type="firstRowStripe" dxfId="610"/>
      <tableStyleElement type="secondRowStripe" dxfId="609"/>
    </tableStyle>
    <tableStyle name="Mina Mesak Gadallah Nasrallah-style" pivot="0" count="3">
      <tableStyleElement type="headerRow" dxfId="608"/>
      <tableStyleElement type="firstRowStripe" dxfId="607"/>
      <tableStyleElement type="secondRowStripe" dxfId="606"/>
    </tableStyle>
    <tableStyle name="Eduardo Besmonte Boaloy-style" pivot="0" count="3">
      <tableStyleElement type="headerRow" dxfId="605"/>
      <tableStyleElement type="firstRowStripe" dxfId="604"/>
      <tableStyleElement type="secondRowStripe" dxfId="603"/>
    </tableStyle>
    <tableStyle name="Mohamed Farag Abdelfattah Ali D-style" pivot="0" count="3">
      <tableStyleElement type="headerRow" dxfId="602"/>
      <tableStyleElement type="firstRowStripe" dxfId="601"/>
      <tableStyleElement type="secondRowStripe" dxfId="600"/>
    </tableStyle>
    <tableStyle name="Shaid Ahmed Lodhi Jamil Ahmed L-style" pivot="0" count="3">
      <tableStyleElement type="headerRow" dxfId="599"/>
      <tableStyleElement type="firstRowStripe" dxfId="598"/>
      <tableStyleElement type="secondRowStripe" dxfId="597"/>
    </tableStyle>
    <tableStyle name="Muhammad Yaqoob Peer Muhammad-style" pivot="0" count="3">
      <tableStyleElement type="headerRow" dxfId="596"/>
      <tableStyleElement type="firstRowStripe" dxfId="595"/>
      <tableStyleElement type="secondRowStripe" dxfId="594"/>
    </tableStyle>
    <tableStyle name="Karim Elsayed Elshahhat Bassiou-style" pivot="0" count="3">
      <tableStyleElement type="headerRow" dxfId="593"/>
      <tableStyleElement type="firstRowStripe" dxfId="592"/>
      <tableStyleElement type="secondRowStripe" dxfId="591"/>
    </tableStyle>
    <tableStyle name="Reda Rabie Mohamed Abdelmaksoud-style" pivot="0" count="3">
      <tableStyleElement type="headerRow" dxfId="590"/>
      <tableStyleElement type="firstRowStripe" dxfId="589"/>
      <tableStyleElement type="secondRowStripe" dxfId="588"/>
    </tableStyle>
    <tableStyle name="Muhammad Shahid Nazir Ahmad-style" pivot="0" count="3">
      <tableStyleElement type="headerRow" dxfId="587"/>
      <tableStyleElement type="firstRowStripe" dxfId="586"/>
      <tableStyleElement type="secondRowStripe" dxfId="585"/>
    </tableStyle>
    <tableStyle name="Abdul Rehman Qadir Bakhsh-style" pivot="0" count="3">
      <tableStyleElement type="headerRow" dxfId="584"/>
      <tableStyleElement type="firstRowStripe" dxfId="583"/>
      <tableStyleElement type="secondRowStripe" dxfId="582"/>
    </tableStyle>
    <tableStyle name="Muhammad Sarfaraz Manzoor Ahmad-style" pivot="0" count="3">
      <tableStyleElement type="headerRow" dxfId="581"/>
      <tableStyleElement type="firstRowStripe" dxfId="580"/>
      <tableStyleElement type="secondRowStripe" dxfId="579"/>
    </tableStyle>
    <tableStyle name="Ibrhim Mahmoud Muhammad Muhamma-style" pivot="0" count="3">
      <tableStyleElement type="headerRow" dxfId="578"/>
      <tableStyleElement type="firstRowStripe" dxfId="577"/>
      <tableStyleElement type="secondRowStripe" dxfId="576"/>
    </tableStyle>
    <tableStyle name="Aqeel Ahmad Allah Dewaya-style" pivot="0" count="3">
      <tableStyleElement type="headerRow" dxfId="575"/>
      <tableStyleElement type="firstRowStripe" dxfId="574"/>
      <tableStyleElement type="secondRowStripe" dxfId="573"/>
    </tableStyle>
    <tableStyle name="Sabbah Ahmed Sabbah Ibrahim Sal-style" pivot="0" count="3">
      <tableStyleElement type="headerRow" dxfId="572"/>
      <tableStyleElement type="firstRowStripe" dxfId="571"/>
      <tableStyleElement type="secondRowStripe" dxfId="570"/>
    </tableStyle>
    <tableStyle name="Mahmoud Mohamed Ahmed Mohamed -style" pivot="0" count="3">
      <tableStyleElement type="headerRow" dxfId="569"/>
      <tableStyleElement type="firstRowStripe" dxfId="568"/>
      <tableStyleElement type="secondRowStripe" dxfId="567"/>
    </tableStyle>
    <tableStyle name="Husam Mohammed Saber-style" pivot="0" count="3">
      <tableStyleElement type="headerRow" dxfId="566"/>
      <tableStyleElement type="firstRowStripe" dxfId="565"/>
      <tableStyleElement type="secondRowStripe" dxfId="564"/>
    </tableStyle>
    <tableStyle name="Nadi Hefzi Riad Wassef -style" pivot="0" count="3">
      <tableStyleElement type="headerRow" dxfId="563"/>
      <tableStyleElement type="firstRowStripe" dxfId="562"/>
      <tableStyleElement type="secondRowStripe" dxfId="561"/>
    </tableStyle>
    <tableStyle name="Zahid Hussain Mujahid Raza-style" pivot="0" count="3">
      <tableStyleElement type="headerRow" dxfId="560"/>
      <tableStyleElement type="firstRowStripe" dxfId="559"/>
      <tableStyleElement type="secondRowStripe" dxfId="558"/>
    </tableStyle>
    <tableStyle name="Ahmed Abdalla Sabbah Ibrahim -style" pivot="0" count="3">
      <tableStyleElement type="headerRow" dxfId="557"/>
      <tableStyleElement type="firstRowStripe" dxfId="556"/>
      <tableStyleElement type="secondRowStripe" dxfId="555"/>
    </tableStyle>
    <tableStyle name="Saad Soliman Soubh Soliman -style" pivot="0" count="3">
      <tableStyleElement type="headerRow" dxfId="554"/>
      <tableStyleElement type="firstRowStripe" dxfId="553"/>
      <tableStyleElement type="secondRowStripe" dxfId="552"/>
    </tableStyle>
    <tableStyle name="Alaa Mohamed Elsayed Awad Arrif-style" pivot="0" count="3">
      <tableStyleElement type="headerRow" dxfId="551"/>
      <tableStyleElement type="firstRowStripe" dxfId="550"/>
      <tableStyleElement type="secondRowStripe" dxfId="549"/>
    </tableStyle>
    <tableStyle name="Ibrahim Ali Mohamed Ali-style" pivot="0" count="3">
      <tableStyleElement type="headerRow" dxfId="548"/>
      <tableStyleElement type="firstRowStripe" dxfId="547"/>
      <tableStyleElement type="secondRowStripe" dxfId="546"/>
    </tableStyle>
    <tableStyle name="Muhammad Imtiaz Maqbool Ahmad-style" pivot="0" count="3">
      <tableStyleElement type="headerRow" dxfId="545"/>
      <tableStyleElement type="firstRowStripe" dxfId="544"/>
      <tableStyleElement type="secondRowStripe" dxfId="543"/>
    </tableStyle>
    <tableStyle name="Muhamed Ali Abdelghafar Mohamed-style" pivot="0" count="3">
      <tableStyleElement type="headerRow" dxfId="542"/>
      <tableStyleElement type="firstRowStripe" dxfId="541"/>
      <tableStyleElement type="secondRowStripe" dxfId="540"/>
    </tableStyle>
    <tableStyle name="Mohammed rabee mohammed rabee a-style" pivot="0" count="3">
      <tableStyleElement type="headerRow" dxfId="539"/>
      <tableStyleElement type="firstRowStripe" dxfId="538"/>
      <tableStyleElement type="secondRowStripe" dxfId="537"/>
    </tableStyle>
    <tableStyle name="Ghulam Mustafa Muhammad Hussain-style" pivot="0" count="3">
      <tableStyleElement type="headerRow" dxfId="536"/>
      <tableStyleElement type="firstRowStripe" dxfId="535"/>
      <tableStyleElement type="secondRowStripe" dxfId="534"/>
    </tableStyle>
    <tableStyle name="Wp Sampath Nalin De Silva-style" pivot="0" count="3">
      <tableStyleElement type="headerRow" dxfId="533"/>
      <tableStyleElement type="firstRowStripe" dxfId="532"/>
      <tableStyleElement type="secondRowStripe" dxfId="531"/>
    </tableStyle>
    <tableStyle name="Adil Dodani Basirbhai Abdulbhai-style" pivot="0" count="3">
      <tableStyleElement type="headerRow" dxfId="530"/>
      <tableStyleElement type="firstRowStripe" dxfId="529"/>
      <tableStyleElement type="secondRowStripe" dxfId="528"/>
    </tableStyle>
    <tableStyle name="Mir Ahmed Shafi Md Hussain Mir-style" pivot="0" count="3">
      <tableStyleElement type="headerRow" dxfId="527"/>
      <tableStyleElement type="firstRowStripe" dxfId="526"/>
      <tableStyleElement type="secondRowStripe" dxfId="525"/>
    </tableStyle>
    <tableStyle name="Khalid Hussain Habib -style" pivot="0" count="3">
      <tableStyleElement type="headerRow" dxfId="524"/>
      <tableStyleElement type="firstRowStripe" dxfId="523"/>
      <tableStyleElement type="secondRowStripe" dxfId="522"/>
    </tableStyle>
    <tableStyle name="Abdelrahman Mohamed Amr Mahmoud-style" pivot="0" count="3">
      <tableStyleElement type="headerRow" dxfId="521"/>
      <tableStyleElement type="firstRowStripe" dxfId="520"/>
      <tableStyleElement type="secondRowStripe" dxfId="519"/>
    </tableStyle>
    <tableStyle name="Ahmed Elsayed Ahmed Abdelwahab -style" pivot="0" count="3">
      <tableStyleElement type="headerRow" dxfId="518"/>
      <tableStyleElement type="firstRowStripe" dxfId="517"/>
      <tableStyleElement type="secondRowStripe" dxfId="516"/>
    </tableStyle>
    <tableStyle name="Fathi Elshafei Mohamed Ahmed Ab-style" pivot="0" count="3">
      <tableStyleElement type="headerRow" dxfId="515"/>
      <tableStyleElement type="firstRowStripe" dxfId="514"/>
      <tableStyleElement type="secondRowStripe" dxfId="513"/>
    </tableStyle>
    <tableStyle name="Ibrahim Anani Hassan Ismail-style" pivot="0" count="3">
      <tableStyleElement type="headerRow" dxfId="512"/>
      <tableStyleElement type="firstRowStripe" dxfId="511"/>
      <tableStyleElement type="secondRowStripe" dxfId="510"/>
    </tableStyle>
    <tableStyle name="Muhammad Asif Hazoor Bakhsh-style" pivot="0" count="3">
      <tableStyleElement type="headerRow" dxfId="509"/>
      <tableStyleElement type="firstRowStripe" dxfId="508"/>
      <tableStyleElement type="secondRowStripe" dxfId="507"/>
    </tableStyle>
    <tableStyle name="Islam Ibrahim Mohamed Elsawi Al-style" pivot="0" count="3">
      <tableStyleElement type="headerRow" dxfId="506"/>
      <tableStyleElement type="firstRowStripe" dxfId="505"/>
      <tableStyleElement type="secondRowStripe" dxfId="504"/>
    </tableStyle>
    <tableStyle name="Mohamed Elsayed Belasi Ibrahim -style" pivot="0" count="3">
      <tableStyleElement type="headerRow" dxfId="503"/>
      <tableStyleElement type="firstRowStripe" dxfId="502"/>
      <tableStyleElement type="secondRowStripe" dxfId="501"/>
    </tableStyle>
    <tableStyle name="Ibrahim Salah Ibrahim Mohamed-style" pivot="0" count="3">
      <tableStyleElement type="headerRow" dxfId="500"/>
      <tableStyleElement type="firstRowStripe" dxfId="499"/>
      <tableStyleElement type="secondRowStripe" dxfId="498"/>
    </tableStyle>
    <tableStyle name="Mohamed Ibrahim Awadalla Mansou-style" pivot="0" count="3">
      <tableStyleElement type="headerRow" dxfId="497"/>
      <tableStyleElement type="firstRowStripe" dxfId="496"/>
      <tableStyleElement type="secondRowStripe" dxfId="495"/>
    </tableStyle>
    <tableStyle name="Mohamed Barakat Abdelhamid Soub-style" pivot="0" count="3">
      <tableStyleElement type="headerRow" dxfId="494"/>
      <tableStyleElement type="firstRowStripe" dxfId="493"/>
      <tableStyleElement type="secondRowStripe" dxfId="492"/>
    </tableStyle>
    <tableStyle name="Mahmoud Soliman Abdelhamid Soub-style" pivot="0" count="3">
      <tableStyleElement type="headerRow" dxfId="491"/>
      <tableStyleElement type="firstRowStripe" dxfId="490"/>
      <tableStyleElement type="secondRowStripe" dxfId="489"/>
    </tableStyle>
    <tableStyle name="Mahmoud Abdelaziz Shaki Abdelaz-style" pivot="0" count="3">
      <tableStyleElement type="headerRow" dxfId="488"/>
      <tableStyleElement type="firstRowStripe" dxfId="487"/>
      <tableStyleElement type="secondRowStripe" dxfId="486"/>
    </tableStyle>
    <tableStyle name="Muhammad Zahid Gul Rahman -style" pivot="0" count="3">
      <tableStyleElement type="headerRow" dxfId="485"/>
      <tableStyleElement type="firstRowStripe" dxfId="484"/>
      <tableStyleElement type="secondRowStripe" dxfId="483"/>
    </tableStyle>
    <tableStyle name="Ahmed Mohsen Saber Attia Mohame-style" pivot="0" count="3">
      <tableStyleElement type="headerRow" dxfId="482"/>
      <tableStyleElement type="firstRowStripe" dxfId="481"/>
      <tableStyleElement type="secondRowStripe" dxfId="480"/>
    </tableStyle>
    <tableStyle name="Saber Mohamed Saber Sewilam-style" pivot="0" count="3">
      <tableStyleElement type="headerRow" dxfId="479"/>
      <tableStyleElement type="firstRowStripe" dxfId="478"/>
      <tableStyleElement type="secondRowStripe" dxfId="477"/>
    </tableStyle>
    <tableStyle name="Md Nurul Amin Md Tenu Miha-style" pivot="0" count="3">
      <tableStyleElement type="headerRow" dxfId="476"/>
      <tableStyleElement type="firstRowStripe" dxfId="475"/>
      <tableStyleElement type="secondRowStripe" dxfId="474"/>
    </tableStyle>
    <tableStyle name="Muhammad Ismail Zafar Hussain -style" pivot="0" count="3">
      <tableStyleElement type="headerRow" dxfId="473"/>
      <tableStyleElement type="firstRowStripe" dxfId="472"/>
      <tableStyleElement type="secondRowStripe" dxfId="471"/>
    </tableStyle>
    <tableStyle name="Afid Zaman Haider Zaman -style" pivot="0" count="3">
      <tableStyleElement type="headerRow" dxfId="470"/>
      <tableStyleElement type="firstRowStripe" dxfId="469"/>
      <tableStyleElement type="secondRowStripe" dxfId="468"/>
    </tableStyle>
    <tableStyle name="Mohamed Mohssen Gharib Abdelhaf-style" pivot="0" count="3">
      <tableStyleElement type="headerRow" dxfId="467"/>
      <tableStyleElement type="firstRowStripe" dxfId="466"/>
      <tableStyleElement type="secondRowStripe" dxfId="465"/>
    </tableStyle>
    <tableStyle name="Mikhaeil Maged Nabil Helmy-style" pivot="0" count="3">
      <tableStyleElement type="headerRow" dxfId="464"/>
      <tableStyleElement type="firstRowStripe" dxfId="463"/>
      <tableStyleElement type="secondRowStripe" dxfId="462"/>
    </tableStyle>
    <tableStyle name="Ahmed Gamal Mohamed Ahmed Ayad -style" pivot="0" count="3">
      <tableStyleElement type="headerRow" dxfId="461"/>
      <tableStyleElement type="firstRowStripe" dxfId="460"/>
      <tableStyleElement type="secondRowStripe" dxfId="459"/>
    </tableStyle>
    <tableStyle name="Mohamed Ragab Youssef Mohamed -style" pivot="0" count="3">
      <tableStyleElement type="headerRow" dxfId="458"/>
      <tableStyleElement type="firstRowStripe" dxfId="457"/>
      <tableStyleElement type="secondRowStripe" dxfId="456"/>
    </tableStyle>
    <tableStyle name="Ahmed Hamed Ahmed Elkhatib -style" pivot="0" count="3">
      <tableStyleElement type="headerRow" dxfId="455"/>
      <tableStyleElement type="firstRowStripe" dxfId="454"/>
      <tableStyleElement type="secondRowStripe" dxfId="453"/>
    </tableStyle>
    <tableStyle name="Mohamed Mahmoud Ashry Abdelhami-style" pivot="0" count="3">
      <tableStyleElement type="headerRow" dxfId="452"/>
      <tableStyleElement type="firstRowStripe" dxfId="451"/>
      <tableStyleElement type="secondRowStripe" dxfId="450"/>
    </tableStyle>
    <tableStyle name="Mohamed Hassan Abdelsalam Moham-style" pivot="0" count="3">
      <tableStyleElement type="headerRow" dxfId="449"/>
      <tableStyleElement type="firstRowStripe" dxfId="448"/>
      <tableStyleElement type="secondRowStripe" dxfId="447"/>
    </tableStyle>
    <tableStyle name="Alamgir Khan Umar Gul -style" pivot="0" count="3">
      <tableStyleElement type="headerRow" dxfId="446"/>
      <tableStyleElement type="firstRowStripe" dxfId="445"/>
      <tableStyleElement type="secondRowStripe" dxfId="444"/>
    </tableStyle>
    <tableStyle name="Saleh Mohamed Saleh Saber Darwi-style" pivot="0" count="3">
      <tableStyleElement type="headerRow" dxfId="443"/>
      <tableStyleElement type="firstRowStripe" dxfId="442"/>
      <tableStyleElement type="secondRowStripe" dxfId="441"/>
    </tableStyle>
    <tableStyle name="Sana Ullah Paliya Khan -style" pivot="0" count="3">
      <tableStyleElement type="headerRow" dxfId="440"/>
      <tableStyleElement type="firstRowStripe" dxfId="439"/>
      <tableStyleElement type="secondRowStripe" dxfId="438"/>
    </tableStyle>
    <tableStyle name="Wael Sabry Abdelnaby Sayed Ahma-style" pivot="0" count="3">
      <tableStyleElement type="headerRow" dxfId="437"/>
      <tableStyleElement type="firstRowStripe" dxfId="436"/>
      <tableStyleElement type="secondRowStripe" dxfId="435"/>
    </tableStyle>
    <tableStyle name="Syed Muhammad Ali Shah Sajjad H-style" pivot="0" count="3">
      <tableStyleElement type="headerRow" dxfId="434"/>
      <tableStyleElement type="firstRowStripe" dxfId="433"/>
      <tableStyleElement type="secondRowStripe" dxfId="432"/>
    </tableStyle>
    <tableStyle name="Eslam Mohamed Adel Ahmed Maarou-style" pivot="0" count="3">
      <tableStyleElement type="headerRow" dxfId="431"/>
      <tableStyleElement type="firstRowStripe" dxfId="430"/>
      <tableStyleElement type="secondRowStripe" dxfId="429"/>
    </tableStyle>
    <tableStyle name="Walid Tarek Fekry Elsayed-style" pivot="0" count="3">
      <tableStyleElement type="headerRow" dxfId="428"/>
      <tableStyleElement type="firstRowStripe" dxfId="427"/>
      <tableStyleElement type="secondRowStripe" dxfId="426"/>
    </tableStyle>
    <tableStyle name="Tohamy Hassan Hussein Mokbel -style" pivot="0" count="3">
      <tableStyleElement type="headerRow" dxfId="425"/>
      <tableStyleElement type="firstRowStripe" dxfId="424"/>
      <tableStyleElement type="secondRowStripe" dxfId="423"/>
    </tableStyle>
    <tableStyle name="Hussein Abdalla Hussein Moustaf-style" pivot="0" count="3">
      <tableStyleElement type="headerRow" dxfId="422"/>
      <tableStyleElement type="firstRowStripe" dxfId="421"/>
      <tableStyleElement type="secondRowStripe" dxfId="420"/>
    </tableStyle>
    <tableStyle name="Mahmoud Youssri Rashad Abouelma-style" pivot="0" count="3">
      <tableStyleElement type="headerRow" dxfId="419"/>
      <tableStyleElement type="firstRowStripe" dxfId="418"/>
      <tableStyleElement type="secondRowStripe" dxfId="417"/>
    </tableStyle>
    <tableStyle name="Nour Mohamed Elsherbini Mahmoud-style" pivot="0" count="3">
      <tableStyleElement type="headerRow" dxfId="416"/>
      <tableStyleElement type="firstRowStripe" dxfId="415"/>
      <tableStyleElement type="secondRowStripe" dxfId="414"/>
    </tableStyle>
    <tableStyle name="Sami Hassan Moustafa Awad Gad-style" pivot="0" count="3">
      <tableStyleElement type="headerRow" dxfId="413"/>
      <tableStyleElement type="firstRowStripe" dxfId="412"/>
      <tableStyleElement type="secondRowStripe" dxfId="411"/>
    </tableStyle>
    <tableStyle name="Kashif Ullah Said Mula Khan -style" pivot="0" count="3">
      <tableStyleElement type="headerRow" dxfId="410"/>
      <tableStyleElement type="firstRowStripe" dxfId="409"/>
      <tableStyleElement type="secondRowStripe" dxfId="408"/>
    </tableStyle>
    <tableStyle name="Salman Khan Anwar Ahmad-style" pivot="0" count="3">
      <tableStyleElement type="headerRow" dxfId="407"/>
      <tableStyleElement type="firstRowStripe" dxfId="406"/>
      <tableStyleElement type="secondRowStripe" dxfId="405"/>
    </tableStyle>
    <tableStyle name="Amin Said Mohamed Sayed Ahmed-style" pivot="0" count="3">
      <tableStyleElement type="headerRow" dxfId="404"/>
      <tableStyleElement type="firstRowStripe" dxfId="403"/>
      <tableStyleElement type="secondRowStripe" dxfId="402"/>
    </tableStyle>
    <tableStyle name="Mahmoud Aly Mohamed Aly Aboueln-style" pivot="0" count="3">
      <tableStyleElement type="headerRow" dxfId="401"/>
      <tableStyleElement type="firstRowStripe" dxfId="400"/>
      <tableStyleElement type="secondRowStripe" dxfId="399"/>
    </tableStyle>
    <tableStyle name="Muhammad Fayaz Khan Muhammad Am-style" pivot="0" count="3">
      <tableStyleElement type="headerRow" dxfId="398"/>
      <tableStyleElement type="firstRowStripe" dxfId="397"/>
      <tableStyleElement type="secondRowStripe" dxfId="396"/>
    </tableStyle>
    <tableStyle name="Suliman Khan Abdur Rahman -style" pivot="0" count="3">
      <tableStyleElement type="headerRow" dxfId="395"/>
      <tableStyleElement type="firstRowStripe" dxfId="394"/>
      <tableStyleElement type="secondRowStripe" dxfId="393"/>
    </tableStyle>
    <tableStyle name="Kamal Salah Abdelaziz Ramadan E-style" pivot="0" count="3">
      <tableStyleElement type="headerRow" dxfId="392"/>
      <tableStyleElement type="firstRowStripe" dxfId="391"/>
      <tableStyleElement type="secondRowStripe" dxfId="390"/>
    </tableStyle>
    <tableStyle name="Muhammad Rahim Gul Nazar-style" pivot="0" count="3">
      <tableStyleElement type="headerRow" dxfId="389"/>
      <tableStyleElement type="firstRowStripe" dxfId="388"/>
      <tableStyleElement type="secondRowStripe" dxfId="387"/>
    </tableStyle>
    <tableStyle name="Amro Naser Elsayed Kotb Mohamed-style" pivot="0" count="3">
      <tableStyleElement type="headerRow" dxfId="386"/>
      <tableStyleElement type="firstRowStripe" dxfId="385"/>
      <tableStyleElement type="secondRowStripe" dxfId="384"/>
    </tableStyle>
    <tableStyle name="Hassan Fahmi Mohamed Fahmi Hass-style" pivot="0" count="3">
      <tableStyleElement type="headerRow" dxfId="383"/>
      <tableStyleElement type="firstRowStripe" dxfId="382"/>
      <tableStyleElement type="secondRowStripe" dxfId="381"/>
    </tableStyle>
    <tableStyle name="Ramadan Elsayed Ahmed Mansour-style" pivot="0" count="3">
      <tableStyleElement type="headerRow" dxfId="380"/>
      <tableStyleElement type="firstRowStripe" dxfId="379"/>
      <tableStyleElement type="secondRowStripe" dxfId="378"/>
    </tableStyle>
    <tableStyle name="Amralla Mahmoud Abdeldayem Moha-style" pivot="0" count="3">
      <tableStyleElement type="headerRow" dxfId="377"/>
      <tableStyleElement type="firstRowStripe" dxfId="376"/>
      <tableStyleElement type="secondRowStripe" dxfId="375"/>
    </tableStyle>
    <tableStyle name="Abdelrahman Yasser Hussein Ali -style" pivot="0" count="3">
      <tableStyleElement type="headerRow" dxfId="374"/>
      <tableStyleElement type="firstRowStripe" dxfId="373"/>
      <tableStyleElement type="secondRowStripe" dxfId="372"/>
    </tableStyle>
    <tableStyle name="Ahmed Mortada Elsayed Ahmed Moh-style" pivot="0" count="3">
      <tableStyleElement type="headerRow" dxfId="371"/>
      <tableStyleElement type="firstRowStripe" dxfId="370"/>
      <tableStyleElement type="secondRowStripe" dxfId="369"/>
    </tableStyle>
    <tableStyle name="Asghar Ali Muhammad Ramzan-style" pivot="0" count="3">
      <tableStyleElement type="headerRow" dxfId="368"/>
      <tableStyleElement type="firstRowStripe" dxfId="367"/>
      <tableStyleElement type="secondRowStripe" dxfId="366"/>
    </tableStyle>
    <tableStyle name="Hossam Hassan Hussein Mohamed -style" pivot="0" count="3">
      <tableStyleElement type="headerRow" dxfId="365"/>
      <tableStyleElement type="firstRowStripe" dxfId="364"/>
      <tableStyleElement type="secondRowStripe" dxfId="363"/>
    </tableStyle>
    <tableStyle name="Ahmed Mohamed Ismail Saleh Elna-style" pivot="0" count="3">
      <tableStyleElement type="headerRow" dxfId="362"/>
      <tableStyleElement type="firstRowStripe" dxfId="361"/>
      <tableStyleElement type="secondRowStripe" dxfId="360"/>
    </tableStyle>
    <tableStyle name="Ali Man Shah Kabul Shah -style" pivot="0" count="3">
      <tableStyleElement type="headerRow" dxfId="359"/>
      <tableStyleElement type="firstRowStripe" dxfId="358"/>
      <tableStyleElement type="secondRowStripe" dxfId="357"/>
    </tableStyle>
    <tableStyle name="Haytham Ramadan Youssef Saad-style" pivot="0" count="3">
      <tableStyleElement type="headerRow" dxfId="356"/>
      <tableStyleElement type="firstRowStripe" dxfId="355"/>
      <tableStyleElement type="secondRowStripe" dxfId="354"/>
    </tableStyle>
    <tableStyle name="Suliman Khan Subhan Ullah -style" pivot="0" count="3">
      <tableStyleElement type="headerRow" dxfId="353"/>
      <tableStyleElement type="firstRowStripe" dxfId="352"/>
      <tableStyleElement type="secondRowStripe" dxfId="351"/>
    </tableStyle>
    <tableStyle name="Mohamed Ahmed Mohamed Mahdi Ahm-style" pivot="0" count="3">
      <tableStyleElement type="headerRow" dxfId="350"/>
      <tableStyleElement type="firstRowStripe" dxfId="349"/>
      <tableStyleElement type="secondRowStripe" dxfId="348"/>
    </tableStyle>
    <tableStyle name="Ranjeet Panwar Ram Kanwar-style" pivot="0" count="3">
      <tableStyleElement type="headerRow" dxfId="347"/>
      <tableStyleElement type="firstRowStripe" dxfId="346"/>
      <tableStyleElement type="secondRowStripe" dxfId="345"/>
    </tableStyle>
    <tableStyle name="Amardeep Chauhan Satish Chauhan-style" pivot="0" count="3">
      <tableStyleElement type="headerRow" dxfId="344"/>
      <tableStyleElement type="firstRowStripe" dxfId="343"/>
      <tableStyleElement type="secondRowStripe" dxfId="342"/>
    </tableStyle>
    <tableStyle name="Sushil Kumar Dhram Sing-style" pivot="0" count="3">
      <tableStyleElement type="headerRow" dxfId="341"/>
      <tableStyleElement type="firstRowStripe" dxfId="340"/>
      <tableStyleElement type="secondRowStripe" dxfId="339"/>
    </tableStyle>
    <tableStyle name="Abdelaziz Ahmed Abdelsalam -style" pivot="0" count="3">
      <tableStyleElement type="headerRow" dxfId="338"/>
      <tableStyleElement type="firstRowStripe" dxfId="337"/>
      <tableStyleElement type="secondRowStripe" dxfId="336"/>
    </tableStyle>
    <tableStyle name="Mohamed Abdou Abdelrahman Saleh-style" pivot="0" count="3">
      <tableStyleElement type="headerRow" dxfId="335"/>
      <tableStyleElement type="firstRowStripe" dxfId="334"/>
      <tableStyleElement type="secondRowStripe" dxfId="333"/>
    </tableStyle>
    <tableStyle name="Mohamed Ahmed Ibrahim Salem -style" pivot="0" count="3">
      <tableStyleElement type="headerRow" dxfId="332"/>
      <tableStyleElement type="firstRowStripe" dxfId="331"/>
      <tableStyleElement type="secondRowStripe" dxfId="330"/>
    </tableStyle>
    <tableStyle name="Muhammad Tahir Muhammad Ibrahee-style" pivot="0" count="3">
      <tableStyleElement type="headerRow" dxfId="329"/>
      <tableStyleElement type="firstRowStripe" dxfId="328"/>
      <tableStyleElement type="secondRowStripe" dxfId="327"/>
    </tableStyle>
    <tableStyle name="Sajjad Hussain Shah Nawaz-style" pivot="0" count="3">
      <tableStyleElement type="headerRow" dxfId="326"/>
      <tableStyleElement type="firstRowStripe" dxfId="325"/>
      <tableStyleElement type="secondRowStripe" dxfId="324"/>
    </tableStyle>
    <tableStyle name="Ayman Boules Soliman Zaki-style" pivot="0" count="3">
      <tableStyleElement type="headerRow" dxfId="323"/>
      <tableStyleElement type="firstRowStripe" dxfId="322"/>
      <tableStyleElement type="secondRowStripe" dxfId="321"/>
    </tableStyle>
    <tableStyle name="Yacoub Soliman Zaki Abdelsayed-style" pivot="0" count="3">
      <tableStyleElement type="headerRow" dxfId="320"/>
      <tableStyleElement type="firstRowStripe" dxfId="319"/>
      <tableStyleElement type="secondRowStripe" dxfId="318"/>
    </tableStyle>
    <tableStyle name="Olivia Dela Paz Tumaneng-style" pivot="0" count="3">
      <tableStyleElement type="headerRow" dxfId="317"/>
      <tableStyleElement type="firstRowStripe" dxfId="316"/>
      <tableStyleElement type="secondRowStripe" dxfId="315"/>
    </tableStyle>
    <tableStyle name="Shah Iran Sher Mula Khan -style" pivot="0" count="3">
      <tableStyleElement type="headerRow" dxfId="314"/>
      <tableStyleElement type="firstRowStripe" dxfId="313"/>
      <tableStyleElement type="secondRowStripe" dxfId="312"/>
    </tableStyle>
    <tableStyle name="Ahmed Moheb Mohyeldin Ibrahim-style" pivot="0" count="3">
      <tableStyleElement type="headerRow" dxfId="311"/>
      <tableStyleElement type="firstRowStripe" dxfId="310"/>
      <tableStyleElement type="secondRowStripe" dxfId="309"/>
    </tableStyle>
    <tableStyle name="Soliman Mohamed Soliman Soubh-style" pivot="0" count="3">
      <tableStyleElement type="headerRow" dxfId="308"/>
      <tableStyleElement type="firstRowStripe" dxfId="307"/>
      <tableStyleElement type="secondRowStripe" dxfId="306"/>
    </tableStyle>
    <tableStyle name="Mokhtar Soliman Zaky Abdelsayed-style" pivot="0" count="3">
      <tableStyleElement type="headerRow" dxfId="305"/>
      <tableStyleElement type="firstRowStripe" dxfId="304"/>
      <tableStyleElement type="secondRowStripe" dxfId="303"/>
    </tableStyle>
    <tableStyle name="Sanigul Watan Dost-style" pivot="0" count="3">
      <tableStyleElement type="headerRow" dxfId="302"/>
      <tableStyleElement type="firstRowStripe" dxfId="301"/>
      <tableStyleElement type="secondRowStripe" dxfId="300"/>
    </tableStyle>
    <tableStyle name="Mohamed Ahmed Said Orabi-style" pivot="0" count="3">
      <tableStyleElement type="headerRow" dxfId="299"/>
      <tableStyleElement type="firstRowStripe" dxfId="298"/>
      <tableStyleElement type="secondRowStripe" dxfId="297"/>
    </tableStyle>
    <tableStyle name="Abdelmalek Khamis Abbas Abdelra-style" pivot="0" count="3">
      <tableStyleElement type="headerRow" dxfId="296"/>
      <tableStyleElement type="firstRowStripe" dxfId="295"/>
      <tableStyleElement type="secondRowStripe" dxfId="294"/>
    </tableStyle>
    <tableStyle name="Abdelrahman Fathi Hussein Solim-style" pivot="0" count="3">
      <tableStyleElement type="headerRow" dxfId="293"/>
      <tableStyleElement type="firstRowStripe" dxfId="292"/>
      <tableStyleElement type="secondRowStripe" dxfId="291"/>
    </tableStyle>
    <tableStyle name="Zulfiqar Ali Ghulam Qadir-style" pivot="0" count="3">
      <tableStyleElement type="headerRow" dxfId="290"/>
      <tableStyleElement type="firstRowStripe" dxfId="289"/>
      <tableStyleElement type="secondRowStripe" dxfId="288"/>
    </tableStyle>
    <tableStyle name="Shadi mohamed Mahmoud Mohamed-style" pivot="0" count="3">
      <tableStyleElement type="headerRow" dxfId="287"/>
      <tableStyleElement type="firstRowStripe" dxfId="286"/>
      <tableStyleElement type="secondRowStripe" dxfId="285"/>
    </tableStyle>
    <tableStyle name="Lutfi Sulaiman Almughrabi-style" pivot="0" count="3">
      <tableStyleElement type="headerRow" dxfId="284"/>
      <tableStyleElement type="firstRowStripe" dxfId="283"/>
      <tableStyleElement type="secondRowStripe" dxfId="282"/>
    </tableStyle>
    <tableStyle name="Tanwir Ahmad Muhammad Bashir-style" pivot="0" count="3">
      <tableStyleElement type="headerRow" dxfId="281"/>
      <tableStyleElement type="firstRowStripe" dxfId="280"/>
      <tableStyleElement type="secondRowStripe" dxfId="279"/>
    </tableStyle>
    <tableStyle name="Numan Shah Ghulam Zeda -style" pivot="0" count="3">
      <tableStyleElement type="headerRow" dxfId="278"/>
      <tableStyleElement type="firstRowStripe" dxfId="277"/>
      <tableStyleElement type="secondRowStripe" dxfId="276"/>
    </tableStyle>
    <tableStyle name="Bachir Mohammad Elcheikh-style" pivot="0" count="3">
      <tableStyleElement type="headerRow" dxfId="275"/>
      <tableStyleElement type="firstRowStripe" dxfId="274"/>
      <tableStyleElement type="secondRowStripe" dxfId="273"/>
    </tableStyle>
    <tableStyle name="Ajay Kumar Suresh-style" pivot="0" count="3">
      <tableStyleElement type="headerRow" dxfId="272"/>
      <tableStyleElement type="firstRowStripe" dxfId="271"/>
      <tableStyleElement type="secondRowStripe" dxfId="270"/>
    </tableStyle>
    <tableStyle name="Nadim Ahmad Subhash -style" pivot="0" count="3">
      <tableStyleElement type="headerRow" dxfId="269"/>
      <tableStyleElement type="firstRowStripe" dxfId="268"/>
      <tableStyleElement type="secondRowStripe" dxfId="267"/>
    </tableStyle>
    <tableStyle name="Robin Dhama Sahanser Pal Singh -style" pivot="0" count="3">
      <tableStyleElement type="headerRow" dxfId="266"/>
      <tableStyleElement type="firstRowStripe" dxfId="265"/>
      <tableStyleElement type="secondRowStripe" dxfId="264"/>
    </tableStyle>
    <tableStyle name="Sagar Krishan -style" pivot="0" count="3">
      <tableStyleElement type="headerRow" dxfId="263"/>
      <tableStyleElement type="firstRowStripe" dxfId="262"/>
      <tableStyleElement type="secondRowStripe" dxfId="261"/>
    </tableStyle>
    <tableStyle name="Rohit Kumar Shrawat Krishan Vee-style" pivot="0" count="3">
      <tableStyleElement type="headerRow" dxfId="260"/>
      <tableStyleElement type="firstRowStripe" dxfId="259"/>
      <tableStyleElement type="secondRowStripe" dxfId="258"/>
    </tableStyle>
    <tableStyle name="Muhammad Nadeem Ali Muhammad -style" pivot="0" count="3">
      <tableStyleElement type="headerRow" dxfId="257"/>
      <tableStyleElement type="firstRowStripe" dxfId="256"/>
      <tableStyleElement type="secondRowStripe" dxfId="255"/>
    </tableStyle>
    <tableStyle name="Ahmed Mohamed Samir Ali Mohsen-style" pivot="0" count="3">
      <tableStyleElement type="headerRow" dxfId="254"/>
      <tableStyleElement type="firstRowStripe" dxfId="253"/>
      <tableStyleElement type="secondRowStripe" dxfId="252"/>
    </tableStyle>
    <tableStyle name="Cheliam Naidu Pinapolu Krishna -style" pivot="0" count="3">
      <tableStyleElement type="headerRow" dxfId="251"/>
      <tableStyleElement type="firstRowStripe" dxfId="250"/>
      <tableStyleElement type="secondRowStripe" dxfId="249"/>
    </tableStyle>
    <tableStyle name="Matahudin Zabtu Khan-style" pivot="0" count="3">
      <tableStyleElement type="headerRow" dxfId="248"/>
      <tableStyleElement type="firstRowStripe" dxfId="247"/>
      <tableStyleElement type="secondRowStripe" dxfId="246"/>
    </tableStyle>
    <tableStyle name="Muhammad Waseem Ameer  Bakhsh-style" pivot="0" count="3">
      <tableStyleElement type="headerRow" dxfId="245"/>
      <tableStyleElement type="firstRowStripe" dxfId="244"/>
      <tableStyleElement type="secondRowStripe" dxfId="243"/>
    </tableStyle>
    <tableStyle name="Mohamad Alkhaled M Aref Kaouas-style" pivot="0" count="3">
      <tableStyleElement type="headerRow" dxfId="242"/>
      <tableStyleElement type="firstRowStripe" dxfId="241"/>
      <tableStyleElement type="secondRowStripe" dxfId="240"/>
    </tableStyle>
    <tableStyle name="Prasad Parmeshwar-style" pivot="0" count="3">
      <tableStyleElement type="headerRow" dxfId="239"/>
      <tableStyleElement type="firstRowStripe" dxfId="238"/>
      <tableStyleElement type="secondRowStripe" dxfId="237"/>
    </tableStyle>
    <tableStyle name="Narayan Ravindra Kumr-style" pivot="0" count="3">
      <tableStyleElement type="headerRow" dxfId="236"/>
      <tableStyleElement type="firstRowStripe" dxfId="235"/>
      <tableStyleElement type="secondRowStripe" dxfId="234"/>
    </tableStyle>
    <tableStyle name="Asanka Sandun Kumara Haddela Ge-style" pivot="0" count="3">
      <tableStyleElement type="headerRow" dxfId="233"/>
      <tableStyleElement type="firstRowStripe" dxfId="232"/>
      <tableStyleElement type="secondRowStripe" dxfId="231"/>
    </tableStyle>
    <tableStyle name="Kamal Nabil Guirgis Naged Guirg-style" pivot="0" count="3">
      <tableStyleElement type="headerRow" dxfId="230"/>
      <tableStyleElement type="firstRowStripe" dxfId="229"/>
      <tableStyleElement type="secondRowStripe" dxfId="228"/>
    </tableStyle>
    <tableStyle name="Hussein Salah Sayed Amin -style" pivot="0" count="3">
      <tableStyleElement type="headerRow" dxfId="227"/>
      <tableStyleElement type="firstRowStripe" dxfId="226"/>
      <tableStyleElement type="secondRowStripe" dxfId="225"/>
    </tableStyle>
    <tableStyle name="FEB (285)-style" pivot="0" count="3">
      <tableStyleElement type="headerRow" dxfId="224"/>
      <tableStyleElement type="firstRowStripe" dxfId="223"/>
      <tableStyleElement type="secondRowStripe" dxfId="222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styles" Target="styles.xml" Id="rId62" /><Relationship Type="http://schemas.openxmlformats.org/officeDocument/2006/relationships/theme" Target="theme/theme1.xml" Id="rId63" /></Relationships>
</file>

<file path=xl/tables/table1.xml><?xml version="1.0" encoding="utf-8"?>
<table xmlns="http://schemas.openxmlformats.org/spreadsheetml/2006/main" id="1" name="Table_13" displayName="Table_13" ref="A8:L39" headerRowCount="1">
  <tableColumns count="12">
    <tableColumn id="1" name="Day" dataDxfId="130"/>
    <tableColumn id="2" name="Date(s)" dataDxfId="129"/>
    <tableColumn id="3" name="Time In" dataDxfId="128"/>
    <tableColumn id="4" name="Break Start" dataDxfId="127"/>
    <tableColumn id="5" name="Break End" dataDxfId="126"/>
    <tableColumn id="6" name="Time Out" dataDxfId="125"/>
    <tableColumn id="7" name="Hours Worked" dataDxfId="124">
      <calculatedColumnFormula>IF(ISNUMBER(F9),10,IF(LOWER(F9)="sick",0,0))</calculatedColumnFormula>
    </tableColumn>
    <tableColumn id="8" name="Overtime Hours" dataDxfId="123"/>
    <tableColumn id="9" name="Days" dataDxfId="122"/>
    <tableColumn id="10" name="Sunday" dataDxfId="121"/>
    <tableColumn id="11" name="Notes" dataDxfId="120"/>
    <tableColumn id="12" name="Column1" dataDxfId="221"/>
  </tableColumns>
  <tableStyleInfo name="Gayan Rawan Tharaka Halihinga-style" showFirstColumn="1" showLastColumn="1" showRowStripes="1" showColumnStripes="0"/>
</table>
</file>

<file path=xl/tables/table2.xml><?xml version="1.0" encoding="utf-8"?>
<table xmlns="http://schemas.openxmlformats.org/spreadsheetml/2006/main" id="2" name="Table_23123323423541424342727687929310811110811613513610" displayName="Table_23123323423541424342727687929310811110811613513610" ref="A8:K39" headerRowCount="1" dataDxfId="65">
  <tableColumns count="11">
    <tableColumn id="1" name="Day" dataDxfId="76"/>
    <tableColumn id="2" name="Date(s)" dataDxfId="75"/>
    <tableColumn id="3" name="Time In" dataDxfId="74"/>
    <tableColumn id="4" name="Break Start" dataDxfId="73"/>
    <tableColumn id="5" name="Break End" dataDxfId="72"/>
    <tableColumn id="6" name="Time Out" dataDxfId="71"/>
    <tableColumn id="7" name="Hours Worked" dataDxfId="70">
      <calculatedColumnFormula>IF(ISNUMBER(F9),10,IF(LOWER(F9)="sick",0,0))</calculatedColumnFormula>
    </tableColumn>
    <tableColumn id="8" name="Overtime Hours" dataDxfId="69"/>
    <tableColumn id="9" name="Days" dataDxfId="68"/>
    <tableColumn id="10" name="Sunday" dataDxfId="67"/>
    <tableColumn id="11" name="Notes" dataDxfId="66"/>
  </tableColumns>
  <tableStyleInfo name="FEB (285)-style" showFirstColumn="1" showLastColumn="1" showRowStripes="1" showColumnStripes="0"/>
</table>
</file>

<file path=xl/tables/table3.xml><?xml version="1.0" encoding="utf-8"?>
<table xmlns="http://schemas.openxmlformats.org/spreadsheetml/2006/main" id="3" name="Table_23123323423541424342727687929310811110811613513617" displayName="Table_23123323423541424342727687929310811110811613513617" ref="A8:K39" headerRowCount="1" dataDxfId="52">
  <tableColumns count="11">
    <tableColumn id="1" name="Day" dataDxfId="63"/>
    <tableColumn id="2" name="Date(s)" dataDxfId="62"/>
    <tableColumn id="3" name="Time In" dataDxfId="61"/>
    <tableColumn id="4" name="Break Start" dataDxfId="60"/>
    <tableColumn id="5" name="Break End" dataDxfId="59"/>
    <tableColumn id="6" name="Time Out" dataDxfId="58"/>
    <tableColumn id="7" name="Hours Worked" dataDxfId="57">
      <calculatedColumnFormula>IF(ISNUMBER(F9),10,IF(LOWER(F9)="sick",0,0))</calculatedColumnFormula>
    </tableColumn>
    <tableColumn id="8" name="Overtime Hours" dataDxfId="56"/>
    <tableColumn id="9" name="Days" dataDxfId="55"/>
    <tableColumn id="10" name="Sunday" dataDxfId="54"/>
    <tableColumn id="11" name="Notes" dataDxfId="53"/>
  </tableColumns>
  <tableStyleInfo name="FEB (285)-style" showFirstColumn="1" showLastColumn="1" showRowStripes="1" showColumnStripes="0"/>
</table>
</file>

<file path=xl/tables/table4.xml><?xml version="1.0" encoding="utf-8"?>
<table xmlns="http://schemas.openxmlformats.org/spreadsheetml/2006/main" id="4" name="Table_23123323423541424342727687929310811110811613513644" displayName="Table_23123323423541424342727687929310811110811613513644" ref="A8:K39" headerRowCount="1" dataDxfId="39">
  <tableColumns count="11">
    <tableColumn id="1" name="Day" dataDxfId="50"/>
    <tableColumn id="2" name="Date(s)" dataDxfId="49"/>
    <tableColumn id="3" name="Time In" dataDxfId="48"/>
    <tableColumn id="4" name="Break Start" dataDxfId="47"/>
    <tableColumn id="5" name="Break End" dataDxfId="46"/>
    <tableColumn id="6" name="Time Out" dataDxfId="45"/>
    <tableColumn id="7" name="Hours Worked" dataDxfId="44">
      <calculatedColumnFormula>IF(ISNUMBER(F9),10,IF(LOWER(F9)="sick",0,0))</calculatedColumnFormula>
    </tableColumn>
    <tableColumn id="8" name="Overtime Hours" dataDxfId="43"/>
    <tableColumn id="9" name="Days" dataDxfId="42"/>
    <tableColumn id="10" name="Sunday" dataDxfId="41"/>
    <tableColumn id="11" name="Notes" dataDxfId="40"/>
  </tableColumns>
  <tableStyleInfo name="FEB (285)-style" showFirstColumn="1" showLastColumn="1" showRowStripes="1" showColumnStripes="0"/>
</table>
</file>

<file path=xl/tables/table5.xml><?xml version="1.0" encoding="utf-8"?>
<table xmlns="http://schemas.openxmlformats.org/spreadsheetml/2006/main" id="5" name="Table_23123323423541424342727687929310811110811613513614" displayName="Table_23123323423541424342727687929310811110811613513614" ref="A8:K39" headerRowCount="1" dataDxfId="26">
  <tableColumns count="11">
    <tableColumn id="1" name="Day" dataDxfId="37"/>
    <tableColumn id="2" name="Date(s)" dataDxfId="36"/>
    <tableColumn id="3" name="Time In" dataDxfId="35"/>
    <tableColumn id="4" name="Break Start" dataDxfId="34"/>
    <tableColumn id="5" name="Break End" dataDxfId="33"/>
    <tableColumn id="6" name="Time Out" dataDxfId="32"/>
    <tableColumn id="7" name="Hours Worked" dataDxfId="31">
      <calculatedColumnFormula>IF(ISNUMBER(F9),10,IF(LOWER(F9)="sick",0,0))</calculatedColumnFormula>
    </tableColumn>
    <tableColumn id="8" name="Overtime Hours" dataDxfId="30"/>
    <tableColumn id="9" name="Days" dataDxfId="29"/>
    <tableColumn id="10" name="Sunday" dataDxfId="28"/>
    <tableColumn id="11" name="Notes" dataDxfId="27"/>
  </tableColumns>
  <tableStyleInfo name="FEB (285)-style" showFirstColumn="1" showLastColumn="1" showRowStripes="1" showColumnStripes="0"/>
</table>
</file>

<file path=xl/tables/table6.xml><?xml version="1.0" encoding="utf-8"?>
<table xmlns="http://schemas.openxmlformats.org/spreadsheetml/2006/main" id="6" name="Table_23123323423541424342727687929310811110811613513640" displayName="Table_23123323423541424342727687929310811110811613513640" ref="A8:K39" headerRowCount="1" dataDxfId="13">
  <tableColumns count="11">
    <tableColumn id="1" name="Day" dataDxfId="24"/>
    <tableColumn id="2" name="Date(s)" dataDxfId="23"/>
    <tableColumn id="3" name="Time In" dataDxfId="22"/>
    <tableColumn id="4" name="Break Start" dataDxfId="21"/>
    <tableColumn id="5" name="Break End" dataDxfId="20"/>
    <tableColumn id="6" name="Time Out" dataDxfId="19"/>
    <tableColumn id="7" name="Hours Worked" dataDxfId="18">
      <calculatedColumnFormula>IF(ISNUMBER(F9),10,IF(LOWER(F9)="sick",0,0))</calculatedColumnFormula>
    </tableColumn>
    <tableColumn id="8" name="Overtime Hours" dataDxfId="17"/>
    <tableColumn id="9" name="Days" dataDxfId="16"/>
    <tableColumn id="10" name="Sunday" dataDxfId="15"/>
    <tableColumn id="11" name="Notes" dataDxfId="14"/>
  </tableColumns>
  <tableStyleInfo name="FEB (285)-style" showFirstColumn="1" showLastColumn="1" showRowStripes="1" showColumnStripes="0"/>
</table>
</file>

<file path=xl/tables/table7.xml><?xml version="1.0" encoding="utf-8"?>
<table xmlns="http://schemas.openxmlformats.org/spreadsheetml/2006/main" id="7" name="Table_2312332342354142434272768792931081111081161351363" displayName="Table_2312332342354142434272768792931081111081161351363" ref="A8:K39" headerRowCount="1" dataDxfId="0">
  <tableColumns count="11">
    <tableColumn id="1" name="Day" dataDxfId="11"/>
    <tableColumn id="2" name="Date(s)" dataDxfId="10"/>
    <tableColumn id="3" name="Time In" dataDxfId="9"/>
    <tableColumn id="4" name="Break Start" dataDxfId="8"/>
    <tableColumn id="5" name="Break End" dataDxfId="7"/>
    <tableColumn id="6" name="Time Out" dataDxfId="6"/>
    <tableColumn id="7" name="Hours Worked" dataDxfId="5">
      <calculatedColumnFormula>IF(ISNUMBER(F9),10,IF(LOWER(F9)="sick",0,0))</calculatedColumnFormula>
    </tableColumn>
    <tableColumn id="8" name="Overtime Hours" dataDxfId="4"/>
    <tableColumn id="9" name="Days" dataDxfId="3"/>
    <tableColumn id="10" name="Sunday" dataDxfId="2"/>
    <tableColumn id="11" name="Notes" dataDxfId="1"/>
  </tableColumns>
  <tableStyleInfo name="FEB (285)-style" showFirstColumn="1" showLastColumn="1" showRowStripes="1" showColumnStripes="0"/>
</table>
</file>

<file path=xl/tables/table8.xml><?xml version="1.0" encoding="utf-8"?>
<table xmlns="http://schemas.openxmlformats.org/spreadsheetml/2006/main" id="8" name="Table_231233234235414243427276879293108111108116135136" displayName="Table_231233234235414243427276879293108111108116135136" ref="A8:K39" headerRowCount="1" dataDxfId="220">
  <tableColumns count="11">
    <tableColumn id="1" name="Day" dataDxfId="219"/>
    <tableColumn id="2" name="Date(s)" dataDxfId="218"/>
    <tableColumn id="3" name="Time In" dataDxfId="217"/>
    <tableColumn id="4" name="Break Start" dataDxfId="216"/>
    <tableColumn id="5" name="Break End" dataDxfId="215"/>
    <tableColumn id="6" name="Time Out" dataDxfId="214"/>
    <tableColumn id="7" name="Hours Worked" dataDxfId="213">
      <calculatedColumnFormula>IF(ISNUMBER(F9),10,IF(LOWER(F9)="sick",0,0))</calculatedColumnFormula>
    </tableColumn>
    <tableColumn id="8" name="Overtime Hours" dataDxfId="144"/>
    <tableColumn id="9" name="Days" dataDxfId="212"/>
    <tableColumn id="10" name="Sunday" dataDxfId="211"/>
    <tableColumn id="11" name="Notes" dataDxfId="210"/>
  </tableColumns>
  <tableStyleInfo name="FEB (285)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5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60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6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محمد خالد عارف الرفاعي </t>
        </is>
      </c>
      <c r="F2" s="3" t="inlineStr">
        <is>
          <t>Project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EP00031</t>
        </is>
      </c>
    </row>
    <row r="3" ht="54.75" customFormat="1" customHeight="1" s="99">
      <c r="A3" s="58" t="n"/>
      <c r="B3" s="59" t="n"/>
      <c r="C3" s="98" t="inlineStr">
        <is>
          <t>Mohamad khaled Aref Al Reefai</t>
        </is>
      </c>
      <c r="E3" s="100" t="n"/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SUM(H9:H36)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4" t="n"/>
      <c r="M15" s="34" t="n"/>
      <c r="N15" s="34" t="n"/>
      <c r="O15" s="34" t="n"/>
      <c r="P15" s="34" t="n"/>
      <c r="Q15" s="34" t="n"/>
      <c r="R15" s="34" t="n"/>
      <c r="S15" s="34" t="n"/>
      <c r="T15" s="34" t="n"/>
      <c r="U15" s="34" t="n"/>
      <c r="V15" s="34" t="n"/>
      <c r="W15" s="34" t="n"/>
      <c r="X15" s="34" t="n"/>
      <c r="Y15" s="34" t="n"/>
      <c r="Z15" s="34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4" t="n"/>
      <c r="M22" s="34" t="n"/>
      <c r="N22" s="34" t="n"/>
      <c r="O22" s="34" t="n"/>
      <c r="P22" s="34" t="n"/>
      <c r="Q22" s="34" t="n"/>
      <c r="R22" s="34" t="n"/>
      <c r="S22" s="34" t="n"/>
      <c r="T22" s="34" t="n"/>
      <c r="U22" s="34" t="n"/>
      <c r="V22" s="34" t="n"/>
      <c r="W22" s="34" t="n"/>
      <c r="X22" s="34" t="n"/>
      <c r="Y22" s="34" t="n"/>
      <c r="Z22" s="34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4" t="n"/>
      <c r="M29" s="34" t="n"/>
      <c r="N29" s="34" t="n"/>
      <c r="O29" s="34" t="n"/>
      <c r="P29" s="34" t="n"/>
      <c r="Q29" s="34" t="n"/>
      <c r="R29" s="34" t="n"/>
      <c r="S29" s="34" t="n"/>
      <c r="T29" s="34" t="n"/>
      <c r="U29" s="34" t="n"/>
      <c r="V29" s="34" t="n"/>
      <c r="W29" s="34" t="n"/>
      <c r="X29" s="34" t="n"/>
      <c r="Y29" s="34" t="n"/>
      <c r="Z29" s="34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4" t="n"/>
      <c r="M36" s="34" t="n"/>
      <c r="N36" s="34" t="n"/>
      <c r="O36" s="34" t="n"/>
      <c r="P36" s="34" t="n"/>
      <c r="Q36" s="34" t="n"/>
      <c r="R36" s="34" t="n"/>
      <c r="S36" s="34" t="n"/>
      <c r="T36" s="34" t="n"/>
      <c r="U36" s="34" t="n"/>
      <c r="V36" s="34" t="n"/>
      <c r="W36" s="34" t="n"/>
      <c r="X36" s="34" t="n"/>
      <c r="Y36" s="34" t="n"/>
      <c r="Z36" s="34" t="n"/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4" t="n"/>
      <c r="M37" s="34" t="n"/>
      <c r="N37" s="34" t="n"/>
      <c r="O37" s="34" t="n"/>
      <c r="P37" s="34" t="n"/>
      <c r="Q37" s="34" t="n"/>
      <c r="R37" s="34" t="n"/>
      <c r="S37" s="34" t="n"/>
      <c r="T37" s="34" t="n"/>
      <c r="U37" s="34" t="n"/>
      <c r="V37" s="34" t="n"/>
      <c r="W37" s="34" t="n"/>
      <c r="X37" s="34" t="n"/>
      <c r="Y37" s="34" t="n"/>
      <c r="Z37" s="34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Format="1" customHeight="1" s="99">
      <c r="A40" s="101" t="n"/>
      <c r="B40" s="102" t="n"/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</row>
    <row r="41" ht="54.75" customFormat="1" customHeight="1" s="99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.xml><?xml version="1.0" encoding="utf-8"?>
<worksheet xmlns="http://schemas.openxmlformats.org/spreadsheetml/2006/main">
  <sheetPr codeName="Sheet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خالد عبدالعزيز احمد السهيلي</t>
        </is>
      </c>
      <c r="F2" s="3" t="inlineStr">
        <is>
          <t>Construction Manager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EP00325</t>
        </is>
      </c>
    </row>
    <row r="3" ht="54.75" customFormat="1" customHeight="1" s="99">
      <c r="A3" s="58" t="n"/>
      <c r="B3" s="59" t="n"/>
      <c r="C3" s="104" t="inlineStr">
        <is>
          <t>Mohamed Khaled Abd Elaziz Ahmed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.xml><?xml version="1.0" encoding="utf-8"?>
<worksheet xmlns="http://schemas.openxmlformats.org/spreadsheetml/2006/main">
  <sheetPr codeName="Sheet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بلال رياض معروف</t>
        </is>
      </c>
      <c r="F2" s="3" t="inlineStr">
        <is>
          <t>Planing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EP00027</t>
        </is>
      </c>
    </row>
    <row r="3" ht="54.75" customFormat="1" customHeight="1" s="99">
      <c r="A3" s="58" t="n"/>
      <c r="B3" s="59" t="n"/>
      <c r="C3" s="104" t="inlineStr">
        <is>
          <t>Bilal Riad Maarouf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  <c r="X9" s="33" t="n"/>
      <c r="Y9" s="33" t="n"/>
      <c r="Z9" s="33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4" t="n"/>
      <c r="M13" s="34" t="n"/>
      <c r="N13" s="34" t="n"/>
      <c r="O13" s="34" t="n"/>
      <c r="P13" s="34" t="n"/>
      <c r="Q13" s="34" t="n"/>
      <c r="R13" s="34" t="n"/>
      <c r="S13" s="34" t="n"/>
      <c r="T13" s="34" t="n"/>
      <c r="U13" s="34" t="n"/>
      <c r="V13" s="34" t="n"/>
      <c r="W13" s="34" t="n"/>
      <c r="X13" s="34" t="n"/>
      <c r="Y13" s="34" t="n"/>
      <c r="Z13" s="34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  <c r="X16" s="33" t="n"/>
      <c r="Y16" s="33" t="n"/>
      <c r="Z16" s="3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4" t="n"/>
      <c r="M20" s="34" t="n"/>
      <c r="N20" s="34" t="n"/>
      <c r="O20" s="34" t="n"/>
      <c r="P20" s="34" t="n"/>
      <c r="Q20" s="34" t="n"/>
      <c r="R20" s="34" t="n"/>
      <c r="S20" s="34" t="n"/>
      <c r="T20" s="34" t="n"/>
      <c r="U20" s="34" t="n"/>
      <c r="V20" s="34" t="n"/>
      <c r="W20" s="34" t="n"/>
      <c r="X20" s="34" t="n"/>
      <c r="Y20" s="34" t="n"/>
      <c r="Z20" s="34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  <c r="X23" s="33" t="n"/>
      <c r="Y23" s="33" t="n"/>
      <c r="Z23" s="3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  <c r="X30" s="33" t="n"/>
      <c r="Y30" s="33" t="n"/>
      <c r="Z30" s="3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2" t="n"/>
      <c r="M34" s="32" t="n"/>
      <c r="N34" s="32" t="n"/>
      <c r="O34" s="32" t="n"/>
      <c r="P34" s="32" t="n"/>
      <c r="Q34" s="32" t="n"/>
      <c r="R34" s="32" t="n"/>
      <c r="S34" s="32" t="n"/>
      <c r="T34" s="32" t="n"/>
      <c r="U34" s="32" t="n"/>
      <c r="V34" s="32" t="n"/>
      <c r="W34" s="32" t="n"/>
      <c r="X34" s="32" t="n"/>
      <c r="Y34" s="32" t="n"/>
      <c r="Z34" s="32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.xml><?xml version="1.0" encoding="utf-8"?>
<worksheet xmlns="http://schemas.openxmlformats.org/spreadsheetml/2006/main">
  <sheetPr codeName="Sheet4">
    <outlinePr summaryBelow="1" summaryRight="1"/>
    <pageSetUpPr fitToPage="1"/>
  </sheetPr>
  <dimension ref="A1:AE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31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اسامه امجد بيزفيز</t>
        </is>
      </c>
      <c r="F2" s="3" t="inlineStr">
        <is>
          <t>QA/QC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EP00201</t>
        </is>
      </c>
    </row>
    <row r="3" ht="54.75" customFormat="1" customHeight="1" s="99">
      <c r="A3" s="58" t="n"/>
      <c r="B3" s="59" t="n"/>
      <c r="C3" s="104" t="inlineStr">
        <is>
          <t>Muhammad Usama Amjad Pervaz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  <c r="AA9" s="32" t="n"/>
      <c r="AB9" s="32" t="n"/>
      <c r="AC9" s="32" t="n"/>
      <c r="AD9" s="32" t="n"/>
      <c r="AE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3" t="n"/>
      <c r="AB12" s="33" t="n"/>
      <c r="AC12" s="33" t="n"/>
      <c r="AD12" s="33" t="n"/>
      <c r="AE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  <c r="AA19" s="33" t="n"/>
      <c r="AB19" s="33" t="n"/>
      <c r="AC19" s="33" t="n"/>
      <c r="AD19" s="33" t="n"/>
      <c r="AE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  <c r="AA23" s="32" t="n"/>
      <c r="AB23" s="32" t="n"/>
      <c r="AC23" s="32" t="n"/>
      <c r="AD23" s="32" t="n"/>
      <c r="AE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  <c r="AA26" s="33" t="n"/>
      <c r="AB26" s="33" t="n"/>
      <c r="AC26" s="33" t="n"/>
      <c r="AD26" s="33" t="n"/>
      <c r="AE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  <c r="AA30" s="32" t="n"/>
      <c r="AB30" s="32" t="n"/>
      <c r="AC30" s="32" t="n"/>
      <c r="AD30" s="32" t="n"/>
      <c r="AE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  <c r="AA33" s="33" t="n"/>
      <c r="AB33" s="33" t="n"/>
      <c r="AC33" s="33" t="n"/>
      <c r="AD33" s="33" t="n"/>
      <c r="AE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  <c r="X37" s="33" t="n"/>
      <c r="Y37" s="33" t="n"/>
      <c r="Z37" s="33" t="n"/>
      <c r="AA37" s="33" t="n"/>
      <c r="AB37" s="33" t="n"/>
      <c r="AC37" s="33" t="n"/>
      <c r="AD37" s="33" t="n"/>
      <c r="AE37" s="33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  <c r="X38" s="33" t="n"/>
      <c r="Y38" s="33" t="n"/>
      <c r="Z38" s="33" t="n"/>
      <c r="AA38" s="33" t="n"/>
      <c r="AB38" s="33" t="n"/>
      <c r="AC38" s="33" t="n"/>
      <c r="AD38" s="33" t="n"/>
      <c r="AE38" s="33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.xml><?xml version="1.0" encoding="utf-8"?>
<worksheet xmlns="http://schemas.openxmlformats.org/spreadsheetml/2006/main">
  <sheetPr codeName="Sheet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محمد اياز إسماعيل</t>
        </is>
      </c>
      <c r="F2" s="3" t="inlineStr">
        <is>
          <t>HSE Engineer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EP00324</t>
        </is>
      </c>
    </row>
    <row r="3" ht="54.75" customFormat="1" customHeight="1" s="99">
      <c r="A3" s="58" t="n"/>
      <c r="B3" s="59" t="n"/>
      <c r="C3" s="104" t="inlineStr">
        <is>
          <t xml:space="preserve">Mohammed Ayaz Ismail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6.xml><?xml version="1.0" encoding="utf-8"?>
<worksheet xmlns="http://schemas.openxmlformats.org/spreadsheetml/2006/main">
  <sheetPr codeName="Sheet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روني بو رجيلي</t>
        </is>
      </c>
      <c r="F2" s="3" t="inlineStr">
        <is>
          <t>Supervisor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EP00039</t>
        </is>
      </c>
    </row>
    <row r="3" ht="54.75" customFormat="1" customHeight="1" s="99">
      <c r="A3" s="58" t="n"/>
      <c r="B3" s="59" t="n"/>
      <c r="C3" s="104" t="inlineStr">
        <is>
          <t>Rony Bou Rjaili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2" right="0.2" top="0.25" bottom="0.25" header="0" footer="0"/>
  <pageSetup orientation="portrait" scale="30"/>
</worksheet>
</file>

<file path=xl/worksheets/sheet7.xml><?xml version="1.0" encoding="utf-8"?>
<worksheet xmlns="http://schemas.openxmlformats.org/spreadsheetml/2006/main">
  <sheetPr codeName="Sheet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 xml:space="preserve">بوينا </t>
        </is>
      </c>
      <c r="F2" s="3" t="inlineStr">
        <is>
          <t>Accounting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EP00080</t>
        </is>
      </c>
    </row>
    <row r="3" ht="54.75" customFormat="1" customHeight="1" s="99">
      <c r="A3" s="58" t="n"/>
      <c r="B3" s="59" t="n"/>
      <c r="C3" s="104" t="inlineStr">
        <is>
          <t>BUENAFE SANTOS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8.xml><?xml version="1.0" encoding="utf-8"?>
<worksheet xmlns="http://schemas.openxmlformats.org/spreadsheetml/2006/main">
  <sheetPr codeName="Sheet8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جاكلين سالوت تارياو</t>
        </is>
      </c>
      <c r="F2" s="3" t="inlineStr">
        <is>
          <t>Document Control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EP00283</t>
        </is>
      </c>
    </row>
    <row r="3" ht="54.75" customFormat="1" customHeight="1" s="99">
      <c r="A3" s="58" t="n"/>
      <c r="B3" s="59" t="n"/>
      <c r="C3" s="104" t="inlineStr">
        <is>
          <t xml:space="preserve">Jackieline Tariao 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9.xml><?xml version="1.0" encoding="utf-8"?>
<worksheet xmlns="http://schemas.openxmlformats.org/spreadsheetml/2006/main">
  <sheetPr codeName="Sheet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لادي لويسبلاني ريليفو دومنجو</t>
        </is>
      </c>
      <c r="F2" s="3" t="inlineStr">
        <is>
          <t>Office Girl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EP00323</t>
        </is>
      </c>
    </row>
    <row r="3" ht="54.75" customFormat="1" customHeight="1" s="99">
      <c r="A3" s="58" t="n"/>
      <c r="B3" s="59" t="n"/>
      <c r="C3" s="104" t="inlineStr">
        <is>
          <t>Lady Louiselane Rellevo Domingo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0.xml><?xml version="1.0" encoding="utf-8"?>
<worksheet xmlns="http://schemas.openxmlformats.org/spreadsheetml/2006/main">
  <sheetPr codeName="Sheet10">
    <outlinePr summaryBelow="1" summaryRight="1"/>
    <pageSetUpPr fitToPage="1"/>
  </sheetPr>
  <dimension ref="A1:Z1001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مازن العزو</t>
        </is>
      </c>
      <c r="F2" s="3" t="inlineStr">
        <is>
          <t>Chief Serveyor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EP00054</t>
        </is>
      </c>
    </row>
    <row r="3" ht="54.75" customFormat="1" customHeight="1" s="99">
      <c r="A3" s="58" t="n"/>
      <c r="B3" s="59" t="n"/>
      <c r="C3" s="104" t="inlineStr">
        <is>
          <t>Mazen El Ezzo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  <row r="1001" ht="14.25" customHeight="1" s="83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1.xml><?xml version="1.0" encoding="utf-8"?>
<worksheet xmlns="http://schemas.openxmlformats.org/spreadsheetml/2006/main">
  <sheetPr codeName="Sheet1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شكيل حسنميه شيبلونكار حسن ميا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1" t="inlineStr">
        <is>
          <t>EP00326</t>
        </is>
      </c>
    </row>
    <row r="3" ht="54.75" customFormat="1" customHeight="1" s="99">
      <c r="A3" s="58" t="n"/>
      <c r="B3" s="59" t="n"/>
      <c r="C3" s="104" t="inlineStr">
        <is>
          <t>Skakil Hasanmiya Chiplunkar</t>
        </is>
      </c>
      <c r="F3" s="79" t="inlineStr">
        <is>
          <t>fujairah marine 034</t>
        </is>
      </c>
      <c r="G3" s="59" t="n"/>
      <c r="H3" s="63" t="n"/>
      <c r="I3" s="64" t="n"/>
      <c r="J3" s="60" t="n"/>
      <c r="K3" s="97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Sick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Sick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Sick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Sick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2" t="n"/>
      <c r="M39" s="32" t="n"/>
      <c r="N39" s="32" t="n"/>
      <c r="O39" s="32" t="n"/>
      <c r="P39" s="32" t="n"/>
      <c r="Q39" s="32" t="n"/>
      <c r="R39" s="32" t="n"/>
      <c r="S39" s="32" t="n"/>
      <c r="T39" s="32" t="n"/>
      <c r="U39" s="32" t="n"/>
      <c r="V39" s="32" t="n"/>
      <c r="W39" s="32" t="n"/>
      <c r="X39" s="32" t="n"/>
      <c r="Y39" s="32" t="n"/>
      <c r="Z39" s="32" t="n"/>
    </row>
    <row r="40" ht="37" customHeight="1" s="83">
      <c r="A40" s="82" t="n"/>
    </row>
    <row r="41" ht="24.6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.3" footer="0.3"/>
  <pageSetup orientation="portrait" paperSize="9" scale="30" fitToWidth="0"/>
</worksheet>
</file>

<file path=xl/worksheets/sheet12.xml><?xml version="1.0" encoding="utf-8"?>
<worksheet xmlns="http://schemas.openxmlformats.org/spreadsheetml/2006/main">
  <sheetPr codeName="Sheet1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جايان روان ثاراكا هالهينجا ليافاجى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EP00341</t>
        </is>
      </c>
    </row>
    <row r="3" ht="54.75" customHeight="1" s="83">
      <c r="A3" s="1" t="n"/>
      <c r="B3" s="2" t="n"/>
      <c r="C3" s="104" t="inlineStr">
        <is>
          <t>Gayan Rawan Tharaka Halihinga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  <c r="L8" s="39" t="inlineStr">
        <is>
          <t>Column1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  <c r="L10" s="39" t="n"/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  <c r="L11" s="26" t="n"/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  <c r="L13" s="39" t="n"/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  <c r="L14" s="39" t="n"/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  <c r="L15" s="39" t="n"/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  <c r="L17" s="39" t="n"/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  <c r="L18" s="39" t="n"/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  <c r="L20" s="39" t="n"/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  <c r="L21" s="39" t="n"/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  <c r="L22" s="39" t="n"/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  <c r="L24" s="39" t="n"/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  <c r="L25" s="39" t="n"/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9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  <c r="L28" s="39" t="n"/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  <c r="L29" s="39" t="n"/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  <c r="L31" s="39" t="n"/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  <c r="L32" s="39" t="n"/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  <c r="L35" s="39" t="n"/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  <c r="L36" s="39" t="n"/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  <c r="L39" s="39" t="n"/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scale="27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codeName="Sheet1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محمود محمد النواصره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EP00198</t>
        </is>
      </c>
    </row>
    <row r="3" ht="54.75" customHeight="1" s="83">
      <c r="A3" s="1" t="n"/>
      <c r="B3" s="2" t="n"/>
      <c r="C3" s="104" t="inlineStr">
        <is>
          <t>Mahmoud Mohammad Al Nwasra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4.xml><?xml version="1.0" encoding="utf-8"?>
<worksheet xmlns="http://schemas.openxmlformats.org/spreadsheetml/2006/main">
  <sheetPr codeName="Sheet1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عرفان الله محمد ياسين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EP00363</t>
        </is>
      </c>
    </row>
    <row r="3" ht="54.75" customHeight="1" s="83">
      <c r="A3" s="1" t="n"/>
      <c r="B3" s="2" t="n"/>
      <c r="C3" s="104" t="inlineStr">
        <is>
          <t>Irfan Ulah Muhammad Yasin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5.xml><?xml version="1.0" encoding="utf-8"?>
<worksheet xmlns="http://schemas.openxmlformats.org/spreadsheetml/2006/main">
  <sheetPr codeName="Sheet1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Mohamad Jamal Abdo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EP00046</t>
        </is>
      </c>
    </row>
    <row r="3" ht="54.75" customHeight="1" s="83">
      <c r="A3" s="1" t="n"/>
      <c r="B3" s="2" t="n"/>
      <c r="C3" s="104" t="inlineStr">
        <is>
          <t>محمد جمال عبدو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6.xml><?xml version="1.0" encoding="utf-8"?>
<worksheet xmlns="http://schemas.openxmlformats.org/spreadsheetml/2006/main">
  <sheetPr codeName="Sheet1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Zafar Iqbal Lal Khan </t>
        </is>
      </c>
      <c r="F2" s="3" t="inlineStr">
        <is>
          <t xml:space="preserve">Operator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EP00468</t>
        </is>
      </c>
    </row>
    <row r="3" ht="54.75" customHeight="1" s="83">
      <c r="A3" s="1" t="n"/>
      <c r="B3" s="2" t="n"/>
      <c r="C3" s="104" t="inlineStr">
        <is>
          <t>ظفار اقبال لال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17.xml><?xml version="1.0" encoding="utf-8"?>
<worksheet xmlns="http://schemas.openxmlformats.org/spreadsheetml/2006/main">
  <sheetPr codeName="Sheet2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تيمور محمد يوسف جرار </t>
        </is>
      </c>
      <c r="F2" s="3" t="inlineStr">
        <is>
          <t>Store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EP00340</t>
        </is>
      </c>
    </row>
    <row r="3" ht="54.75" customHeight="1" s="83">
      <c r="A3" s="1" t="n"/>
      <c r="B3" s="2" t="n"/>
      <c r="C3" s="104" t="inlineStr">
        <is>
          <t>Taimour Mohammed Yousef Jarrar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 xml:space="preserve">A 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18.xml><?xml version="1.0" encoding="utf-8"?>
<worksheet xmlns="http://schemas.openxmlformats.org/spreadsheetml/2006/main">
  <sheetPr codeName="Sheet21">
    <outlinePr summaryBelow="1" summaryRight="1"/>
    <pageSetUpPr fitToPage="1"/>
  </sheetPr>
  <dimension ref="A1:Z1000"/>
  <sheetViews>
    <sheetView topLeftCell="A4"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اسلام عوض سعيد عبدالعاطي هلال </t>
        </is>
      </c>
      <c r="F2" s="3" t="inlineStr">
        <is>
          <t>Time Keeper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EP00130</t>
        </is>
      </c>
    </row>
    <row r="3" ht="54.75" customHeight="1" s="83">
      <c r="A3" s="1" t="n"/>
      <c r="B3" s="2" t="n"/>
      <c r="C3" s="104" t="inlineStr">
        <is>
          <t>Islam Awad Said Helal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19.xml><?xml version="1.0" encoding="utf-8"?>
<worksheet xmlns="http://schemas.openxmlformats.org/spreadsheetml/2006/main">
  <sheetPr codeName="Sheet2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محمد بلال محمد اقبال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EP00402</t>
        </is>
      </c>
    </row>
    <row r="3" ht="54.75" customHeight="1" s="83">
      <c r="A3" s="1" t="n"/>
      <c r="B3" s="2" t="n"/>
      <c r="C3" s="104" t="inlineStr">
        <is>
          <t>Muhammad Bilal Muhammad Iqbal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0.xml><?xml version="1.0" encoding="utf-8"?>
<worksheet xmlns="http://schemas.openxmlformats.org/spreadsheetml/2006/main">
  <sheetPr codeName="Sheet2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محمد الشحات السيد الشحات عبده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EP00085</t>
        </is>
      </c>
    </row>
    <row r="3" ht="54.75" customHeight="1" s="83">
      <c r="A3" s="1" t="n"/>
      <c r="B3" s="2" t="n"/>
      <c r="C3" s="105" t="inlineStr">
        <is>
          <t>Mohamed ElShahat ElSayed ElShahat  Abdo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>
        <f>C7/10</f>
        <v/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1.xml><?xml version="1.0" encoding="utf-8"?>
<worksheet xmlns="http://schemas.openxmlformats.org/spreadsheetml/2006/main">
  <sheetPr codeName="Sheet3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Haitham Fatahalla Ahmed Sabbah</t>
        </is>
      </c>
      <c r="F2" s="3" t="inlineStr">
        <is>
          <t>Carpentar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EP00089</t>
        </is>
      </c>
    </row>
    <row r="3" ht="54.75" customHeight="1" s="83">
      <c r="A3" s="1" t="n"/>
      <c r="B3" s="2" t="n"/>
      <c r="C3" s="104" t="inlineStr">
        <is>
          <t>هيثم فتح الله احمد صباح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2.xml><?xml version="1.0" encoding="utf-8"?>
<worksheet xmlns="http://schemas.openxmlformats.org/spreadsheetml/2006/main">
  <sheetPr codeName="Sheet3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Arif Ghulam Shabbir 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EP00405</t>
        </is>
      </c>
    </row>
    <row r="3" ht="54.75" customHeight="1" s="83">
      <c r="A3" s="1" t="n"/>
      <c r="B3" s="2" t="n"/>
      <c r="C3" s="104" t="inlineStr">
        <is>
          <t>عارف غلام شبير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3.xml><?xml version="1.0" encoding="utf-8"?>
<worksheet xmlns="http://schemas.openxmlformats.org/spreadsheetml/2006/main">
  <sheetPr codeName="Sheet3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Tanveer Nazir Ahmad</t>
        </is>
      </c>
      <c r="F2" s="3" t="inlineStr">
        <is>
          <t>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EP00404</t>
        </is>
      </c>
    </row>
    <row r="3" ht="54.75" customHeight="1" s="83">
      <c r="A3" s="1" t="n"/>
      <c r="B3" s="2" t="n"/>
      <c r="C3" s="104" t="inlineStr">
        <is>
          <t>محمد تنوير نذير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4.xml><?xml version="1.0" encoding="utf-8"?>
<worksheet xmlns="http://schemas.openxmlformats.org/spreadsheetml/2006/main">
  <sheetPr codeName="Sheet4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Ali Mohamed Mohamed Hassan Haggag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EP00099</t>
        </is>
      </c>
    </row>
    <row r="3" ht="54.75" customHeight="1" s="83">
      <c r="A3" s="1" t="n"/>
      <c r="B3" s="2" t="n"/>
      <c r="C3" s="104" t="inlineStr">
        <is>
          <t>علي محمد محمد حسن حجاج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5.xml><?xml version="1.0" encoding="utf-8"?>
<worksheet xmlns="http://schemas.openxmlformats.org/spreadsheetml/2006/main">
  <sheetPr codeName="Sheet4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Gurjinder Singh Ruldoo Singh</t>
        </is>
      </c>
      <c r="F2" s="3" t="inlineStr">
        <is>
          <t>Welder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1" t="inlineStr">
        <is>
          <t>EP00017</t>
        </is>
      </c>
    </row>
    <row r="3" ht="54.75" customHeight="1" s="83">
      <c r="A3" s="1" t="n"/>
      <c r="B3" s="2" t="n"/>
      <c r="C3" s="104" t="inlineStr">
        <is>
          <t>جورجيندر سينغ رولد سينغ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0.875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26.xml><?xml version="1.0" encoding="utf-8"?>
<worksheet xmlns="http://schemas.openxmlformats.org/spreadsheetml/2006/main">
  <sheetPr codeName="Sheet4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Gopalan Vijayan Gopalan </t>
        </is>
      </c>
      <c r="F2" s="3" t="inlineStr">
        <is>
          <t>D Master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EP00104</t>
        </is>
      </c>
    </row>
    <row r="3" ht="54.75" customHeight="1" s="83">
      <c r="A3" s="1" t="n"/>
      <c r="B3" s="2" t="n"/>
      <c r="C3" s="104" t="inlineStr">
        <is>
          <t>غوبلان فيجايان غوبلان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7.xml><?xml version="1.0" encoding="utf-8"?>
<worksheet xmlns="http://schemas.openxmlformats.org/spreadsheetml/2006/main">
  <sheetPr codeName="Sheet50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Rey Pesalber Gamboa 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EP00067</t>
        </is>
      </c>
    </row>
    <row r="3" ht="54.75" customHeight="1" s="83">
      <c r="A3" s="1" t="n"/>
      <c r="B3" s="2" t="n"/>
      <c r="C3" s="104" t="inlineStr">
        <is>
          <t>رى بسالبير جامبوا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8.xml><?xml version="1.0" encoding="utf-8"?>
<worksheet xmlns="http://schemas.openxmlformats.org/spreadsheetml/2006/main">
  <sheetPr codeName="Sheet5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Saifullah Mangal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EP00406</t>
        </is>
      </c>
    </row>
    <row r="3" ht="54.75" customHeight="1" s="83">
      <c r="A3" s="1" t="n"/>
      <c r="B3" s="2" t="n"/>
      <c r="C3" s="104" t="inlineStr">
        <is>
          <t>سيف الله منكل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29.xml><?xml version="1.0" encoding="utf-8"?>
<worksheet xmlns="http://schemas.openxmlformats.org/spreadsheetml/2006/main">
  <sheetPr codeName="Sheet5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Zahid Hussain Piyara</t>
        </is>
      </c>
      <c r="F2" s="3" t="inlineStr">
        <is>
          <t xml:space="preserve">Sea Man 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EP00652</t>
        </is>
      </c>
    </row>
    <row r="3" ht="54.75" customHeight="1" s="83">
      <c r="A3" s="1" t="n"/>
      <c r="B3" s="2" t="n"/>
      <c r="C3" s="104" t="inlineStr">
        <is>
          <t xml:space="preserve">زاهد حسين بيارا 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0.xml><?xml version="1.0" encoding="utf-8"?>
<worksheet xmlns="http://schemas.openxmlformats.org/spreadsheetml/2006/main">
  <sheetPr codeName="Sheet5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Mimraz Gul Raz Gul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EP00653</t>
        </is>
      </c>
    </row>
    <row r="3" ht="54.75" customHeight="1" s="83">
      <c r="A3" s="1" t="n"/>
      <c r="B3" s="2" t="n"/>
      <c r="C3" s="104" t="inlineStr">
        <is>
          <t>ميمراز كل راز كل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1.xml><?xml version="1.0" encoding="utf-8"?>
<worksheet xmlns="http://schemas.openxmlformats.org/spreadsheetml/2006/main">
  <sheetPr codeName="Sheet5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Muhammad Sajawal Munir Hussain 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EP00661</t>
        </is>
      </c>
    </row>
    <row r="3" ht="54.75" customHeight="1" s="83">
      <c r="A3" s="1" t="n"/>
      <c r="B3" s="2" t="n"/>
      <c r="C3" s="104" t="inlineStr">
        <is>
          <t>محمد سجاول منير حسين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2.xml><?xml version="1.0" encoding="utf-8"?>
<worksheet xmlns="http://schemas.openxmlformats.org/spreadsheetml/2006/main">
  <sheetPr codeName="Sheet5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0.45312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Severiano Rutaquio Liwanag</t>
        </is>
      </c>
      <c r="F2" s="3" t="inlineStr">
        <is>
          <t>D 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7" t="inlineStr">
        <is>
          <t>EP00315</t>
        </is>
      </c>
    </row>
    <row r="3" ht="54.75" customHeight="1" s="83">
      <c r="A3" s="1" t="n"/>
      <c r="B3" s="2" t="n"/>
      <c r="C3" s="104" t="inlineStr">
        <is>
          <t>سيفيريانو روتاقيو ليواناج</t>
        </is>
      </c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  <c r="L27" s="34" t="n"/>
      <c r="M27" s="34" t="n"/>
      <c r="N27" s="34" t="n"/>
      <c r="O27" s="34" t="n"/>
      <c r="P27" s="34" t="n"/>
      <c r="Q27" s="34" t="n"/>
      <c r="R27" s="34" t="n"/>
      <c r="S27" s="34" t="n"/>
      <c r="T27" s="34" t="n"/>
      <c r="U27" s="34" t="n"/>
      <c r="V27" s="34" t="n"/>
      <c r="W27" s="34" t="n"/>
      <c r="X27" s="34" t="n"/>
      <c r="Y27" s="34" t="n"/>
      <c r="Z27" s="34" t="n"/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3.xml><?xml version="1.0" encoding="utf-8"?>
<worksheet xmlns="http://schemas.openxmlformats.org/spreadsheetml/2006/main">
  <sheetPr codeName="Sheet5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Adithyan Vandananickal Aneesh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EP00362</t>
        </is>
      </c>
    </row>
    <row r="3" ht="54.75" customHeight="1" s="83">
      <c r="A3" s="1" t="n"/>
      <c r="B3" s="2" t="n"/>
      <c r="C3" s="104" t="n"/>
      <c r="F3" s="8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  <c r="L34" s="34" t="n"/>
      <c r="M34" s="34" t="n"/>
      <c r="N34" s="34" t="n"/>
      <c r="O34" s="34" t="n"/>
      <c r="P34" s="34" t="n"/>
      <c r="Q34" s="34" t="n"/>
      <c r="R34" s="34" t="n"/>
      <c r="S34" s="34" t="n"/>
      <c r="T34" s="34" t="n"/>
      <c r="U34" s="34" t="n"/>
      <c r="V34" s="34" t="n"/>
      <c r="W34" s="34" t="n"/>
      <c r="X34" s="34" t="n"/>
      <c r="Y34" s="34" t="n"/>
      <c r="Z34" s="34" t="n"/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.7" right="0.7" top="0.75" bottom="0.75" header="0" footer="0"/>
  <pageSetup orientation="portrait" paperSize="9" scale="29"/>
</worksheet>
</file>

<file path=xl/worksheets/sheet34.xml><?xml version="1.0" encoding="utf-8"?>
<worksheet xmlns="http://schemas.openxmlformats.org/spreadsheetml/2006/main">
  <sheetPr codeName="Sheet5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Salim Karim Samani Karim Ishak Samani</t>
        </is>
      </c>
      <c r="F2" s="3" t="inlineStr">
        <is>
          <t>Captin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EP00185</t>
        </is>
      </c>
    </row>
    <row r="3" ht="54.75" customHeight="1" s="83">
      <c r="A3" s="1" t="n"/>
      <c r="B3" s="2" t="n"/>
      <c r="C3" s="104" t="inlineStr">
        <is>
          <t>سليم كريم سامانى كريم اسحق سامانى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5.xml><?xml version="1.0" encoding="utf-8"?>
<worksheet xmlns="http://schemas.openxmlformats.org/spreadsheetml/2006/main">
  <sheetPr codeName="Sheet59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Muhammad Shafiq Muhammad Rasheed</t>
        </is>
      </c>
      <c r="F2" s="3" t="inlineStr">
        <is>
          <t>sea man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EP00441</t>
        </is>
      </c>
    </row>
    <row r="3" ht="54.75" customHeight="1" s="83">
      <c r="A3" s="1" t="n"/>
      <c r="B3" s="2" t="n"/>
      <c r="C3" s="104" t="inlineStr">
        <is>
          <t>محمد شفيق محمد رشيد</t>
        </is>
      </c>
      <c r="F3" s="8" t="inlineStr">
        <is>
          <t>MAR.24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0.9583333333333334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6.xml><?xml version="1.0" encoding="utf-8"?>
<worksheet xmlns="http://schemas.openxmlformats.org/spreadsheetml/2006/main">
  <sheetPr codeName="Sheet61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Fabric Kagirabana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ET00903</t>
        </is>
      </c>
    </row>
    <row r="3" ht="54.75" customHeight="1" s="83">
      <c r="A3" s="1" t="n"/>
      <c r="B3" s="2" t="n"/>
      <c r="C3" s="104" t="inlineStr">
        <is>
          <t>فابريس كاجيرابانا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7.xml><?xml version="1.0" encoding="utf-8"?>
<worksheet xmlns="http://schemas.openxmlformats.org/spreadsheetml/2006/main">
  <sheetPr codeName="Sheet6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Abdul khan Ghulam Sadiq </t>
        </is>
      </c>
      <c r="F2" s="3" t="inlineStr">
        <is>
          <t>Hse/Helper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EP00473</t>
        </is>
      </c>
    </row>
    <row r="3" ht="54.75" customHeight="1" s="83">
      <c r="A3" s="1" t="n"/>
      <c r="B3" s="2" t="n"/>
      <c r="C3" s="104" t="inlineStr">
        <is>
          <t xml:space="preserve"> عبدال خان غلام صادق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0.25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8.xml><?xml version="1.0" encoding="utf-8"?>
<worksheet xmlns="http://schemas.openxmlformats.org/spreadsheetml/2006/main">
  <sheetPr codeName="Sheet6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Ahmed Ramadan Farhan Saad Gewida</t>
        </is>
      </c>
      <c r="F2" s="3" t="inlineStr">
        <is>
          <t>surveyor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EP00440</t>
        </is>
      </c>
    </row>
    <row r="3" ht="54.75" customHeight="1" s="83">
      <c r="A3" s="1" t="n"/>
      <c r="B3" s="2" t="n"/>
      <c r="C3" s="104" t="inlineStr">
        <is>
          <t>احمد رمضان فرحان سعد جويدة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39.xml><?xml version="1.0" encoding="utf-8"?>
<worksheet xmlns="http://schemas.openxmlformats.org/spreadsheetml/2006/main">
  <sheetPr codeName="Sheet7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Mhd Khaled Mhd Haitham Alhafez</t>
        </is>
      </c>
      <c r="F2" s="3" t="inlineStr">
        <is>
          <t>Site Engineer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EP00318</t>
        </is>
      </c>
    </row>
    <row r="3" ht="54.75" customHeight="1" s="83">
      <c r="A3" s="1" t="n"/>
      <c r="B3" s="2" t="n"/>
      <c r="C3" s="104" t="inlineStr">
        <is>
          <t>محمد خالد محمد هيثم الحافظ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0.xml><?xml version="1.0" encoding="utf-8"?>
<worksheet xmlns="http://schemas.openxmlformats.org/spreadsheetml/2006/main">
  <sheetPr codeName="Sheet8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Malek Abdulkader Khabbaz</t>
        </is>
      </c>
      <c r="F2" s="3" t="inlineStr">
        <is>
          <t>Diver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EP00042</t>
        </is>
      </c>
    </row>
    <row r="3" ht="54.75" customHeight="1" s="83">
      <c r="A3" s="1" t="n"/>
      <c r="B3" s="2" t="n"/>
      <c r="C3" s="104" t="inlineStr">
        <is>
          <t>مالك عبدالقادر خباز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1.xml><?xml version="1.0" encoding="utf-8"?>
<worksheet xmlns="http://schemas.openxmlformats.org/spreadsheetml/2006/main">
  <sheetPr codeName="Sheet8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Mujeeb Thekkum Purath</t>
        </is>
      </c>
      <c r="F2" s="3" t="inlineStr">
        <is>
          <t>driver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EP00472</t>
        </is>
      </c>
    </row>
    <row r="3" ht="54.75" customHeight="1" s="83">
      <c r="A3" s="1" t="n"/>
      <c r="B3" s="2" t="n"/>
      <c r="C3" s="104" t="inlineStr">
        <is>
          <t>مجيب ثيكوم بوراث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2.xml><?xml version="1.0" encoding="utf-8"?>
<worksheet xmlns="http://schemas.openxmlformats.org/spreadsheetml/2006/main">
  <sheetPr codeName="Sheet9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Khalouf Mosstafa Khalefe</t>
        </is>
      </c>
      <c r="F2" s="3" t="inlineStr">
        <is>
          <t>Operator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EP00037</t>
        </is>
      </c>
    </row>
    <row r="3" ht="54.75" customHeight="1" s="83">
      <c r="A3" s="1" t="n"/>
      <c r="B3" s="2" t="n"/>
      <c r="C3" s="104" t="inlineStr">
        <is>
          <t>خلوف مصطفى خليفه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3.xml><?xml version="1.0" encoding="utf-8"?>
<worksheet xmlns="http://schemas.openxmlformats.org/spreadsheetml/2006/main">
  <sheetPr codeName="Sheet9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Eduardo Besmonte Boaloy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EP00471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4.xml><?xml version="1.0" encoding="utf-8"?>
<worksheet xmlns="http://schemas.openxmlformats.org/spreadsheetml/2006/main">
  <sheetPr codeName="Sheet11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Adil Dodani Basirbhai Abdulbhai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EP00520</t>
        </is>
      </c>
    </row>
    <row r="3" ht="54.75" customHeight="1" s="83">
      <c r="A3" s="1" t="n"/>
      <c r="B3" s="2" t="n"/>
      <c r="C3" s="104" t="inlineStr">
        <is>
          <t>عادل دودوانى باسيريهاى  عبدالهاى دودانى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5.xml><?xml version="1.0" encoding="utf-8"?>
<worksheet xmlns="http://schemas.openxmlformats.org/spreadsheetml/2006/main">
  <sheetPr codeName="Sheet124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Ibrahim Awadalla Mansour Ahmed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EP00487</t>
        </is>
      </c>
    </row>
    <row r="3" ht="54.75" customHeight="1" s="83">
      <c r="A3" s="1" t="n"/>
      <c r="B3" s="2" t="n"/>
      <c r="C3" s="104" t="inlineStr">
        <is>
          <t>محمد ابراهيم عوض الله منصور احمد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L9" s="32" t="n"/>
      <c r="M9" s="32" t="n"/>
      <c r="N9" s="32" t="n"/>
      <c r="O9" s="32" t="n"/>
      <c r="P9" s="32" t="n"/>
      <c r="Q9" s="32" t="n"/>
      <c r="R9" s="32" t="n"/>
      <c r="S9" s="32" t="n"/>
      <c r="T9" s="32" t="n"/>
      <c r="U9" s="32" t="n"/>
      <c r="V9" s="32" t="n"/>
      <c r="W9" s="32" t="n"/>
      <c r="X9" s="32" t="n"/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0.7083333333333334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46.xml><?xml version="1.0" encoding="utf-8"?>
<worksheet xmlns="http://schemas.openxmlformats.org/spreadsheetml/2006/main">
  <sheetPr codeName="Sheet14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Tohamy Hassan Hussein Mokbel </t>
        </is>
      </c>
      <c r="F2" s="3" t="inlineStr">
        <is>
          <t>Labor</t>
        </is>
      </c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EP00503</t>
        </is>
      </c>
    </row>
    <row r="3" ht="54.75" customHeight="1" s="83">
      <c r="A3" s="1" t="n"/>
      <c r="B3" s="2" t="n"/>
      <c r="C3" s="104" t="inlineStr">
        <is>
          <t>تهامى حسن حسين مقبل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7.xml><?xml version="1.0" encoding="utf-8"?>
<worksheet xmlns="http://schemas.openxmlformats.org/spreadsheetml/2006/main">
  <sheetPr codeName="Sheet16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Ali Man Shah Kabul Shah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EP00508</t>
        </is>
      </c>
    </row>
    <row r="3" ht="54.75" customHeight="1" s="83">
      <c r="A3" s="1" t="n"/>
      <c r="B3" s="2" t="n"/>
      <c r="C3" s="104" t="inlineStr">
        <is>
          <t>على مان شاه كابول شاه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8.xml><?xml version="1.0" encoding="utf-8"?>
<worksheet xmlns="http://schemas.openxmlformats.org/spreadsheetml/2006/main">
  <sheetPr codeName="Sheet17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Mohamed Ahmed Ibrahim Salem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EP00533</t>
        </is>
      </c>
    </row>
    <row r="3" ht="54.75" customHeight="1" s="83">
      <c r="A3" s="1" t="n"/>
      <c r="B3" s="2" t="n"/>
      <c r="C3" s="104" t="inlineStr">
        <is>
          <t xml:space="preserve">محمد احمد ابراهيم سالم 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49.xml><?xml version="1.0" encoding="utf-8"?>
<worksheet xmlns="http://schemas.openxmlformats.org/spreadsheetml/2006/main">
  <sheetPr codeName="Sheet18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Lutfi Sulaiman Almughrabi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EP00180</t>
        </is>
      </c>
    </row>
    <row r="3" ht="54.75" customHeight="1" s="83">
      <c r="A3" s="1" t="n"/>
      <c r="B3" s="2" t="n"/>
      <c r="C3" s="104" t="inlineStr">
        <is>
          <t>لطفى سليمان المغربي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0.625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  <c r="L38" s="32" t="n"/>
      <c r="M38" s="32" t="n"/>
      <c r="N38" s="32" t="n"/>
      <c r="O38" s="32" t="n"/>
      <c r="P38" s="32" t="n"/>
      <c r="Q38" s="32" t="n"/>
      <c r="R38" s="32" t="n"/>
      <c r="S38" s="32" t="n"/>
      <c r="T38" s="32" t="n"/>
      <c r="U38" s="32" t="n"/>
      <c r="V38" s="32" t="n"/>
      <c r="W38" s="32" t="n"/>
      <c r="X38" s="32" t="n"/>
      <c r="Y38" s="32" t="n"/>
      <c r="Z38" s="32" t="n"/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 fitToWidth="0"/>
</worksheet>
</file>

<file path=xl/worksheets/sheet50.xml><?xml version="1.0" encoding="utf-8"?>
<worksheet xmlns="http://schemas.openxmlformats.org/spreadsheetml/2006/main">
  <sheetPr codeName="Sheet188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Bachir Mohammad Elcheikh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EP00045</t>
        </is>
      </c>
    </row>
    <row r="3" ht="54.75" customHeight="1" s="83">
      <c r="A3" s="1" t="n"/>
      <c r="B3" s="2" t="n"/>
      <c r="C3" s="104" t="inlineStr">
        <is>
          <t>بشير محمد الشيخ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1.xml><?xml version="1.0" encoding="utf-8"?>
<worksheet xmlns="http://schemas.openxmlformats.org/spreadsheetml/2006/main">
  <sheetPr codeName="Sheet196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Matahudin Zabtu Khan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ET00036</t>
        </is>
      </c>
    </row>
    <row r="3" ht="54.75" customHeight="1" s="83">
      <c r="A3" s="1" t="n"/>
      <c r="B3" s="2" t="n"/>
      <c r="C3" s="104" t="inlineStr">
        <is>
          <t>مطاح الدين ظبط خان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0.1666666666666667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0.8333333333333334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0.5833333333333334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2.xml><?xml version="1.0" encoding="utf-8"?>
<worksheet xmlns="http://schemas.openxmlformats.org/spreadsheetml/2006/main">
  <sheetPr codeName="Sheet203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Amit Kumar Kartar Singh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EP00252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3.xml><?xml version="1.0" encoding="utf-8"?>
<worksheet xmlns="http://schemas.openxmlformats.org/spreadsheetml/2006/main">
  <sheetPr codeName="Sheet20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93" t="inlineStr">
        <is>
          <t>Anand Pandurang Naik Pandurang Shaniyar Naik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2" t="inlineStr">
        <is>
          <t>EP00086</t>
        </is>
      </c>
    </row>
    <row r="3" ht="54.75" customHeight="1" s="83">
      <c r="A3" s="1" t="n"/>
      <c r="B3" s="2" t="n"/>
      <c r="C3" s="95" t="inlineStr">
        <is>
          <t>اناند باندورانج نايك باندورانج شانيار نايك</t>
        </is>
      </c>
      <c r="F3" s="79" t="inlineStr">
        <is>
          <t>MAR.22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1"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</worksheet>
</file>

<file path=xl/worksheets/sheet54.xml><?xml version="1.0" encoding="utf-8"?>
<worksheet xmlns="http://schemas.openxmlformats.org/spreadsheetml/2006/main">
  <sheetPr codeName="Sheet215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 xml:space="preserve">Jaseem Ullah Malif Khan 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EP00569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22">
        <f>SUM(G9:G39)</f>
        <v/>
      </c>
      <c r="D7" s="22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57" t="inlineStr">
        <is>
          <t>Day</t>
        </is>
      </c>
      <c r="B8" s="57" t="inlineStr">
        <is>
          <t>Date(s)</t>
        </is>
      </c>
      <c r="C8" s="57" t="inlineStr">
        <is>
          <t>Time In</t>
        </is>
      </c>
      <c r="D8" s="57" t="inlineStr">
        <is>
          <t>Break Start</t>
        </is>
      </c>
      <c r="E8" s="57" t="inlineStr">
        <is>
          <t>Break End</t>
        </is>
      </c>
      <c r="F8" s="57" t="inlineStr">
        <is>
          <t>Time Out</t>
        </is>
      </c>
      <c r="G8" s="57" t="inlineStr">
        <is>
          <t>Hours Worked</t>
        </is>
      </c>
      <c r="H8" s="57" t="inlineStr">
        <is>
          <t>Overtime Hours</t>
        </is>
      </c>
      <c r="I8" s="57" t="inlineStr">
        <is>
          <t>Days</t>
        </is>
      </c>
      <c r="J8" s="57" t="inlineStr">
        <is>
          <t>Sunday</t>
        </is>
      </c>
      <c r="K8" s="57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0.7916666666666666</v>
      </c>
      <c r="D9" s="66" t="inlineStr">
        <is>
          <t>N/R</t>
        </is>
      </c>
      <c r="E9" s="66" t="inlineStr">
        <is>
          <t>N/R</t>
        </is>
      </c>
      <c r="F9" s="47" t="n">
        <v>0.2916666666666667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0.7916666666666666</v>
      </c>
      <c r="D10" s="66" t="inlineStr">
        <is>
          <t>N/R</t>
        </is>
      </c>
      <c r="E10" s="66" t="inlineStr">
        <is>
          <t>N/R</t>
        </is>
      </c>
      <c r="F10" s="47" t="n">
        <v>0.2916666666666667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0.7916666666666666</v>
      </c>
      <c r="D11" s="73" t="inlineStr">
        <is>
          <t>N/R</t>
        </is>
      </c>
      <c r="E11" s="73" t="inlineStr">
        <is>
          <t>N/R</t>
        </is>
      </c>
      <c r="F11" s="78" t="n">
        <v>0.2916666666666667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Height="1" s="83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32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Height="1" s="83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32" t="n"/>
      <c r="M23" s="32" t="n"/>
      <c r="N23" s="32" t="n"/>
      <c r="O23" s="32" t="n"/>
      <c r="P23" s="32" t="n"/>
      <c r="Q23" s="32" t="n"/>
      <c r="R23" s="32" t="n"/>
      <c r="S23" s="32" t="n"/>
      <c r="T23" s="32" t="n"/>
      <c r="U23" s="32" t="n"/>
      <c r="V23" s="32" t="n"/>
      <c r="W23" s="32" t="n"/>
      <c r="X23" s="32" t="n"/>
      <c r="Y23" s="32" t="n"/>
      <c r="Z23" s="32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Height="1" s="83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32" t="n"/>
      <c r="M30" s="32" t="n"/>
      <c r="N30" s="32" t="n"/>
      <c r="O30" s="32" t="n"/>
      <c r="P30" s="32" t="n"/>
      <c r="Q30" s="32" t="n"/>
      <c r="R30" s="32" t="n"/>
      <c r="S30" s="32" t="n"/>
      <c r="T30" s="32" t="n"/>
      <c r="U30" s="32" t="n"/>
      <c r="V30" s="32" t="n"/>
      <c r="W30" s="32" t="n"/>
      <c r="X30" s="32" t="n"/>
      <c r="Y30" s="32" t="n"/>
      <c r="Z30" s="32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Height="1" s="83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  <c r="L37" s="32" t="n"/>
      <c r="M37" s="32" t="n"/>
      <c r="N37" s="32" t="n"/>
      <c r="O37" s="32" t="n"/>
      <c r="P37" s="32" t="n"/>
      <c r="Q37" s="32" t="n"/>
      <c r="R37" s="32" t="n"/>
      <c r="S37" s="32" t="n"/>
      <c r="T37" s="32" t="n"/>
      <c r="U37" s="32" t="n"/>
      <c r="V37" s="32" t="n"/>
      <c r="W37" s="32" t="n"/>
      <c r="X37" s="32" t="n"/>
      <c r="Y37" s="32" t="n"/>
      <c r="Z37" s="32" t="n"/>
    </row>
    <row r="38" ht="54.75" customHeight="1" s="83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Height="1" s="83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54.7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4.2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4.2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4.2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</worksheet>
</file>

<file path=xl/worksheets/sheet55.xml><?xml version="1.0" encoding="utf-8"?>
<worksheet xmlns="http://schemas.openxmlformats.org/spreadsheetml/2006/main">
  <sheetPr codeName="Sheet77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اسلام محمد سليمان سالم</t>
        </is>
      </c>
      <c r="F2" s="50" t="inlineStr">
        <is>
          <t>assistant surv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68" t="inlineStr">
        <is>
          <t>ET00763</t>
        </is>
      </c>
    </row>
    <row r="3" ht="54.75" customFormat="1" customHeight="1" s="99">
      <c r="A3" s="48" t="n"/>
      <c r="B3" s="49" t="n"/>
      <c r="C3" s="95" t="inlineStr">
        <is>
          <t xml:space="preserve">Islam Mohammed Suliman Salem </t>
        </is>
      </c>
      <c r="F3" s="79" t="inlineStr">
        <is>
          <t>fujairah marine 034</t>
        </is>
      </c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B2:B3 G2:G3 H3" showDropDown="0" showInputMessage="1" showErrorMessage="1" allowBlank="0" prompt="Enter Employee Name, Email and Phone in cells at right"/>
    <dataValidation sqref="F2 I2:K3" showDropDown="0" showInputMessage="0" showErrorMessage="1" allowBlank="0"/>
    <dataValidation sqref="C2:D2" showDropDown="0" showInputMessage="1" showErrorMessage="1" allowBlank="0" prompt="Enter Employee Name in this cell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6.xml><?xml version="1.0" encoding="utf-8"?>
<worksheet xmlns="http://schemas.openxmlformats.org/spreadsheetml/2006/main">
  <sheetPr codeName="Sheet112"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Samantha Chandana Kumara Samarakoon Mudiyanselage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EP00434</t>
        </is>
      </c>
    </row>
    <row r="3" ht="54.75" customHeight="1" s="83">
      <c r="A3" s="1" t="n"/>
      <c r="B3" s="2" t="n"/>
      <c r="C3" s="104" t="inlineStr">
        <is>
          <t>سامانثا تشاندرا كومارا سامار اكون مودياتسيلاج</t>
        </is>
      </c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inlineStr">
        <is>
          <t>AL</t>
        </is>
      </c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inlineStr">
        <is>
          <t>AL</t>
        </is>
      </c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inlineStr">
        <is>
          <t>AL</t>
        </is>
      </c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inlineStr">
        <is>
          <t>AL</t>
        </is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7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58" t="n"/>
      <c r="B2" s="59" t="inlineStr">
        <is>
          <t>Employee Name:</t>
        </is>
      </c>
      <c r="C2" s="103" t="inlineStr">
        <is>
          <t>Ahmed Moheb Mohyeldin Ibrahim</t>
        </is>
      </c>
      <c r="F2" s="3" t="inlineStr">
        <is>
          <t>Pinter</t>
        </is>
      </c>
      <c r="G2" s="97" t="inlineStr">
        <is>
          <t>Employee Working Hours/Day:</t>
        </is>
      </c>
      <c r="I2" s="5" t="n">
        <v>10</v>
      </c>
      <c r="J2" s="60" t="inlineStr">
        <is>
          <t xml:space="preserve">Sr.No  Outsource                </t>
        </is>
      </c>
      <c r="K2" s="69" t="inlineStr">
        <is>
          <t>EP00133</t>
        </is>
      </c>
    </row>
    <row r="3" ht="54.75" customFormat="1" customHeight="1" s="99">
      <c r="A3" s="58" t="n"/>
      <c r="B3" s="59" t="n"/>
      <c r="C3" s="104" t="inlineStr">
        <is>
          <t>احمد محب محى الدين ابراهيم</t>
        </is>
      </c>
      <c r="F3" s="62" t="n"/>
      <c r="G3" s="59" t="n"/>
      <c r="H3" s="63" t="n"/>
      <c r="I3" s="64" t="n"/>
      <c r="J3" s="60" t="n"/>
      <c r="K3" s="97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8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Ibrahum Malek Khabbaz</t>
        </is>
      </c>
      <c r="F2" s="50" t="n"/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0" t="inlineStr">
        <is>
          <t>EP00491</t>
        </is>
      </c>
    </row>
    <row r="3" ht="54.75" customFormat="1" customHeight="1" s="99">
      <c r="A3" s="48" t="n"/>
      <c r="B3" s="49" t="n"/>
      <c r="C3" s="95" t="inlineStr">
        <is>
          <t>ابراهيم مالك خباز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inlineStr">
        <is>
          <t>N/R</t>
        </is>
      </c>
      <c r="E9" s="66" t="inlineStr">
        <is>
          <t>N/R</t>
        </is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inlineStr">
        <is>
          <t>N/R</t>
        </is>
      </c>
      <c r="E10" s="66" t="inlineStr">
        <is>
          <t>N/R</t>
        </is>
      </c>
      <c r="F10" s="47" t="n">
        <v>0.875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inlineStr">
        <is>
          <t>N/R</t>
        </is>
      </c>
      <c r="E11" s="73" t="inlineStr">
        <is>
          <t>N/R</t>
        </is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>
        <v>0.2916666666666667</v>
      </c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K2">
    <cfRule type="duplicateValues" priority="10" dxfId="150"/>
    <cfRule type="duplicateValues" priority="11" dxfId="150"/>
    <cfRule type="duplicateValues" priority="12" dxfId="148"/>
    <cfRule type="duplicateValues" priority="13" dxfId="148"/>
  </conditionalFormatting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J3 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59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zoomScale="55" zoomScaleNormal="55" workbookViewId="0">
      <selection activeCell="A9" sqref="A9:K39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inlineStr">
        <is>
          <t>Imran Khadim Hussain</t>
        </is>
      </c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inlineStr">
        <is>
          <t>EP00012</t>
        </is>
      </c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>
        <v>0.2916666666666667</v>
      </c>
      <c r="D9" s="66" t="n">
        <v>0.5208333333333334</v>
      </c>
      <c r="E9" s="66" t="n">
        <v>0.625</v>
      </c>
      <c r="F9" s="47" t="n">
        <v>0.7916666666666666</v>
      </c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>
        <v>0.2916666666666667</v>
      </c>
      <c r="D11" s="73" t="n">
        <v>0.5208333333333334</v>
      </c>
      <c r="E11" s="73" t="n">
        <v>0.625</v>
      </c>
      <c r="F11" s="78" t="n">
        <v>0.7916666666666666</v>
      </c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0.xml><?xml version="1.0" encoding="utf-8"?>
<worksheet xmlns="http://schemas.openxmlformats.org/spreadsheetml/2006/main">
  <sheetPr>
    <outlinePr summaryBelow="1" summaryRight="1"/>
    <pageSetUpPr fitToPage="1"/>
  </sheetPr>
  <dimension ref="A1:Z1000"/>
  <sheetViews>
    <sheetView tabSelected="1" topLeftCell="A4" zoomScale="55" zoomScaleNormal="55" workbookViewId="0">
      <selection activeCell="F12" sqref="F12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Format="1" customHeight="1" s="99">
      <c r="A2" s="48" t="n"/>
      <c r="B2" s="49" t="inlineStr">
        <is>
          <t>Employee Name:</t>
        </is>
      </c>
      <c r="C2" s="93" t="inlineStr">
        <is>
          <t>Elsayed Mohamed Bakri Ali</t>
        </is>
      </c>
      <c r="F2" s="50" t="inlineStr">
        <is>
          <t>Welder</t>
        </is>
      </c>
      <c r="G2" s="94" t="inlineStr">
        <is>
          <t>Employee Working Hours/Day:</t>
        </is>
      </c>
      <c r="I2" s="52" t="n">
        <v>10</v>
      </c>
      <c r="J2" s="53" t="inlineStr">
        <is>
          <t xml:space="preserve">Sr.No  Outsource                </t>
        </is>
      </c>
      <c r="K2" s="81" t="inlineStr">
        <is>
          <t>EP00035</t>
        </is>
      </c>
    </row>
    <row r="3" ht="54.75" customFormat="1" customHeight="1" s="99">
      <c r="A3" s="48" t="n"/>
      <c r="B3" s="49" t="n"/>
      <c r="C3" s="95" t="inlineStr">
        <is>
          <t>السيد محمد بكري علي</t>
        </is>
      </c>
      <c r="F3" s="54" t="n"/>
      <c r="G3" s="49" t="n"/>
      <c r="H3" s="55" t="n"/>
      <c r="I3" s="56" t="n"/>
      <c r="J3" s="53" t="n"/>
      <c r="K3" s="9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>
        <v>0.2916666666666667</v>
      </c>
      <c r="D10" s="66" t="n">
        <v>0.5208333333333334</v>
      </c>
      <c r="E10" s="66" t="n">
        <v>0.625</v>
      </c>
      <c r="F10" s="47" t="n">
        <v>0.7916666666666666</v>
      </c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dataValidations count="3">
    <dataValidation sqref="C2:D2" showDropDown="0" showInputMessage="1" showErrorMessage="1" allowBlank="0" prompt="Enter Employee Name in this cell"/>
    <dataValidation sqref="F2 I2:K3" showDropDown="0" showInputMessage="0" showErrorMessage="1" allowBlank="0"/>
    <dataValidation sqref="B2:B3 G2:G3 H3" showDropDown="0" showInputMessage="1" showErrorMessage="1" allowBlank="0" prompt="Enter Employee Name, Email and Phone in cells at right"/>
  </dataValidations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xl/worksheets/sheet61.xml><?xml version="1.0" encoding="utf-8"?>
<worksheet xmlns="http://schemas.openxmlformats.org/spreadsheetml/2006/main">
  <sheetPr codeName="Sheet134">
    <outlinePr summaryBelow="1" summaryRight="1"/>
    <pageSetUpPr fitToPage="1"/>
  </sheetPr>
  <dimension ref="A1:Z1000"/>
  <sheetViews>
    <sheetView topLeftCell="A6" zoomScale="55" zoomScaleNormal="55" workbookViewId="0">
      <selection activeCell="D13" sqref="D13"/>
    </sheetView>
  </sheetViews>
  <sheetFormatPr baseColWidth="8" defaultColWidth="14.36328125" defaultRowHeight="15" customHeight="1"/>
  <cols>
    <col width="24.08984375" customWidth="1" style="83" min="1" max="1"/>
    <col width="27.81640625" customWidth="1" style="83" min="2" max="2"/>
    <col width="24.08984375" customWidth="1" style="83" min="3" max="3"/>
    <col width="26.08984375" customWidth="1" style="83" min="4" max="4"/>
    <col width="24.453125" customWidth="1" style="83" min="5" max="5"/>
    <col width="26.453125" customWidth="1" style="83" min="6" max="6"/>
    <col width="28" customWidth="1" style="83" min="7" max="7"/>
    <col width="32.453125" customWidth="1" style="83" min="8" max="8"/>
    <col width="18.453125" customWidth="1" style="83" min="9" max="9"/>
    <col width="19.54296875" customWidth="1" style="83" min="10" max="10"/>
    <col width="39.54296875" customWidth="1" style="83" min="11" max="11"/>
    <col width="9" customWidth="1" style="83" min="12" max="26"/>
  </cols>
  <sheetData>
    <row r="1" ht="54.75" customHeight="1" s="83">
      <c r="A1" s="92" t="inlineStr">
        <is>
          <t>TIME SHEET /FUJAIRAH PROJECT</t>
        </is>
      </c>
    </row>
    <row r="2" ht="54.75" customHeight="1" s="83">
      <c r="A2" s="1" t="n"/>
      <c r="B2" s="2" t="inlineStr">
        <is>
          <t>Employee Name:</t>
        </is>
      </c>
      <c r="C2" s="103" t="n"/>
      <c r="F2" s="3" t="n"/>
      <c r="G2" s="97" t="inlineStr">
        <is>
          <t>Employee Working Hours/Day:</t>
        </is>
      </c>
      <c r="I2" s="5" t="n">
        <v>10</v>
      </c>
      <c r="J2" s="6" t="inlineStr">
        <is>
          <t xml:space="preserve">Sr.No  Outsource                </t>
        </is>
      </c>
      <c r="K2" s="40" t="n"/>
    </row>
    <row r="3" ht="54.75" customHeight="1" s="83">
      <c r="A3" s="1" t="n"/>
      <c r="B3" s="2" t="n"/>
      <c r="C3" s="104" t="n"/>
      <c r="F3" s="79" t="inlineStr">
        <is>
          <t>fujairah marine 034</t>
        </is>
      </c>
      <c r="G3" s="2" t="n"/>
      <c r="H3" s="9" t="n"/>
      <c r="I3" s="10" t="n"/>
      <c r="J3" s="6" t="n"/>
      <c r="K3" s="4" t="n"/>
    </row>
    <row r="4" ht="54.75" customHeight="1" s="83" thickBot="1">
      <c r="A4" s="1" t="n"/>
      <c r="B4" s="2" t="inlineStr">
        <is>
          <t xml:space="preserve">Manager Detais: </t>
        </is>
      </c>
      <c r="C4" s="96" t="inlineStr">
        <is>
          <t>MOHAMAD KHALED AREF ALREFAI</t>
        </is>
      </c>
      <c r="F4" s="8" t="n"/>
      <c r="G4" s="2" t="n"/>
      <c r="H4" s="9" t="n"/>
      <c r="I4" s="10" t="n"/>
      <c r="J4" s="6" t="n"/>
      <c r="K4" s="4" t="n"/>
    </row>
    <row r="5" ht="54.75" customHeight="1" s="83" thickTop="1">
      <c r="A5" s="1" t="n"/>
      <c r="B5" s="12" t="n"/>
      <c r="C5" s="13" t="n"/>
      <c r="D5" s="14" t="n"/>
      <c r="E5" s="11" t="n"/>
      <c r="F5" s="15" t="n"/>
      <c r="G5" s="97" t="inlineStr">
        <is>
          <t>Employee Number Of Working Days</t>
        </is>
      </c>
      <c r="I5" s="16" t="n">
        <v>31</v>
      </c>
      <c r="J5" s="15" t="n"/>
      <c r="K5" s="17" t="inlineStr">
        <is>
          <t>Outsource</t>
        </is>
      </c>
    </row>
    <row r="6" ht="54.75" customHeight="1" s="83" thickBot="1">
      <c r="A6" s="1" t="n"/>
      <c r="B6" s="18" t="inlineStr">
        <is>
          <t>Total Work 
 Hours</t>
        </is>
      </c>
      <c r="C6" s="18" t="inlineStr">
        <is>
          <t>Total Hours
Worked</t>
        </is>
      </c>
      <c r="D6" s="18" t="inlineStr">
        <is>
          <t>Total Overtime Hours Worked</t>
        </is>
      </c>
      <c r="E6" s="19" t="inlineStr">
        <is>
          <t>Total</t>
        </is>
      </c>
      <c r="F6" s="12" t="n"/>
      <c r="G6" s="20" t="inlineStr">
        <is>
          <t>Number Of Days Worked</t>
        </is>
      </c>
      <c r="H6" s="20" t="inlineStr">
        <is>
          <t>Number Of Sundays Worked</t>
        </is>
      </c>
      <c r="I6" s="15" t="n"/>
      <c r="J6" s="15" t="n"/>
      <c r="K6" s="15" t="n"/>
    </row>
    <row r="7" ht="54.75" customHeight="1" s="83" thickTop="1">
      <c r="A7" s="1" t="n"/>
      <c r="B7" s="21">
        <f>I5*10</f>
        <v/>
      </c>
      <c r="C7" s="67">
        <f>SUM(G9:G39)</f>
        <v/>
      </c>
      <c r="D7" s="67">
        <f>SUM(H9:H39)</f>
        <v/>
      </c>
      <c r="E7" s="22">
        <f>SUM(C7:D7)</f>
        <v/>
      </c>
      <c r="F7" s="12" t="n"/>
      <c r="G7" s="23" t="n">
        <v>0</v>
      </c>
      <c r="H7" s="24" t="n"/>
      <c r="I7" s="1" t="n"/>
      <c r="J7" s="1" t="n"/>
      <c r="K7" s="1" t="n"/>
    </row>
    <row r="8" ht="54.75" customHeight="1" s="83">
      <c r="A8" s="25" t="inlineStr">
        <is>
          <t>Day</t>
        </is>
      </c>
      <c r="B8" s="25" t="inlineStr">
        <is>
          <t>Date(s)</t>
        </is>
      </c>
      <c r="C8" s="25" t="inlineStr">
        <is>
          <t>Time In</t>
        </is>
      </c>
      <c r="D8" s="25" t="inlineStr">
        <is>
          <t>Break Start</t>
        </is>
      </c>
      <c r="E8" s="25" t="inlineStr">
        <is>
          <t>Break End</t>
        </is>
      </c>
      <c r="F8" s="25" t="inlineStr">
        <is>
          <t>Time Out</t>
        </is>
      </c>
      <c r="G8" s="25" t="inlineStr">
        <is>
          <t>Hours Worked</t>
        </is>
      </c>
      <c r="H8" s="25" t="inlineStr">
        <is>
          <t>Overtime Hours</t>
        </is>
      </c>
      <c r="I8" s="25" t="inlineStr">
        <is>
          <t>Days</t>
        </is>
      </c>
      <c r="J8" s="25" t="inlineStr">
        <is>
          <t>Sunday</t>
        </is>
      </c>
      <c r="K8" s="25" t="inlineStr">
        <is>
          <t>Notes</t>
        </is>
      </c>
    </row>
    <row r="9" ht="54.75" customHeight="1" s="83">
      <c r="A9" s="26" t="inlineStr">
        <is>
          <t>WED</t>
        </is>
      </c>
      <c r="B9" s="27" t="n">
        <v>46260</v>
      </c>
      <c r="C9" s="65" t="n"/>
      <c r="D9" s="66" t="n"/>
      <c r="E9" s="66" t="n"/>
      <c r="F9" s="47" t="n"/>
      <c r="G9" s="28">
        <f>IF(ISNUMBER(F9),10,IF(LOWER(F9)="sick",0,0))</f>
        <v/>
      </c>
      <c r="H9" s="28">
        <f>IFERROR(IF(OR(C9="",ISERR(VALUE(C9))),0,_xlfn.LET(_xlpm.Start,IF(ISNUMBER(C9),C9,VALUE(C9)),_xlpm.End,IF(ISNUMBER(F9),F9,VALUE(F9)),_xlpm.TotalHours,MOD(_xlpm.End-_xlpm.Start,1)*24,_xlpm.IsNR,OR(TRIM(D9)="N/R",TRIM(D9)=""),_xlpm.IsDayShift,_xlpm.Start&lt;TIME(13,0,0),IF(_xlpm.IsDayShift,MAX(0,(_xlpm.TotalHours-12)+IF(_xlpm.IsNR,3,0)),MAX(0,(_xlpm.TotalHours-12)+IF(_xlpm.IsNR,1,0))))),0)</f>
        <v/>
      </c>
      <c r="I9" s="29" t="n"/>
      <c r="J9" s="30" t="n"/>
      <c r="K9" s="31">
        <f>IF(LEFT($K$2,2)="EP",
    IF(OR(C9="A", C9="AL", C9="SICK"), C9,
    IF(OR(F9="A", F9="AL", F9="SICK"), F9,
    "")),
"")</f>
        <v/>
      </c>
      <c r="Y9" s="32" t="n"/>
      <c r="Z9" s="32" t="n"/>
    </row>
    <row r="10" ht="54.75" customHeight="1" s="83">
      <c r="A10" s="26" t="inlineStr">
        <is>
          <t>THU</t>
        </is>
      </c>
      <c r="B10" s="27" t="n">
        <v>46261</v>
      </c>
      <c r="C10" s="65" t="n"/>
      <c r="D10" s="66" t="n"/>
      <c r="E10" s="66" t="n"/>
      <c r="F10" s="47" t="n"/>
      <c r="G10" s="28">
        <f>IF(ISNUMBER(F10),10,IF(LOWER(F10)="sick",0,0))</f>
        <v/>
      </c>
      <c r="H10" s="28">
        <f>IFERROR(IF(OR(C10="",ISERR(VALUE(C10))),0,_xlfn.LET(_xlpm.Start,IF(ISNUMBER(C10),C10,VALUE(C10)),_xlpm.End,IF(ISNUMBER(F10),F10,VALUE(F10)),_xlpm.TotalHours,MOD(_xlpm.End-_xlpm.Start,1)*24,_xlpm.IsNR,OR(TRIM(D10)="N/R",TRIM(D10)=""),_xlpm.IsDayShift,_xlpm.Start&lt;TIME(13,0,0),IF(_xlpm.IsDayShift,MAX(0,(_xlpm.TotalHours-12)+IF(_xlpm.IsNR,3,0)),MAX(0,(_xlpm.TotalHours-12)+IF(_xlpm.IsNR,1,0))))),0)</f>
        <v/>
      </c>
      <c r="I10" s="29" t="n"/>
      <c r="J10" s="30" t="n"/>
      <c r="K10" s="31">
        <f>IF(LEFT($K$2,2)="EP",
    IF(OR(C10="A", C10="AL", C10="SICK"), C10,
    IF(OR(F10="A", F10="AL", F10="SICK"), F10,
    "")),
"")</f>
        <v/>
      </c>
    </row>
    <row r="11" ht="54.75" customHeight="1" s="83">
      <c r="A11" s="70" t="inlineStr">
        <is>
          <t>FRI</t>
        </is>
      </c>
      <c r="B11" s="71" t="n">
        <v>46262</v>
      </c>
      <c r="C11" s="72" t="n"/>
      <c r="D11" s="73" t="n"/>
      <c r="E11" s="73" t="n"/>
      <c r="F11" s="78" t="n"/>
      <c r="G11" s="74">
        <f>IF(ISNUMBER(F11),10,IF(LOWER(F11)="sick",0,0))</f>
        <v/>
      </c>
      <c r="H11" s="74">
        <f>IF(OR(D11&lt;&gt;"N/R", C11="", ISERR(VALUE(C11))), 0,
  IF(OR(LEFT($K$2, 2)="EP", $K$3="Agreement"),
    10 + MAX(0, (MOD(IF(ISNUMBER(F11), F11, VALUE(F11)) - IF(ISNUMBER(C11), C11, VALUE(C11)), 1)*24) - 7),
    MAX(0, (MOD(IF(ISNUMBER(F11), F11, VALUE(F11)) - IF(ISNUMBER(C11), C11, VALUE(C11)), 1)*24) - 7)
  )
)</f>
        <v/>
      </c>
      <c r="I11" s="75" t="n"/>
      <c r="J11" s="76" t="n"/>
      <c r="K11" s="77">
        <f>IF(LEFT($K$2,2)="EP",
    IF(OR(C11="A", C11="AL", C11="SICK"), C11,
    IF(OR(F11="A", F11="AL", F11="SICK"), F11,
    "")),
"")</f>
        <v/>
      </c>
    </row>
    <row r="12" ht="54.75" customHeight="1" s="83">
      <c r="A12" s="26" t="inlineStr">
        <is>
          <t>SAT</t>
        </is>
      </c>
      <c r="B12" s="27" t="n">
        <v>46263</v>
      </c>
      <c r="C12" s="65" t="n"/>
      <c r="D12" s="66" t="n"/>
      <c r="E12" s="66" t="n"/>
      <c r="F12" s="47" t="n"/>
      <c r="G12" s="28">
        <f>IF(ISNUMBER(F12),10,IF(LOWER(F12)="sick",0,0))</f>
        <v/>
      </c>
      <c r="H12" s="28">
        <f>IFERROR(IF(OR(C12="",ISERR(VALUE(C12))),0,_xlfn.LET(_xlpm.Start,IF(ISNUMBER(C12),C12,VALUE(C12)),_xlpm.End,IF(ISNUMBER(F12),F12,VALUE(F12)),_xlpm.TotalHours,MOD(_xlpm.End-_xlpm.Start,1)*24,_xlpm.IsNR,OR(TRIM(D12)="N/R",TRIM(D12)=""),_xlpm.IsDayShift,_xlpm.Start&lt;TIME(13,0,0),IF(_xlpm.IsDayShift,MAX(0,(_xlpm.TotalHours-12)+IF(_xlpm.IsNR,3,0)),MAX(0,(_xlpm.TotalHours-12)+IF(_xlpm.IsNR,1,0))))),0)</f>
        <v/>
      </c>
      <c r="I12" s="29" t="n"/>
      <c r="J12" s="30" t="n"/>
      <c r="K12" s="31">
        <f>IF(LEFT($K$2,2)="EP",
IF(OR(C12="A", C12="AL", C12="SICK"), C12,
IF(OR(F12="A", F12="AL", F12="SICK"), F12,
"")),
"")</f>
        <v/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</row>
    <row r="13" ht="54.75" customHeight="1" s="83">
      <c r="A13" s="70" t="inlineStr">
        <is>
          <t>SUN</t>
        </is>
      </c>
      <c r="B13" s="71" t="n">
        <v>46264</v>
      </c>
      <c r="C13" s="72" t="n"/>
      <c r="D13" s="73" t="n"/>
      <c r="E13" s="73" t="n"/>
      <c r="F13" s="78" t="n"/>
      <c r="G13" s="74">
        <f>IF(ISNUMBER(F13),10,IF(LOWER(F13)="sick",0,0))</f>
        <v/>
      </c>
      <c r="H13" s="74">
        <f>IF(OR(D13&lt;&gt;"N/R", C13="", ISERR(VALUE(C13))), 0,
  IF(OR(LEFT($K$2, 2)="EP", $K$3="Agreement"),
    10 + MAX(0, (MOD(IF(ISNUMBER(F13), F13, VALUE(F13)) - IF(ISNUMBER(C13), C13, VALUE(C13)), 1)*24) - 7),
    MAX(0, (MOD(IF(ISNUMBER(F13), F13, VALUE(F13)) - IF(ISNUMBER(C13), C13, VALUE(C13)), 1)*24) - 7)
  )
)</f>
        <v/>
      </c>
      <c r="I13" s="75" t="n"/>
      <c r="J13" s="76" t="n"/>
      <c r="K13" s="77">
        <f>IF(LEFT($K$2,2)="EP",
IF(OR(C13="A", C13="AL", C13="SICK"), C13,
IF(OR(F13="A", F13="AL", F13="SICK"), F13,
"")),
"")</f>
        <v/>
      </c>
    </row>
    <row r="14" ht="54.75" customHeight="1" s="83">
      <c r="A14" s="26" t="inlineStr">
        <is>
          <t>MON</t>
        </is>
      </c>
      <c r="B14" s="27" t="n">
        <v>46265</v>
      </c>
      <c r="C14" s="65" t="n"/>
      <c r="D14" s="66" t="n"/>
      <c r="E14" s="66" t="n"/>
      <c r="F14" s="47" t="n"/>
      <c r="G14" s="28">
        <f>IF(ISNUMBER(F14),10,IF(LOWER(F14)="sick",0,0))</f>
        <v/>
      </c>
      <c r="H14" s="28">
        <f>IFERROR(IF(OR(C14="",ISERR(VALUE(C14))),0,_xlfn.LET(_xlpm.Start,IF(ISNUMBER(C14),C14,VALUE(C14)),_xlpm.End,IF(ISNUMBER(F14),F14,VALUE(F14)),_xlpm.TotalHours,MOD(_xlpm.End-_xlpm.Start,1)*24,_xlpm.IsNR,OR(TRIM(D14)="N/R",TRIM(D14)=""),_xlpm.IsDayShift,_xlpm.Start&lt;TIME(13,0,0),IF(_xlpm.IsDayShift,MAX(0,(_xlpm.TotalHours-12)+IF(_xlpm.IsNR,3,0)),MAX(0,(_xlpm.TotalHours-12)+IF(_xlpm.IsNR,1,0))))),0)</f>
        <v/>
      </c>
      <c r="I14" s="29" t="n"/>
      <c r="J14" s="30" t="n"/>
      <c r="K14" s="31">
        <f>IF(LEFT($K$2,2)="EP",
IF(OR(C14="A", C14="AL", C14="SICK"), C14,
IF(OR(F14="A", F14="AL", F14="SICK"), F14,
"")),
"")</f>
        <v/>
      </c>
    </row>
    <row r="15" ht="54.75" customHeight="1" s="83">
      <c r="A15" s="26" t="inlineStr">
        <is>
          <t>TUE</t>
        </is>
      </c>
      <c r="B15" s="27" t="n">
        <v>46266</v>
      </c>
      <c r="C15" s="65" t="n"/>
      <c r="D15" s="66" t="n"/>
      <c r="E15" s="66" t="n"/>
      <c r="F15" s="47" t="n"/>
      <c r="G15" s="28">
        <f>IF(ISNUMBER(F15),10,IF(LOWER(F15)="sick",0,0))</f>
        <v/>
      </c>
      <c r="H15" s="28">
        <f>IFERROR(IF(OR(C15="",ISERR(VALUE(C15))),0,_xlfn.LET(_xlpm.Start,IF(ISNUMBER(C15),C15,VALUE(C15)),_xlpm.End,IF(ISNUMBER(F15),F15,VALUE(F15)),_xlpm.TotalHours,MOD(_xlpm.End-_xlpm.Start,1)*24,_xlpm.IsNR,OR(TRIM(D15)="N/R",TRIM(D15)=""),_xlpm.IsDayShift,_xlpm.Start&lt;TIME(13,0,0),IF(_xlpm.IsDayShift,MAX(0,(_xlpm.TotalHours-12)+IF(_xlpm.IsNR,3,0)),MAX(0,(_xlpm.TotalHours-12)+IF(_xlpm.IsNR,1,0))))),0)</f>
        <v/>
      </c>
      <c r="I15" s="29" t="n"/>
      <c r="J15" s="30" t="n"/>
      <c r="K15" s="31">
        <f>IF(LEFT($K$2,2)="EP",
IF(OR(C15="A", C15="AL", C15="SICK"), C15,
IF(OR(F15="A", F15="AL", F15="SICK"), F15,
"")),
"")</f>
        <v/>
      </c>
    </row>
    <row r="16" ht="54.75" customFormat="1" customHeight="1" s="44">
      <c r="A16" s="26" t="inlineStr">
        <is>
          <t>WED</t>
        </is>
      </c>
      <c r="B16" s="27" t="n">
        <v>46267</v>
      </c>
      <c r="C16" s="65" t="n"/>
      <c r="D16" s="66" t="n"/>
      <c r="E16" s="66" t="n"/>
      <c r="F16" s="47" t="n"/>
      <c r="G16" s="28">
        <f>IF(ISNUMBER(F16),10,IF(LOWER(F16)="sick",0,0))</f>
        <v/>
      </c>
      <c r="H16" s="28">
        <f>IFERROR(IF(OR(C16="",ISERR(VALUE(C16))),0,_xlfn.LET(_xlpm.Start,IF(ISNUMBER(C16),C16,VALUE(C16)),_xlpm.End,IF(ISNUMBER(F16),F16,VALUE(F16)),_xlpm.TotalHours,MOD(_xlpm.End-_xlpm.Start,1)*24,_xlpm.IsNR,OR(TRIM(D16)="N/R",TRIM(D16)=""),_xlpm.IsDayShift,_xlpm.Start&lt;TIME(13,0,0),IF(_xlpm.IsDayShift,MAX(0,(_xlpm.TotalHours-12)+IF(_xlpm.IsNR,3,0)),MAX(0,(_xlpm.TotalHours-12)+IF(_xlpm.IsNR,1,0))))),0)</f>
        <v/>
      </c>
      <c r="I16" s="29" t="n"/>
      <c r="J16" s="30" t="n"/>
      <c r="K16" s="31">
        <f>IF(LEFT($K$2,2)="EP",
IF(OR(C16="A", C16="AL", C16="SICK"), C16,
IF(OR(F16="A", F16="AL", F16="SICK"), F16,
"")),
"")</f>
        <v/>
      </c>
      <c r="L16" s="43" t="n"/>
      <c r="M16" s="43" t="n"/>
      <c r="N16" s="43" t="n"/>
      <c r="O16" s="43" t="n"/>
      <c r="P16" s="43" t="n"/>
      <c r="Q16" s="43" t="n"/>
      <c r="R16" s="43" t="n"/>
      <c r="S16" s="43" t="n"/>
      <c r="T16" s="43" t="n"/>
      <c r="U16" s="43" t="n"/>
      <c r="V16" s="43" t="n"/>
      <c r="W16" s="43" t="n"/>
      <c r="X16" s="43" t="n"/>
      <c r="Y16" s="43" t="n"/>
      <c r="Z16" s="43" t="n"/>
    </row>
    <row r="17" ht="54.75" customHeight="1" s="83">
      <c r="A17" s="26" t="inlineStr">
        <is>
          <t>THU</t>
        </is>
      </c>
      <c r="B17" s="27" t="n">
        <v>46268</v>
      </c>
      <c r="C17" s="65" t="n"/>
      <c r="D17" s="66" t="n"/>
      <c r="E17" s="66" t="n"/>
      <c r="F17" s="47" t="n"/>
      <c r="G17" s="28">
        <f>IF(ISNUMBER(F17),10,IF(LOWER(F17)="sick",0,0))</f>
        <v/>
      </c>
      <c r="H17" s="28">
        <f>IFERROR(IF(OR(C17="",ISERR(VALUE(C17))),0,_xlfn.LET(_xlpm.Start,IF(ISNUMBER(C17),C17,VALUE(C17)),_xlpm.End,IF(ISNUMBER(F17),F17,VALUE(F17)),_xlpm.TotalHours,MOD(_xlpm.End-_xlpm.Start,1)*24,_xlpm.IsNR,OR(TRIM(D17)="N/R",TRIM(D17)=""),_xlpm.IsDayShift,_xlpm.Start&lt;TIME(13,0,0),IF(_xlpm.IsDayShift,MAX(0,(_xlpm.TotalHours-12)+IF(_xlpm.IsNR,3,0)),MAX(0,(_xlpm.TotalHours-12)+IF(_xlpm.IsNR,1,0))))),0)</f>
        <v/>
      </c>
      <c r="I17" s="29" t="n"/>
      <c r="J17" s="30" t="n"/>
      <c r="K17" s="31">
        <f>IF(LEFT($K$2,2)="EP",
IF(OR(C17="A", C17="AL", C17="SICK"), C17,
IF(OR(F17="A", F17="AL", F17="SICK"), F17,
"")),
"")</f>
        <v/>
      </c>
    </row>
    <row r="18" ht="54.75" customHeight="1" s="83">
      <c r="A18" s="26" t="inlineStr">
        <is>
          <t>FRI</t>
        </is>
      </c>
      <c r="B18" s="27" t="n">
        <v>46269</v>
      </c>
      <c r="C18" s="65" t="n"/>
      <c r="D18" s="66" t="n"/>
      <c r="E18" s="66" t="n"/>
      <c r="F18" s="65" t="n"/>
      <c r="G18" s="28">
        <f>IF(ISNUMBER(F18),10,IF(LOWER(F18)="sick",0,0))</f>
        <v/>
      </c>
      <c r="H18" s="28">
        <f>IFERROR(IF(OR(C18="",ISERR(VALUE(C18))),0,_xlfn.LET(_xlpm.Start,IF(ISNUMBER(C18),C18,VALUE(C18)),_xlpm.End,IF(ISNUMBER(F18),F18,VALUE(F18)),_xlpm.TotalHours,MOD(_xlpm.End-_xlpm.Start,1)*24,_xlpm.IsNR,OR(TRIM(D18)="N/R",TRIM(D18)=""),_xlpm.IsDayShift,_xlpm.Start&lt;TIME(13,0,0),IF(_xlpm.IsDayShift,MAX(0,(_xlpm.TotalHours-12)+IF(_xlpm.IsNR,3,0)),MAX(0,(_xlpm.TotalHours-12)+IF(_xlpm.IsNR,1,0))))),0)</f>
        <v/>
      </c>
      <c r="I18" s="29" t="n"/>
      <c r="J18" s="30" t="n"/>
      <c r="K18" s="31">
        <f>IF(LEFT($K$2,2)="EP",
IF(OR(C18="A", C18="AL", C18="SICK"), C18,
IF(OR(F18="A", F18="AL", F18="SICK"), F18,
"")),
"")</f>
        <v/>
      </c>
    </row>
    <row r="19" ht="54.75" customHeight="1" s="83">
      <c r="A19" s="26" t="inlineStr">
        <is>
          <t>SAT</t>
        </is>
      </c>
      <c r="B19" s="27" t="n">
        <v>46270</v>
      </c>
      <c r="C19" s="65" t="n"/>
      <c r="D19" s="66" t="n"/>
      <c r="E19" s="66" t="n"/>
      <c r="F19" s="47" t="n"/>
      <c r="G19" s="28">
        <f>IF(ISNUMBER(F19),10,IF(LOWER(F19)="sick",0,0))</f>
        <v/>
      </c>
      <c r="H19" s="28">
        <f>IFERROR(IF(OR(C19="",ISERR(VALUE(C19))),0,_xlfn.LET(_xlpm.Start,IF(ISNUMBER(C19),C19,VALUE(C19)),_xlpm.End,IF(ISNUMBER(F19),F19,VALUE(F19)),_xlpm.TotalHours,MOD(_xlpm.End-_xlpm.Start,1)*24,_xlpm.IsNR,OR(TRIM(D19)="N/R",TRIM(D19)=""),_xlpm.IsDayShift,_xlpm.Start&lt;TIME(13,0,0),IF(_xlpm.IsDayShift,MAX(0,(_xlpm.TotalHours-12)+IF(_xlpm.IsNR,3,0)),MAX(0,(_xlpm.TotalHours-12)+IF(_xlpm.IsNR,1,0))))),0)</f>
        <v/>
      </c>
      <c r="I19" s="29" t="n"/>
      <c r="J19" s="30" t="n"/>
      <c r="K19" s="31">
        <f>IF(LEFT($K$2,2)="EP",
IF(OR(C19="A", C19="AL", C19="SICK"), C19,
IF(OR(F19="A", F19="AL", F19="SICK"), F19,
"")),
"")</f>
        <v/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  <c r="X19" s="33" t="n"/>
      <c r="Y19" s="33" t="n"/>
      <c r="Z19" s="33" t="n"/>
    </row>
    <row r="20" ht="54.75" customHeight="1" s="83">
      <c r="A20" s="70" t="inlineStr">
        <is>
          <t>SUN</t>
        </is>
      </c>
      <c r="B20" s="71" t="n">
        <v>46271</v>
      </c>
      <c r="C20" s="72" t="n"/>
      <c r="D20" s="73" t="n"/>
      <c r="E20" s="73" t="n"/>
      <c r="F20" s="72" t="n"/>
      <c r="G20" s="74">
        <f>IF(ISNUMBER(F20),10,IF(LOWER(F20)="sick",0,0))</f>
        <v/>
      </c>
      <c r="H20" s="74">
        <f>IF(OR(D20&lt;&gt;"N/R", C20="", ISERR(VALUE(C20))), 0,
  IF(OR(LEFT($K$2, 2)="EP", $K$3="Agreement"),
    10 + MAX(0, (MOD(IF(ISNUMBER(F20), F20, VALUE(F20)) - IF(ISNUMBER(C20), C20, VALUE(C20)), 1)*24) - 7),
    MAX(0, (MOD(IF(ISNUMBER(F20), F20, VALUE(F20)) - IF(ISNUMBER(C20), C20, VALUE(C20)), 1)*24) - 7)
  )
)</f>
        <v/>
      </c>
      <c r="I20" s="75" t="n"/>
      <c r="J20" s="76" t="n"/>
      <c r="K20" s="77">
        <f>IF(LEFT($K$2,2)="EP",
IF(OR(C20="A", C20="AL", C20="SICK"), C20,
IF(OR(F20="A", F20="AL", F20="SICK"), F20,
"")),
"")</f>
        <v/>
      </c>
    </row>
    <row r="21" ht="54.75" customHeight="1" s="83">
      <c r="A21" s="26" t="inlineStr">
        <is>
          <t>MON</t>
        </is>
      </c>
      <c r="B21" s="27" t="n">
        <v>46272</v>
      </c>
      <c r="C21" s="65" t="n"/>
      <c r="D21" s="66" t="n"/>
      <c r="E21" s="66" t="n"/>
      <c r="F21" s="65" t="n"/>
      <c r="G21" s="28">
        <f>IF(ISNUMBER(F21),10,IF(LOWER(F21)="sick",0,0))</f>
        <v/>
      </c>
      <c r="H21" s="28">
        <f>IFERROR(IF(OR(C21="",ISERR(VALUE(C21))),0,_xlfn.LET(_xlpm.Start,IF(ISNUMBER(C21),C21,VALUE(C21)),_xlpm.End,IF(ISNUMBER(F21),F21,VALUE(F21)),_xlpm.TotalHours,MOD(_xlpm.End-_xlpm.Start,1)*24,_xlpm.IsNR,OR(TRIM(D21)="N/R",TRIM(D21)=""),_xlpm.IsDayShift,_xlpm.Start&lt;TIME(13,0,0),IF(_xlpm.IsDayShift,MAX(0,(_xlpm.TotalHours-12)+IF(_xlpm.IsNR,3,0)),MAX(0,(_xlpm.TotalHours-12)+IF(_xlpm.IsNR,1,0))))),0)</f>
        <v/>
      </c>
      <c r="I21" s="29" t="n"/>
      <c r="J21" s="30" t="n"/>
      <c r="K21" s="31">
        <f>IF(LEFT($K$2,2)="EP",
IF(OR(C21="A", C21="AL", C21="SICK"), C21,
IF(OR(F21="A", F21="AL", F21="SICK"), F21,
"")),
"")</f>
        <v/>
      </c>
    </row>
    <row r="22" ht="54.75" customHeight="1" s="83">
      <c r="A22" s="26" t="inlineStr">
        <is>
          <t>TUE</t>
        </is>
      </c>
      <c r="B22" s="27" t="n">
        <v>46273</v>
      </c>
      <c r="C22" s="65" t="n"/>
      <c r="D22" s="66" t="n"/>
      <c r="E22" s="66" t="n"/>
      <c r="F22" s="65" t="n"/>
      <c r="G22" s="28">
        <f>IF(ISNUMBER(F22),10,IF(LOWER(F22)="sick",0,0))</f>
        <v/>
      </c>
      <c r="H22" s="28">
        <f>IFERROR(IF(OR(C22="",ISERR(VALUE(C22))),0,_xlfn.LET(_xlpm.Start,IF(ISNUMBER(C22),C22,VALUE(C22)),_xlpm.End,IF(ISNUMBER(F22),F22,VALUE(F22)),_xlpm.TotalHours,MOD(_xlpm.End-_xlpm.Start,1)*24,_xlpm.IsNR,OR(TRIM(D22)="N/R",TRIM(D22)=""),_xlpm.IsDayShift,_xlpm.Start&lt;TIME(13,0,0),IF(_xlpm.IsDayShift,MAX(0,(_xlpm.TotalHours-12)+IF(_xlpm.IsNR,3,0)),MAX(0,(_xlpm.TotalHours-12)+IF(_xlpm.IsNR,1,0))))),0)</f>
        <v/>
      </c>
      <c r="I22" s="29" t="n"/>
      <c r="J22" s="30" t="n"/>
      <c r="K22" s="31">
        <f>IF(LEFT($K$2,2)="EP",
IF(OR(C22="A", C22="AL", C22="SICK"), C22,
IF(OR(F22="A", F22="AL", F22="SICK"), F22,
"")),
"")</f>
        <v/>
      </c>
    </row>
    <row r="23" ht="54.75" customFormat="1" customHeight="1" s="44">
      <c r="A23" s="26" t="inlineStr">
        <is>
          <t>WED</t>
        </is>
      </c>
      <c r="B23" s="27" t="n">
        <v>46274</v>
      </c>
      <c r="C23" s="65" t="n"/>
      <c r="D23" s="66" t="n"/>
      <c r="E23" s="66" t="n"/>
      <c r="F23" s="47" t="n"/>
      <c r="G23" s="28">
        <f>IF(ISNUMBER(F23),10,IF(LOWER(F23)="sick",0,0))</f>
        <v/>
      </c>
      <c r="H23" s="28">
        <f>IFERROR(IF(OR(C23="",ISERR(VALUE(C23))),0,_xlfn.LET(_xlpm.Start,IF(ISNUMBER(C23),C23,VALUE(C23)),_xlpm.End,IF(ISNUMBER(F23),F23,VALUE(F23)),_xlpm.TotalHours,MOD(_xlpm.End-_xlpm.Start,1)*24,_xlpm.IsNR,OR(TRIM(D23)="N/R",TRIM(D23)=""),_xlpm.IsDayShift,_xlpm.Start&lt;TIME(13,0,0),IF(_xlpm.IsDayShift,MAX(0,(_xlpm.TotalHours-12)+IF(_xlpm.IsNR,3,0)),MAX(0,(_xlpm.TotalHours-12)+IF(_xlpm.IsNR,1,0))))),0)</f>
        <v/>
      </c>
      <c r="I23" s="29" t="n"/>
      <c r="J23" s="30" t="n"/>
      <c r="K23" s="31">
        <f>IF(LEFT($K$2,2)="EP",
IF(OR(C23="A", C23="AL", C23="SICK"), C23,
IF(OR(F23="A", F23="AL", F23="SICK"), F23,
"")),
"")</f>
        <v/>
      </c>
      <c r="L23" s="43" t="n"/>
      <c r="M23" s="43" t="n"/>
      <c r="N23" s="43" t="n"/>
      <c r="O23" s="43" t="n"/>
      <c r="P23" s="43" t="n"/>
      <c r="Q23" s="43" t="n"/>
      <c r="R23" s="43" t="n"/>
      <c r="S23" s="43" t="n"/>
      <c r="T23" s="43" t="n"/>
      <c r="U23" s="43" t="n"/>
      <c r="V23" s="43" t="n"/>
      <c r="W23" s="43" t="n"/>
      <c r="X23" s="43" t="n"/>
      <c r="Y23" s="43" t="n"/>
      <c r="Z23" s="43" t="n"/>
    </row>
    <row r="24" ht="54.75" customHeight="1" s="83">
      <c r="A24" s="26" t="inlineStr">
        <is>
          <t>THU</t>
        </is>
      </c>
      <c r="B24" s="27" t="n">
        <v>46275</v>
      </c>
      <c r="C24" s="65" t="n"/>
      <c r="D24" s="66" t="n"/>
      <c r="E24" s="66" t="n"/>
      <c r="F24" s="65" t="n"/>
      <c r="G24" s="28">
        <f>IF(ISNUMBER(F24),10,IF(LOWER(F24)="sick",0,0))</f>
        <v/>
      </c>
      <c r="H24" s="28">
        <f>IFERROR(IF(OR(C24="",ISERR(VALUE(C24))),0,_xlfn.LET(_xlpm.Start,IF(ISNUMBER(C24),C24,VALUE(C24)),_xlpm.End,IF(ISNUMBER(F24),F24,VALUE(F24)),_xlpm.TotalHours,MOD(_xlpm.End-_xlpm.Start,1)*24,_xlpm.IsNR,OR(TRIM(D24)="N/R",TRIM(D24)=""),_xlpm.IsDayShift,_xlpm.Start&lt;TIME(13,0,0),IF(_xlpm.IsDayShift,MAX(0,(_xlpm.TotalHours-12)+IF(_xlpm.IsNR,3,0)),MAX(0,(_xlpm.TotalHours-12)+IF(_xlpm.IsNR,1,0))))),0)</f>
        <v/>
      </c>
      <c r="I24" s="29" t="n"/>
      <c r="J24" s="30" t="n"/>
      <c r="K24" s="31">
        <f>IF(LEFT($K$2,2)="EP",
IF(OR(C24="A", C24="AL", C24="SICK"), C24,
IF(OR(F24="A", F24="AL", F24="SICK"), F24,
"")),
"")</f>
        <v/>
      </c>
    </row>
    <row r="25" ht="54.75" customHeight="1" s="83">
      <c r="A25" s="26" t="inlineStr">
        <is>
          <t>FRI</t>
        </is>
      </c>
      <c r="B25" s="27" t="n">
        <v>46276</v>
      </c>
      <c r="C25" s="65" t="n"/>
      <c r="D25" s="66" t="n"/>
      <c r="E25" s="66" t="n"/>
      <c r="F25" s="47" t="n"/>
      <c r="G25" s="28">
        <f>IF(ISNUMBER(F25),10,IF(LOWER(F25)="sick",0,0))</f>
        <v/>
      </c>
      <c r="H25" s="28">
        <f>IFERROR(IF(OR(C25="",ISERR(VALUE(C25))),0,_xlfn.LET(_xlpm.Start,IF(ISNUMBER(C25),C25,VALUE(C25)),_xlpm.End,IF(ISNUMBER(F25),F25,VALUE(F25)),_xlpm.TotalHours,MOD(_xlpm.End-_xlpm.Start,1)*24,_xlpm.IsNR,OR(TRIM(D25)="N/R",TRIM(D25)=""),_xlpm.IsDayShift,_xlpm.Start&lt;TIME(13,0,0),IF(_xlpm.IsDayShift,MAX(0,(_xlpm.TotalHours-12)+IF(_xlpm.IsNR,3,0)),MAX(0,(_xlpm.TotalHours-12)+IF(_xlpm.IsNR,1,0))))),0)</f>
        <v/>
      </c>
      <c r="I25" s="29" t="n"/>
      <c r="J25" s="30" t="n"/>
      <c r="K25" s="31">
        <f>IF(LEFT($K$2,2)="EP",
IF(OR(C25="A", C25="AL", C25="SICK"), C25,
IF(OR(F25="A", F25="AL", F25="SICK"), F25,
"")),
"")</f>
        <v/>
      </c>
    </row>
    <row r="26" ht="54.75" customHeight="1" s="83">
      <c r="A26" s="26" t="inlineStr">
        <is>
          <t>SAT</t>
        </is>
      </c>
      <c r="B26" s="27" t="n">
        <v>46277</v>
      </c>
      <c r="C26" s="65" t="n"/>
      <c r="D26" s="66" t="n"/>
      <c r="E26" s="66" t="n"/>
      <c r="F26" s="47" t="n"/>
      <c r="G26" s="28">
        <f>IF(ISNUMBER(F26),10,IF(LOWER(F26)="sick",0,0))</f>
        <v/>
      </c>
      <c r="H26" s="28">
        <f>IFERROR(IF(OR(C26="",ISERR(VALUE(C26))),0,_xlfn.LET(_xlpm.Start,IF(ISNUMBER(C26),C26,VALUE(C26)),_xlpm.End,IF(ISNUMBER(F26),F26,VALUE(F26)),_xlpm.TotalHours,MOD(_xlpm.End-_xlpm.Start,1)*24,_xlpm.IsNR,OR(TRIM(D26)="N/R",TRIM(D26)=""),_xlpm.IsDayShift,_xlpm.Start&lt;TIME(13,0,0),IF(_xlpm.IsDayShift,MAX(0,(_xlpm.TotalHours-12)+IF(_xlpm.IsNR,3,0)),MAX(0,(_xlpm.TotalHours-12)+IF(_xlpm.IsNR,1,0))))),0)</f>
        <v/>
      </c>
      <c r="I26" s="29" t="n"/>
      <c r="J26" s="30" t="n"/>
      <c r="K26" s="31">
        <f>IF(LEFT($K$2,2)="EP",
IF(OR(C26="A", C26="AL", C26="SICK"), C26,
IF(OR(F26="A", F26="AL", F26="SICK"), F26,
"")),
"")</f>
        <v/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  <c r="X26" s="33" t="n"/>
      <c r="Y26" s="33" t="n"/>
      <c r="Z26" s="33" t="n"/>
    </row>
    <row r="27" ht="54.75" customHeight="1" s="83">
      <c r="A27" s="70" t="inlineStr">
        <is>
          <t>SUN</t>
        </is>
      </c>
      <c r="B27" s="71" t="n">
        <v>46278</v>
      </c>
      <c r="C27" s="72" t="n"/>
      <c r="D27" s="73" t="n"/>
      <c r="E27" s="73" t="n"/>
      <c r="F27" s="78" t="n"/>
      <c r="G27" s="74">
        <f>IF(ISNUMBER(F27),10,IF(LOWER(F27)="sick",0,0))</f>
        <v/>
      </c>
      <c r="H27" s="74">
        <f>IF(OR(D27&lt;&gt;"N/R", C27="", ISERR(VALUE(C27))), 0,
  IF(OR(LEFT($K$2, 2)="EP", $K$3="Agreement"),
    10 + MAX(0, (MOD(IF(ISNUMBER(F27), F27, VALUE(F27)) - IF(ISNUMBER(C27), C27, VALUE(C27)), 1)*24) - 7),
    MAX(0, (MOD(IF(ISNUMBER(F27), F27, VALUE(F27)) - IF(ISNUMBER(C27), C27, VALUE(C27)), 1)*24) - 7)
  )
)</f>
        <v/>
      </c>
      <c r="I27" s="75" t="n"/>
      <c r="J27" s="76" t="n"/>
      <c r="K27" s="77">
        <f>IF(LEFT($K$2,2)="EP",
IF(OR(C27="A", C27="AL", C27="SICK"), C27,
IF(OR(F27="A", F27="AL", F27="SICK"), F27,
"")),
"")</f>
        <v/>
      </c>
    </row>
    <row r="28" ht="54.75" customHeight="1" s="83">
      <c r="A28" s="26" t="inlineStr">
        <is>
          <t>MON</t>
        </is>
      </c>
      <c r="B28" s="27" t="n">
        <v>46279</v>
      </c>
      <c r="C28" s="65" t="n"/>
      <c r="D28" s="66" t="n"/>
      <c r="E28" s="66" t="n"/>
      <c r="F28" s="65" t="n"/>
      <c r="G28" s="28">
        <f>IF(ISNUMBER(F28),10,IF(LOWER(F28)="sick",0,0))</f>
        <v/>
      </c>
      <c r="H28" s="28">
        <f>IFERROR(IF(OR(C28="",ISERR(VALUE(C28))),0,_xlfn.LET(_xlpm.Start,IF(ISNUMBER(C28),C28,VALUE(C28)),_xlpm.End,IF(ISNUMBER(F28),F28,VALUE(F28)),_xlpm.TotalHours,MOD(_xlpm.End-_xlpm.Start,1)*24,_xlpm.IsNR,OR(TRIM(D28)="N/R",TRIM(D28)=""),_xlpm.IsDayShift,_xlpm.Start&lt;TIME(13,0,0),IF(_xlpm.IsDayShift,MAX(0,(_xlpm.TotalHours-12)+IF(_xlpm.IsNR,3,0)),MAX(0,(_xlpm.TotalHours-12)+IF(_xlpm.IsNR,1,0))))),0)</f>
        <v/>
      </c>
      <c r="I28" s="29" t="n"/>
      <c r="J28" s="30" t="n"/>
      <c r="K28" s="31">
        <f>IF(LEFT($K$2,2)="EP",
IF(OR(C28="A", C28="AL", C28="SICK"), C28,
IF(OR(F28="A", F28="AL", F28="SICK"), F28,
"")),
"")</f>
        <v/>
      </c>
    </row>
    <row r="29" ht="54.75" customHeight="1" s="83">
      <c r="A29" s="26" t="inlineStr">
        <is>
          <t>TUE</t>
        </is>
      </c>
      <c r="B29" s="27" t="n">
        <v>46280</v>
      </c>
      <c r="C29" s="65" t="n"/>
      <c r="D29" s="66" t="n"/>
      <c r="E29" s="66" t="n"/>
      <c r="F29" s="47" t="n"/>
      <c r="G29" s="28">
        <f>IF(ISNUMBER(F29),10,IF(LOWER(F29)="sick",0,0))</f>
        <v/>
      </c>
      <c r="H29" s="28">
        <f>IFERROR(IF(OR(C29="",ISERR(VALUE(C29))),0,_xlfn.LET(_xlpm.Start,IF(ISNUMBER(C29),C29,VALUE(C29)),_xlpm.End,IF(ISNUMBER(F29),F29,VALUE(F29)),_xlpm.TotalHours,MOD(_xlpm.End-_xlpm.Start,1)*24,_xlpm.IsNR,OR(TRIM(D29)="N/R",TRIM(D29)=""),_xlpm.IsDayShift,_xlpm.Start&lt;TIME(13,0,0),IF(_xlpm.IsDayShift,MAX(0,(_xlpm.TotalHours-12)+IF(_xlpm.IsNR,3,0)),MAX(0,(_xlpm.TotalHours-12)+IF(_xlpm.IsNR,1,0))))),0)</f>
        <v/>
      </c>
      <c r="I29" s="29" t="n"/>
      <c r="J29" s="30" t="n"/>
      <c r="K29" s="31">
        <f>IF(LEFT($K$2,2)="EP",
IF(OR(C29="A", C29="AL", C29="SICK"), C29,
IF(OR(F29="A", F29="AL", F29="SICK"), F29,
"")),
"")</f>
        <v/>
      </c>
    </row>
    <row r="30" ht="54.75" customFormat="1" customHeight="1" s="44">
      <c r="A30" s="26" t="inlineStr">
        <is>
          <t>WED</t>
        </is>
      </c>
      <c r="B30" s="27" t="n">
        <v>46281</v>
      </c>
      <c r="C30" s="65" t="n"/>
      <c r="D30" s="66" t="n"/>
      <c r="E30" s="66" t="n"/>
      <c r="F30" s="65" t="n"/>
      <c r="G30" s="28">
        <f>IF(ISNUMBER(F30),10,IF(LOWER(F30)="sick",0,0))</f>
        <v/>
      </c>
      <c r="H30" s="28">
        <f>IFERROR(IF(OR(C30="",ISERR(VALUE(C30))),0,_xlfn.LET(_xlpm.Start,IF(ISNUMBER(C30),C30,VALUE(C30)),_xlpm.End,IF(ISNUMBER(F30),F30,VALUE(F30)),_xlpm.TotalHours,MOD(_xlpm.End-_xlpm.Start,1)*24,_xlpm.IsNR,OR(TRIM(D30)="N/R",TRIM(D30)=""),_xlpm.IsDayShift,_xlpm.Start&lt;TIME(13,0,0),IF(_xlpm.IsDayShift,MAX(0,(_xlpm.TotalHours-12)+IF(_xlpm.IsNR,3,0)),MAX(0,(_xlpm.TotalHours-12)+IF(_xlpm.IsNR,1,0))))),0)</f>
        <v/>
      </c>
      <c r="I30" s="29" t="n"/>
      <c r="J30" s="30" t="n"/>
      <c r="K30" s="31">
        <f>IF(LEFT($K$2,2)="EP",
IF(OR(C30="A", C30="AL", C30="SICK"), C30,
IF(OR(F30="A", F30="AL", F30="SICK"), F30,
"")),
"")</f>
        <v/>
      </c>
      <c r="L30" s="43" t="n"/>
      <c r="M30" s="43" t="n"/>
      <c r="N30" s="43" t="n"/>
      <c r="O30" s="43" t="n"/>
      <c r="P30" s="43" t="n"/>
      <c r="Q30" s="43" t="n"/>
      <c r="R30" s="43" t="n"/>
      <c r="S30" s="43" t="n"/>
      <c r="T30" s="43" t="n"/>
      <c r="U30" s="43" t="n"/>
      <c r="V30" s="43" t="n"/>
      <c r="W30" s="43" t="n"/>
      <c r="X30" s="43" t="n"/>
      <c r="Y30" s="43" t="n"/>
      <c r="Z30" s="43" t="n"/>
    </row>
    <row r="31" ht="54.75" customHeight="1" s="83">
      <c r="A31" s="26" t="inlineStr">
        <is>
          <t>THU</t>
        </is>
      </c>
      <c r="B31" s="27" t="n">
        <v>46282</v>
      </c>
      <c r="C31" s="65" t="n"/>
      <c r="D31" s="66" t="n"/>
      <c r="E31" s="66" t="n"/>
      <c r="F31" s="47" t="n"/>
      <c r="G31" s="28">
        <f>IF(ISNUMBER(F31),10,IF(LOWER(F31)="sick",0,0))</f>
        <v/>
      </c>
      <c r="H31" s="28">
        <f>IFERROR(IF(OR(C31="",ISERR(VALUE(C31))),0,_xlfn.LET(_xlpm.Start,IF(ISNUMBER(C31),C31,VALUE(C31)),_xlpm.End,IF(ISNUMBER(F31),F31,VALUE(F31)),_xlpm.TotalHours,MOD(_xlpm.End-_xlpm.Start,1)*24,_xlpm.IsNR,OR(TRIM(D31)="N/R",TRIM(D31)=""),_xlpm.IsDayShift,_xlpm.Start&lt;TIME(13,0,0),IF(_xlpm.IsDayShift,MAX(0,(_xlpm.TotalHours-12)+IF(_xlpm.IsNR,3,0)),MAX(0,(_xlpm.TotalHours-12)+IF(_xlpm.IsNR,1,0))))),0)</f>
        <v/>
      </c>
      <c r="I31" s="29" t="n"/>
      <c r="J31" s="30" t="n"/>
      <c r="K31" s="31">
        <f>IF(LEFT($K$2,2)="EP",
IF(OR(C31="A", C31="AL", C31="SICK"), C31,
IF(OR(F31="A", F31="AL", F31="SICK"), F31,
"")),
"")</f>
        <v/>
      </c>
    </row>
    <row r="32" ht="54.75" customHeight="1" s="83">
      <c r="A32" s="26" t="inlineStr">
        <is>
          <t>FRI</t>
        </is>
      </c>
      <c r="B32" s="27" t="n">
        <v>46283</v>
      </c>
      <c r="C32" s="65" t="n"/>
      <c r="D32" s="66" t="n"/>
      <c r="E32" s="66" t="n"/>
      <c r="F32" s="47" t="n"/>
      <c r="G32" s="28">
        <f>IF(ISNUMBER(F32),10,IF(LOWER(F32)="sick",0,0))</f>
        <v/>
      </c>
      <c r="H32" s="28">
        <f>IFERROR(IF(OR(C32="",ISERR(VALUE(C32))),0,_xlfn.LET(_xlpm.Start,IF(ISNUMBER(C32),C32,VALUE(C32)),_xlpm.End,IF(ISNUMBER(F32),F32,VALUE(F32)),_xlpm.TotalHours,MOD(_xlpm.End-_xlpm.Start,1)*24,_xlpm.IsNR,OR(TRIM(D32)="N/R",TRIM(D32)=""),_xlpm.IsDayShift,_xlpm.Start&lt;TIME(13,0,0),IF(_xlpm.IsDayShift,MAX(0,(_xlpm.TotalHours-12)+IF(_xlpm.IsNR,3,0)),MAX(0,(_xlpm.TotalHours-12)+IF(_xlpm.IsNR,1,0))))),0)</f>
        <v/>
      </c>
      <c r="I32" s="29" t="n"/>
      <c r="J32" s="30" t="n"/>
      <c r="K32" s="31">
        <f>IF(LEFT($K$2,2)="EP",
IF(OR(C32="A", C32="AL", C32="SICK"), C32,
IF(OR(F32="A", F32="AL", F32="SICK"), F32,
"")),
"")</f>
        <v/>
      </c>
    </row>
    <row r="33" ht="54.75" customHeight="1" s="83">
      <c r="A33" s="26" t="inlineStr">
        <is>
          <t>SAT</t>
        </is>
      </c>
      <c r="B33" s="27" t="n">
        <v>46284</v>
      </c>
      <c r="C33" s="65" t="n"/>
      <c r="D33" s="66" t="n"/>
      <c r="E33" s="66" t="n"/>
      <c r="F33" s="47" t="n"/>
      <c r="G33" s="28">
        <f>IF(ISNUMBER(F33),10,IF(LOWER(F33)="sick",0,0))</f>
        <v/>
      </c>
      <c r="H33" s="28">
        <f>IFERROR(IF(OR(C33="",ISERR(VALUE(C33))),0,_xlfn.LET(_xlpm.Start,IF(ISNUMBER(C33),C33,VALUE(C33)),_xlpm.End,IF(ISNUMBER(F33),F33,VALUE(F33)),_xlpm.TotalHours,MOD(_xlpm.End-_xlpm.Start,1)*24,_xlpm.IsNR,OR(TRIM(D33)="N/R",TRIM(D33)=""),_xlpm.IsDayShift,_xlpm.Start&lt;TIME(13,0,0),IF(_xlpm.IsDayShift,MAX(0,(_xlpm.TotalHours-12)+IF(_xlpm.IsNR,3,0)),MAX(0,(_xlpm.TotalHours-12)+IF(_xlpm.IsNR,1,0))))),0)</f>
        <v/>
      </c>
      <c r="I33" s="29" t="n"/>
      <c r="J33" s="30" t="n"/>
      <c r="K33" s="31">
        <f>IF(LEFT($K$2,2)="EP",
IF(OR(C33="A", C33="AL", C33="SICK"), C33,
IF(OR(F33="A", F33="AL", F33="SICK"), F33,
"")),
"")</f>
        <v/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  <c r="X33" s="33" t="n"/>
      <c r="Y33" s="33" t="n"/>
      <c r="Z33" s="33" t="n"/>
    </row>
    <row r="34" ht="54.75" customHeight="1" s="83">
      <c r="A34" s="70" t="inlineStr">
        <is>
          <t>SUN</t>
        </is>
      </c>
      <c r="B34" s="71" t="n">
        <v>46285</v>
      </c>
      <c r="C34" s="72" t="n"/>
      <c r="D34" s="73" t="n"/>
      <c r="E34" s="73" t="n"/>
      <c r="F34" s="78" t="n"/>
      <c r="G34" s="74">
        <f>IF(ISNUMBER(F34),10,IF(LOWER(F34)="sick",0,0))</f>
        <v/>
      </c>
      <c r="H34" s="74">
        <f>IF(OR(D34&lt;&gt;"N/R", C34="", ISERR(VALUE(C34))), 0,
  IF(OR(LEFT($K$2, 2)="EP", $K$3="Agreement"),
    10 + MAX(0, (MOD(IF(ISNUMBER(F34), F34, VALUE(F34)) - IF(ISNUMBER(C34), C34, VALUE(C34)), 1)*24) - 7),
    MAX(0, (MOD(IF(ISNUMBER(F34), F34, VALUE(F34)) - IF(ISNUMBER(C34), C34, VALUE(C34)), 1)*24) - 7)
  )
)</f>
        <v/>
      </c>
      <c r="I34" s="75" t="n"/>
      <c r="J34" s="76" t="n"/>
      <c r="K34" s="77">
        <f>IF(LEFT($K$2,2)="EP",
IF(OR(C34="A", C34="AL", C34="SICK"), C34,
IF(OR(F34="A", F34="AL", F34="SICK"), F34,
"")),
"")</f>
        <v/>
      </c>
    </row>
    <row r="35" ht="54.75" customHeight="1" s="83">
      <c r="A35" s="26" t="inlineStr">
        <is>
          <t>MON</t>
        </is>
      </c>
      <c r="B35" s="27" t="n">
        <v>46286</v>
      </c>
      <c r="C35" s="65" t="n"/>
      <c r="D35" s="66" t="n"/>
      <c r="E35" s="66" t="n"/>
      <c r="F35" s="47" t="n"/>
      <c r="G35" s="28">
        <f>IF(ISNUMBER(F35),10,IF(LOWER(F35)="sick",0,0))</f>
        <v/>
      </c>
      <c r="H35" s="28">
        <f>IFERROR(IF(OR(C35="",ISERR(VALUE(C35))),0,_xlfn.LET(_xlpm.Start,IF(ISNUMBER(C35),C35,VALUE(C35)),_xlpm.End,IF(ISNUMBER(F35),F35,VALUE(F35)),_xlpm.TotalHours,MOD(_xlpm.End-_xlpm.Start,1)*24,_xlpm.IsNR,OR(TRIM(D35)="N/R",TRIM(D35)=""),_xlpm.IsDayShift,_xlpm.Start&lt;TIME(13,0,0),IF(_xlpm.IsDayShift,MAX(0,(_xlpm.TotalHours-12)+IF(_xlpm.IsNR,3,0)),MAX(0,(_xlpm.TotalHours-12)+IF(_xlpm.IsNR,1,0))))),0)</f>
        <v/>
      </c>
      <c r="I35" s="29" t="n"/>
      <c r="J35" s="30" t="n"/>
      <c r="K35" s="31">
        <f>IF(LEFT($K$2,2)="EP",
IF(OR(C35="A", C35="AL", C35="SICK"), C35,
IF(OR(F35="A", F35="AL", F35="SICK"), F35,
"")),
"")</f>
        <v/>
      </c>
    </row>
    <row r="36" ht="54.75" customHeight="1" s="83">
      <c r="A36" s="26" t="inlineStr">
        <is>
          <t>TUE</t>
        </is>
      </c>
      <c r="B36" s="27" t="n">
        <v>46287</v>
      </c>
      <c r="C36" s="65" t="n"/>
      <c r="D36" s="66" t="n"/>
      <c r="E36" s="66" t="n"/>
      <c r="F36" s="47" t="n"/>
      <c r="G36" s="28">
        <f>IF(ISNUMBER(F36),10,IF(LOWER(F36)="sick",0,0))</f>
        <v/>
      </c>
      <c r="H36" s="28">
        <f>IFERROR(IF(OR(C36="",ISERR(VALUE(C36))),0,_xlfn.LET(_xlpm.Start,IF(ISNUMBER(C36),C36,VALUE(C36)),_xlpm.End,IF(ISNUMBER(F36),F36,VALUE(F36)),_xlpm.TotalHours,MOD(_xlpm.End-_xlpm.Start,1)*24,_xlpm.IsNR,OR(TRIM(D36)="N/R",TRIM(D36)=""),_xlpm.IsDayShift,_xlpm.Start&lt;TIME(13,0,0),IF(_xlpm.IsDayShift,MAX(0,(_xlpm.TotalHours-12)+IF(_xlpm.IsNR,3,0)),MAX(0,(_xlpm.TotalHours-12)+IF(_xlpm.IsNR,1,0))))),0)</f>
        <v/>
      </c>
      <c r="I36" s="29" t="n"/>
      <c r="J36" s="30" t="n"/>
      <c r="K36" s="31">
        <f>IF(LEFT($K$2,2)="EP",
IF(OR(C36="A", C36="AL", C36="SICK"), C36,
IF(OR(F36="A", F36="AL", F36="SICK"), F36,
"")),
"")</f>
        <v/>
      </c>
    </row>
    <row r="37" ht="54.75" customFormat="1" customHeight="1" s="99">
      <c r="A37" s="26" t="inlineStr">
        <is>
          <t>WED</t>
        </is>
      </c>
      <c r="B37" s="27" t="n">
        <v>46288</v>
      </c>
      <c r="C37" s="65" t="n"/>
      <c r="D37" s="66" t="n"/>
      <c r="E37" s="66" t="n"/>
      <c r="F37" s="47" t="n"/>
      <c r="G37" s="28">
        <f>IF(ISNUMBER(F37),10,IF(LOWER(F37)="sick",0,0))</f>
        <v/>
      </c>
      <c r="H37" s="28">
        <f>IFERROR(IF(OR(C37="",ISERR(VALUE(C37))),0,_xlfn.LET(_xlpm.Start,IF(ISNUMBER(C37),C37,VALUE(C37)),_xlpm.End,IF(ISNUMBER(F37),F37,VALUE(F37)),_xlpm.TotalHours,MOD(_xlpm.End-_xlpm.Start,1)*24,_xlpm.IsNR,OR(TRIM(D37)="N/R",TRIM(D37)=""),_xlpm.IsDayShift,_xlpm.Start&lt;TIME(13,0,0),IF(_xlpm.IsDayShift,MAX(0,(_xlpm.TotalHours-12)+IF(_xlpm.IsNR,3,0)),MAX(0,(_xlpm.TotalHours-12)+IF(_xlpm.IsNR,1,0))))),0)</f>
        <v/>
      </c>
      <c r="I37" s="29" t="n"/>
      <c r="J37" s="30" t="n"/>
      <c r="K37" s="31">
        <f>IF(LEFT($K$2,2)="EP",
IF(OR(C37="A", C37="AL", C37="SICK"), C37,
IF(OR(F37="A", F37="AL", F37="SICK"), F37,
"")),
"")</f>
        <v/>
      </c>
    </row>
    <row r="38" ht="54.75" customFormat="1" customHeight="1" s="99">
      <c r="A38" s="26" t="inlineStr">
        <is>
          <t>THU</t>
        </is>
      </c>
      <c r="B38" s="27" t="n">
        <v>46289</v>
      </c>
      <c r="C38" s="65" t="n"/>
      <c r="D38" s="66" t="n"/>
      <c r="E38" s="66" t="n"/>
      <c r="F38" s="47" t="n"/>
      <c r="G38" s="28">
        <f>IF(ISNUMBER(F38),10,IF(LOWER(F38)="sick",0,0))</f>
        <v/>
      </c>
      <c r="H38" s="28">
        <f>IFERROR(IF(OR(C38="",ISERR(VALUE(C38))),0,_xlfn.LET(_xlpm.Start,IF(ISNUMBER(C38),C38,VALUE(C38)),_xlpm.End,IF(ISNUMBER(F38),F38,VALUE(F38)),_xlpm.TotalHours,MOD(_xlpm.End-_xlpm.Start,1)*24,_xlpm.IsNR,OR(TRIM(D38)="N/R",TRIM(D38)=""),_xlpm.IsDayShift,_xlpm.Start&lt;TIME(13,0,0),IF(_xlpm.IsDayShift,MAX(0,(_xlpm.TotalHours-12)+IF(_xlpm.IsNR,3,0)),MAX(0,(_xlpm.TotalHours-12)+IF(_xlpm.IsNR,1,0))))),0)</f>
        <v/>
      </c>
      <c r="I38" s="29" t="n"/>
      <c r="J38" s="30" t="n"/>
      <c r="K38" s="31">
        <f>IF(LEFT($K$2,2)="EP",
IF(OR(C38="A", C38="AL", C38="SICK"), C38,
IF(OR(F38="A", F38="AL", F38="SICK"), F38,
"")),
"")</f>
        <v/>
      </c>
    </row>
    <row r="39" ht="54.75" customFormat="1" customHeight="1" s="99">
      <c r="A39" s="26" t="inlineStr">
        <is>
          <t>FRI</t>
        </is>
      </c>
      <c r="B39" s="27" t="n">
        <v>46290</v>
      </c>
      <c r="C39" s="65" t="n"/>
      <c r="D39" s="66" t="n"/>
      <c r="E39" s="66" t="n"/>
      <c r="F39" s="47" t="n"/>
      <c r="G39" s="28">
        <f>IF(ISNUMBER(F39),10,IF(LOWER(F39)="sick",0,0))</f>
        <v/>
      </c>
      <c r="H39" s="28">
        <f>IFERROR(IF(OR(C39="",ISERR(VALUE(C39))),0,_xlfn.LET(_xlpm.Start,IF(ISNUMBER(C39),C39,VALUE(C39)),_xlpm.End,IF(ISNUMBER(F39),F39,VALUE(F39)),_xlpm.TotalHours,MOD(_xlpm.End-_xlpm.Start,1)*24,_xlpm.IsNR,OR(TRIM(D39)="N/R",TRIM(D39)=""),_xlpm.IsDayShift,_xlpm.Start&lt;TIME(13,0,0),IF(_xlpm.IsDayShift,MAX(0,(_xlpm.TotalHours-12)+IF(_xlpm.IsNR,3,0)),MAX(0,(_xlpm.TotalHours-12)+IF(_xlpm.IsNR,1,0))))),0)</f>
        <v/>
      </c>
      <c r="I39" s="29" t="n"/>
      <c r="J39" s="30" t="n"/>
      <c r="K39" s="31">
        <f>IF(LEFT($K$2,2)="EP",
IF(OR(C39="A", C39="AL", C39="SICK"), C39,
IF(OR(F39="A", F39="AL", F39="SICK"), F39,
"")),
"")</f>
        <v/>
      </c>
    </row>
    <row r="40" ht="54.75" customHeight="1" s="83">
      <c r="A40" s="82" t="n"/>
    </row>
    <row r="41" ht="54.75" customHeight="1" s="83"/>
    <row r="42" ht="54.75" customHeight="1" s="83">
      <c r="A42" s="84" t="n"/>
      <c r="B42" s="88" t="inlineStr">
        <is>
          <t>Project Name</t>
        </is>
      </c>
      <c r="C42" s="36" t="inlineStr">
        <is>
          <t>%Age</t>
        </is>
      </c>
      <c r="D42" s="36" t="n"/>
      <c r="E42" s="36" t="inlineStr">
        <is>
          <t>Over Time</t>
        </is>
      </c>
      <c r="F42" s="36" t="inlineStr">
        <is>
          <t>Deduction</t>
        </is>
      </c>
      <c r="G42" s="85" t="inlineStr">
        <is>
          <t>APPROVED BY</t>
        </is>
      </c>
      <c r="H42" s="88" t="inlineStr">
        <is>
          <t>CONSCTRUCTION MANAGER</t>
        </is>
      </c>
      <c r="I42" s="89" t="n"/>
      <c r="J42" s="90" t="n"/>
      <c r="K42" s="12" t="n"/>
    </row>
    <row r="43" ht="54.75" customHeight="1" s="83">
      <c r="B43" s="88" t="inlineStr">
        <is>
          <t>Fujairah</t>
        </is>
      </c>
      <c r="C43" s="37" t="n"/>
      <c r="D43" s="37" t="n"/>
      <c r="E43" s="38">
        <f>D7</f>
        <v/>
      </c>
      <c r="F43" s="37" t="n"/>
      <c r="G43" s="86" t="n"/>
      <c r="H43" s="91" t="n"/>
      <c r="I43" s="89" t="n"/>
      <c r="J43" s="90" t="n"/>
      <c r="K43" s="12" t="n"/>
    </row>
    <row r="44" ht="54.75" customHeight="1" s="83">
      <c r="B44" s="88" t="inlineStr">
        <is>
          <t>Fujairah</t>
        </is>
      </c>
      <c r="C44" s="37" t="n"/>
      <c r="D44" s="37" t="n"/>
      <c r="E44" s="38">
        <f>D7</f>
        <v/>
      </c>
      <c r="F44" s="37" t="n"/>
      <c r="G44" s="86" t="n"/>
      <c r="H44" s="88" t="inlineStr">
        <is>
          <t>PROJECT MANAGER</t>
        </is>
      </c>
      <c r="I44" s="89" t="n"/>
      <c r="J44" s="90" t="n"/>
      <c r="K44" s="12" t="n"/>
    </row>
    <row r="45" ht="14.25" customHeight="1" s="83">
      <c r="B45" s="88" t="inlineStr">
        <is>
          <t>Fujairah</t>
        </is>
      </c>
      <c r="C45" s="37" t="n"/>
      <c r="D45" s="37" t="n"/>
      <c r="E45" s="38">
        <f>D7</f>
        <v/>
      </c>
      <c r="F45" s="37" t="n"/>
      <c r="G45" s="87" t="n"/>
      <c r="H45" s="91" t="n"/>
      <c r="I45" s="89" t="n"/>
      <c r="J45" s="90" t="n"/>
      <c r="K45" s="12" t="n"/>
    </row>
    <row r="46" ht="14.25" customHeight="1" s="83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</row>
    <row r="47" ht="14.25" customHeight="1" s="83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</row>
    <row r="48" ht="14.25" customHeight="1" s="83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</row>
    <row r="49" ht="14.25" customHeight="1" s="83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</row>
    <row r="50" ht="14.25" customHeight="1" s="83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</row>
    <row r="51" ht="14.25" customHeight="1" s="83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</row>
    <row r="52" ht="14.25" customHeight="1" s="83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</row>
    <row r="53" ht="14.25" customHeight="1" s="8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</row>
    <row r="54" ht="14.25" customHeight="1" s="83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</row>
    <row r="55" ht="14.25" customHeight="1" s="83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</row>
    <row r="56" ht="14.25" customHeight="1" s="83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</row>
    <row r="57" ht="14.25" customHeight="1" s="83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</row>
    <row r="58" ht="14.25" customHeight="1" s="83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</row>
    <row r="59" ht="14.25" customHeight="1" s="83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</row>
    <row r="60" ht="14.25" customHeight="1" s="83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</row>
    <row r="61" ht="14.25" customHeight="1" s="83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</row>
    <row r="62" ht="14.25" customHeight="1" s="83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</row>
    <row r="63" ht="14.25" customHeight="1" s="8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</row>
    <row r="64" ht="14.25" customHeight="1" s="83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</row>
    <row r="65" ht="14.25" customHeight="1" s="83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</row>
    <row r="66" ht="14.25" customHeight="1" s="83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</row>
    <row r="67" ht="14.25" customHeight="1" s="83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</row>
    <row r="68" ht="14.25" customHeight="1" s="83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</row>
    <row r="69" ht="14.25" customHeight="1" s="83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</row>
    <row r="70" ht="14.25" customHeight="1" s="83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</row>
    <row r="71" ht="14.25" customHeight="1" s="83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</row>
    <row r="72" ht="14.25" customHeight="1" s="83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</row>
    <row r="73" ht="14.25" customHeight="1" s="8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</row>
    <row r="74" ht="14.25" customHeight="1" s="83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</row>
    <row r="75" ht="14.25" customHeight="1" s="83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</row>
    <row r="76" ht="14.25" customHeight="1" s="83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</row>
    <row r="77" ht="14.25" customHeight="1" s="83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</row>
    <row r="78" ht="14.25" customHeight="1" s="83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</row>
    <row r="79" ht="14.25" customHeight="1" s="83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</row>
    <row r="80" ht="14.25" customHeight="1" s="83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</row>
    <row r="81" ht="14.25" customHeight="1" s="83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</row>
    <row r="82" ht="14.25" customHeight="1" s="83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</row>
    <row r="83" ht="14.25" customHeight="1" s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</row>
    <row r="84" ht="14.25" customHeight="1" s="83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</row>
    <row r="85" ht="14.25" customHeight="1" s="83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</row>
    <row r="86" ht="14.25" customHeight="1" s="83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</row>
    <row r="87" ht="14.25" customHeight="1" s="83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</row>
    <row r="88" ht="14.25" customHeight="1" s="83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</row>
    <row r="89" ht="14.25" customHeight="1" s="83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</row>
    <row r="90" ht="14.25" customHeight="1" s="83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</row>
    <row r="91" ht="14.25" customHeight="1" s="83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</row>
    <row r="92" ht="14.25" customHeight="1" s="83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</row>
    <row r="93" ht="14.25" customHeight="1" s="8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</row>
    <row r="94" ht="14.25" customHeight="1" s="83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</row>
    <row r="95" ht="14.25" customHeight="1" s="83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</row>
    <row r="96" ht="14.25" customHeight="1" s="83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</row>
    <row r="97" ht="14.25" customHeight="1" s="83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</row>
    <row r="98" ht="14.25" customHeight="1" s="83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</row>
    <row r="99" ht="14.25" customHeight="1" s="83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</row>
    <row r="100" ht="14.25" customHeight="1" s="83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</row>
    <row r="101" ht="14.25" customHeight="1" s="83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</row>
    <row r="102" ht="14.25" customHeight="1" s="83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</row>
    <row r="103" ht="14.25" customHeight="1" s="8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</row>
    <row r="104" ht="14.25" customHeight="1" s="83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</row>
    <row r="105" ht="14.25" customHeight="1" s="83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</row>
    <row r="106" ht="14.25" customHeight="1" s="83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</row>
    <row r="107" ht="14.25" customHeight="1" s="83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</row>
    <row r="108" ht="14.25" customHeight="1" s="83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</row>
    <row r="109" ht="14.25" customHeight="1" s="83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</row>
    <row r="110" ht="14.25" customHeight="1" s="83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</row>
    <row r="111" ht="14.25" customHeight="1" s="83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</row>
    <row r="112" ht="14.25" customHeight="1" s="83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</row>
    <row r="113" ht="14.25" customHeight="1" s="8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</row>
    <row r="114" ht="14.25" customHeight="1" s="83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</row>
    <row r="115" ht="14.25" customHeight="1" s="83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</row>
    <row r="116" ht="14.25" customHeight="1" s="83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</row>
    <row r="117" ht="14.25" customHeight="1" s="83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</row>
    <row r="118" ht="14.25" customHeight="1" s="83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</row>
    <row r="119" ht="14.25" customHeight="1" s="83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</row>
    <row r="120" ht="14.25" customHeight="1" s="83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</row>
    <row r="121" ht="14.25" customHeight="1" s="83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</row>
    <row r="122" ht="14.25" customHeight="1" s="83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</row>
    <row r="123" ht="14.25" customHeight="1" s="8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</row>
    <row r="124" ht="14.25" customHeight="1" s="83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</row>
    <row r="125" ht="14.25" customHeight="1" s="83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</row>
    <row r="126" ht="14.25" customHeight="1" s="83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</row>
    <row r="127" ht="14.25" customHeight="1" s="83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</row>
    <row r="128" ht="14.25" customHeight="1" s="83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</row>
    <row r="129" ht="14.25" customHeight="1" s="83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</row>
    <row r="130" ht="14.25" customHeight="1" s="83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</row>
    <row r="131" ht="14.25" customHeight="1" s="83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</row>
    <row r="132" ht="14.25" customHeight="1" s="83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</row>
    <row r="133" ht="14.25" customHeight="1" s="8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</row>
    <row r="134" ht="14.25" customHeight="1" s="83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</row>
    <row r="135" ht="14.25" customHeight="1" s="83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</row>
    <row r="136" ht="14.25" customHeight="1" s="83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</row>
    <row r="137" ht="14.25" customHeight="1" s="83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</row>
    <row r="138" ht="14.25" customHeight="1" s="83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</row>
    <row r="139" ht="14.25" customHeight="1" s="83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</row>
    <row r="140" ht="14.25" customHeight="1" s="83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</row>
    <row r="141" ht="14.25" customHeight="1" s="83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</row>
    <row r="142" ht="14.25" customHeight="1" s="83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</row>
    <row r="143" ht="14.25" customHeight="1" s="8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</row>
    <row r="144" ht="14.25" customHeight="1" s="83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</row>
    <row r="145" ht="14.25" customHeight="1" s="83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</row>
    <row r="146" ht="14.25" customHeight="1" s="83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</row>
    <row r="147" ht="14.25" customHeight="1" s="83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</row>
    <row r="148" ht="14.25" customHeight="1" s="83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</row>
    <row r="149" ht="14.25" customHeight="1" s="83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</row>
    <row r="150" ht="14.25" customHeight="1" s="83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</row>
    <row r="151" ht="14.25" customHeight="1" s="83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</row>
    <row r="152" ht="14.25" customHeight="1" s="83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</row>
    <row r="153" ht="14.25" customHeight="1" s="8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</row>
    <row r="154" ht="14.25" customHeight="1" s="83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</row>
    <row r="155" ht="14.25" customHeight="1" s="83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</row>
    <row r="156" ht="14.25" customHeight="1" s="83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</row>
    <row r="157" ht="14.25" customHeight="1" s="83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</row>
    <row r="158" ht="14.25" customHeight="1" s="83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</row>
    <row r="159" ht="14.25" customHeight="1" s="83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</row>
    <row r="160" ht="14.25" customHeight="1" s="83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</row>
    <row r="161" ht="14.25" customHeight="1" s="83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</row>
    <row r="162" ht="14.25" customHeight="1" s="83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</row>
    <row r="163" ht="14.25" customHeight="1" s="8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</row>
    <row r="164" ht="14.25" customHeight="1" s="83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</row>
    <row r="165" ht="14.25" customHeight="1" s="83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</row>
    <row r="166" ht="14.25" customHeight="1" s="83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</row>
    <row r="167" ht="14.25" customHeight="1" s="83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</row>
    <row r="168" ht="14.25" customHeight="1" s="83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</row>
    <row r="169" ht="14.25" customHeight="1" s="83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</row>
    <row r="170" ht="14.25" customHeight="1" s="83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</row>
    <row r="171" ht="14.25" customHeight="1" s="83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</row>
    <row r="172" ht="14.25" customHeight="1" s="83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</row>
    <row r="173" ht="14.25" customHeight="1" s="8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</row>
    <row r="174" ht="14.25" customHeight="1" s="83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</row>
    <row r="175" ht="14.25" customHeight="1" s="83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</row>
    <row r="176" ht="14.25" customHeight="1" s="83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</row>
    <row r="177" ht="14.25" customHeight="1" s="83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</row>
    <row r="178" ht="14.25" customHeight="1" s="83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</row>
    <row r="179" ht="14.25" customHeight="1" s="83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</row>
    <row r="180" ht="14.25" customHeight="1" s="83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</row>
    <row r="181" ht="14.25" customHeight="1" s="83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</row>
    <row r="182" ht="14.25" customHeight="1" s="83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</row>
    <row r="183" ht="14.25" customHeight="1" s="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</row>
    <row r="184" ht="14.25" customHeight="1" s="83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</row>
    <row r="185" ht="14.25" customHeight="1" s="83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</row>
    <row r="186" ht="14.25" customHeight="1" s="83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</row>
    <row r="187" ht="14.25" customHeight="1" s="83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</row>
    <row r="188" ht="14.25" customHeight="1" s="83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</row>
    <row r="189" ht="14.25" customHeight="1" s="83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</row>
    <row r="190" ht="14.25" customHeight="1" s="83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</row>
    <row r="191" ht="14.25" customHeight="1" s="83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</row>
    <row r="192" ht="14.25" customHeight="1" s="83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</row>
    <row r="193" ht="14.25" customHeight="1" s="8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</row>
    <row r="194" ht="14.25" customHeight="1" s="83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</row>
    <row r="195" ht="14.25" customHeight="1" s="83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</row>
    <row r="196" ht="14.25" customHeight="1" s="83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</row>
    <row r="197" ht="14.25" customHeight="1" s="83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</row>
    <row r="198" ht="14.25" customHeight="1" s="83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</row>
    <row r="199" ht="14.25" customHeight="1" s="83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</row>
    <row r="200" ht="14.25" customHeight="1" s="83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</row>
    <row r="201" ht="14.25" customHeight="1" s="83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</row>
    <row r="202" ht="14.25" customHeight="1" s="83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</row>
    <row r="203" ht="14.25" customHeight="1" s="8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</row>
    <row r="204" ht="14.25" customHeight="1" s="83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</row>
    <row r="205" ht="14.25" customHeight="1" s="83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</row>
    <row r="206" ht="14.25" customHeight="1" s="83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</row>
    <row r="207" ht="14.25" customHeight="1" s="83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</row>
    <row r="208" ht="14.25" customHeight="1" s="83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</row>
    <row r="209" ht="14.25" customHeight="1" s="83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</row>
    <row r="210" ht="14.25" customHeight="1" s="83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</row>
    <row r="211" ht="14.25" customHeight="1" s="83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</row>
    <row r="212" ht="14.25" customHeight="1" s="83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</row>
    <row r="213" ht="14.25" customHeight="1" s="8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</row>
    <row r="214" ht="14.25" customHeight="1" s="83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</row>
    <row r="215" ht="14.25" customHeight="1" s="83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</row>
    <row r="216" ht="14.25" customHeight="1" s="83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</row>
    <row r="217" ht="14.25" customHeight="1" s="83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</row>
    <row r="218" ht="14.25" customHeight="1" s="83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</row>
    <row r="219" ht="14.25" customHeight="1" s="83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</row>
    <row r="220" ht="14.25" customHeight="1" s="83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</row>
    <row r="221" ht="14.25" customHeight="1" s="83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</row>
    <row r="222" ht="14.25" customHeight="1" s="83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</row>
    <row r="223" ht="14.25" customHeight="1" s="8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</row>
    <row r="224" ht="14.25" customHeight="1" s="83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</row>
    <row r="225" ht="14.25" customHeight="1" s="83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</row>
    <row r="226" ht="14.25" customHeight="1" s="83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</row>
    <row r="227" ht="14.25" customHeight="1" s="83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</row>
    <row r="228" ht="14.25" customHeight="1" s="83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</row>
    <row r="229" ht="14.25" customHeight="1" s="83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</row>
    <row r="230" ht="14.25" customHeight="1" s="83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</row>
    <row r="231" ht="14.25" customHeight="1" s="83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</row>
    <row r="232" ht="14.25" customHeight="1" s="83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</row>
    <row r="233" ht="14.25" customHeight="1" s="8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</row>
    <row r="234" ht="14.25" customHeight="1" s="83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</row>
    <row r="235" ht="14.25" customHeight="1" s="83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</row>
    <row r="236" ht="14.25" customHeight="1" s="83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</row>
    <row r="237" ht="14.25" customHeight="1" s="83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</row>
    <row r="238" ht="14.25" customHeight="1" s="83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</row>
    <row r="239" ht="14.25" customHeight="1" s="83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</row>
    <row r="240" ht="14.25" customHeight="1" s="83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</row>
    <row r="241" ht="14.25" customHeight="1" s="83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</row>
    <row r="242" ht="14.25" customHeight="1" s="83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</row>
    <row r="243" ht="14.25" customHeight="1" s="8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</row>
    <row r="244" ht="14.25" customHeight="1" s="83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</row>
    <row r="245" ht="14.25" customHeight="1" s="83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</row>
    <row r="246" ht="14.25" customHeight="1" s="83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</row>
    <row r="247" ht="14.25" customHeight="1" s="83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</row>
    <row r="248" ht="14.25" customHeight="1" s="83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</row>
    <row r="249" ht="14.25" customHeight="1" s="83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</row>
    <row r="250" ht="14.25" customHeight="1" s="83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</row>
    <row r="251" ht="14.25" customHeight="1" s="83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</row>
    <row r="252" ht="14.25" customHeight="1" s="83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</row>
    <row r="253" ht="14.25" customHeight="1" s="8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</row>
    <row r="254" ht="14.25" customHeight="1" s="83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</row>
    <row r="255" ht="14.25" customHeight="1" s="83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</row>
    <row r="256" ht="14.25" customHeight="1" s="83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</row>
    <row r="257" ht="14.25" customHeight="1" s="83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</row>
    <row r="258" ht="14.25" customHeight="1" s="83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</row>
    <row r="259" ht="14.25" customHeight="1" s="83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</row>
    <row r="260" ht="14.25" customHeight="1" s="83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</row>
    <row r="261" ht="14.25" customHeight="1" s="83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</row>
    <row r="262" ht="14.25" customHeight="1" s="83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</row>
    <row r="263" ht="14.25" customHeight="1" s="8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</row>
    <row r="264" ht="14.25" customHeight="1" s="83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</row>
    <row r="265" ht="14.25" customHeight="1" s="83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</row>
    <row r="266" ht="14.25" customHeight="1" s="83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</row>
    <row r="267" ht="14.25" customHeight="1" s="83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</row>
    <row r="268" ht="14.25" customHeight="1" s="83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</row>
    <row r="269" ht="14.25" customHeight="1" s="83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</row>
    <row r="270" ht="14.25" customHeight="1" s="83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</row>
    <row r="271" ht="14.25" customHeight="1" s="83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</row>
    <row r="272" ht="14.25" customHeight="1" s="83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</row>
    <row r="273" ht="14.25" customHeight="1" s="8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</row>
    <row r="274" ht="14.25" customHeight="1" s="83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</row>
    <row r="275" ht="14.25" customHeight="1" s="83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</row>
    <row r="276" ht="14.25" customHeight="1" s="83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</row>
    <row r="277" ht="14.25" customHeight="1" s="83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</row>
    <row r="278" ht="14.25" customHeight="1" s="83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</row>
    <row r="279" ht="14.25" customHeight="1" s="83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</row>
    <row r="280" ht="14.25" customHeight="1" s="83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</row>
    <row r="281" ht="14.25" customHeight="1" s="83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</row>
    <row r="282" ht="14.25" customHeight="1" s="83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</row>
    <row r="283" ht="14.25" customHeight="1" s="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</row>
    <row r="284" ht="14.25" customHeight="1" s="83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</row>
    <row r="285" ht="14.25" customHeight="1" s="83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</row>
    <row r="286" ht="14.25" customHeight="1" s="83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</row>
    <row r="287" ht="14.25" customHeight="1" s="83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</row>
    <row r="288" ht="14.25" customHeight="1" s="83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</row>
    <row r="289" ht="14.25" customHeight="1" s="83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</row>
    <row r="290" ht="14.25" customHeight="1" s="83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</row>
    <row r="291" ht="14.25" customHeight="1" s="83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</row>
    <row r="292" ht="14.25" customHeight="1" s="83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</row>
    <row r="293" ht="14.25" customHeight="1" s="8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</row>
    <row r="294" ht="14.25" customHeight="1" s="83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</row>
    <row r="295" ht="14.25" customHeight="1" s="83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</row>
    <row r="296" ht="14.25" customHeight="1" s="83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</row>
    <row r="297" ht="14.25" customHeight="1" s="83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</row>
    <row r="298" ht="14.25" customHeight="1" s="83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</row>
    <row r="299" ht="14.25" customHeight="1" s="83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</row>
    <row r="300" ht="14.25" customHeight="1" s="83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</row>
    <row r="301" ht="14.25" customHeight="1" s="83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</row>
    <row r="302" ht="14.25" customHeight="1" s="83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</row>
    <row r="303" ht="14.25" customHeight="1" s="8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</row>
    <row r="304" ht="14.25" customHeight="1" s="83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</row>
    <row r="305" ht="14.25" customHeight="1" s="83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</row>
    <row r="306" ht="14.25" customHeight="1" s="83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</row>
    <row r="307" ht="14.25" customHeight="1" s="83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</row>
    <row r="308" ht="14.25" customHeight="1" s="83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</row>
    <row r="309" ht="14.25" customHeight="1" s="83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</row>
    <row r="310" ht="14.25" customHeight="1" s="83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</row>
    <row r="311" ht="14.25" customHeight="1" s="83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</row>
    <row r="312" ht="14.25" customHeight="1" s="83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</row>
    <row r="313" ht="14.25" customHeight="1" s="8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</row>
    <row r="314" ht="14.25" customHeight="1" s="83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</row>
    <row r="315" ht="14.25" customHeight="1" s="83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</row>
    <row r="316" ht="14.25" customHeight="1" s="83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</row>
    <row r="317" ht="14.25" customHeight="1" s="83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</row>
    <row r="318" ht="14.25" customHeight="1" s="83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</row>
    <row r="319" ht="14.25" customHeight="1" s="83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</row>
    <row r="320" ht="14.25" customHeight="1" s="83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</row>
    <row r="321" ht="14.25" customHeight="1" s="83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</row>
    <row r="322" ht="14.25" customHeight="1" s="83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</row>
    <row r="323" ht="14.25" customHeight="1" s="8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</row>
    <row r="324" ht="14.25" customHeight="1" s="83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</row>
    <row r="325" ht="14.25" customHeight="1" s="83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</row>
    <row r="326" ht="14.25" customHeight="1" s="83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</row>
    <row r="327" ht="14.25" customHeight="1" s="83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</row>
    <row r="328" ht="14.25" customHeight="1" s="83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</row>
    <row r="329" ht="14.25" customHeight="1" s="83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</row>
    <row r="330" ht="14.25" customHeight="1" s="83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</row>
    <row r="331" ht="14.25" customHeight="1" s="83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</row>
    <row r="332" ht="14.25" customHeight="1" s="83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</row>
    <row r="333" ht="14.25" customHeight="1" s="8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</row>
    <row r="334" ht="14.25" customHeight="1" s="83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</row>
    <row r="335" ht="14.25" customHeight="1" s="83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</row>
    <row r="336" ht="14.25" customHeight="1" s="83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</row>
    <row r="337" ht="14.25" customHeight="1" s="83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</row>
    <row r="338" ht="14.25" customHeight="1" s="83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</row>
    <row r="339" ht="14.25" customHeight="1" s="83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</row>
    <row r="340" ht="14.25" customHeight="1" s="83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</row>
    <row r="341" ht="14.25" customHeight="1" s="83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</row>
    <row r="342" ht="14.25" customHeight="1" s="83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</row>
    <row r="343" ht="14.25" customHeight="1" s="8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</row>
    <row r="344" ht="14.25" customHeight="1" s="83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</row>
    <row r="345" ht="14.25" customHeight="1" s="83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</row>
    <row r="346" ht="14.25" customHeight="1" s="83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</row>
    <row r="347" ht="14.25" customHeight="1" s="83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</row>
    <row r="348" ht="14.25" customHeight="1" s="83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</row>
    <row r="349" ht="14.25" customHeight="1" s="83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</row>
    <row r="350" ht="14.25" customHeight="1" s="83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</row>
    <row r="351" ht="14.25" customHeight="1" s="83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</row>
    <row r="352" ht="14.25" customHeight="1" s="83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</row>
    <row r="353" ht="14.25" customHeight="1" s="8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</row>
    <row r="354" ht="14.25" customHeight="1" s="83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</row>
    <row r="355" ht="14.25" customHeight="1" s="83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</row>
    <row r="356" ht="14.25" customHeight="1" s="83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</row>
    <row r="357" ht="14.25" customHeight="1" s="83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</row>
    <row r="358" ht="14.25" customHeight="1" s="83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</row>
    <row r="359" ht="14.25" customHeight="1" s="83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</row>
    <row r="360" ht="14.25" customHeight="1" s="83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</row>
    <row r="361" ht="14.25" customHeight="1" s="83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</row>
    <row r="362" ht="14.25" customHeight="1" s="83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</row>
    <row r="363" ht="14.25" customHeight="1" s="8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</row>
    <row r="364" ht="14.25" customHeight="1" s="83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</row>
    <row r="365" ht="14.25" customHeight="1" s="83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</row>
    <row r="366" ht="14.25" customHeight="1" s="83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</row>
    <row r="367" ht="14.25" customHeight="1" s="83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</row>
    <row r="368" ht="14.25" customHeight="1" s="83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</row>
    <row r="369" ht="14.25" customHeight="1" s="83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</row>
    <row r="370" ht="14.25" customHeight="1" s="83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</row>
    <row r="371" ht="14.25" customHeight="1" s="83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</row>
    <row r="372" ht="14.25" customHeight="1" s="83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</row>
    <row r="373" ht="14.25" customHeight="1" s="8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</row>
    <row r="374" ht="14.25" customHeight="1" s="83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</row>
    <row r="375" ht="14.25" customHeight="1" s="83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</row>
    <row r="376" ht="14.25" customHeight="1" s="83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</row>
    <row r="377" ht="14.25" customHeight="1" s="83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</row>
    <row r="378" ht="14.25" customHeight="1" s="83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</row>
    <row r="379" ht="14.25" customHeight="1" s="83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</row>
    <row r="380" ht="14.25" customHeight="1" s="83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</row>
    <row r="381" ht="14.25" customHeight="1" s="83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</row>
    <row r="382" ht="14.25" customHeight="1" s="83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</row>
    <row r="383" ht="14.25" customHeight="1" s="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</row>
    <row r="384" ht="14.25" customHeight="1" s="83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</row>
    <row r="385" ht="14.25" customHeight="1" s="83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</row>
    <row r="386" ht="14.25" customHeight="1" s="83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</row>
    <row r="387" ht="14.25" customHeight="1" s="83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</row>
    <row r="388" ht="14.25" customHeight="1" s="83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</row>
    <row r="389" ht="14.25" customHeight="1" s="83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</row>
    <row r="390" ht="14.25" customHeight="1" s="83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</row>
    <row r="391" ht="14.25" customHeight="1" s="83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</row>
    <row r="392" ht="14.25" customHeight="1" s="83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</row>
    <row r="393" ht="14.25" customHeight="1" s="8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</row>
    <row r="394" ht="14.25" customHeight="1" s="83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</row>
    <row r="395" ht="14.25" customHeight="1" s="83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</row>
    <row r="396" ht="14.25" customHeight="1" s="83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</row>
    <row r="397" ht="14.25" customHeight="1" s="83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</row>
    <row r="398" ht="14.25" customHeight="1" s="83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</row>
    <row r="399" ht="14.25" customHeight="1" s="83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</row>
    <row r="400" ht="14.25" customHeight="1" s="83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</row>
    <row r="401" ht="14.25" customHeight="1" s="83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</row>
    <row r="402" ht="14.25" customHeight="1" s="83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</row>
    <row r="403" ht="14.25" customHeight="1" s="8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</row>
    <row r="404" ht="14.25" customHeight="1" s="83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</row>
    <row r="405" ht="14.25" customHeight="1" s="83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</row>
    <row r="406" ht="14.25" customHeight="1" s="83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</row>
    <row r="407" ht="14.25" customHeight="1" s="83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</row>
    <row r="408" ht="14.25" customHeight="1" s="83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</row>
    <row r="409" ht="14.25" customHeight="1" s="83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</row>
    <row r="410" ht="14.25" customHeight="1" s="83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</row>
    <row r="411" ht="14.25" customHeight="1" s="83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</row>
    <row r="412" ht="14.25" customHeight="1" s="83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</row>
    <row r="413" ht="14.25" customHeight="1" s="8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</row>
    <row r="414" ht="14.25" customHeight="1" s="83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</row>
    <row r="415" ht="14.25" customHeight="1" s="83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</row>
    <row r="416" ht="14.25" customHeight="1" s="83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</row>
    <row r="417" ht="14.25" customHeight="1" s="83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</row>
    <row r="418" ht="14.25" customHeight="1" s="83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</row>
    <row r="419" ht="14.25" customHeight="1" s="83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</row>
    <row r="420" ht="14.25" customHeight="1" s="83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</row>
    <row r="421" ht="14.25" customHeight="1" s="83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</row>
    <row r="422" ht="14.25" customHeight="1" s="83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</row>
    <row r="423" ht="14.25" customHeight="1" s="8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</row>
    <row r="424" ht="14.25" customHeight="1" s="83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</row>
    <row r="425" ht="14.25" customHeight="1" s="83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</row>
    <row r="426" ht="14.25" customHeight="1" s="83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</row>
    <row r="427" ht="14.25" customHeight="1" s="83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</row>
    <row r="428" ht="14.25" customHeight="1" s="83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</row>
    <row r="429" ht="14.25" customHeight="1" s="83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</row>
    <row r="430" ht="14.25" customHeight="1" s="83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</row>
    <row r="431" ht="14.25" customHeight="1" s="83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</row>
    <row r="432" ht="14.25" customHeight="1" s="83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</row>
    <row r="433" ht="14.25" customHeight="1" s="8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</row>
    <row r="434" ht="14.25" customHeight="1" s="83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</row>
    <row r="435" ht="14.25" customHeight="1" s="83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</row>
    <row r="436" ht="14.25" customHeight="1" s="83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</row>
    <row r="437" ht="14.25" customHeight="1" s="83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</row>
    <row r="438" ht="14.25" customHeight="1" s="83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</row>
    <row r="439" ht="14.25" customHeight="1" s="83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</row>
    <row r="440" ht="14.25" customHeight="1" s="83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</row>
    <row r="441" ht="14.25" customHeight="1" s="83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</row>
    <row r="442" ht="14.25" customHeight="1" s="83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</row>
    <row r="443" ht="14.25" customHeight="1" s="8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</row>
    <row r="444" ht="14.25" customHeight="1" s="83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</row>
    <row r="445" ht="14.25" customHeight="1" s="83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</row>
    <row r="446" ht="14.25" customHeight="1" s="83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</row>
    <row r="447" ht="14.25" customHeight="1" s="83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</row>
    <row r="448" ht="14.25" customHeight="1" s="83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</row>
    <row r="449" ht="14.25" customHeight="1" s="83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</row>
    <row r="450" ht="14.25" customHeight="1" s="83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</row>
    <row r="451" ht="14.25" customHeight="1" s="83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</row>
    <row r="452" ht="14.25" customHeight="1" s="83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</row>
    <row r="453" ht="14.25" customHeight="1" s="8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</row>
    <row r="454" ht="14.25" customHeight="1" s="83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</row>
    <row r="455" ht="14.25" customHeight="1" s="83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</row>
    <row r="456" ht="14.25" customHeight="1" s="83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</row>
    <row r="457" ht="14.25" customHeight="1" s="83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</row>
    <row r="458" ht="14.25" customHeight="1" s="83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</row>
    <row r="459" ht="14.25" customHeight="1" s="83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</row>
    <row r="460" ht="14.25" customHeight="1" s="83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</row>
    <row r="461" ht="14.25" customHeight="1" s="83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</row>
    <row r="462" ht="14.25" customHeight="1" s="83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</row>
    <row r="463" ht="14.25" customHeight="1" s="8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</row>
    <row r="464" ht="14.25" customHeight="1" s="83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</row>
    <row r="465" ht="14.25" customHeight="1" s="83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</row>
    <row r="466" ht="14.25" customHeight="1" s="83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</row>
    <row r="467" ht="14.25" customHeight="1" s="83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</row>
    <row r="468" ht="14.25" customHeight="1" s="83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</row>
    <row r="469" ht="14.25" customHeight="1" s="83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</row>
    <row r="470" ht="14.25" customHeight="1" s="83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</row>
    <row r="471" ht="14.25" customHeight="1" s="83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</row>
    <row r="472" ht="14.25" customHeight="1" s="83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</row>
    <row r="473" ht="14.25" customHeight="1" s="8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</row>
    <row r="474" ht="14.25" customHeight="1" s="83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</row>
    <row r="475" ht="14.25" customHeight="1" s="83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</row>
    <row r="476" ht="14.25" customHeight="1" s="83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</row>
    <row r="477" ht="14.25" customHeight="1" s="83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</row>
    <row r="478" ht="14.25" customHeight="1" s="83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</row>
    <row r="479" ht="14.25" customHeight="1" s="83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</row>
    <row r="480" ht="14.25" customHeight="1" s="83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</row>
    <row r="481" ht="14.25" customHeight="1" s="83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</row>
    <row r="482" ht="14.25" customHeight="1" s="83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</row>
    <row r="483" ht="14.25" customHeight="1" s="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</row>
    <row r="484" ht="14.25" customHeight="1" s="83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</row>
    <row r="485" ht="14.25" customHeight="1" s="83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</row>
    <row r="486" ht="14.25" customHeight="1" s="83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</row>
    <row r="487" ht="14.25" customHeight="1" s="83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</row>
    <row r="488" ht="14.25" customHeight="1" s="83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</row>
    <row r="489" ht="14.25" customHeight="1" s="83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</row>
    <row r="490" ht="14.25" customHeight="1" s="83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</row>
    <row r="491" ht="14.25" customHeight="1" s="83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</row>
    <row r="492" ht="14.25" customHeight="1" s="83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</row>
    <row r="493" ht="14.25" customHeight="1" s="8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</row>
    <row r="494" ht="14.25" customHeight="1" s="83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</row>
    <row r="495" ht="14.25" customHeight="1" s="83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</row>
    <row r="496" ht="14.25" customHeight="1" s="83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</row>
    <row r="497" ht="14.25" customHeight="1" s="83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</row>
    <row r="498" ht="14.25" customHeight="1" s="83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</row>
    <row r="499" ht="14.25" customHeight="1" s="83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</row>
    <row r="500" ht="14.25" customHeight="1" s="83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</row>
    <row r="501" ht="14.25" customHeight="1" s="83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</row>
    <row r="502" ht="14.25" customHeight="1" s="83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</row>
    <row r="503" ht="14.25" customHeight="1" s="8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</row>
    <row r="504" ht="14.25" customHeight="1" s="83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</row>
    <row r="505" ht="14.25" customHeight="1" s="83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</row>
    <row r="506" ht="14.25" customHeight="1" s="83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</row>
    <row r="507" ht="14.25" customHeight="1" s="83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</row>
    <row r="508" ht="14.25" customHeight="1" s="83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</row>
    <row r="509" ht="14.25" customHeight="1" s="83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</row>
    <row r="510" ht="14.25" customHeight="1" s="83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</row>
    <row r="511" ht="14.25" customHeight="1" s="83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</row>
    <row r="512" ht="14.25" customHeight="1" s="83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</row>
    <row r="513" ht="14.25" customHeight="1" s="8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</row>
    <row r="514" ht="14.25" customHeight="1" s="83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</row>
    <row r="515" ht="14.25" customHeight="1" s="83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</row>
    <row r="516" ht="14.25" customHeight="1" s="83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</row>
    <row r="517" ht="14.25" customHeight="1" s="83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</row>
    <row r="518" ht="14.25" customHeight="1" s="83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</row>
    <row r="519" ht="14.25" customHeight="1" s="83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</row>
    <row r="520" ht="14.25" customHeight="1" s="83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</row>
    <row r="521" ht="14.25" customHeight="1" s="83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</row>
    <row r="522" ht="14.25" customHeight="1" s="83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</row>
    <row r="523" ht="14.25" customHeight="1" s="8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</row>
    <row r="524" ht="14.25" customHeight="1" s="83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</row>
    <row r="525" ht="14.25" customHeight="1" s="83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</row>
    <row r="526" ht="14.25" customHeight="1" s="83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</row>
    <row r="527" ht="14.25" customHeight="1" s="83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</row>
    <row r="528" ht="14.25" customHeight="1" s="83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</row>
    <row r="529" ht="14.25" customHeight="1" s="83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</row>
    <row r="530" ht="14.25" customHeight="1" s="83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</row>
    <row r="531" ht="14.25" customHeight="1" s="83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</row>
    <row r="532" ht="14.25" customHeight="1" s="83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</row>
    <row r="533" ht="14.25" customHeight="1" s="8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</row>
    <row r="534" ht="14.25" customHeight="1" s="83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</row>
    <row r="535" ht="14.25" customHeight="1" s="83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</row>
    <row r="536" ht="14.25" customHeight="1" s="83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</row>
    <row r="537" ht="14.25" customHeight="1" s="83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</row>
    <row r="538" ht="14.25" customHeight="1" s="83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</row>
    <row r="539" ht="14.25" customHeight="1" s="83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</row>
    <row r="540" ht="14.25" customHeight="1" s="83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</row>
    <row r="541" ht="14.25" customHeight="1" s="83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</row>
    <row r="542" ht="14.25" customHeight="1" s="83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</row>
    <row r="543" ht="14.25" customHeight="1" s="8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</row>
    <row r="544" ht="14.25" customHeight="1" s="83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</row>
    <row r="545" ht="14.25" customHeight="1" s="83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</row>
    <row r="546" ht="14.25" customHeight="1" s="83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</row>
    <row r="547" ht="14.25" customHeight="1" s="83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</row>
    <row r="548" ht="14.25" customHeight="1" s="83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</row>
    <row r="549" ht="14.25" customHeight="1" s="83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</row>
    <row r="550" ht="14.25" customHeight="1" s="83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</row>
    <row r="551" ht="14.25" customHeight="1" s="83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</row>
    <row r="552" ht="14.25" customHeight="1" s="83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</row>
    <row r="553" ht="14.25" customHeight="1" s="8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</row>
    <row r="554" ht="14.25" customHeight="1" s="83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</row>
    <row r="555" ht="14.25" customHeight="1" s="83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</row>
    <row r="556" ht="14.25" customHeight="1" s="83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</row>
    <row r="557" ht="14.25" customHeight="1" s="83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</row>
    <row r="558" ht="14.25" customHeight="1" s="83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</row>
    <row r="559" ht="14.25" customHeight="1" s="83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</row>
    <row r="560" ht="14.25" customHeight="1" s="83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</row>
    <row r="561" ht="14.25" customHeight="1" s="83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</row>
    <row r="562" ht="14.25" customHeight="1" s="83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</row>
    <row r="563" ht="14.25" customHeight="1" s="8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</row>
    <row r="564" ht="14.25" customHeight="1" s="83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</row>
    <row r="565" ht="14.25" customHeight="1" s="83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</row>
    <row r="566" ht="14.25" customHeight="1" s="83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</row>
    <row r="567" ht="14.25" customHeight="1" s="83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</row>
    <row r="568" ht="14.25" customHeight="1" s="83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</row>
    <row r="569" ht="14.25" customHeight="1" s="83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</row>
    <row r="570" ht="14.25" customHeight="1" s="83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</row>
    <row r="571" ht="14.25" customHeight="1" s="83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</row>
    <row r="572" ht="14.25" customHeight="1" s="83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</row>
    <row r="573" ht="14.25" customHeight="1" s="8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</row>
    <row r="574" ht="14.25" customHeight="1" s="83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</row>
    <row r="575" ht="14.25" customHeight="1" s="83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</row>
    <row r="576" ht="14.25" customHeight="1" s="83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</row>
    <row r="577" ht="14.25" customHeight="1" s="83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</row>
    <row r="578" ht="14.25" customHeight="1" s="83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</row>
    <row r="579" ht="14.25" customHeight="1" s="83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</row>
    <row r="580" ht="14.25" customHeight="1" s="83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</row>
    <row r="581" ht="14.25" customHeight="1" s="83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</row>
    <row r="582" ht="14.25" customHeight="1" s="83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</row>
    <row r="583" ht="14.25" customHeight="1" s="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</row>
    <row r="584" ht="14.25" customHeight="1" s="83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</row>
    <row r="585" ht="14.25" customHeight="1" s="83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</row>
    <row r="586" ht="14.25" customHeight="1" s="83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</row>
    <row r="587" ht="14.25" customHeight="1" s="83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</row>
    <row r="588" ht="14.25" customHeight="1" s="83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</row>
    <row r="589" ht="14.25" customHeight="1" s="83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</row>
    <row r="590" ht="14.25" customHeight="1" s="83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</row>
    <row r="591" ht="14.25" customHeight="1" s="83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</row>
    <row r="592" ht="14.25" customHeight="1" s="83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</row>
    <row r="593" ht="14.25" customHeight="1" s="8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</row>
    <row r="594" ht="14.25" customHeight="1" s="83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</row>
    <row r="595" ht="14.25" customHeight="1" s="83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</row>
    <row r="596" ht="14.25" customHeight="1" s="83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</row>
    <row r="597" ht="14.25" customHeight="1" s="83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</row>
    <row r="598" ht="14.25" customHeight="1" s="83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</row>
    <row r="599" ht="14.25" customHeight="1" s="83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</row>
    <row r="600" ht="14.25" customHeight="1" s="83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</row>
    <row r="601" ht="14.25" customHeight="1" s="83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</row>
    <row r="602" ht="14.25" customHeight="1" s="83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</row>
    <row r="603" ht="14.25" customHeight="1" s="8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</row>
    <row r="604" ht="14.25" customHeight="1" s="83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</row>
    <row r="605" ht="14.25" customHeight="1" s="83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</row>
    <row r="606" ht="14.25" customHeight="1" s="83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</row>
    <row r="607" ht="14.25" customHeight="1" s="83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</row>
    <row r="608" ht="14.25" customHeight="1" s="83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</row>
    <row r="609" ht="14.25" customHeight="1" s="83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</row>
    <row r="610" ht="14.25" customHeight="1" s="83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</row>
    <row r="611" ht="14.25" customHeight="1" s="83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</row>
    <row r="612" ht="14.25" customHeight="1" s="83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</row>
    <row r="613" ht="14.25" customHeight="1" s="8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</row>
    <row r="614" ht="14.25" customHeight="1" s="83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</row>
    <row r="615" ht="14.25" customHeight="1" s="83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</row>
    <row r="616" ht="14.25" customHeight="1" s="83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</row>
    <row r="617" ht="14.25" customHeight="1" s="83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</row>
    <row r="618" ht="14.25" customHeight="1" s="83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</row>
    <row r="619" ht="14.25" customHeight="1" s="83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</row>
    <row r="620" ht="14.25" customHeight="1" s="83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</row>
    <row r="621" ht="14.25" customHeight="1" s="83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</row>
    <row r="622" ht="14.25" customHeight="1" s="83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</row>
    <row r="623" ht="14.25" customHeight="1" s="8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</row>
    <row r="624" ht="14.25" customHeight="1" s="83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</row>
    <row r="625" ht="14.25" customHeight="1" s="83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</row>
    <row r="626" ht="14.25" customHeight="1" s="83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</row>
    <row r="627" ht="14.25" customHeight="1" s="83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</row>
    <row r="628" ht="14.25" customHeight="1" s="83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</row>
    <row r="629" ht="14.25" customHeight="1" s="83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</row>
    <row r="630" ht="14.25" customHeight="1" s="83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</row>
    <row r="631" ht="14.25" customHeight="1" s="83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</row>
    <row r="632" ht="14.25" customHeight="1" s="83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</row>
    <row r="633" ht="14.25" customHeight="1" s="8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</row>
    <row r="634" ht="14.25" customHeight="1" s="83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</row>
    <row r="635" ht="14.25" customHeight="1" s="83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</row>
    <row r="636" ht="14.25" customHeight="1" s="83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</row>
    <row r="637" ht="14.25" customHeight="1" s="83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</row>
    <row r="638" ht="14.25" customHeight="1" s="83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</row>
    <row r="639" ht="14.25" customHeight="1" s="83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</row>
    <row r="640" ht="14.25" customHeight="1" s="83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</row>
    <row r="641" ht="14.25" customHeight="1" s="83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</row>
    <row r="642" ht="14.25" customHeight="1" s="83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</row>
    <row r="643" ht="14.25" customHeight="1" s="8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</row>
    <row r="644" ht="14.25" customHeight="1" s="83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</row>
    <row r="645" ht="14.25" customHeight="1" s="83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</row>
    <row r="646" ht="14.25" customHeight="1" s="83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</row>
    <row r="647" ht="14.25" customHeight="1" s="83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</row>
    <row r="648" ht="14.25" customHeight="1" s="83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</row>
    <row r="649" ht="14.25" customHeight="1" s="83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</row>
    <row r="650" ht="14.25" customHeight="1" s="83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</row>
    <row r="651" ht="14.25" customHeight="1" s="83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</row>
    <row r="652" ht="14.25" customHeight="1" s="83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</row>
    <row r="653" ht="14.25" customHeight="1" s="8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</row>
    <row r="654" ht="14.25" customHeight="1" s="83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</row>
    <row r="655" ht="14.25" customHeight="1" s="83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</row>
    <row r="656" ht="14.25" customHeight="1" s="83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</row>
    <row r="657" ht="14.25" customHeight="1" s="83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</row>
    <row r="658" ht="14.25" customHeight="1" s="83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</row>
    <row r="659" ht="14.25" customHeight="1" s="83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</row>
    <row r="660" ht="14.25" customHeight="1" s="83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</row>
    <row r="661" ht="14.25" customHeight="1" s="83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</row>
    <row r="662" ht="14.25" customHeight="1" s="83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</row>
    <row r="663" ht="14.25" customHeight="1" s="8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</row>
    <row r="664" ht="14.25" customHeight="1" s="83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</row>
    <row r="665" ht="14.25" customHeight="1" s="83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</row>
    <row r="666" ht="14.25" customHeight="1" s="83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</row>
    <row r="667" ht="14.25" customHeight="1" s="83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</row>
    <row r="668" ht="14.25" customHeight="1" s="83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</row>
    <row r="669" ht="14.25" customHeight="1" s="83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</row>
    <row r="670" ht="14.25" customHeight="1" s="83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</row>
    <row r="671" ht="14.25" customHeight="1" s="83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</row>
    <row r="672" ht="14.25" customHeight="1" s="83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</row>
    <row r="673" ht="14.25" customHeight="1" s="8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</row>
    <row r="674" ht="14.25" customHeight="1" s="83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</row>
    <row r="675" ht="14.25" customHeight="1" s="83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</row>
    <row r="676" ht="14.25" customHeight="1" s="83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</row>
    <row r="677" ht="14.25" customHeight="1" s="83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</row>
    <row r="678" ht="14.25" customHeight="1" s="83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</row>
    <row r="679" ht="14.25" customHeight="1" s="83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</row>
    <row r="680" ht="14.25" customHeight="1" s="83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</row>
    <row r="681" ht="14.25" customHeight="1" s="83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</row>
    <row r="682" ht="14.25" customHeight="1" s="83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</row>
    <row r="683" ht="14.25" customHeight="1" s="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</row>
    <row r="684" ht="14.25" customHeight="1" s="83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</row>
    <row r="685" ht="14.25" customHeight="1" s="83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</row>
    <row r="686" ht="14.25" customHeight="1" s="83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</row>
    <row r="687" ht="14.25" customHeight="1" s="83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</row>
    <row r="688" ht="14.25" customHeight="1" s="83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</row>
    <row r="689" ht="14.25" customHeight="1" s="83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</row>
    <row r="690" ht="14.25" customHeight="1" s="83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</row>
    <row r="691" ht="14.25" customHeight="1" s="83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</row>
    <row r="692" ht="14.25" customHeight="1" s="83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</row>
    <row r="693" ht="14.25" customHeight="1" s="8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</row>
    <row r="694" ht="14.25" customHeight="1" s="83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</row>
    <row r="695" ht="14.25" customHeight="1" s="83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</row>
    <row r="696" ht="14.25" customHeight="1" s="83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</row>
    <row r="697" ht="14.25" customHeight="1" s="83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</row>
    <row r="698" ht="14.25" customHeight="1" s="83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</row>
    <row r="699" ht="14.25" customHeight="1" s="83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</row>
    <row r="700" ht="14.25" customHeight="1" s="83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</row>
    <row r="701" ht="14.25" customHeight="1" s="83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</row>
    <row r="702" ht="14.25" customHeight="1" s="83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</row>
    <row r="703" ht="14.25" customHeight="1" s="8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</row>
    <row r="704" ht="14.25" customHeight="1" s="83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</row>
    <row r="705" ht="14.25" customHeight="1" s="83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</row>
    <row r="706" ht="14.25" customHeight="1" s="83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</row>
    <row r="707" ht="14.25" customHeight="1" s="83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</row>
    <row r="708" ht="14.25" customHeight="1" s="83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</row>
    <row r="709" ht="14.25" customHeight="1" s="83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</row>
    <row r="710" ht="14.25" customHeight="1" s="83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</row>
    <row r="711" ht="14.25" customHeight="1" s="83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</row>
    <row r="712" ht="14.25" customHeight="1" s="83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</row>
    <row r="713" ht="14.25" customHeight="1" s="8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</row>
    <row r="714" ht="14.25" customHeight="1" s="83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</row>
    <row r="715" ht="14.25" customHeight="1" s="83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</row>
    <row r="716" ht="14.25" customHeight="1" s="83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</row>
    <row r="717" ht="14.25" customHeight="1" s="83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</row>
    <row r="718" ht="14.25" customHeight="1" s="83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</row>
    <row r="719" ht="14.25" customHeight="1" s="83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</row>
    <row r="720" ht="14.25" customHeight="1" s="83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</row>
    <row r="721" ht="14.25" customHeight="1" s="83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</row>
    <row r="722" ht="14.25" customHeight="1" s="83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</row>
    <row r="723" ht="14.25" customHeight="1" s="8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</row>
    <row r="724" ht="14.25" customHeight="1" s="83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</row>
    <row r="725" ht="14.25" customHeight="1" s="83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</row>
    <row r="726" ht="14.25" customHeight="1" s="83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</row>
    <row r="727" ht="14.25" customHeight="1" s="83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</row>
    <row r="728" ht="14.25" customHeight="1" s="83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</row>
    <row r="729" ht="14.25" customHeight="1" s="83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</row>
    <row r="730" ht="14.25" customHeight="1" s="83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</row>
    <row r="731" ht="14.25" customHeight="1" s="83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</row>
    <row r="732" ht="14.25" customHeight="1" s="83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</row>
    <row r="733" ht="14.25" customHeight="1" s="8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</row>
    <row r="734" ht="14.25" customHeight="1" s="83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</row>
    <row r="735" ht="14.25" customHeight="1" s="83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</row>
    <row r="736" ht="14.25" customHeight="1" s="83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</row>
    <row r="737" ht="14.25" customHeight="1" s="83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</row>
    <row r="738" ht="14.25" customHeight="1" s="83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</row>
    <row r="739" ht="14.25" customHeight="1" s="83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</row>
    <row r="740" ht="14.25" customHeight="1" s="83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</row>
    <row r="741" ht="14.25" customHeight="1" s="83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</row>
    <row r="742" ht="14.25" customHeight="1" s="83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</row>
    <row r="743" ht="14.25" customHeight="1" s="8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</row>
    <row r="744" ht="14.25" customHeight="1" s="83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</row>
    <row r="745" ht="14.25" customHeight="1" s="83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</row>
    <row r="746" ht="14.25" customHeight="1" s="83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</row>
    <row r="747" ht="14.25" customHeight="1" s="83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</row>
    <row r="748" ht="14.25" customHeight="1" s="83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</row>
    <row r="749" ht="14.25" customHeight="1" s="83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</row>
    <row r="750" ht="14.25" customHeight="1" s="83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</row>
    <row r="751" ht="14.25" customHeight="1" s="83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</row>
    <row r="752" ht="14.25" customHeight="1" s="83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</row>
    <row r="753" ht="14.25" customHeight="1" s="8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</row>
    <row r="754" ht="14.25" customHeight="1" s="83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</row>
    <row r="755" ht="14.25" customHeight="1" s="83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</row>
    <row r="756" ht="14.25" customHeight="1" s="83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</row>
    <row r="757" ht="14.25" customHeight="1" s="83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</row>
    <row r="758" ht="14.25" customHeight="1" s="83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</row>
    <row r="759" ht="14.25" customHeight="1" s="83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</row>
    <row r="760" ht="14.25" customHeight="1" s="83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</row>
    <row r="761" ht="14.25" customHeight="1" s="83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</row>
    <row r="762" ht="14.25" customHeight="1" s="83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</row>
    <row r="763" ht="14.25" customHeight="1" s="8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</row>
    <row r="764" ht="14.25" customHeight="1" s="83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</row>
    <row r="765" ht="14.25" customHeight="1" s="83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</row>
    <row r="766" ht="14.25" customHeight="1" s="83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</row>
    <row r="767" ht="14.25" customHeight="1" s="83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</row>
    <row r="768" ht="14.25" customHeight="1" s="83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</row>
    <row r="769" ht="14.25" customHeight="1" s="83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</row>
    <row r="770" ht="14.25" customHeight="1" s="83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</row>
    <row r="771" ht="14.25" customHeight="1" s="83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</row>
    <row r="772" ht="14.25" customHeight="1" s="83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</row>
    <row r="773" ht="14.25" customHeight="1" s="8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</row>
    <row r="774" ht="14.25" customHeight="1" s="83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</row>
    <row r="775" ht="14.25" customHeight="1" s="83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</row>
    <row r="776" ht="14.25" customHeight="1" s="83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</row>
    <row r="777" ht="14.25" customHeight="1" s="83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</row>
    <row r="778" ht="14.25" customHeight="1" s="83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</row>
    <row r="779" ht="14.25" customHeight="1" s="83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</row>
    <row r="780" ht="14.25" customHeight="1" s="83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</row>
    <row r="781" ht="14.25" customHeight="1" s="83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</row>
    <row r="782" ht="14.25" customHeight="1" s="83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</row>
    <row r="783" ht="14.25" customHeight="1" s="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</row>
    <row r="784" ht="14.25" customHeight="1" s="83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</row>
    <row r="785" ht="14.25" customHeight="1" s="83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</row>
    <row r="786" ht="14.25" customHeight="1" s="83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</row>
    <row r="787" ht="14.25" customHeight="1" s="83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</row>
    <row r="788" ht="14.25" customHeight="1" s="83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</row>
    <row r="789" ht="14.25" customHeight="1" s="83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</row>
    <row r="790" ht="14.25" customHeight="1" s="83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</row>
    <row r="791" ht="14.25" customHeight="1" s="83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</row>
    <row r="792" ht="14.25" customHeight="1" s="83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</row>
    <row r="793" ht="14.25" customHeight="1" s="8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</row>
    <row r="794" ht="14.25" customHeight="1" s="83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</row>
    <row r="795" ht="14.25" customHeight="1" s="83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</row>
    <row r="796" ht="14.25" customHeight="1" s="83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</row>
    <row r="797" ht="14.25" customHeight="1" s="83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</row>
    <row r="798" ht="14.25" customHeight="1" s="83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</row>
    <row r="799" ht="14.25" customHeight="1" s="83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</row>
    <row r="800" ht="14.25" customHeight="1" s="83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</row>
    <row r="801" ht="14.25" customHeight="1" s="83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</row>
    <row r="802" ht="14.25" customHeight="1" s="83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</row>
    <row r="803" ht="14.25" customHeight="1" s="8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</row>
    <row r="804" ht="14.25" customHeight="1" s="83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</row>
    <row r="805" ht="14.25" customHeight="1" s="83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</row>
    <row r="806" ht="14.25" customHeight="1" s="83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</row>
    <row r="807" ht="14.25" customHeight="1" s="83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</row>
    <row r="808" ht="14.25" customHeight="1" s="83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</row>
    <row r="809" ht="14.25" customHeight="1" s="83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</row>
    <row r="810" ht="14.25" customHeight="1" s="83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</row>
    <row r="811" ht="14.25" customHeight="1" s="83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</row>
    <row r="812" ht="14.25" customHeight="1" s="83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</row>
    <row r="813" ht="14.25" customHeight="1" s="8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</row>
    <row r="814" ht="14.25" customHeight="1" s="83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</row>
    <row r="815" ht="14.25" customHeight="1" s="83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</row>
    <row r="816" ht="14.25" customHeight="1" s="83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</row>
    <row r="817" ht="14.25" customHeight="1" s="83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</row>
    <row r="818" ht="14.25" customHeight="1" s="83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</row>
    <row r="819" ht="14.25" customHeight="1" s="83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</row>
    <row r="820" ht="14.25" customHeight="1" s="83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</row>
    <row r="821" ht="14.25" customHeight="1" s="83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</row>
    <row r="822" ht="14.25" customHeight="1" s="83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</row>
    <row r="823" ht="14.25" customHeight="1" s="8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</row>
    <row r="824" ht="14.25" customHeight="1" s="83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</row>
    <row r="825" ht="14.25" customHeight="1" s="83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</row>
    <row r="826" ht="14.25" customHeight="1" s="83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</row>
    <row r="827" ht="14.25" customHeight="1" s="83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</row>
    <row r="828" ht="14.25" customHeight="1" s="83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</row>
    <row r="829" ht="14.25" customHeight="1" s="83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</row>
    <row r="830" ht="14.25" customHeight="1" s="83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</row>
    <row r="831" ht="14.25" customHeight="1" s="83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</row>
    <row r="832" ht="14.25" customHeight="1" s="83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</row>
    <row r="833" ht="14.25" customHeight="1" s="8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</row>
    <row r="834" ht="14.25" customHeight="1" s="83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</row>
    <row r="835" ht="14.25" customHeight="1" s="83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</row>
    <row r="836" ht="14.25" customHeight="1" s="83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</row>
    <row r="837" ht="14.25" customHeight="1" s="83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</row>
    <row r="838" ht="14.25" customHeight="1" s="83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</row>
    <row r="839" ht="14.25" customHeight="1" s="83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</row>
    <row r="840" ht="14.25" customHeight="1" s="83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</row>
    <row r="841" ht="14.25" customHeight="1" s="83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</row>
    <row r="842" ht="14.25" customHeight="1" s="83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</row>
    <row r="843" ht="14.25" customHeight="1" s="8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</row>
    <row r="844" ht="14.25" customHeight="1" s="83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</row>
    <row r="845" ht="14.25" customHeight="1" s="83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</row>
    <row r="846" ht="14.25" customHeight="1" s="83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</row>
    <row r="847" ht="14.25" customHeight="1" s="83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</row>
    <row r="848" ht="14.25" customHeight="1" s="83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</row>
    <row r="849" ht="14.25" customHeight="1" s="83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</row>
    <row r="850" ht="14.25" customHeight="1" s="83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</row>
    <row r="851" ht="14.25" customHeight="1" s="83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</row>
    <row r="852" ht="14.25" customHeight="1" s="83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</row>
    <row r="853" ht="14.25" customHeight="1" s="8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</row>
    <row r="854" ht="14.25" customHeight="1" s="83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</row>
    <row r="855" ht="14.25" customHeight="1" s="83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</row>
    <row r="856" ht="14.25" customHeight="1" s="83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</row>
    <row r="857" ht="14.25" customHeight="1" s="83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</row>
    <row r="858" ht="14.25" customHeight="1" s="83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</row>
    <row r="859" ht="14.25" customHeight="1" s="83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</row>
    <row r="860" ht="14.25" customHeight="1" s="83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</row>
    <row r="861" ht="14.25" customHeight="1" s="83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</row>
    <row r="862" ht="14.25" customHeight="1" s="83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</row>
    <row r="863" ht="14.25" customHeight="1" s="8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</row>
    <row r="864" ht="14.25" customHeight="1" s="83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</row>
    <row r="865" ht="14.25" customHeight="1" s="83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</row>
    <row r="866" ht="14.25" customHeight="1" s="83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</row>
    <row r="867" ht="14.25" customHeight="1" s="83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</row>
    <row r="868" ht="14.25" customHeight="1" s="83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</row>
    <row r="869" ht="14.25" customHeight="1" s="83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</row>
    <row r="870" ht="14.25" customHeight="1" s="83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</row>
    <row r="871" ht="14.25" customHeight="1" s="83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</row>
    <row r="872" ht="14.25" customHeight="1" s="83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</row>
    <row r="873" ht="14.25" customHeight="1" s="8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</row>
    <row r="874" ht="14.25" customHeight="1" s="83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</row>
    <row r="875" ht="14.25" customHeight="1" s="83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</row>
    <row r="876" ht="14.25" customHeight="1" s="83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</row>
    <row r="877" ht="14.25" customHeight="1" s="83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</row>
    <row r="878" ht="14.25" customHeight="1" s="83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</row>
    <row r="879" ht="14.25" customHeight="1" s="83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</row>
    <row r="880" ht="14.25" customHeight="1" s="83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</row>
    <row r="881" ht="14.25" customHeight="1" s="83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</row>
    <row r="882" ht="14.25" customHeight="1" s="83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</row>
    <row r="883" ht="14.25" customHeight="1" s="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</row>
    <row r="884" ht="14.25" customHeight="1" s="83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</row>
    <row r="885" ht="14.25" customHeight="1" s="83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</row>
    <row r="886" ht="14.25" customHeight="1" s="83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</row>
    <row r="887" ht="14.25" customHeight="1" s="83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</row>
    <row r="888" ht="14.25" customHeight="1" s="83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</row>
    <row r="889" ht="14.25" customHeight="1" s="83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</row>
    <row r="890" ht="14.25" customHeight="1" s="83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</row>
    <row r="891" ht="14.25" customHeight="1" s="83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</row>
    <row r="892" ht="14.25" customHeight="1" s="83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</row>
    <row r="893" ht="14.25" customHeight="1" s="8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</row>
    <row r="894" ht="14.25" customHeight="1" s="83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</row>
    <row r="895" ht="14.25" customHeight="1" s="83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</row>
    <row r="896" ht="14.25" customHeight="1" s="83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</row>
    <row r="897" ht="14.25" customHeight="1" s="83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</row>
    <row r="898" ht="14.25" customHeight="1" s="83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</row>
    <row r="899" ht="14.25" customHeight="1" s="83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</row>
    <row r="900" ht="14.25" customHeight="1" s="83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</row>
    <row r="901" ht="14.25" customHeight="1" s="83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</row>
    <row r="902" ht="14.25" customHeight="1" s="83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</row>
    <row r="903" ht="14.25" customHeight="1" s="8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</row>
    <row r="904" ht="14.25" customHeight="1" s="83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</row>
    <row r="905" ht="14.25" customHeight="1" s="83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</row>
    <row r="906" ht="14.25" customHeight="1" s="83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</row>
    <row r="907" ht="14.25" customHeight="1" s="83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</row>
    <row r="908" ht="14.25" customHeight="1" s="83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</row>
    <row r="909" ht="14.25" customHeight="1" s="83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</row>
    <row r="910" ht="14.25" customHeight="1" s="83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</row>
    <row r="911" ht="14.25" customHeight="1" s="83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</row>
    <row r="912" ht="14.25" customHeight="1" s="83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</row>
    <row r="913" ht="14.25" customHeight="1" s="8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</row>
    <row r="914" ht="14.25" customHeight="1" s="83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</row>
    <row r="915" ht="14.25" customHeight="1" s="83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</row>
    <row r="916" ht="14.25" customHeight="1" s="83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</row>
    <row r="917" ht="14.25" customHeight="1" s="83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</row>
    <row r="918" ht="14.25" customHeight="1" s="83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</row>
    <row r="919" ht="14.25" customHeight="1" s="83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</row>
    <row r="920" ht="14.25" customHeight="1" s="83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</row>
    <row r="921" ht="14.25" customHeight="1" s="83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</row>
    <row r="922" ht="14.25" customHeight="1" s="83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</row>
    <row r="923" ht="14.25" customHeight="1" s="8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</row>
    <row r="924" ht="14.25" customHeight="1" s="83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</row>
    <row r="925" ht="14.25" customHeight="1" s="83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</row>
    <row r="926" ht="14.25" customHeight="1" s="83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</row>
    <row r="927" ht="14.25" customHeight="1" s="83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</row>
    <row r="928" ht="14.25" customHeight="1" s="83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</row>
    <row r="929" ht="14.25" customHeight="1" s="83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</row>
    <row r="930" ht="14.25" customHeight="1" s="83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</row>
    <row r="931" ht="14.25" customHeight="1" s="83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</row>
    <row r="932" ht="14.25" customHeight="1" s="83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</row>
    <row r="933" ht="14.25" customHeight="1" s="8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</row>
    <row r="934" ht="14.25" customHeight="1" s="83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</row>
    <row r="935" ht="14.25" customHeight="1" s="83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</row>
    <row r="936" ht="14.25" customHeight="1" s="83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</row>
    <row r="937" ht="14.25" customHeight="1" s="83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</row>
    <row r="938" ht="14.25" customHeight="1" s="83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</row>
    <row r="939" ht="14.25" customHeight="1" s="83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</row>
    <row r="940" ht="14.25" customHeight="1" s="83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</row>
    <row r="941" ht="14.25" customHeight="1" s="83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</row>
    <row r="942" ht="14.25" customHeight="1" s="83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</row>
    <row r="943" ht="14.25" customHeight="1" s="8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</row>
    <row r="944" ht="14.25" customHeight="1" s="83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</row>
    <row r="945" ht="14.25" customHeight="1" s="83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</row>
    <row r="946" ht="14.25" customHeight="1" s="83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</row>
    <row r="947" ht="14.25" customHeight="1" s="83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</row>
    <row r="948" ht="14.25" customHeight="1" s="83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</row>
    <row r="949" ht="14.25" customHeight="1" s="83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</row>
    <row r="950" ht="14.25" customHeight="1" s="83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</row>
    <row r="951" ht="14.25" customHeight="1" s="83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</row>
    <row r="952" ht="14.25" customHeight="1" s="83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</row>
    <row r="953" ht="14.25" customHeight="1" s="8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</row>
    <row r="954" ht="14.25" customHeight="1" s="83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</row>
    <row r="955" ht="14.25" customHeight="1" s="83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</row>
    <row r="956" ht="14.25" customHeight="1" s="83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</row>
    <row r="957" ht="14.25" customHeight="1" s="83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</row>
    <row r="958" ht="14.25" customHeight="1" s="83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</row>
    <row r="959" ht="14.25" customHeight="1" s="83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</row>
    <row r="960" ht="14.25" customHeight="1" s="83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</row>
    <row r="961" ht="14.25" customHeight="1" s="83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</row>
    <row r="962" ht="14.25" customHeight="1" s="83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</row>
    <row r="963" ht="14.25" customHeight="1" s="8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</row>
    <row r="964" ht="14.25" customHeight="1" s="83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</row>
    <row r="965" ht="14.25" customHeight="1" s="83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</row>
    <row r="966" ht="14.25" customHeight="1" s="83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</row>
    <row r="967" ht="14.25" customHeight="1" s="83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</row>
    <row r="968" ht="14.25" customHeight="1" s="83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</row>
    <row r="969" ht="14.25" customHeight="1" s="83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</row>
    <row r="970" ht="14.25" customHeight="1" s="83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</row>
    <row r="971" ht="14.25" customHeight="1" s="83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</row>
    <row r="972" ht="14.25" customHeight="1" s="83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</row>
    <row r="973" ht="14.25" customHeight="1" s="8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</row>
    <row r="974" ht="14.25" customHeight="1" s="83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</row>
    <row r="975" ht="14.25" customHeight="1" s="83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</row>
    <row r="976" ht="14.25" customHeight="1" s="83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</row>
    <row r="977" ht="14.25" customHeight="1" s="83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</row>
    <row r="978" ht="14.25" customHeight="1" s="83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</row>
    <row r="979" ht="14.25" customHeight="1" s="83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</row>
    <row r="980" ht="14.25" customHeight="1" s="83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</row>
    <row r="981" ht="14.25" customHeight="1" s="83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</row>
    <row r="982" ht="14.25" customHeight="1" s="83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</row>
    <row r="983" ht="14.25" customHeight="1" s="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</row>
    <row r="984" ht="14.25" customHeight="1" s="83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</row>
    <row r="985" ht="14.25" customHeight="1" s="83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</row>
    <row r="986" ht="14.25" customHeight="1" s="83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</row>
    <row r="987" ht="14.25" customHeight="1" s="83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</row>
    <row r="988" ht="14.25" customHeight="1" s="83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</row>
    <row r="989" ht="14.25" customHeight="1" s="83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</row>
    <row r="990" ht="14.25" customHeight="1" s="83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</row>
    <row r="991" ht="14.25" customHeight="1" s="83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</row>
    <row r="992" ht="14.25" customHeight="1" s="83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</row>
    <row r="993" ht="14.25" customHeight="1" s="8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</row>
    <row r="994" ht="14.25" customHeight="1" s="83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</row>
    <row r="995" ht="14.25" customHeight="1" s="83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</row>
    <row r="996" ht="14.25" customHeight="1" s="83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</row>
    <row r="997" ht="14.25" customHeight="1" s="83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</row>
    <row r="998" ht="15" customHeight="1" s="83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</row>
    <row r="999" ht="15" customHeight="1" s="83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</row>
    <row r="1000" ht="15" customHeight="1" s="83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</row>
  </sheetData>
  <mergeCells count="13">
    <mergeCell ref="C2:E2"/>
    <mergeCell ref="G42:G45"/>
    <mergeCell ref="H42:J42"/>
    <mergeCell ref="G2:H2"/>
    <mergeCell ref="H44:J44"/>
    <mergeCell ref="A42:A45"/>
    <mergeCell ref="G5:H5"/>
    <mergeCell ref="C4:E4"/>
    <mergeCell ref="C3:E3"/>
    <mergeCell ref="A40:K41"/>
    <mergeCell ref="A1:K1"/>
    <mergeCell ref="H45:J45"/>
    <mergeCell ref="H43:J43"/>
  </mergeCells>
  <conditionalFormatting sqref="J9:J39">
    <cfRule type="cellIs" priority="1" operator="equal" dxfId="12">
      <formula>"Friday"</formula>
    </cfRule>
  </conditionalFormatting>
  <pageMargins left="0" right="0" top="0" bottom="0" header="0" footer="0"/>
  <pageSetup orientation="portrait" paperSize="9" scale="34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Taimour jarrar</dc:creator>
  <dcterms:created xsi:type="dcterms:W3CDTF">2025-01-28T09:42:00Z</dcterms:created>
  <dcterms:modified xsi:type="dcterms:W3CDTF">2026-08-29T04:32:33Z</dcterms:modified>
  <cp:lastModifiedBy>taimour jarrar</cp:lastModifiedBy>
  <cp:lastPrinted>2026-06-26T04:26:58Z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CBCA23818DFB4215AB97B190514FF61A_12</vt:lpwstr>
  </property>
  <property name="KSOProductBuildVer" fmtid="{D5CDD505-2E9C-101B-9397-08002B2CF9AE}" pid="3">
    <vt:lpwstr>1033-12.2.0.19805</vt:lpwstr>
  </property>
</Properties>
</file>