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BER Chronology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<sst xmlns="http://schemas.openxmlformats.org/spreadsheetml/2006/main" count="85" uniqueCount="85">
  <si>
    <t xml:space="preserve">Peak month (Peak Quarter)</t>
  </si>
  <si>
    <t xml:space="preserve">Trough month (Trough Quarter)</t>
  </si>
  <si>
    <t xml:space="preserve">Contraction</t>
  </si>
  <si>
    <t xml:space="preserve">Expansion</t>
  </si>
  <si>
    <t xml:space="preserve">Cycle</t>
  </si>
  <si>
    <t xml:space="preserve">Peak month number</t>
  </si>
  <si>
    <t xml:space="preserve">Trough month number</t>
  </si>
  <si>
    <t xml:space="preserve">Duration, peak to trough</t>
  </si>
  <si>
    <t xml:space="preserve">Duration, trough to peak</t>
  </si>
  <si>
    <t xml:space="preserve">Duration, trough to trough</t>
  </si>
  <si>
    <t xml:space="preserve">Duration, peak to peak</t>
  </si>
  <si>
    <t xml:space="preserve">December 1854 (1854Q4)</t>
  </si>
  <si>
    <t xml:space="preserve">June 1857 (1857Q2)</t>
  </si>
  <si>
    <t xml:space="preserve">December 1858 (1858Q4)</t>
  </si>
  <si>
    <t xml:space="preserve">October 1860 (1860Q3)</t>
  </si>
  <si>
    <t xml:space="preserve">June 1861 (1861Q3)</t>
  </si>
  <si>
    <t xml:space="preserve">April 1865 (1865Q1)</t>
  </si>
  <si>
    <t xml:space="preserve">December 1867 (1868Q1)</t>
  </si>
  <si>
    <t xml:space="preserve">June 1869 (1869Q2)</t>
  </si>
  <si>
    <t xml:space="preserve">December 1870 (1870Q4)</t>
  </si>
  <si>
    <t xml:space="preserve">October 1873 (1873Q3)</t>
  </si>
  <si>
    <t xml:space="preserve">March 1879 (1879Q1)</t>
  </si>
  <si>
    <t xml:space="preserve">March 1882 (1882Q1)</t>
  </si>
  <si>
    <t xml:space="preserve">May 1885 (1885Q2)</t>
  </si>
  <si>
    <t xml:space="preserve">March 1887 (1887Q2)</t>
  </si>
  <si>
    <t xml:space="preserve">April 1888 (1888Q1)</t>
  </si>
  <si>
    <t xml:space="preserve">July 1890 (1890Q3)</t>
  </si>
  <si>
    <t xml:space="preserve">May 1891 (1891Q2)</t>
  </si>
  <si>
    <t xml:space="preserve">January 1893 (1893Q1)</t>
  </si>
  <si>
    <t xml:space="preserve">June 1894 (1894Q2)</t>
  </si>
  <si>
    <t xml:space="preserve">December 1895 (1895Q4)</t>
  </si>
  <si>
    <t xml:space="preserve">June 1897 (1897Q2)</t>
  </si>
  <si>
    <t xml:space="preserve">June 1899 (1899Q3)</t>
  </si>
  <si>
    <t xml:space="preserve">December 1900 (1900Q4)</t>
  </si>
  <si>
    <t xml:space="preserve">September 1902 (1902Q4)</t>
  </si>
  <si>
    <t xml:space="preserve">August 1904 (1904Q3)</t>
  </si>
  <si>
    <t xml:space="preserve">May 1907 (1907Q2)</t>
  </si>
  <si>
    <t xml:space="preserve">June 1908 (1908Q2)</t>
  </si>
  <si>
    <t xml:space="preserve">January 1910 (1910Q1)</t>
  </si>
  <si>
    <t xml:space="preserve">January 1912 (1911Q4)</t>
  </si>
  <si>
    <t xml:space="preserve">January 1913 (1913Q1)</t>
  </si>
  <si>
    <t xml:space="preserve">December 1914 (1914Q4)</t>
  </si>
  <si>
    <t xml:space="preserve">August 1918 (1918Q3)</t>
  </si>
  <si>
    <t xml:space="preserve">March 1919 (1919Q1)</t>
  </si>
  <si>
    <t xml:space="preserve">January 1920 (1920Q1)</t>
  </si>
  <si>
    <t xml:space="preserve">July 1921 (1921Q3)</t>
  </si>
  <si>
    <t xml:space="preserve">May 1923 (1923Q2)</t>
  </si>
  <si>
    <t xml:space="preserve">July 1924 (1924Q3)</t>
  </si>
  <si>
    <t xml:space="preserve">October 1926 (1926Q3)</t>
  </si>
  <si>
    <t xml:space="preserve">November 1927 (1927Q4)</t>
  </si>
  <si>
    <t xml:space="preserve">August 1929 (1929Q3)</t>
  </si>
  <si>
    <t xml:space="preserve">March 1933 (1933Q1)</t>
  </si>
  <si>
    <t xml:space="preserve">May 1937 (1937Q2)</t>
  </si>
  <si>
    <t xml:space="preserve">June 1938 (1938Q2)</t>
  </si>
  <si>
    <t xml:space="preserve">February 1945 (1945Q1)</t>
  </si>
  <si>
    <t xml:space="preserve">October 1945 (1945Q4)</t>
  </si>
  <si>
    <t xml:space="preserve">November 1948 (1948Q4)</t>
  </si>
  <si>
    <t xml:space="preserve">October 1949 (1949Q4)</t>
  </si>
  <si>
    <t xml:space="preserve">July 1953 (1953Q2)</t>
  </si>
  <si>
    <t xml:space="preserve">May 1954 (1954Q2)</t>
  </si>
  <si>
    <t xml:space="preserve">August 1957 (1957Q3)</t>
  </si>
  <si>
    <t xml:space="preserve">April 1958 (1958Q2)</t>
  </si>
  <si>
    <t xml:space="preserve">April 1960 (1960Q2)</t>
  </si>
  <si>
    <t xml:space="preserve">February 1961 (1961Q1)</t>
  </si>
  <si>
    <t xml:space="preserve">December 1969 (1969Q4)</t>
  </si>
  <si>
    <t xml:space="preserve">November 1970 (1970Q4)</t>
  </si>
  <si>
    <t xml:space="preserve">November 1973 (1973Q4)</t>
  </si>
  <si>
    <t xml:space="preserve">March 1975 (1975Q1)</t>
  </si>
  <si>
    <t xml:space="preserve">January 1980 (1980Q1)</t>
  </si>
  <si>
    <t xml:space="preserve">July 1980 (1980Q3)</t>
  </si>
  <si>
    <t xml:space="preserve">July 1981 (1981Q3)</t>
  </si>
  <si>
    <t xml:space="preserve">November 1982 (1982Q4)</t>
  </si>
  <si>
    <t xml:space="preserve">July 1990 (1990Q3)</t>
  </si>
  <si>
    <t xml:space="preserve">March 1991 (1991Q1)</t>
  </si>
  <si>
    <t xml:space="preserve">March 2001 (2001Q1)</t>
  </si>
  <si>
    <t xml:space="preserve">November 2001 (2001Q4)</t>
  </si>
  <si>
    <t xml:space="preserve">December 2007 (2007Q4)</t>
  </si>
  <si>
    <t xml:space="preserve">June 2009 (2009Q2)</t>
  </si>
  <si>
    <t xml:space="preserve">February 2020 (2019Q4)</t>
  </si>
  <si>
    <t xml:space="preserve">April 2020 (2020Q2)</t>
  </si>
  <si>
    <t xml:space="preserve">1854-2020</t>
  </si>
  <si>
    <t xml:space="preserve">1854-1919</t>
  </si>
  <si>
    <t xml:space="preserve">1919-1945</t>
  </si>
  <si>
    <t xml:space="preserve">1945-2020</t>
  </si>
  <si>
    <t xml:space="preserve">Note: Month numbers start in January 1800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</si>
</sst>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General"/>
    <numFmt numFmtId="166" formatCode="0"/>
    <numFmt numFmtId="167" formatCode="mmm\-yy"/>
    <numFmt numFmtId="168" formatCode="0.0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i val="true"/>
      <sz val="12"/>
      <color rgb="FF000000"/>
      <name val="Times New Roman"/>
      <family val="1"/>
      <charset val="1"/>
    </font>
    <font>
      <sz val="11"/>
      <name val="Calibri"/>
      <family val="2"/>
      <charset val="1"/>
    </font>
    <font>
      <sz val="10"/>
      <name val="Tahoma"/>
      <family val="2"/>
      <charset val="1"/>
    </font>
    <font>
      <sz val="10"/>
      <color rgb="FFFF0000"/>
      <name val="Tahoma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2:M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8" activeCellId="0" sqref="D38"/>
    </sheetView>
  </sheetViews>
  <sheetFormatPr defaultColWidth="8.8671875" defaultRowHeight="15" zeroHeight="false" outlineLevelRow="0" outlineLevelCol="0"/>
  <cols>
    <col collapsed="false" customWidth="true" hidden="false" outlineLevel="0" max="3" min="3" style="0" width="23.15"/>
    <col collapsed="false" customWidth="true" hidden="false" outlineLevel="0" max="4" min="4" style="0" width="25.42"/>
    <col collapsed="false" customWidth="true" hidden="true" outlineLevel="0" max="5" min="5" style="0" width="9.14"/>
    <col collapsed="false" customWidth="false" hidden="true" outlineLevel="0" max="6" min="6" style="0" width="8.86"/>
    <col collapsed="false" customWidth="true" hidden="false" outlineLevel="0" max="11" min="7" style="0" width="12.71"/>
    <col collapsed="false" customWidth="true" hidden="false" outlineLevel="0" max="13" min="13" style="0" width="10.71"/>
  </cols>
  <sheetData>
    <row r="2" customFormat="false" ht="15" hidden="false" customHeight="false" outlineLevel="0" collapsed="false">
      <c r="C2" s="1" t="s">
        <v>0</v>
      </c>
      <c r="D2" s="1" t="s">
        <v>1</v>
      </c>
      <c r="G2" s="1" t="s">
        <v>2</v>
      </c>
      <c r="H2" s="1" t="s">
        <v>3</v>
      </c>
      <c r="I2" s="2" t="s">
        <v>4</v>
      </c>
      <c r="J2" s="2"/>
    </row>
    <row r="3" customFormat="false" ht="47.25" hidden="false" customHeight="false" outlineLevel="0" collapsed="false">
      <c r="E3" s="3" t="s">
        <v>5</v>
      </c>
      <c r="F3" s="3" t="s">
        <v>6</v>
      </c>
      <c r="G3" s="4" t="s">
        <v>7</v>
      </c>
      <c r="H3" s="4" t="s">
        <v>8</v>
      </c>
      <c r="I3" s="4" t="s">
        <v>9</v>
      </c>
      <c r="J3" s="4" t="s">
        <v>10</v>
      </c>
    </row>
    <row r="4" customFormat="false" ht="15" hidden="false" customHeight="false" outlineLevel="0" collapsed="false">
      <c r="C4" s="5"/>
      <c r="D4" s="6" t="s">
        <v>11</v>
      </c>
      <c r="F4" s="0" t="n">
        <v>660</v>
      </c>
      <c r="G4" s="7"/>
      <c r="H4" s="7"/>
    </row>
    <row r="5" customFormat="false" ht="15" hidden="false" customHeight="false" outlineLevel="0" collapsed="false">
      <c r="C5" s="6" t="s">
        <v>12</v>
      </c>
      <c r="D5" s="6" t="s">
        <v>13</v>
      </c>
      <c r="E5" s="0" t="n">
        <v>690</v>
      </c>
      <c r="F5" s="0" t="n">
        <v>708</v>
      </c>
      <c r="G5" s="7" t="n">
        <f aca="false">F5-E5</f>
        <v>18</v>
      </c>
      <c r="H5" s="7" t="n">
        <f aca="false">E5-F4</f>
        <v>30</v>
      </c>
      <c r="I5" s="8" t="n">
        <f aca="false">F5-F4</f>
        <v>48</v>
      </c>
      <c r="J5" s="8"/>
    </row>
    <row r="6" customFormat="false" ht="15" hidden="false" customHeight="false" outlineLevel="0" collapsed="false">
      <c r="C6" s="9" t="s">
        <v>14</v>
      </c>
      <c r="D6" s="9" t="s">
        <v>15</v>
      </c>
      <c r="E6" s="0" t="n">
        <v>730</v>
      </c>
      <c r="F6" s="0" t="n">
        <v>738</v>
      </c>
      <c r="G6" s="7" t="n">
        <f aca="false">F6-E6</f>
        <v>8</v>
      </c>
      <c r="H6" s="7" t="n">
        <f aca="false">E6-F5</f>
        <v>22</v>
      </c>
      <c r="I6" s="8" t="n">
        <f aca="false">F6-F5</f>
        <v>30</v>
      </c>
      <c r="J6" s="8" t="n">
        <f aca="false">E6-E5</f>
        <v>40</v>
      </c>
    </row>
    <row r="7" customFormat="false" ht="15" hidden="false" customHeight="false" outlineLevel="0" collapsed="false">
      <c r="C7" s="9" t="s">
        <v>16</v>
      </c>
      <c r="D7" s="9" t="s">
        <v>17</v>
      </c>
      <c r="E7" s="0" t="n">
        <v>784</v>
      </c>
      <c r="F7" s="0" t="n">
        <v>816</v>
      </c>
      <c r="G7" s="7" t="n">
        <f aca="false">F7-E7</f>
        <v>32</v>
      </c>
      <c r="H7" s="7" t="n">
        <f aca="false">E7-F6</f>
        <v>46</v>
      </c>
      <c r="I7" s="8" t="n">
        <f aca="false">F7-F6</f>
        <v>78</v>
      </c>
      <c r="J7" s="8" t="n">
        <f aca="false">E7-E6</f>
        <v>54</v>
      </c>
    </row>
    <row r="8" customFormat="false" ht="15" hidden="false" customHeight="false" outlineLevel="0" collapsed="false">
      <c r="C8" s="6" t="s">
        <v>18</v>
      </c>
      <c r="D8" s="6" t="s">
        <v>19</v>
      </c>
      <c r="E8" s="0" t="n">
        <v>834</v>
      </c>
      <c r="F8" s="0" t="n">
        <v>852</v>
      </c>
      <c r="G8" s="7" t="n">
        <f aca="false">F8-E8</f>
        <v>18</v>
      </c>
      <c r="H8" s="7" t="n">
        <f aca="false">E8-F7</f>
        <v>18</v>
      </c>
      <c r="I8" s="8" t="n">
        <f aca="false">F8-F7</f>
        <v>36</v>
      </c>
      <c r="J8" s="8" t="n">
        <f aca="false">E8-E7</f>
        <v>50</v>
      </c>
    </row>
    <row r="9" customFormat="false" ht="15" hidden="false" customHeight="false" outlineLevel="0" collapsed="false">
      <c r="C9" s="9" t="s">
        <v>20</v>
      </c>
      <c r="D9" s="6" t="s">
        <v>21</v>
      </c>
      <c r="E9" s="0" t="n">
        <v>886</v>
      </c>
      <c r="F9" s="0" t="n">
        <v>951</v>
      </c>
      <c r="G9" s="7" t="n">
        <f aca="false">F9-E9</f>
        <v>65</v>
      </c>
      <c r="H9" s="7" t="n">
        <f aca="false">E9-F8</f>
        <v>34</v>
      </c>
      <c r="I9" s="8" t="n">
        <f aca="false">F9-F8</f>
        <v>99</v>
      </c>
      <c r="J9" s="8" t="n">
        <f aca="false">E9-E8</f>
        <v>52</v>
      </c>
    </row>
    <row r="10" customFormat="false" ht="15" hidden="false" customHeight="false" outlineLevel="0" collapsed="false">
      <c r="C10" s="6" t="s">
        <v>22</v>
      </c>
      <c r="D10" s="6" t="s">
        <v>23</v>
      </c>
      <c r="E10" s="0" t="n">
        <v>987</v>
      </c>
      <c r="F10" s="0" t="n">
        <v>1025</v>
      </c>
      <c r="G10" s="7" t="n">
        <f aca="false">F10-E10</f>
        <v>38</v>
      </c>
      <c r="H10" s="7" t="n">
        <f aca="false">E10-F9</f>
        <v>36</v>
      </c>
      <c r="I10" s="8" t="n">
        <f aca="false">F10-F9</f>
        <v>74</v>
      </c>
      <c r="J10" s="8" t="n">
        <f aca="false">E10-E9</f>
        <v>101</v>
      </c>
    </row>
    <row r="11" customFormat="false" ht="15" hidden="false" customHeight="false" outlineLevel="0" collapsed="false">
      <c r="C11" s="9" t="s">
        <v>24</v>
      </c>
      <c r="D11" s="9" t="s">
        <v>25</v>
      </c>
      <c r="E11" s="0" t="n">
        <v>1047</v>
      </c>
      <c r="F11" s="0" t="n">
        <v>1060</v>
      </c>
      <c r="G11" s="7" t="n">
        <f aca="false">F11-E11</f>
        <v>13</v>
      </c>
      <c r="H11" s="7" t="n">
        <f aca="false">E11-F10</f>
        <v>22</v>
      </c>
      <c r="I11" s="8" t="n">
        <f aca="false">F11-F10</f>
        <v>35</v>
      </c>
      <c r="J11" s="8" t="n">
        <f aca="false">E11-E10</f>
        <v>60</v>
      </c>
    </row>
    <row r="12" customFormat="false" ht="15" hidden="false" customHeight="false" outlineLevel="0" collapsed="false">
      <c r="C12" s="6" t="s">
        <v>26</v>
      </c>
      <c r="D12" s="6" t="s">
        <v>27</v>
      </c>
      <c r="E12" s="0" t="n">
        <v>1087</v>
      </c>
      <c r="F12" s="0" t="n">
        <v>1097</v>
      </c>
      <c r="G12" s="7" t="n">
        <f aca="false">F12-E12</f>
        <v>10</v>
      </c>
      <c r="H12" s="7" t="n">
        <f aca="false">E12-F11</f>
        <v>27</v>
      </c>
      <c r="I12" s="8" t="n">
        <f aca="false">F12-F11</f>
        <v>37</v>
      </c>
      <c r="J12" s="8" t="n">
        <f aca="false">E12-E11</f>
        <v>40</v>
      </c>
    </row>
    <row r="13" customFormat="false" ht="15" hidden="false" customHeight="false" outlineLevel="0" collapsed="false">
      <c r="C13" s="6" t="s">
        <v>28</v>
      </c>
      <c r="D13" s="6" t="s">
        <v>29</v>
      </c>
      <c r="E13" s="0" t="n">
        <v>1117</v>
      </c>
      <c r="F13" s="0" t="n">
        <v>1134</v>
      </c>
      <c r="G13" s="7" t="n">
        <f aca="false">F13-E13</f>
        <v>17</v>
      </c>
      <c r="H13" s="7" t="n">
        <f aca="false">E13-F12</f>
        <v>20</v>
      </c>
      <c r="I13" s="8" t="n">
        <f aca="false">F13-F12</f>
        <v>37</v>
      </c>
      <c r="J13" s="8" t="n">
        <f aca="false">E13-E12</f>
        <v>30</v>
      </c>
    </row>
    <row r="14" customFormat="false" ht="15" hidden="false" customHeight="false" outlineLevel="0" collapsed="false">
      <c r="C14" s="6" t="s">
        <v>30</v>
      </c>
      <c r="D14" s="6" t="s">
        <v>31</v>
      </c>
      <c r="E14" s="0" t="n">
        <v>1152</v>
      </c>
      <c r="F14" s="0" t="n">
        <v>1170</v>
      </c>
      <c r="G14" s="7" t="n">
        <f aca="false">F14-E14</f>
        <v>18</v>
      </c>
      <c r="H14" s="7" t="n">
        <f aca="false">E14-F13</f>
        <v>18</v>
      </c>
      <c r="I14" s="8" t="n">
        <f aca="false">F14-F13</f>
        <v>36</v>
      </c>
      <c r="J14" s="8" t="n">
        <f aca="false">E14-E13</f>
        <v>35</v>
      </c>
    </row>
    <row r="15" customFormat="false" ht="15" hidden="false" customHeight="false" outlineLevel="0" collapsed="false">
      <c r="C15" s="9" t="s">
        <v>32</v>
      </c>
      <c r="D15" s="6" t="s">
        <v>33</v>
      </c>
      <c r="E15" s="0" t="n">
        <v>1194</v>
      </c>
      <c r="F15" s="0" t="n">
        <v>1212</v>
      </c>
      <c r="G15" s="7" t="n">
        <f aca="false">F15-E15</f>
        <v>18</v>
      </c>
      <c r="H15" s="7" t="n">
        <f aca="false">E15-F14</f>
        <v>24</v>
      </c>
      <c r="I15" s="8" t="n">
        <f aca="false">F15-F14</f>
        <v>42</v>
      </c>
      <c r="J15" s="8" t="n">
        <f aca="false">E15-E14</f>
        <v>42</v>
      </c>
    </row>
    <row r="16" customFormat="false" ht="15" hidden="false" customHeight="false" outlineLevel="0" collapsed="false">
      <c r="C16" s="9" t="s">
        <v>34</v>
      </c>
      <c r="D16" s="6" t="s">
        <v>35</v>
      </c>
      <c r="E16" s="0" t="n">
        <v>1233</v>
      </c>
      <c r="F16" s="0" t="n">
        <v>1256</v>
      </c>
      <c r="G16" s="7" t="n">
        <f aca="false">F16-E16</f>
        <v>23</v>
      </c>
      <c r="H16" s="7" t="n">
        <f aca="false">E16-F15</f>
        <v>21</v>
      </c>
      <c r="I16" s="8" t="n">
        <f aca="false">F16-F15</f>
        <v>44</v>
      </c>
      <c r="J16" s="8" t="n">
        <f aca="false">E16-E15</f>
        <v>39</v>
      </c>
    </row>
    <row r="17" customFormat="false" ht="15" hidden="false" customHeight="false" outlineLevel="0" collapsed="false">
      <c r="C17" s="6" t="s">
        <v>36</v>
      </c>
      <c r="D17" s="6" t="s">
        <v>37</v>
      </c>
      <c r="E17" s="0" t="n">
        <v>1289</v>
      </c>
      <c r="F17" s="0" t="n">
        <v>1302</v>
      </c>
      <c r="G17" s="7" t="n">
        <f aca="false">F17-E17</f>
        <v>13</v>
      </c>
      <c r="H17" s="7" t="n">
        <f aca="false">E17-F16</f>
        <v>33</v>
      </c>
      <c r="I17" s="8" t="n">
        <f aca="false">F17-F16</f>
        <v>46</v>
      </c>
      <c r="J17" s="8" t="n">
        <f aca="false">E17-E16</f>
        <v>56</v>
      </c>
    </row>
    <row r="18" customFormat="false" ht="15" hidden="false" customHeight="false" outlineLevel="0" collapsed="false">
      <c r="C18" s="6" t="s">
        <v>38</v>
      </c>
      <c r="D18" s="9" t="s">
        <v>39</v>
      </c>
      <c r="E18" s="0" t="n">
        <v>1321</v>
      </c>
      <c r="F18" s="0" t="n">
        <v>1345</v>
      </c>
      <c r="G18" s="7" t="n">
        <f aca="false">F18-E18</f>
        <v>24</v>
      </c>
      <c r="H18" s="7" t="n">
        <f aca="false">E18-F17</f>
        <v>19</v>
      </c>
      <c r="I18" s="8" t="n">
        <f aca="false">F18-F17</f>
        <v>43</v>
      </c>
      <c r="J18" s="8" t="n">
        <f aca="false">E18-E17</f>
        <v>32</v>
      </c>
    </row>
    <row r="19" customFormat="false" ht="15" hidden="false" customHeight="false" outlineLevel="0" collapsed="false">
      <c r="C19" s="6" t="s">
        <v>40</v>
      </c>
      <c r="D19" s="6" t="s">
        <v>41</v>
      </c>
      <c r="E19" s="0" t="n">
        <v>1357</v>
      </c>
      <c r="F19" s="0" t="n">
        <v>1380</v>
      </c>
      <c r="G19" s="7" t="n">
        <f aca="false">F19-E19</f>
        <v>23</v>
      </c>
      <c r="H19" s="7" t="n">
        <f aca="false">E19-F18</f>
        <v>12</v>
      </c>
      <c r="I19" s="8" t="n">
        <f aca="false">F19-F18</f>
        <v>35</v>
      </c>
      <c r="J19" s="8" t="n">
        <f aca="false">E19-E18</f>
        <v>36</v>
      </c>
    </row>
    <row r="20" customFormat="false" ht="15" hidden="false" customHeight="false" outlineLevel="0" collapsed="false">
      <c r="C20" s="6" t="s">
        <v>42</v>
      </c>
      <c r="D20" s="6" t="s">
        <v>43</v>
      </c>
      <c r="E20" s="0" t="n">
        <v>1424</v>
      </c>
      <c r="F20" s="0" t="n">
        <v>1431</v>
      </c>
      <c r="G20" s="7" t="n">
        <f aca="false">F20-E20</f>
        <v>7</v>
      </c>
      <c r="H20" s="7" t="n">
        <f aca="false">E20-F19</f>
        <v>44</v>
      </c>
      <c r="I20" s="8" t="n">
        <f aca="false">F20-F19</f>
        <v>51</v>
      </c>
      <c r="J20" s="8" t="n">
        <f aca="false">E20-E19</f>
        <v>67</v>
      </c>
    </row>
    <row r="21" customFormat="false" ht="15" hidden="false" customHeight="false" outlineLevel="0" collapsed="false">
      <c r="C21" s="6" t="s">
        <v>44</v>
      </c>
      <c r="D21" s="6" t="s">
        <v>45</v>
      </c>
      <c r="E21" s="0" t="n">
        <v>1441</v>
      </c>
      <c r="F21" s="0" t="n">
        <v>1459</v>
      </c>
      <c r="G21" s="7" t="n">
        <f aca="false">F21-E21</f>
        <v>18</v>
      </c>
      <c r="H21" s="7" t="n">
        <f aca="false">E21-F20</f>
        <v>10</v>
      </c>
      <c r="I21" s="8" t="n">
        <f aca="false">F21-F20</f>
        <v>28</v>
      </c>
      <c r="J21" s="8" t="n">
        <f aca="false">E21-E20</f>
        <v>17</v>
      </c>
    </row>
    <row r="22" customFormat="false" ht="15" hidden="false" customHeight="false" outlineLevel="0" collapsed="false">
      <c r="C22" s="6" t="s">
        <v>46</v>
      </c>
      <c r="D22" s="6" t="s">
        <v>47</v>
      </c>
      <c r="E22" s="0" t="n">
        <v>1481</v>
      </c>
      <c r="F22" s="0" t="n">
        <v>1495</v>
      </c>
      <c r="G22" s="7" t="n">
        <f aca="false">F22-E22</f>
        <v>14</v>
      </c>
      <c r="H22" s="7" t="n">
        <f aca="false">E22-F21</f>
        <v>22</v>
      </c>
      <c r="I22" s="8" t="n">
        <f aca="false">F22-F21</f>
        <v>36</v>
      </c>
      <c r="J22" s="8" t="n">
        <f aca="false">E22-E21</f>
        <v>40</v>
      </c>
    </row>
    <row r="23" customFormat="false" ht="15" hidden="false" customHeight="false" outlineLevel="0" collapsed="false">
      <c r="C23" s="9" t="s">
        <v>48</v>
      </c>
      <c r="D23" s="6" t="s">
        <v>49</v>
      </c>
      <c r="E23" s="0" t="n">
        <v>1522</v>
      </c>
      <c r="F23" s="0" t="n">
        <v>1535</v>
      </c>
      <c r="G23" s="7" t="n">
        <f aca="false">F23-E23</f>
        <v>13</v>
      </c>
      <c r="H23" s="7" t="n">
        <f aca="false">E23-F22</f>
        <v>27</v>
      </c>
      <c r="I23" s="8" t="n">
        <f aca="false">F23-F22</f>
        <v>40</v>
      </c>
      <c r="J23" s="8" t="n">
        <f aca="false">E23-E22</f>
        <v>41</v>
      </c>
    </row>
    <row r="24" customFormat="false" ht="15" hidden="false" customHeight="false" outlineLevel="0" collapsed="false">
      <c r="C24" s="6" t="s">
        <v>50</v>
      </c>
      <c r="D24" s="6" t="s">
        <v>51</v>
      </c>
      <c r="E24" s="0" t="n">
        <v>1556</v>
      </c>
      <c r="F24" s="0" t="n">
        <v>1599</v>
      </c>
      <c r="G24" s="7" t="n">
        <f aca="false">F24-E24</f>
        <v>43</v>
      </c>
      <c r="H24" s="7" t="n">
        <f aca="false">E24-F23</f>
        <v>21</v>
      </c>
      <c r="I24" s="8" t="n">
        <f aca="false">F24-F23</f>
        <v>64</v>
      </c>
      <c r="J24" s="8" t="n">
        <f aca="false">E24-E23</f>
        <v>34</v>
      </c>
    </row>
    <row r="25" customFormat="false" ht="15" hidden="false" customHeight="false" outlineLevel="0" collapsed="false">
      <c r="C25" s="6" t="s">
        <v>52</v>
      </c>
      <c r="D25" s="6" t="s">
        <v>53</v>
      </c>
      <c r="E25" s="0" t="n">
        <v>1649</v>
      </c>
      <c r="F25" s="0" t="n">
        <v>1662</v>
      </c>
      <c r="G25" s="7" t="n">
        <f aca="false">F25-E25</f>
        <v>13</v>
      </c>
      <c r="H25" s="7" t="n">
        <f aca="false">E25-F24</f>
        <v>50</v>
      </c>
      <c r="I25" s="8" t="n">
        <f aca="false">F25-F24</f>
        <v>63</v>
      </c>
      <c r="J25" s="8" t="n">
        <f aca="false">E25-E24</f>
        <v>93</v>
      </c>
    </row>
    <row r="26" customFormat="false" ht="15" hidden="false" customHeight="false" outlineLevel="0" collapsed="false">
      <c r="C26" s="6" t="s">
        <v>54</v>
      </c>
      <c r="D26" s="6" t="s">
        <v>55</v>
      </c>
      <c r="E26" s="0" t="n">
        <v>1742</v>
      </c>
      <c r="F26" s="0" t="n">
        <v>1750</v>
      </c>
      <c r="G26" s="7" t="n">
        <f aca="false">F26-E26</f>
        <v>8</v>
      </c>
      <c r="H26" s="7" t="n">
        <f aca="false">E26-F25</f>
        <v>80</v>
      </c>
      <c r="I26" s="8" t="n">
        <f aca="false">F26-F25</f>
        <v>88</v>
      </c>
      <c r="J26" s="8" t="n">
        <f aca="false">E26-E25</f>
        <v>93</v>
      </c>
    </row>
    <row r="27" customFormat="false" ht="15" hidden="false" customHeight="false" outlineLevel="0" collapsed="false">
      <c r="C27" s="6" t="s">
        <v>56</v>
      </c>
      <c r="D27" s="6" t="s">
        <v>57</v>
      </c>
      <c r="E27" s="0" t="n">
        <v>1787</v>
      </c>
      <c r="F27" s="0" t="n">
        <v>1798</v>
      </c>
      <c r="G27" s="7" t="n">
        <f aca="false">F27-E27</f>
        <v>11</v>
      </c>
      <c r="H27" s="7" t="n">
        <f aca="false">E27-F26</f>
        <v>37</v>
      </c>
      <c r="I27" s="8" t="n">
        <f aca="false">F27-F26</f>
        <v>48</v>
      </c>
      <c r="J27" s="8" t="n">
        <f aca="false">E27-E26</f>
        <v>45</v>
      </c>
    </row>
    <row r="28" customFormat="false" ht="15" hidden="false" customHeight="false" outlineLevel="0" collapsed="false">
      <c r="C28" s="9" t="s">
        <v>58</v>
      </c>
      <c r="D28" s="6" t="s">
        <v>59</v>
      </c>
      <c r="E28" s="0" t="n">
        <v>1843</v>
      </c>
      <c r="F28" s="0" t="n">
        <v>1853</v>
      </c>
      <c r="G28" s="7" t="n">
        <f aca="false">F28-E28</f>
        <v>10</v>
      </c>
      <c r="H28" s="7" t="n">
        <f aca="false">E28-F27</f>
        <v>45</v>
      </c>
      <c r="I28" s="8" t="n">
        <f aca="false">F28-F27</f>
        <v>55</v>
      </c>
      <c r="J28" s="8" t="n">
        <f aca="false">E28-E27</f>
        <v>56</v>
      </c>
    </row>
    <row r="29" customFormat="false" ht="15" hidden="false" customHeight="false" outlineLevel="0" collapsed="false">
      <c r="C29" s="6" t="s">
        <v>60</v>
      </c>
      <c r="D29" s="6" t="s">
        <v>61</v>
      </c>
      <c r="E29" s="0" t="n">
        <v>1892</v>
      </c>
      <c r="F29" s="0" t="n">
        <v>1900</v>
      </c>
      <c r="G29" s="7" t="n">
        <f aca="false">F29-E29</f>
        <v>8</v>
      </c>
      <c r="H29" s="7" t="n">
        <f aca="false">E29-F28</f>
        <v>39</v>
      </c>
      <c r="I29" s="8" t="n">
        <f aca="false">F29-F28</f>
        <v>47</v>
      </c>
      <c r="J29" s="8" t="n">
        <f aca="false">E29-E28</f>
        <v>49</v>
      </c>
    </row>
    <row r="30" customFormat="false" ht="15" hidden="false" customHeight="false" outlineLevel="0" collapsed="false">
      <c r="C30" s="6" t="s">
        <v>62</v>
      </c>
      <c r="D30" s="6" t="s">
        <v>63</v>
      </c>
      <c r="E30" s="0" t="n">
        <v>1924</v>
      </c>
      <c r="F30" s="0" t="n">
        <v>1934</v>
      </c>
      <c r="G30" s="7" t="n">
        <f aca="false">F30-E30</f>
        <v>10</v>
      </c>
      <c r="H30" s="7" t="n">
        <f aca="false">E30-F29</f>
        <v>24</v>
      </c>
      <c r="I30" s="8" t="n">
        <f aca="false">F30-F29</f>
        <v>34</v>
      </c>
      <c r="J30" s="8" t="n">
        <f aca="false">E30-E29</f>
        <v>32</v>
      </c>
    </row>
    <row r="31" customFormat="false" ht="15" hidden="false" customHeight="false" outlineLevel="0" collapsed="false">
      <c r="C31" s="6" t="s">
        <v>64</v>
      </c>
      <c r="D31" s="6" t="s">
        <v>65</v>
      </c>
      <c r="E31" s="0" t="n">
        <v>2040</v>
      </c>
      <c r="F31" s="0" t="n">
        <v>2051</v>
      </c>
      <c r="G31" s="7" t="n">
        <f aca="false">F31-E31</f>
        <v>11</v>
      </c>
      <c r="H31" s="7" t="n">
        <f aca="false">E31-F30</f>
        <v>106</v>
      </c>
      <c r="I31" s="8" t="n">
        <f aca="false">F31-F30</f>
        <v>117</v>
      </c>
      <c r="J31" s="8" t="n">
        <f aca="false">E31-E30</f>
        <v>116</v>
      </c>
    </row>
    <row r="32" customFormat="false" ht="15" hidden="false" customHeight="false" outlineLevel="0" collapsed="false">
      <c r="C32" s="6" t="s">
        <v>66</v>
      </c>
      <c r="D32" s="6" t="s">
        <v>67</v>
      </c>
      <c r="E32" s="0" t="n">
        <v>2087</v>
      </c>
      <c r="F32" s="0" t="n">
        <v>2103</v>
      </c>
      <c r="G32" s="7" t="n">
        <f aca="false">F32-E32</f>
        <v>16</v>
      </c>
      <c r="H32" s="7" t="n">
        <f aca="false">E32-F31</f>
        <v>36</v>
      </c>
      <c r="I32" s="8" t="n">
        <f aca="false">F32-F31</f>
        <v>52</v>
      </c>
      <c r="J32" s="8" t="n">
        <f aca="false">E32-E31</f>
        <v>47</v>
      </c>
    </row>
    <row r="33" customFormat="false" ht="15" hidden="false" customHeight="false" outlineLevel="0" collapsed="false">
      <c r="C33" s="6" t="s">
        <v>68</v>
      </c>
      <c r="D33" s="6" t="s">
        <v>69</v>
      </c>
      <c r="E33" s="0" t="n">
        <v>2161</v>
      </c>
      <c r="F33" s="0" t="n">
        <v>2167</v>
      </c>
      <c r="G33" s="7" t="n">
        <f aca="false">F33-E33</f>
        <v>6</v>
      </c>
      <c r="H33" s="7" t="n">
        <f aca="false">E33-F32</f>
        <v>58</v>
      </c>
      <c r="I33" s="8" t="n">
        <f aca="false">F33-F32</f>
        <v>64</v>
      </c>
      <c r="J33" s="8" t="n">
        <f aca="false">E33-E32</f>
        <v>74</v>
      </c>
    </row>
    <row r="34" customFormat="false" ht="15" hidden="false" customHeight="false" outlineLevel="0" collapsed="false">
      <c r="C34" s="6" t="s">
        <v>70</v>
      </c>
      <c r="D34" s="6" t="s">
        <v>71</v>
      </c>
      <c r="E34" s="0" t="n">
        <v>2179</v>
      </c>
      <c r="F34" s="0" t="n">
        <v>2195</v>
      </c>
      <c r="G34" s="7" t="n">
        <f aca="false">F34-E34</f>
        <v>16</v>
      </c>
      <c r="H34" s="7" t="n">
        <f aca="false">E34-F33</f>
        <v>12</v>
      </c>
      <c r="I34" s="8" t="n">
        <f aca="false">F34-F33</f>
        <v>28</v>
      </c>
      <c r="J34" s="8" t="n">
        <f aca="false">E34-E33</f>
        <v>18</v>
      </c>
    </row>
    <row r="35" customFormat="false" ht="15" hidden="false" customHeight="false" outlineLevel="0" collapsed="false">
      <c r="C35" s="6" t="s">
        <v>72</v>
      </c>
      <c r="D35" s="10" t="s">
        <v>73</v>
      </c>
      <c r="E35" s="0" t="n">
        <v>2287</v>
      </c>
      <c r="F35" s="0" t="n">
        <v>2295</v>
      </c>
      <c r="G35" s="7" t="n">
        <f aca="false">F35-E35</f>
        <v>8</v>
      </c>
      <c r="H35" s="7" t="n">
        <f aca="false">E35-F34</f>
        <v>92</v>
      </c>
      <c r="I35" s="8" t="n">
        <f aca="false">F35-F34</f>
        <v>100</v>
      </c>
      <c r="J35" s="8" t="n">
        <f aca="false">E35-E34</f>
        <v>108</v>
      </c>
    </row>
    <row r="36" customFormat="false" ht="15" hidden="false" customHeight="false" outlineLevel="0" collapsed="false">
      <c r="C36" s="10" t="s">
        <v>74</v>
      </c>
      <c r="D36" s="10" t="s">
        <v>75</v>
      </c>
      <c r="E36" s="0" t="n">
        <v>2415</v>
      </c>
      <c r="F36" s="0" t="n">
        <v>2423</v>
      </c>
      <c r="G36" s="7" t="n">
        <f aca="false">F36-E36</f>
        <v>8</v>
      </c>
      <c r="H36" s="7" t="n">
        <f aca="false">E36-F35</f>
        <v>120</v>
      </c>
      <c r="I36" s="8" t="n">
        <f aca="false">F36-F35</f>
        <v>128</v>
      </c>
      <c r="J36" s="8" t="n">
        <f aca="false">E36-E35</f>
        <v>128</v>
      </c>
    </row>
    <row r="37" customFormat="false" ht="15" hidden="false" customHeight="false" outlineLevel="0" collapsed="false">
      <c r="C37" s="10" t="s">
        <v>76</v>
      </c>
      <c r="D37" s="10" t="s">
        <v>77</v>
      </c>
      <c r="E37" s="0" t="n">
        <v>2496</v>
      </c>
      <c r="F37" s="0" t="n">
        <v>2514</v>
      </c>
      <c r="G37" s="7" t="n">
        <f aca="false">F37-E37</f>
        <v>18</v>
      </c>
      <c r="H37" s="7" t="n">
        <f aca="false">E37-F36</f>
        <v>73</v>
      </c>
      <c r="I37" s="8" t="n">
        <f aca="false">F37-F36</f>
        <v>91</v>
      </c>
      <c r="J37" s="8" t="n">
        <f aca="false">E37-E36</f>
        <v>81</v>
      </c>
      <c r="M37" s="11"/>
    </row>
    <row r="38" customFormat="false" ht="15" hidden="false" customHeight="false" outlineLevel="0" collapsed="false">
      <c r="C38" s="12" t="s">
        <v>78</v>
      </c>
      <c r="D38" s="10" t="s">
        <v>79</v>
      </c>
      <c r="E38" s="0" t="n">
        <v>2642</v>
      </c>
      <c r="F38" s="0" t="n">
        <v>2644</v>
      </c>
      <c r="G38" s="7" t="n">
        <f aca="false">F38-E38</f>
        <v>2</v>
      </c>
      <c r="H38" s="7" t="n">
        <f aca="false">E38-F37</f>
        <v>128</v>
      </c>
      <c r="I38" s="8" t="n">
        <f aca="false">F38-F37</f>
        <v>130</v>
      </c>
      <c r="J38" s="8" t="n">
        <f aca="false">E38-E37</f>
        <v>146</v>
      </c>
    </row>
    <row r="39" customFormat="false" ht="15" hidden="false" customHeight="false" outlineLevel="0" collapsed="false">
      <c r="G39" s="7"/>
      <c r="H39" s="7"/>
    </row>
    <row r="40" customFormat="false" ht="15" hidden="false" customHeight="false" outlineLevel="0" collapsed="false">
      <c r="C40" s="0" t="s">
        <v>80</v>
      </c>
      <c r="G40" s="13" t="n">
        <f aca="false">AVERAGE(G5:G38)</f>
        <v>17</v>
      </c>
      <c r="H40" s="13" t="n">
        <f aca="false">AVERAGE(H5:H38)</f>
        <v>41.3529411764706</v>
      </c>
      <c r="I40" s="13" t="n">
        <f aca="false">AVERAGE(I5:I38)</f>
        <v>58.3529411764706</v>
      </c>
      <c r="J40" s="13" t="n">
        <f aca="false">AVERAGE(J5:J38)</f>
        <v>59.1515151515152</v>
      </c>
    </row>
    <row r="41" customFormat="false" ht="15" hidden="false" customHeight="false" outlineLevel="0" collapsed="false">
      <c r="C41" s="0" t="s">
        <v>81</v>
      </c>
      <c r="G41" s="13" t="n">
        <f aca="false">AVERAGE(G5:G20)</f>
        <v>21.5625</v>
      </c>
      <c r="H41" s="13" t="n">
        <f aca="false">AVERAGE(H5:H20)</f>
        <v>26.625</v>
      </c>
      <c r="I41" s="13" t="n">
        <f aca="false">AVERAGE(I5:I20)</f>
        <v>48.1875</v>
      </c>
      <c r="J41" s="13" t="n">
        <f aca="false">AVERAGE(J5:J20)</f>
        <v>48.9333333333333</v>
      </c>
    </row>
    <row r="42" customFormat="false" ht="15" hidden="false" customHeight="false" outlineLevel="0" collapsed="false">
      <c r="C42" s="0" t="s">
        <v>82</v>
      </c>
      <c r="G42" s="13" t="n">
        <f aca="false">AVERAGE(G21:G26)</f>
        <v>18.1666666666667</v>
      </c>
      <c r="H42" s="13" t="n">
        <f aca="false">AVERAGE(H21:H26)</f>
        <v>35</v>
      </c>
      <c r="I42" s="13" t="n">
        <f aca="false">AVERAGE(I21:I26)</f>
        <v>53.1666666666667</v>
      </c>
      <c r="J42" s="13" t="n">
        <f aca="false">AVERAGE(J21:J26)</f>
        <v>53</v>
      </c>
    </row>
    <row r="43" customFormat="false" ht="15" hidden="false" customHeight="false" outlineLevel="0" collapsed="false">
      <c r="C43" s="0" t="s">
        <v>83</v>
      </c>
      <c r="G43" s="13" t="n">
        <f aca="false">AVERAGE(G27:G38)</f>
        <v>10.3333333333333</v>
      </c>
      <c r="H43" s="13" t="n">
        <f aca="false">AVERAGE(H27:H38)</f>
        <v>64.1666666666667</v>
      </c>
      <c r="I43" s="13" t="n">
        <f aca="false">AVERAGE(I27:I38)</f>
        <v>74.5</v>
      </c>
      <c r="J43" s="13" t="n">
        <f aca="false">AVERAGE(J27:J38)</f>
        <v>75</v>
      </c>
    </row>
    <row r="44" customFormat="false" ht="15" hidden="false" customHeight="false" outlineLevel="0" collapsed="false">
      <c r="G44" s="7"/>
      <c r="H44" s="7"/>
      <c r="I44" s="7"/>
    </row>
    <row r="45" customFormat="false" ht="15" hidden="true" customHeight="false" outlineLevel="0" collapsed="false">
      <c r="C45" s="0" t="s">
        <v>84</v>
      </c>
      <c r="G45" s="7"/>
      <c r="H45" s="7"/>
      <c r="I45" s="7"/>
    </row>
  </sheetData>
  <mergeCells count="1">
    <mergeCell ref="I2:J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LibreOffice/7.0.3.1$Windows_X86_64 LibreOffice_project/d7547858d014d4cf69878db179d326fc3483e082</Application>
  <Company>Your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2020-02-11T15:22:51Z</dcterms:created>
  <dc:creator>ishapiro</dc:creator>
  <dc:description/>
  <dc:language>en-GB</dc:language>
  <cp:lastModifiedBy>Debbie Burke</cp:lastModifiedBy>
  <dcterms:modified xsi:type="dcterms:W3CDTF">2021-07-19T19:08:57Z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Your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