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tblackfd_mit_edu/Documents/SDM/Thesis/Data/"/>
    </mc:Choice>
  </mc:AlternateContent>
  <xr:revisionPtr revIDLastSave="74" documentId="8_{81B31D90-FB09-C143-BD7F-A13721D4AC74}" xr6:coauthVersionLast="47" xr6:coauthVersionMax="47" xr10:uidLastSave="{E0CA58EB-C5B8-B442-A31E-835C853F37A2}"/>
  <bookViews>
    <workbookView xWindow="0" yWindow="500" windowWidth="38400" windowHeight="20060" activeTab="1" xr2:uid="{4E2EA2BE-306F-4149-89F5-388E1A073B9F}"/>
  </bookViews>
  <sheets>
    <sheet name="EmissionsFactors" sheetId="1" r:id="rId1"/>
    <sheet name="TrancheBound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F2" i="2"/>
  <c r="G2" i="2"/>
  <c r="H2" i="2"/>
  <c r="I2" i="2"/>
  <c r="J2" i="2"/>
  <c r="E2" i="2"/>
  <c r="D2" i="2"/>
  <c r="C2" i="2"/>
</calcChain>
</file>

<file path=xl/sharedStrings.xml><?xml version="1.0" encoding="utf-8"?>
<sst xmlns="http://schemas.openxmlformats.org/spreadsheetml/2006/main" count="24" uniqueCount="24">
  <si>
    <t>Mean</t>
  </si>
  <si>
    <t>Well</t>
  </si>
  <si>
    <t>Header</t>
  </si>
  <si>
    <t>Heater</t>
  </si>
  <si>
    <t>Separator</t>
  </si>
  <si>
    <t>Meter</t>
  </si>
  <si>
    <t>Tanks - Leaks</t>
  </si>
  <si>
    <t>Tank thief hatch / PRV</t>
  </si>
  <si>
    <t>Recip Compressor</t>
  </si>
  <si>
    <t>Dehydrator</t>
  </si>
  <si>
    <t>Chemical Injection Pump</t>
  </si>
  <si>
    <t>Pneumatic Controller</t>
  </si>
  <si>
    <t>ALL</t>
  </si>
  <si>
    <t>Flash factor</t>
  </si>
  <si>
    <t>LU-plunger</t>
  </si>
  <si>
    <t>LU-non plunger</t>
  </si>
  <si>
    <t>Tranche No.</t>
  </si>
  <si>
    <t>Tranche No</t>
  </si>
  <si>
    <t>Low Bound</t>
  </si>
  <si>
    <t>High Bound</t>
  </si>
  <si>
    <t>inf</t>
  </si>
  <si>
    <t>Equipment Type</t>
  </si>
  <si>
    <t>Equipment No</t>
  </si>
  <si>
    <t>Mean Gas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</si>
</sst>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D24C-2170-CA43-9486-DBD9C82A2659}">
  <dimension ref="A1:L18"/>
  <sheetViews>
    <sheetView workbookViewId="0">
      <selection activeCell="A3" sqref="A3"/>
    </sheetView>
  </sheetViews>
  <sheetFormatPr baseColWidth="10" defaultRowHeight="16" x14ac:dyDescent="0.2"/>
  <cols>
    <col min="1" max="1" width="12.5" bestFit="1" customWidth="1"/>
    <col min="2" max="2" width="21.6640625" bestFit="1" customWidth="1"/>
  </cols>
  <sheetData>
    <row r="1" spans="1:12" x14ac:dyDescent="0.2"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t="s">
        <v>22</v>
      </c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</v>
      </c>
      <c r="B3" t="s">
        <v>1</v>
      </c>
      <c r="C3">
        <v>5.8568355696861044E-2</v>
      </c>
      <c r="D3">
        <v>3.4683459980160473E-2</v>
      </c>
      <c r="E3">
        <v>2.3148964450661502E-2</v>
      </c>
      <c r="F3">
        <v>1.2081013868267232E-2</v>
      </c>
      <c r="G3">
        <v>6.8278121027533769E-3</v>
      </c>
      <c r="H3">
        <v>5.4624513487876994E-3</v>
      </c>
      <c r="I3">
        <v>1.9442547609791379E-3</v>
      </c>
      <c r="J3">
        <v>8.5317284286748341E-4</v>
      </c>
      <c r="K3">
        <v>1.2785171222033011E-4</v>
      </c>
      <c r="L3">
        <v>9.1467979814966921E-6</v>
      </c>
    </row>
    <row r="4" spans="1:12" x14ac:dyDescent="0.2">
      <c r="A4">
        <v>2</v>
      </c>
      <c r="B4" t="s">
        <v>2</v>
      </c>
      <c r="C4">
        <v>3.050833615509429E-5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3</v>
      </c>
      <c r="B5" t="s">
        <v>3</v>
      </c>
      <c r="C5">
        <v>1.4088334561323272E-3</v>
      </c>
      <c r="D5">
        <v>3.1136887445185634E-3</v>
      </c>
      <c r="E5">
        <v>1.0628866768464774E-3</v>
      </c>
      <c r="F5">
        <v>1.1313698331389861E-3</v>
      </c>
      <c r="G5">
        <v>2.1324721829212368E-4</v>
      </c>
      <c r="H5">
        <v>1.6383204328262367E-4</v>
      </c>
      <c r="I5">
        <v>9.6127035121086699E-5</v>
      </c>
      <c r="J5">
        <v>8.6687004615162085E-6</v>
      </c>
      <c r="K5">
        <v>4.7195487202015744E-6</v>
      </c>
      <c r="L5">
        <v>1.4701824303767009E-6</v>
      </c>
    </row>
    <row r="6" spans="1:12" x14ac:dyDescent="0.2">
      <c r="A6">
        <v>4</v>
      </c>
      <c r="B6" t="s">
        <v>4</v>
      </c>
      <c r="C6">
        <v>3.8142920748590395E-2</v>
      </c>
      <c r="D6">
        <v>2.903892130371559E-2</v>
      </c>
      <c r="E6">
        <v>2.0867416850993321E-2</v>
      </c>
      <c r="F6">
        <v>1.7221214853600675E-2</v>
      </c>
      <c r="G6">
        <v>7.014636141598655E-3</v>
      </c>
      <c r="H6">
        <v>5.2694953201106454E-3</v>
      </c>
      <c r="I6">
        <v>1.7006377324467433E-3</v>
      </c>
      <c r="J6">
        <v>4.1313884898567794E-4</v>
      </c>
      <c r="K6">
        <v>1.5130941406820263E-4</v>
      </c>
      <c r="L6">
        <v>2.6314072801399301E-5</v>
      </c>
    </row>
    <row r="7" spans="1:12" x14ac:dyDescent="0.2">
      <c r="A7">
        <v>5</v>
      </c>
      <c r="B7" t="s">
        <v>5</v>
      </c>
      <c r="C7">
        <v>2.3266526376844471E-2</v>
      </c>
      <c r="D7">
        <v>2.5740221295173376E-2</v>
      </c>
      <c r="E7">
        <v>1.2846599154389427E-2</v>
      </c>
      <c r="F7">
        <v>1.0791781240599577E-2</v>
      </c>
      <c r="G7">
        <v>4.8690578901734423E-3</v>
      </c>
      <c r="H7">
        <v>3.1048107899216463E-3</v>
      </c>
      <c r="I7">
        <v>1.192270748960031E-3</v>
      </c>
      <c r="J7">
        <v>3.4157406410922881E-4</v>
      </c>
      <c r="K7">
        <v>1.5252774595049233E-4</v>
      </c>
      <c r="L7">
        <v>1.4003902929275813E-5</v>
      </c>
    </row>
    <row r="8" spans="1:12" x14ac:dyDescent="0.2">
      <c r="A8">
        <v>6</v>
      </c>
      <c r="B8" t="s">
        <v>6</v>
      </c>
      <c r="C8">
        <v>3.1419895340937171E-3</v>
      </c>
      <c r="D8">
        <v>3.2371041646796087E-3</v>
      </c>
      <c r="E8">
        <v>2.1293453133723441E-3</v>
      </c>
      <c r="F8">
        <v>8.7553053634245939E-4</v>
      </c>
      <c r="G8">
        <v>1.9206411783590546E-4</v>
      </c>
      <c r="H8">
        <v>4.3753353619768232E-4</v>
      </c>
      <c r="I8">
        <v>5.0812133220819351E-4</v>
      </c>
      <c r="J8">
        <v>1.5829530829986299E-4</v>
      </c>
      <c r="K8">
        <v>1.0138250373569493E-5</v>
      </c>
      <c r="L8">
        <v>1.4627342062419045E-6</v>
      </c>
    </row>
    <row r="9" spans="1:12" x14ac:dyDescent="0.2">
      <c r="A9">
        <v>7</v>
      </c>
      <c r="B9" t="s">
        <v>7</v>
      </c>
      <c r="C9">
        <v>7.4537457142007969E-3</v>
      </c>
      <c r="D9">
        <v>1.6750697971594453E-2</v>
      </c>
      <c r="E9">
        <v>1.3610912672350216E-2</v>
      </c>
      <c r="F9">
        <v>1.1563751725682843E-2</v>
      </c>
      <c r="G9">
        <v>9.0550116211463392E-3</v>
      </c>
      <c r="H9">
        <v>3.8429240573160705E-3</v>
      </c>
      <c r="I9">
        <v>2.0722112268554572E-3</v>
      </c>
      <c r="J9">
        <v>3.6500481629044853E-4</v>
      </c>
      <c r="K9">
        <v>1.6506108829445588E-4</v>
      </c>
      <c r="L9">
        <v>9.2022816510188198E-6</v>
      </c>
    </row>
    <row r="10" spans="1:12" x14ac:dyDescent="0.2">
      <c r="A10">
        <v>8</v>
      </c>
      <c r="B10" t="s">
        <v>8</v>
      </c>
      <c r="C10">
        <v>7.1882910953988671E-3</v>
      </c>
      <c r="D10">
        <v>3.9531835494391997E-3</v>
      </c>
      <c r="E10">
        <v>2.9404240839308784E-3</v>
      </c>
      <c r="F10">
        <v>1.558147394088723E-3</v>
      </c>
      <c r="G10">
        <v>1.1611193736840604E-3</v>
      </c>
      <c r="H10">
        <v>3.6510235120073631E-4</v>
      </c>
      <c r="I10">
        <v>1.6339066676539734E-4</v>
      </c>
      <c r="J10">
        <v>4.6161134176817356E-5</v>
      </c>
      <c r="K10">
        <v>1.9318811559333347E-5</v>
      </c>
      <c r="L10">
        <v>1.8750454365989839E-6</v>
      </c>
    </row>
    <row r="11" spans="1:12" x14ac:dyDescent="0.2">
      <c r="A11">
        <v>9</v>
      </c>
      <c r="B11" t="s">
        <v>9</v>
      </c>
      <c r="C11">
        <v>1.3328565236312836E-3</v>
      </c>
      <c r="D11">
        <v>1.6206014483915023E-3</v>
      </c>
      <c r="E11">
        <v>7.0333645952001843E-4</v>
      </c>
      <c r="F11">
        <v>8.3169746753174948E-4</v>
      </c>
      <c r="G11">
        <v>1.0017062334909643E-4</v>
      </c>
      <c r="H11">
        <v>8.7930971063455185E-5</v>
      </c>
      <c r="I11">
        <v>5.1106553236923024E-5</v>
      </c>
      <c r="J11">
        <v>1.0945894683245667E-5</v>
      </c>
      <c r="K11">
        <v>2.4910906097822238E-6</v>
      </c>
      <c r="L11">
        <v>2.0931196119414457E-11</v>
      </c>
    </row>
    <row r="12" spans="1:12" x14ac:dyDescent="0.2">
      <c r="A12">
        <v>10</v>
      </c>
      <c r="B12" t="s">
        <v>10</v>
      </c>
      <c r="C12">
        <v>2.3004933517509596E-2</v>
      </c>
      <c r="D12">
        <v>1.8541639813909109E-2</v>
      </c>
      <c r="E12">
        <v>8.3630845493723911E-3</v>
      </c>
      <c r="F12">
        <v>4.8798520811907413E-3</v>
      </c>
      <c r="G12">
        <v>2.4143488274400225E-3</v>
      </c>
      <c r="H12">
        <v>9.9972730684195501E-4</v>
      </c>
      <c r="I12">
        <v>3.6478513605865432E-4</v>
      </c>
      <c r="J12">
        <v>1.2458640583451645E-4</v>
      </c>
      <c r="K12">
        <v>3.5154436552324539E-5</v>
      </c>
      <c r="L12">
        <v>1.0999170966795211E-5</v>
      </c>
    </row>
    <row r="13" spans="1:12" x14ac:dyDescent="0.2">
      <c r="A13">
        <v>11</v>
      </c>
      <c r="B13" t="s">
        <v>11</v>
      </c>
      <c r="C13">
        <v>0.12585233170182503</v>
      </c>
      <c r="D13">
        <v>8.8731451394119726E-2</v>
      </c>
      <c r="E13">
        <v>5.8120936365134296E-2</v>
      </c>
      <c r="F13">
        <v>2.4348010618011128E-2</v>
      </c>
      <c r="G13">
        <v>1.217864700604498E-2</v>
      </c>
      <c r="H13">
        <v>5.2221570922835739E-3</v>
      </c>
      <c r="I13">
        <v>1.922566052212213E-3</v>
      </c>
      <c r="J13">
        <v>5.2008839164569497E-4</v>
      </c>
      <c r="K13">
        <v>1.4183346481433685E-4</v>
      </c>
      <c r="L13">
        <v>2.755735072702053E-5</v>
      </c>
    </row>
    <row r="14" spans="1:12" x14ac:dyDescent="0.2">
      <c r="B14" t="s">
        <v>12</v>
      </c>
      <c r="C14">
        <v>0.28939129270124259</v>
      </c>
      <c r="D14">
        <v>0.22541096966570159</v>
      </c>
      <c r="E14">
        <v>0.14379390657657087</v>
      </c>
      <c r="F14">
        <v>8.5282369618454118E-2</v>
      </c>
      <c r="G14">
        <v>4.4026114922317998E-2</v>
      </c>
      <c r="H14">
        <v>2.4955964817006088E-2</v>
      </c>
      <c r="I14">
        <v>1.0015471244843838E-2</v>
      </c>
      <c r="J14">
        <v>2.841636407354492E-3</v>
      </c>
      <c r="K14">
        <v>8.1040556316302906E-4</v>
      </c>
      <c r="L14">
        <v>1.0203156006142008E-4</v>
      </c>
    </row>
    <row r="15" spans="1:12" x14ac:dyDescent="0.2">
      <c r="A15">
        <v>13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0.44238301339132402</v>
      </c>
      <c r="I15">
        <v>8.3377059083949615E-2</v>
      </c>
      <c r="J15">
        <v>8.9878183012776197E-2</v>
      </c>
      <c r="K15">
        <v>6.555492632704811E-2</v>
      </c>
      <c r="L15">
        <v>8.8534208535378689E-2</v>
      </c>
    </row>
    <row r="16" spans="1:12" x14ac:dyDescent="0.2">
      <c r="A16">
        <v>14</v>
      </c>
      <c r="B16" t="s">
        <v>14</v>
      </c>
      <c r="C16">
        <v>0.29061643958218369</v>
      </c>
      <c r="D16">
        <v>9.5442475928897749E-2</v>
      </c>
      <c r="E16">
        <v>6.5085100776455629E-2</v>
      </c>
      <c r="F16">
        <v>3.7395922901809923E-2</v>
      </c>
      <c r="G16">
        <v>2.528191825343265E-2</v>
      </c>
      <c r="H16">
        <v>1.3937342470638697E-2</v>
      </c>
      <c r="I16">
        <v>3.6413008811281124E-3</v>
      </c>
      <c r="J16">
        <v>1.2634160533977006E-3</v>
      </c>
      <c r="K16">
        <v>4.3272153706066998E-4</v>
      </c>
      <c r="L16">
        <v>2.2928981386989104E-5</v>
      </c>
    </row>
    <row r="17" spans="1:12" x14ac:dyDescent="0.2">
      <c r="A17">
        <v>15</v>
      </c>
      <c r="B17" t="s">
        <v>15</v>
      </c>
      <c r="C17">
        <v>0.20069084585294109</v>
      </c>
      <c r="D17">
        <v>9.6570884526394715E-2</v>
      </c>
      <c r="E17">
        <v>3.7671238552186945E-2</v>
      </c>
      <c r="F17">
        <v>2.6752981108470623E-2</v>
      </c>
      <c r="G17">
        <v>1.592498553798459E-2</v>
      </c>
      <c r="H17">
        <v>7.6961165978796089E-3</v>
      </c>
      <c r="I17">
        <v>2.2905291438848913E-3</v>
      </c>
      <c r="J17">
        <v>5.8544995966628691E-4</v>
      </c>
      <c r="K17">
        <v>2.0370597820106604E-4</v>
      </c>
      <c r="L17">
        <v>4.7535442952394753E-5</v>
      </c>
    </row>
    <row r="18" spans="1:12" x14ac:dyDescent="0.2">
      <c r="B18" t="s">
        <v>0</v>
      </c>
      <c r="C18">
        <v>0.28939129270124253</v>
      </c>
      <c r="D18">
        <v>0.22541096966570048</v>
      </c>
      <c r="E18">
        <v>0.14379390657657004</v>
      </c>
      <c r="F18">
        <v>8.5282369618453716E-2</v>
      </c>
      <c r="G18">
        <v>4.4026114922318296E-2</v>
      </c>
      <c r="H18">
        <v>2.4955964817006078E-2</v>
      </c>
      <c r="I18">
        <v>1.0015471244843909E-2</v>
      </c>
      <c r="J18">
        <v>2.8416364073544894E-3</v>
      </c>
      <c r="K18">
        <v>8.1040556316303144E-4</v>
      </c>
      <c r="L18" s="1">
        <v>1.0203156006141998E-4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8A72-C1BF-AB4A-8620-67223ED28960}">
  <dimension ref="A1:K4"/>
  <sheetViews>
    <sheetView tabSelected="1" workbookViewId="0">
      <selection activeCell="B6" sqref="B6"/>
    </sheetView>
  </sheetViews>
  <sheetFormatPr baseColWidth="10" defaultRowHeight="16" x14ac:dyDescent="0.2"/>
  <cols>
    <col min="1" max="1" width="13.33203125" bestFit="1" customWidth="1"/>
  </cols>
  <sheetData>
    <row r="1" spans="1:11" x14ac:dyDescent="0.2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18</v>
      </c>
      <c r="B2">
        <v>0</v>
      </c>
      <c r="C2">
        <f>B3</f>
        <v>1</v>
      </c>
      <c r="D2">
        <f>C3</f>
        <v>5</v>
      </c>
      <c r="E2">
        <f>D3</f>
        <v>10</v>
      </c>
      <c r="F2">
        <f t="shared" ref="F2:K2" si="0">E3</f>
        <v>20</v>
      </c>
      <c r="G2">
        <f t="shared" si="0"/>
        <v>50</v>
      </c>
      <c r="H2">
        <f t="shared" si="0"/>
        <v>100</v>
      </c>
      <c r="I2">
        <f t="shared" si="0"/>
        <v>500</v>
      </c>
      <c r="J2">
        <f t="shared" si="0"/>
        <v>1000</v>
      </c>
      <c r="K2">
        <f t="shared" si="0"/>
        <v>10000</v>
      </c>
    </row>
    <row r="3" spans="1:11" x14ac:dyDescent="0.2">
      <c r="A3" t="s">
        <v>19</v>
      </c>
      <c r="B3">
        <v>1</v>
      </c>
      <c r="C3">
        <v>5</v>
      </c>
      <c r="D3">
        <v>10</v>
      </c>
      <c r="E3">
        <v>20</v>
      </c>
      <c r="F3">
        <v>50</v>
      </c>
      <c r="G3">
        <v>100</v>
      </c>
      <c r="H3">
        <v>500</v>
      </c>
      <c r="I3">
        <v>1000</v>
      </c>
      <c r="J3">
        <v>10000</v>
      </c>
      <c r="K3" t="s">
        <v>20</v>
      </c>
    </row>
    <row r="4" spans="1:11" x14ac:dyDescent="0.2">
      <c r="A4" t="s">
        <v>23</v>
      </c>
      <c r="B4">
        <v>3.3141656254018852E-3</v>
      </c>
      <c r="C4">
        <v>2.3229257753825928E-2</v>
      </c>
      <c r="D4">
        <v>6.0885670409754518E-2</v>
      </c>
      <c r="E4">
        <v>0.12176465229150621</v>
      </c>
      <c r="F4">
        <v>0.27712243647722223</v>
      </c>
      <c r="G4">
        <v>0.58810554596876741</v>
      </c>
      <c r="H4">
        <v>1.787091075755936</v>
      </c>
      <c r="I4">
        <v>5.7882521336484194</v>
      </c>
      <c r="J4">
        <v>20.990273004878844</v>
      </c>
      <c r="K4">
        <v>161.06811496813148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EmissionsFactors</vt:lpstr>
      <vt:lpstr>TrancheBounds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Blackford</dc:creator>
  <cp:lastModifiedBy>Tim Blackford</cp:lastModifiedBy>
  <dcterms:created xsi:type="dcterms:W3CDTF">2024-06-18T16:17:39Z</dcterms:created>
  <dcterms:modified xsi:type="dcterms:W3CDTF">2024-06-18T20:31:47Z</dcterms:modified>
</cp:coreProperties>
</file>