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ckeryenergy-my.sharepoint.com/personal/blake_armstrong_vickeryenergy_com/Documents/Desktop/MSDS/DS-6371 Stats/Final Project/"/>
    </mc:Choice>
  </mc:AlternateContent>
  <xr:revisionPtr revIDLastSave="180" documentId="8_{9A211CCE-F3A1-4189-891B-EAF624678A6F}" xr6:coauthVersionLast="47" xr6:coauthVersionMax="47" xr10:uidLastSave="{6E6692E4-97E1-4219-9894-41F913D6D28B}"/>
  <bookViews>
    <workbookView xWindow="38280" yWindow="-120" windowWidth="38640" windowHeight="21120" activeTab="1" xr2:uid="{9C4D2AEE-A19A-4095-A36D-82AADB907C9E}"/>
  </bookViews>
  <sheets>
    <sheet name="Analysis 1" sheetId="1" r:id="rId1"/>
    <sheet name="Analysis 2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H17" i="1"/>
  <c r="I17" i="1"/>
</calcChain>
</file>

<file path=xl/sharedStrings.xml><?xml version="1.0" encoding="utf-8"?>
<sst xmlns="http://schemas.openxmlformats.org/spreadsheetml/2006/main" count="79" uniqueCount="32">
  <si>
    <t>Estimate</t>
  </si>
  <si>
    <t>Std. Error</t>
  </si>
  <si>
    <t>t value</t>
  </si>
  <si>
    <t>Pr (&gt;|t|)</t>
  </si>
  <si>
    <t>(Intercept)</t>
  </si>
  <si>
    <t>Gross Living Area (SqFT)</t>
  </si>
  <si>
    <t>Neighborhood (Edwards)</t>
  </si>
  <si>
    <t>Neighborhood (NAmes)</t>
  </si>
  <si>
    <t>GrLivAr*Neighborhood(Edwards)</t>
  </si>
  <si>
    <t>GrLivAr*Neighborhood(NAmes)</t>
  </si>
  <si>
    <t>Parameter Table (Reference: BrkSide Neighborhood)</t>
  </si>
  <si>
    <t>&lt; 2E-16</t>
  </si>
  <si>
    <t>2.5% Conf</t>
  </si>
  <si>
    <t>97.5% Conf</t>
  </si>
  <si>
    <t>W/ Outliers</t>
  </si>
  <si>
    <t>CV Press</t>
  </si>
  <si>
    <t>AIC</t>
  </si>
  <si>
    <t>Model Statistics</t>
  </si>
  <si>
    <r>
      <t>Adj. R</t>
    </r>
    <r>
      <rPr>
        <b/>
        <vertAlign val="superscript"/>
        <sz val="11"/>
        <color theme="1"/>
        <rFont val="Aptos Narrow"/>
        <family val="2"/>
        <scheme val="minor"/>
      </rPr>
      <t>2</t>
    </r>
  </si>
  <si>
    <t>W/o Outliers</t>
  </si>
  <si>
    <t>OverallQual</t>
  </si>
  <si>
    <t>Parameter Table (SLR - SalePrice &amp; OverallQual)</t>
  </si>
  <si>
    <t>OverallQual^2</t>
  </si>
  <si>
    <t>&lt; 5.2E-12</t>
  </si>
  <si>
    <t>SLR</t>
  </si>
  <si>
    <t>MLR</t>
  </si>
  <si>
    <t>CMLR</t>
  </si>
  <si>
    <t>GrLivArea</t>
  </si>
  <si>
    <t>FullBath</t>
  </si>
  <si>
    <t>Parameter Table (MLR - GrLivArea &amp; FullBath)</t>
  </si>
  <si>
    <t>&lt; 1.1E-13</t>
  </si>
  <si>
    <t>Parameter Table (Custom, MLR - OverallQual &amp; GrLivArea)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</si>
</sst>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vertAlign val="superscript"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5608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/>
    <xf numFmtId="165" fontId="0" fillId="0" borderId="0" xfId="0" applyNumberFormat="1"/>
    <xf numFmtId="0" fontId="0" fillId="0" borderId="1" xfId="0" applyBorder="1"/>
    <xf numFmtId="0" fontId="2" fillId="0" borderId="1" xfId="0" applyFont="1" applyBorder="1"/>
    <xf numFmtId="2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165" fontId="0" fillId="0" borderId="1" xfId="0" applyNumberFormat="1" applyBorder="1"/>
    <xf numFmtId="165" fontId="0" fillId="0" borderId="1" xfId="0" quotePrefix="1" applyNumberForma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560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4FDDE-CA83-4B8E-8751-6A1E1AAD7977}">
  <dimension ref="C6:P17"/>
  <sheetViews>
    <sheetView workbookViewId="0">
      <selection activeCell="C7" sqref="C7:I11"/>
    </sheetView>
  </sheetViews>
  <sheetFormatPr defaultRowHeight="15" x14ac:dyDescent="0.25"/>
  <cols>
    <col min="3" max="3" width="30.5703125" customWidth="1"/>
    <col min="4" max="7" width="10.28515625" customWidth="1"/>
    <col min="8" max="9" width="12" customWidth="1"/>
    <col min="15" max="15" width="12.7109375" customWidth="1"/>
    <col min="16" max="16" width="13" customWidth="1"/>
  </cols>
  <sheetData>
    <row r="6" spans="3:16" x14ac:dyDescent="0.25">
      <c r="N6" s="15" t="s">
        <v>17</v>
      </c>
      <c r="O6" s="15"/>
      <c r="P6" s="15"/>
    </row>
    <row r="7" spans="3:16" x14ac:dyDescent="0.25">
      <c r="C7" s="15" t="s">
        <v>10</v>
      </c>
      <c r="D7" s="15"/>
      <c r="E7" s="15"/>
      <c r="F7" s="15"/>
      <c r="G7" s="15"/>
      <c r="H7" s="15"/>
      <c r="I7" s="15"/>
      <c r="N7" s="3"/>
      <c r="O7" s="10" t="s">
        <v>14</v>
      </c>
      <c r="P7" s="10" t="s">
        <v>19</v>
      </c>
    </row>
    <row r="8" spans="3:16" ht="16.5" x14ac:dyDescent="0.25">
      <c r="C8" s="3"/>
      <c r="D8" s="10" t="s">
        <v>0</v>
      </c>
      <c r="E8" s="10" t="s">
        <v>1</v>
      </c>
      <c r="F8" s="10" t="s">
        <v>2</v>
      </c>
      <c r="G8" s="10" t="s">
        <v>3</v>
      </c>
      <c r="H8" s="10" t="s">
        <v>12</v>
      </c>
      <c r="I8" s="10" t="s">
        <v>13</v>
      </c>
      <c r="N8" s="11" t="s">
        <v>18</v>
      </c>
      <c r="O8" s="12">
        <v>0.44</v>
      </c>
      <c r="P8" s="12">
        <v>0.50600000000000001</v>
      </c>
    </row>
    <row r="9" spans="3:16" x14ac:dyDescent="0.25">
      <c r="C9" s="4" t="s">
        <v>4</v>
      </c>
      <c r="D9" s="5">
        <v>19971.509999999998</v>
      </c>
      <c r="E9" s="5">
        <v>11604.03</v>
      </c>
      <c r="F9" s="6">
        <v>1.7210000000000001</v>
      </c>
      <c r="G9" s="7">
        <v>8.6059999999999998E-2</v>
      </c>
      <c r="H9" s="8">
        <v>-2845.60572</v>
      </c>
      <c r="I9" s="8">
        <v>42788.633099999999</v>
      </c>
      <c r="N9" s="4" t="s">
        <v>15</v>
      </c>
      <c r="O9" s="13">
        <v>341300000000</v>
      </c>
      <c r="P9" s="13">
        <v>282500000000</v>
      </c>
    </row>
    <row r="10" spans="3:16" x14ac:dyDescent="0.25">
      <c r="C10" s="4" t="s">
        <v>5</v>
      </c>
      <c r="D10" s="5">
        <v>87.16</v>
      </c>
      <c r="E10" s="5">
        <v>9.109</v>
      </c>
      <c r="F10" s="6">
        <v>9.484</v>
      </c>
      <c r="G10" s="9" t="s">
        <v>11</v>
      </c>
      <c r="H10" s="8">
        <v>69.091620000000006</v>
      </c>
      <c r="I10" s="8">
        <v>105.23345</v>
      </c>
      <c r="N10" s="4" t="s">
        <v>16</v>
      </c>
      <c r="O10" s="12">
        <v>8953.6</v>
      </c>
      <c r="P10" s="12">
        <v>8859.4</v>
      </c>
    </row>
    <row r="11" spans="3:16" x14ac:dyDescent="0.25">
      <c r="C11" s="4" t="s">
        <v>6</v>
      </c>
      <c r="D11" s="5">
        <v>11457.04</v>
      </c>
      <c r="E11" s="5">
        <v>15343.24</v>
      </c>
      <c r="F11" s="6">
        <v>0.747</v>
      </c>
      <c r="G11" s="7">
        <v>0.45571</v>
      </c>
      <c r="H11" s="8">
        <v>-18712.519850000001</v>
      </c>
      <c r="I11" s="8">
        <v>41626.604149999999</v>
      </c>
    </row>
    <row r="12" spans="3:16" x14ac:dyDescent="0.25">
      <c r="C12" s="4" t="s">
        <v>7</v>
      </c>
      <c r="D12" s="5">
        <v>54704.89</v>
      </c>
      <c r="E12" s="5">
        <v>13042.62</v>
      </c>
      <c r="F12" s="6">
        <v>4.194</v>
      </c>
      <c r="G12" s="7">
        <v>3.4199999999999998E-5</v>
      </c>
      <c r="H12" s="8">
        <v>29059.056479999999</v>
      </c>
      <c r="I12" s="8">
        <v>80350.718999999997</v>
      </c>
    </row>
    <row r="13" spans="3:16" x14ac:dyDescent="0.25">
      <c r="C13" s="4" t="s">
        <v>8</v>
      </c>
      <c r="D13" s="5">
        <v>-11.19</v>
      </c>
      <c r="E13" s="5">
        <v>11.96</v>
      </c>
      <c r="F13" s="6">
        <v>-0.93500000000000005</v>
      </c>
      <c r="G13" s="7">
        <v>0.35034999999999999</v>
      </c>
      <c r="H13" s="8">
        <v>-34.70861</v>
      </c>
      <c r="I13" s="8">
        <v>12.33642</v>
      </c>
    </row>
    <row r="14" spans="3:16" x14ac:dyDescent="0.25">
      <c r="C14" s="4" t="s">
        <v>9</v>
      </c>
      <c r="D14" s="5">
        <v>-32.85</v>
      </c>
      <c r="E14" s="5">
        <v>10.16</v>
      </c>
      <c r="F14" s="6">
        <v>-3.2330000000000001</v>
      </c>
      <c r="G14" s="7">
        <v>1.34E-3</v>
      </c>
      <c r="H14" s="8">
        <v>-52.826689999999999</v>
      </c>
      <c r="I14" s="8">
        <v>-12.86665</v>
      </c>
    </row>
    <row r="17" spans="4:9" x14ac:dyDescent="0.25">
      <c r="D17" s="1">
        <f>D14+D10</f>
        <v>54.309999999999995</v>
      </c>
      <c r="H17" s="2">
        <f>H10+H14</f>
        <v>16.264930000000007</v>
      </c>
      <c r="I17" s="2">
        <f>I10+I14</f>
        <v>92.366800000000012</v>
      </c>
    </row>
  </sheetData>
  <mergeCells count="2">
    <mergeCell ref="C7:I7"/>
    <mergeCell ref="N6:P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1EA43-0A0D-4810-AC78-6D2FE6512096}">
  <dimension ref="C3:O27"/>
  <sheetViews>
    <sheetView tabSelected="1" workbookViewId="0">
      <selection activeCell="K18" sqref="K18"/>
    </sheetView>
  </sheetViews>
  <sheetFormatPr defaultRowHeight="15" x14ac:dyDescent="0.25"/>
  <cols>
    <col min="3" max="3" width="23.7109375" bestFit="1" customWidth="1"/>
    <col min="4" max="7" width="10.42578125" customWidth="1"/>
    <col min="8" max="8" width="12.28515625" bestFit="1" customWidth="1"/>
    <col min="9" max="9" width="11.28515625" bestFit="1" customWidth="1"/>
  </cols>
  <sheetData>
    <row r="3" spans="3:15" x14ac:dyDescent="0.25">
      <c r="C3" s="15" t="s">
        <v>21</v>
      </c>
      <c r="D3" s="15"/>
      <c r="E3" s="15"/>
      <c r="F3" s="15"/>
      <c r="G3" s="15"/>
      <c r="H3" s="15"/>
      <c r="I3" s="15"/>
    </row>
    <row r="4" spans="3:15" x14ac:dyDescent="0.25">
      <c r="C4" s="3"/>
      <c r="D4" s="10" t="s">
        <v>0</v>
      </c>
      <c r="E4" s="10" t="s">
        <v>1</v>
      </c>
      <c r="F4" s="10" t="s">
        <v>2</v>
      </c>
      <c r="G4" s="10" t="s">
        <v>3</v>
      </c>
      <c r="H4" s="10" t="s">
        <v>12</v>
      </c>
      <c r="I4" s="10" t="s">
        <v>13</v>
      </c>
      <c r="L4" s="15" t="s">
        <v>17</v>
      </c>
      <c r="M4" s="15"/>
      <c r="N4" s="15"/>
      <c r="O4" s="15"/>
    </row>
    <row r="5" spans="3:15" x14ac:dyDescent="0.25">
      <c r="C5" s="4" t="s">
        <v>4</v>
      </c>
      <c r="D5" s="5">
        <v>-96206.1</v>
      </c>
      <c r="E5" s="5">
        <v>5756</v>
      </c>
      <c r="F5" s="6">
        <v>-16.71</v>
      </c>
      <c r="G5" s="9" t="s">
        <v>11</v>
      </c>
      <c r="H5" s="14">
        <v>-107497.8</v>
      </c>
      <c r="I5" s="14">
        <v>-84914.35</v>
      </c>
      <c r="L5" s="4"/>
      <c r="M5" s="4" t="s">
        <v>24</v>
      </c>
      <c r="N5" s="4" t="s">
        <v>25</v>
      </c>
      <c r="O5" s="4" t="s">
        <v>26</v>
      </c>
    </row>
    <row r="6" spans="3:15" ht="16.5" x14ac:dyDescent="0.25">
      <c r="C6" s="4" t="s">
        <v>20</v>
      </c>
      <c r="D6" s="5">
        <v>45435.8</v>
      </c>
      <c r="E6" s="5">
        <v>920.4</v>
      </c>
      <c r="F6" s="6">
        <v>49.36</v>
      </c>
      <c r="G6" s="9" t="s">
        <v>11</v>
      </c>
      <c r="H6" s="14">
        <v>43630.29</v>
      </c>
      <c r="I6" s="14">
        <v>47241.31</v>
      </c>
      <c r="L6" s="11" t="s">
        <v>18</v>
      </c>
      <c r="M6" s="3">
        <v>0.67800000000000005</v>
      </c>
      <c r="N6" s="3">
        <v>0.52610000000000001</v>
      </c>
      <c r="O6" s="3">
        <v>0.78090000000000004</v>
      </c>
    </row>
    <row r="7" spans="3:15" x14ac:dyDescent="0.25">
      <c r="L7" s="4" t="s">
        <v>15</v>
      </c>
      <c r="M7" s="16">
        <v>2650000000000</v>
      </c>
      <c r="N7" s="16">
        <v>3970000000000</v>
      </c>
      <c r="O7" s="16">
        <v>1890000000000</v>
      </c>
    </row>
    <row r="8" spans="3:15" x14ac:dyDescent="0.25">
      <c r="C8" s="15" t="s">
        <v>21</v>
      </c>
      <c r="D8" s="15"/>
      <c r="E8" s="15"/>
      <c r="F8" s="15"/>
      <c r="G8" s="15"/>
      <c r="H8" s="15"/>
      <c r="I8" s="15"/>
      <c r="L8" s="4" t="s">
        <v>16</v>
      </c>
      <c r="M8" s="3">
        <v>35439.519999999997</v>
      </c>
      <c r="N8" s="3">
        <v>35706.21</v>
      </c>
      <c r="O8" s="3">
        <v>34680.15</v>
      </c>
    </row>
    <row r="9" spans="3:15" x14ac:dyDescent="0.25">
      <c r="C9" s="3"/>
      <c r="D9" s="10" t="s">
        <v>0</v>
      </c>
      <c r="E9" s="10" t="s">
        <v>1</v>
      </c>
      <c r="F9" s="10" t="s">
        <v>2</v>
      </c>
      <c r="G9" s="10" t="s">
        <v>3</v>
      </c>
      <c r="H9" s="10" t="s">
        <v>12</v>
      </c>
      <c r="I9" s="10" t="s">
        <v>13</v>
      </c>
    </row>
    <row r="10" spans="3:15" x14ac:dyDescent="0.25">
      <c r="C10" s="4" t="s">
        <v>4</v>
      </c>
      <c r="D10" s="5">
        <v>151603.79999999999</v>
      </c>
      <c r="E10" s="5">
        <v>16886.900000000001</v>
      </c>
      <c r="F10" s="6">
        <v>8.9779999999999998</v>
      </c>
      <c r="G10" s="9" t="s">
        <v>11</v>
      </c>
      <c r="H10" s="14">
        <v>118478.6</v>
      </c>
      <c r="I10" s="14">
        <v>184729.06599999999</v>
      </c>
    </row>
    <row r="11" spans="3:15" x14ac:dyDescent="0.25">
      <c r="C11" s="4" t="s">
        <v>20</v>
      </c>
      <c r="D11" s="5">
        <v>-38006.5</v>
      </c>
      <c r="E11" s="5">
        <v>5461.8</v>
      </c>
      <c r="F11" s="6">
        <v>-6.9589999999999996</v>
      </c>
      <c r="G11" s="9" t="s">
        <v>23</v>
      </c>
      <c r="H11" s="14">
        <v>-48720.28</v>
      </c>
      <c r="I11" s="14">
        <v>-27292.678</v>
      </c>
    </row>
    <row r="12" spans="3:15" x14ac:dyDescent="0.25">
      <c r="C12" s="4" t="s">
        <v>22</v>
      </c>
      <c r="D12" s="5">
        <v>6676.3</v>
      </c>
      <c r="E12" s="5">
        <v>431.6</v>
      </c>
      <c r="F12" s="6">
        <v>15.467000000000001</v>
      </c>
      <c r="G12" s="9" t="s">
        <v>11</v>
      </c>
      <c r="H12" s="14">
        <v>5829.62</v>
      </c>
      <c r="I12" s="14">
        <v>7523.0119999999997</v>
      </c>
      <c r="N12" s="1"/>
    </row>
    <row r="15" spans="3:15" x14ac:dyDescent="0.25">
      <c r="C15" s="15" t="s">
        <v>29</v>
      </c>
      <c r="D15" s="15"/>
      <c r="E15" s="15"/>
      <c r="F15" s="15"/>
      <c r="G15" s="15"/>
      <c r="H15" s="15"/>
      <c r="I15" s="15"/>
    </row>
    <row r="16" spans="3:15" x14ac:dyDescent="0.25">
      <c r="C16" s="3"/>
      <c r="D16" s="10" t="s">
        <v>0</v>
      </c>
      <c r="E16" s="10" t="s">
        <v>1</v>
      </c>
      <c r="F16" s="10" t="s">
        <v>2</v>
      </c>
      <c r="G16" s="10" t="s">
        <v>3</v>
      </c>
      <c r="H16" s="10" t="s">
        <v>12</v>
      </c>
      <c r="I16" s="10" t="s">
        <v>13</v>
      </c>
    </row>
    <row r="17" spans="3:9" x14ac:dyDescent="0.25">
      <c r="C17" s="4" t="s">
        <v>4</v>
      </c>
      <c r="D17" s="5">
        <v>2803.3209999999999</v>
      </c>
      <c r="E17" s="5">
        <v>4675.0559999999996</v>
      </c>
      <c r="F17" s="6">
        <v>0.06</v>
      </c>
      <c r="G17" s="9" t="s">
        <v>11</v>
      </c>
      <c r="H17" s="14">
        <v>-6367.2690199999997</v>
      </c>
      <c r="I17" s="14">
        <v>11973.91122</v>
      </c>
    </row>
    <row r="18" spans="3:9" x14ac:dyDescent="0.25">
      <c r="C18" s="4" t="s">
        <v>27</v>
      </c>
      <c r="D18" s="5">
        <v>92.495000000000005</v>
      </c>
      <c r="E18" s="5">
        <v>3.5920000000000001</v>
      </c>
      <c r="F18" s="6">
        <v>25.75</v>
      </c>
      <c r="G18" s="9" t="s">
        <v>11</v>
      </c>
      <c r="H18" s="14">
        <v>85.449119999999994</v>
      </c>
      <c r="I18" s="14">
        <v>99.54128</v>
      </c>
    </row>
    <row r="19" spans="3:9" x14ac:dyDescent="0.25">
      <c r="C19" s="4" t="s">
        <v>28</v>
      </c>
      <c r="D19" s="5">
        <v>24199.297999999999</v>
      </c>
      <c r="E19" s="5">
        <v>3226.0189999999998</v>
      </c>
      <c r="F19" s="6">
        <v>0.25</v>
      </c>
      <c r="G19" s="9" t="s">
        <v>30</v>
      </c>
      <c r="H19" s="14">
        <v>17871.138200000001</v>
      </c>
      <c r="I19" s="14">
        <v>30527.45837</v>
      </c>
    </row>
    <row r="22" spans="3:9" x14ac:dyDescent="0.25">
      <c r="C22" s="15" t="s">
        <v>31</v>
      </c>
      <c r="D22" s="15"/>
      <c r="E22" s="15"/>
      <c r="F22" s="15"/>
      <c r="G22" s="15"/>
      <c r="H22" s="15"/>
      <c r="I22" s="15"/>
    </row>
    <row r="23" spans="3:9" x14ac:dyDescent="0.25">
      <c r="C23" s="3"/>
      <c r="D23" s="10" t="s">
        <v>0</v>
      </c>
      <c r="E23" s="10" t="s">
        <v>1</v>
      </c>
      <c r="F23" s="10" t="s">
        <v>2</v>
      </c>
      <c r="G23" s="10" t="s">
        <v>3</v>
      </c>
      <c r="H23" s="10" t="s">
        <v>12</v>
      </c>
      <c r="I23" s="10" t="s">
        <v>13</v>
      </c>
    </row>
    <row r="24" spans="3:9" x14ac:dyDescent="0.25">
      <c r="C24" s="4" t="s">
        <v>4</v>
      </c>
      <c r="D24" s="5">
        <v>114343.439</v>
      </c>
      <c r="E24" s="5">
        <v>13750.227000000001</v>
      </c>
      <c r="F24" s="6">
        <v>8.3160000000000007</v>
      </c>
      <c r="G24" s="9" t="s">
        <v>11</v>
      </c>
      <c r="H24" s="14">
        <v>87371.006110000002</v>
      </c>
      <c r="I24" s="14">
        <v>141315.71</v>
      </c>
    </row>
    <row r="25" spans="3:9" x14ac:dyDescent="0.25">
      <c r="C25" s="4" t="s">
        <v>20</v>
      </c>
      <c r="D25" s="5">
        <v>-41420.182999999997</v>
      </c>
      <c r="E25" s="5">
        <v>4452.7759999999998</v>
      </c>
      <c r="F25" s="6">
        <v>-9.3019999999999996</v>
      </c>
      <c r="G25" s="9" t="s">
        <v>11</v>
      </c>
      <c r="H25" s="5">
        <v>-50154.744830000003</v>
      </c>
      <c r="I25" s="5">
        <v>-32685.62196</v>
      </c>
    </row>
    <row r="26" spans="3:9" x14ac:dyDescent="0.25">
      <c r="C26" s="4" t="s">
        <v>22</v>
      </c>
      <c r="D26" s="5">
        <v>5977.8630000000003</v>
      </c>
      <c r="E26" s="5">
        <v>354.48899999999998</v>
      </c>
      <c r="F26" s="6">
        <v>16.686299999999999</v>
      </c>
      <c r="G26" s="9" t="s">
        <v>11</v>
      </c>
      <c r="H26" s="14">
        <v>5282.4973900000005</v>
      </c>
      <c r="I26" s="14">
        <v>6673.2289000000001</v>
      </c>
    </row>
    <row r="27" spans="3:9" x14ac:dyDescent="0.25">
      <c r="C27" s="4" t="s">
        <v>27</v>
      </c>
      <c r="D27" s="5">
        <v>56.545999999999999</v>
      </c>
      <c r="E27" s="5">
        <v>2.3380000000000001</v>
      </c>
      <c r="F27" s="6">
        <v>24.184999999999999</v>
      </c>
      <c r="G27" s="9" t="s">
        <v>11</v>
      </c>
      <c r="H27" s="14">
        <v>51.959470000000003</v>
      </c>
      <c r="I27" s="14">
        <v>61.132129999999997</v>
      </c>
    </row>
  </sheetData>
  <mergeCells count="5">
    <mergeCell ref="C3:I3"/>
    <mergeCell ref="C8:I8"/>
    <mergeCell ref="C15:I15"/>
    <mergeCell ref="L4:O4"/>
    <mergeCell ref="C22:I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 1</vt:lpstr>
      <vt:lpstr>Analysis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Armstrong</dc:creator>
  <cp:lastModifiedBy>Blake Armstrong</cp:lastModifiedBy>
  <dcterms:created xsi:type="dcterms:W3CDTF">2025-04-06T18:45:44Z</dcterms:created>
  <dcterms:modified xsi:type="dcterms:W3CDTF">2025-04-10T16:33:46Z</dcterms:modified>
</cp:coreProperties>
</file>