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I:\MSL\Private\Electricity\Staff\TBL\GitHub\HRBC\"/>
    </mc:Choice>
  </mc:AlternateContent>
  <xr:revisionPtr revIDLastSave="0" documentId="10_ncr:100000_{E3EF3698-3F89-441B-874A-404D88B3252B}" xr6:coauthVersionLast="31" xr6:coauthVersionMax="31" xr10:uidLastSave="{00000000-0000-0000-0000-000000000000}"/>
  <bookViews>
    <workbookView xWindow="0" yWindow="0" windowWidth="25080" windowHeight="12150" activeTab="1" xr2:uid="{00000000-000D-0000-FFFF-FFFF00000000}"/>
  </bookViews>
  <sheets>
    <sheet name="Comments" sheetId="1" r:id="rId1"/>
    <sheet name="Data" sheetId="2" r:id="rId2"/>
    <sheet name="Parameters" sheetId="4" r:id="rId3"/>
    <sheet name="Results" sheetId="5" r:id="rId4"/>
  </sheets>
  <calcPr calcId="179017"/>
</workbook>
</file>

<file path=xl/calcChain.xml><?xml version="1.0" encoding="utf-8"?>
<calcChain xmlns="http://schemas.openxmlformats.org/spreadsheetml/2006/main">
  <c r="B9" i="2" l="1"/>
  <c r="B7" i="2"/>
  <c r="B8" i="2" s="1"/>
  <c r="B10" i="2" l="1"/>
  <c r="B11" i="2" s="1"/>
</calcChain>
</file>

<file path=xl/sharedStrings.xml><?xml version="1.0" encoding="utf-8"?>
<sst xmlns="http://schemas.openxmlformats.org/spreadsheetml/2006/main" count="1480" uniqueCount="445">
  <si>
    <t>WARNING: DO NOT INSERT ANY COMMENTS IN THIS WORKBOOK!</t>
  </si>
  <si>
    <t>Due to a possible bug in the Python module Openpyxl, used to read &amp; write .xlsx workbooks, the presence of any comment causes file corruption on re-saving.</t>
  </si>
  <si>
    <t>Below are the text of all comments that have now been removed.</t>
  </si>
  <si>
    <t>Cells that have had comments removed are now have formatted with a thick border.</t>
  </si>
  <si>
    <t>Sheet</t>
  </si>
  <si>
    <t>Cell</t>
  </si>
  <si>
    <t>Text</t>
  </si>
  <si>
    <t>Data</t>
  </si>
  <si>
    <t>A1</t>
  </si>
  <si>
    <t>Tim Lawson: Make sure these are updated before running HRBC or HRBA! Otherwise the wrong settings will be run or analysed.</t>
  </si>
  <si>
    <t>A4</t>
  </si>
  <si>
    <t>Tim Lawson: The Run Id identifies a particular physical setup and its only use is to allow the analysis program (HRBA) to match measurement data with corresponding Rlink data.</t>
  </si>
  <si>
    <t>Each Run Id must be unique and is automatically generated by combining run information such as: the version of HRBC used to acquire the data; the names of the two resistors used and the date and time when the run was started.</t>
  </si>
  <si>
    <t>The Run Id should NOT be confused with the comment, which is intended to record and describe (as opposed to identify)  the physical setup, along with any other relevant  observations.</t>
  </si>
  <si>
    <t>The comment is intended to be read by a human, not HRBA.</t>
  </si>
  <si>
    <t>Rlink</t>
  </si>
  <si>
    <t>Tim Lawson: 1st row of actual data (after 6 lines of header)</t>
  </si>
  <si>
    <t>C1</t>
  </si>
  <si>
    <t>Tim Lawson: Make sure these are updated to reflect nominal resister ratio.</t>
  </si>
  <si>
    <t>C2</t>
  </si>
  <si>
    <t>Parameters</t>
  </si>
  <si>
    <t>F2</t>
  </si>
  <si>
    <t>Tim Lawson: As the resistor section grows and is added to by HRBA, the label will be appended with the RunId of the run that was the source of the values. The combined label acts as the Analysis Id.</t>
  </si>
  <si>
    <t>B5</t>
  </si>
  <si>
    <t>Tim Lawson: Units of [deg C]^-1</t>
  </si>
  <si>
    <t>B8</t>
  </si>
  <si>
    <t>Tim Lawson: This means any permanently-attached temperature sensor that forms part of the resistance standard.</t>
  </si>
  <si>
    <t>In practice this is 'none'  for any RTD (eg Pt 100r, SR104t) and units that have a thermometer well but no permanant sensor (eg:Tinsleys).</t>
  </si>
  <si>
    <t>Typically 'Pt100r'  is used for 'home-made' resistance boxes. In future, each Pt will need a unique id  (eg: 'H100M_Pt 100r',  'New10M_Pt 100r', etc.); calibration info and a prediction equation in the same manner of SR104t 10k.</t>
  </si>
  <si>
    <t>A15</t>
  </si>
  <si>
    <t>Tim Lawson: Buildup2015.xls - Since this has a full years data and higher dof.</t>
  </si>
  <si>
    <t>K72</t>
  </si>
  <si>
    <t>Tim Lawson: = [Max Linearity of 10V range at +/- 1V] x [range ratio], where range ratio is 100mV/10V. Units are [V].</t>
  </si>
  <si>
    <t>K73</t>
  </si>
  <si>
    <t>K87</t>
  </si>
  <si>
    <t>K88</t>
  </si>
  <si>
    <t>K102</t>
  </si>
  <si>
    <t>K103</t>
  </si>
  <si>
    <t>K117</t>
  </si>
  <si>
    <t>K118</t>
  </si>
  <si>
    <t>K132</t>
  </si>
  <si>
    <t>K133</t>
  </si>
  <si>
    <t>Results</t>
  </si>
  <si>
    <t>B1</t>
  </si>
  <si>
    <t>Tim Lawson: Two rows above 1st row of actual data.</t>
  </si>
  <si>
    <t>start_row</t>
  </si>
  <si>
    <t>V1_set</t>
  </si>
  <si>
    <t>V2_set</t>
  </si>
  <si>
    <t>n</t>
  </si>
  <si>
    <t>Start/xl del.</t>
  </si>
  <si>
    <t>AZ1 del.</t>
  </si>
  <si>
    <t>Range del.</t>
  </si>
  <si>
    <t>V2</t>
  </si>
  <si>
    <t>Vd1</t>
  </si>
  <si>
    <t>V1</t>
  </si>
  <si>
    <t>dvm_T1</t>
  </si>
  <si>
    <t>dvm_T2</t>
  </si>
  <si>
    <t>GMH_T1</t>
  </si>
  <si>
    <t>GMH_T2</t>
  </si>
  <si>
    <t>Ambient conditions</t>
  </si>
  <si>
    <t>Comment</t>
  </si>
  <si>
    <t>Role</t>
  </si>
  <si>
    <t>Instrument descr.</t>
  </si>
  <si>
    <t>Run Id:</t>
  </si>
  <si>
    <t>HRBC.v0.4 Ti612 100k:SR104r 10k 03/03/2017 11:37:33</t>
  </si>
  <si>
    <t>sd(V)</t>
  </si>
  <si>
    <t>T</t>
  </si>
  <si>
    <t>P(mbar)</t>
  </si>
  <si>
    <t>RH(%)</t>
  </si>
  <si>
    <t>SRC2</t>
  </si>
  <si>
    <t>SRC: F5520A</t>
  </si>
  <si>
    <t>DVMT1</t>
  </si>
  <si>
    <t>none</t>
  </si>
  <si>
    <t>SRC1</t>
  </si>
  <si>
    <t>SRC: D4808</t>
  </si>
  <si>
    <t>GMH1</t>
  </si>
  <si>
    <t>GMH: s/n628</t>
  </si>
  <si>
    <t>GMH2</t>
  </si>
  <si>
    <t>GMH: s/n627</t>
  </si>
  <si>
    <t>DVMT2</t>
  </si>
  <si>
    <t>DVM: HP34401A, s/n976</t>
  </si>
  <si>
    <t>DVM: HP3458A, s/n452</t>
  </si>
  <si>
    <t>switchbox</t>
  </si>
  <si>
    <t>DVM: HP3458A, s/n518</t>
  </si>
  <si>
    <t>GMHroom</t>
  </si>
  <si>
    <t>GMH: s/n367</t>
  </si>
  <si>
    <t>HRBC.v0.4 Ti611 1M:Ti612 100k 02/08/2017 16:01:48</t>
  </si>
  <si>
    <t>DVM: HP3458A, s/n230</t>
  </si>
  <si>
    <t>Start row</t>
  </si>
  <si>
    <t>R1</t>
  </si>
  <si>
    <t>Ti612 100k</t>
  </si>
  <si>
    <t>SR104r 10k</t>
  </si>
  <si>
    <t>Ti611 1M</t>
  </si>
  <si>
    <t>Resistor Info:</t>
  </si>
  <si>
    <t>Instrument Info:</t>
  </si>
  <si>
    <t>Notes:</t>
  </si>
  <si>
    <t>description</t>
  </si>
  <si>
    <t>parameter</t>
  </si>
  <si>
    <t>value</t>
  </si>
  <si>
    <t>uncert</t>
  </si>
  <si>
    <t>dof</t>
  </si>
  <si>
    <t>label</t>
  </si>
  <si>
    <t>Comment / Reference</t>
  </si>
  <si>
    <t>1. Units of alpha and beta are [deg C]^-1 and [def C]^-2, respectively (i.e. 1e-6*ppm/C...).</t>
  </si>
  <si>
    <t>Pt 100r</t>
  </si>
  <si>
    <t>R0_LV</t>
  </si>
  <si>
    <t>inf</t>
  </si>
  <si>
    <t>Pt_R0</t>
  </si>
  <si>
    <t>Don't use for absolute temperature measurement - differences only!</t>
  </si>
  <si>
    <t>T_correction</t>
  </si>
  <si>
    <t>GMH367T_cor</t>
  </si>
  <si>
    <t>(Cal report?)</t>
  </si>
  <si>
    <t>2. Units of gamma are [V]^-1 (i.e. 1e-6*ppm/V).</t>
  </si>
  <si>
    <t>TRef_LV</t>
  </si>
  <si>
    <t>Pt_Tref_LV</t>
  </si>
  <si>
    <t>P_correction</t>
  </si>
  <si>
    <t>GMH367P_cor</t>
  </si>
  <si>
    <t>3. Uncertainties in Rs propagate through to dependant Rx values through the build-up. This is evident in the increasing dof as Rx increases.</t>
  </si>
  <si>
    <t>alpha</t>
  </si>
  <si>
    <t>Pt_alpha</t>
  </si>
  <si>
    <t>RH_correction</t>
  </si>
  <si>
    <t>GMH367RH_cor</t>
  </si>
  <si>
    <t>4. For the Hamon, the voltage coefficient is the effect as it [is/would be] measured on the complete configuration of elements;</t>
  </si>
  <si>
    <t>beta</t>
  </si>
  <si>
    <t>Pt_beta</t>
  </si>
  <si>
    <t>addr</t>
  </si>
  <si>
    <t>Windows-assigned port to 3100N USB connector</t>
  </si>
  <si>
    <t xml:space="preserve">   The series configuration has 1/10 the voltage drop per element, compared with the parallel, for the same overall ppm change in resistance.</t>
  </si>
  <si>
    <t>date</t>
  </si>
  <si>
    <t>str_addr</t>
  </si>
  <si>
    <t>5. Calibration dates relate to the LV measurement.</t>
  </si>
  <si>
    <t>T_sensor</t>
  </si>
  <si>
    <t>role</t>
  </si>
  <si>
    <t>UNUSED GMH, s/n367</t>
  </si>
  <si>
    <t xml:space="preserve">   This shouldn't cause a problem as the LV and HV meaurements are interleaved and their means are not likely to differ by more than a few minutes.</t>
  </si>
  <si>
    <t>SR104t 10k</t>
  </si>
  <si>
    <t>SR104t_R0</t>
  </si>
  <si>
    <t>test</t>
  </si>
  <si>
    <t>RH</t>
  </si>
  <si>
    <t>6. Measurement equation(s):</t>
  </si>
  <si>
    <t>SR104t_Tref_LV</t>
  </si>
  <si>
    <t>GMH627_cor</t>
  </si>
  <si>
    <t xml:space="preserve"> R1 = -(R2*(1+vrc)*V1_av*G)/( G*V2_av -Vd_av)</t>
  </si>
  <si>
    <t>SR104t_alpha</t>
  </si>
  <si>
    <t xml:space="preserve"> where:</t>
  </si>
  <si>
    <t xml:space="preserve"> R2 = R2_0*(1+R2alpha*dT2 + R2beta*dT2**2 + R2gamma*dV2) + Rd</t>
  </si>
  <si>
    <t>SR104t_beta</t>
  </si>
  <si>
    <t>COM5</t>
  </si>
  <si>
    <t>where:</t>
  </si>
  <si>
    <t>dT2 = T2_av - R2TRef + T_def2</t>
  </si>
  <si>
    <t>UNUSED GMH, s/n627</t>
  </si>
  <si>
    <t>( where:</t>
  </si>
  <si>
    <t>T2_av = T2_av_gmh )</t>
  </si>
  <si>
    <t>Test Temperature measurement function</t>
  </si>
  <si>
    <t>dV2 = abs(abs(V2av) - R2VRef)</t>
  </si>
  <si>
    <t>SR104r_R0_LV &lt;source?&gt;</t>
  </si>
  <si>
    <t>GMH628_cor</t>
  </si>
  <si>
    <t>V1av = (V1[0]-2*V1[1]+V1[2])/4</t>
  </si>
  <si>
    <t>SR104r_Tref_LV &lt;source?&gt;</t>
  </si>
  <si>
    <t>V2av = (V2[0]-2*V2[1]+V2[2])/4</t>
  </si>
  <si>
    <t>VRef_LV</t>
  </si>
  <si>
    <t>SR104r_Vref_LV &lt;source?&gt;</t>
  </si>
  <si>
    <t>Vdav = (Vd[0]-2*Vd[1]+Vd[2])/4 + Vlin_Vd + Vdrift_Vd</t>
  </si>
  <si>
    <t>R0_HV</t>
  </si>
  <si>
    <t>SR104r_R0_HV &lt;source?&gt;</t>
  </si>
  <si>
    <t>UNUSED GMH, s/n628</t>
  </si>
  <si>
    <t>Vlin_Vd is the linearity of DVMd</t>
  </si>
  <si>
    <t>TRef_HV</t>
  </si>
  <si>
    <t>SR104r_Tref_HV &lt;source?&gt;</t>
  </si>
  <si>
    <t>Vdrift_Vd is the zero-valued type-B drift of DVMd</t>
  </si>
  <si>
    <t>VRef_HV</t>
  </si>
  <si>
    <t>SR104r_Vref_HV &lt;source?&gt;</t>
  </si>
  <si>
    <t>G = (Vd[3]-Vd[2] + Vlin_gain +Vdrift_gain)/(V2[3]-V2[2])</t>
  </si>
  <si>
    <t>SR104r_alpha &lt;source?&gt;</t>
  </si>
  <si>
    <t>COM2</t>
  </si>
  <si>
    <t>Vlin_gain is the linearity of DVMd</t>
  </si>
  <si>
    <t>SR104r_beta &lt;source?&gt;</t>
  </si>
  <si>
    <t>Vdrift_gain is the zero-valued type-B drift of DVMd</t>
  </si>
  <si>
    <t>gamma</t>
  </si>
  <si>
    <t>SR104r_gamma &lt;source?&gt;</t>
  </si>
  <si>
    <t>A</t>
  </si>
  <si>
    <t>uncertainty in Vdrift = abs(Vd[2]-(Vd[0]+((Vd[3]-Vd[2])/(V2[3]-V2[2]))*(V2[2]-V2[0])))/4</t>
  </si>
  <si>
    <t>Ti612_R0_LV_HRBC.v0.4 Ti612 100k:SR104r 10k 03/03/2017 11:37:33</t>
  </si>
  <si>
    <t>HRBA1.2_13/06/2017 11:21:25</t>
  </si>
  <si>
    <t>Ti612_TRef_LV_HRBC.v0.4 Ti612 100k:SR104r 10k 03/03/2017 11:37:33</t>
  </si>
  <si>
    <t>C</t>
  </si>
  <si>
    <t>Ti612_VRef_LV_HRBC.v0.4 Ti612 100k:SR104r 10k 03/03/2017 11:37:33</t>
  </si>
  <si>
    <t>Vd2</t>
  </si>
  <si>
    <t>Ti612_R0_HV_HRBC.v0.4 Ti612 100k:SR104r 10k 03/03/2017 11:37:33</t>
  </si>
  <si>
    <t>Ti612_TRef_HV_HRBC.v0.4 Ti612 100k:SR104r 10k 03/03/2017 11:37:33</t>
  </si>
  <si>
    <t>Ti612_VRef_HV_HRBC.v0.4 Ti612 100k:SR104r 10k 03/03/2017 11:37:33</t>
  </si>
  <si>
    <t>B</t>
  </si>
  <si>
    <t>Ti612_alpha_HRBC.v0.4 Ti612 100k:SR104r 10k 03/03/2017 11:37:33</t>
  </si>
  <si>
    <t>…\E052\Proc Devel\CCEM-K2(2012)_TBL.xlsx</t>
  </si>
  <si>
    <t>Ti612_beta_HRBC.v0.4 Ti612 100k:SR104r 10k 03/03/2017 11:37:33</t>
  </si>
  <si>
    <t>Ti612_gamma_HRBC.v0.4 Ti612 100k:SR104r 10k 03/03/2017 11:37:33</t>
  </si>
  <si>
    <t>D</t>
  </si>
  <si>
    <t>correction_100r</t>
  </si>
  <si>
    <t>correction_10k</t>
  </si>
  <si>
    <t>correction_100k</t>
  </si>
  <si>
    <t>VRC_eq</t>
  </si>
  <si>
    <t>VRC_10to1</t>
  </si>
  <si>
    <t>VRC_100to10</t>
  </si>
  <si>
    <t>linearity_gain</t>
  </si>
  <si>
    <t>linearity_Vd</t>
  </si>
  <si>
    <t>NO_ADDRESS</t>
  </si>
  <si>
    <t>NOT USED</t>
  </si>
  <si>
    <t>DVM: HP34420A, s/n130</t>
  </si>
  <si>
    <t>GPIB0::7::INSTR</t>
  </si>
  <si>
    <t>setfn_str</t>
  </si>
  <si>
    <t>FUNC OHMF;OCOMP ON</t>
  </si>
  <si>
    <t>UNUSED HP34420A, s/n130</t>
  </si>
  <si>
    <t>*IDN?</t>
  </si>
  <si>
    <t>GPIB0::17::INSTR</t>
  </si>
  <si>
    <t>UNUSED HP34401A, s/n976</t>
  </si>
  <si>
    <t>DVM: HP3458A, s/n066</t>
  </si>
  <si>
    <t>3458A_066_100r_cor</t>
  </si>
  <si>
    <t>UNKNOWN!</t>
  </si>
  <si>
    <t>3458A_066_10k_cor</t>
  </si>
  <si>
    <t>3458A_066_100k_cor</t>
  </si>
  <si>
    <t>Vgain_05r10</t>
  </si>
  <si>
    <t>3458A_066_Vgain_01r01</t>
  </si>
  <si>
    <t>Vgain_05r1</t>
  </si>
  <si>
    <t>3458A_066_Vgain_05r1</t>
  </si>
  <si>
    <t>Vgain_calcs.xlsx, S21939</t>
  </si>
  <si>
    <t>Vgain_1r1</t>
  </si>
  <si>
    <t>3458A_066_Vgain_1r1</t>
  </si>
  <si>
    <t>Vgain_1r10</t>
  </si>
  <si>
    <t>3458A_066_Vgain_1r10</t>
  </si>
  <si>
    <t>Vgain_5r10</t>
  </si>
  <si>
    <t>3458A_066_Vgain_5r10</t>
  </si>
  <si>
    <t>Vgain_10r10</t>
  </si>
  <si>
    <t>3458A_066_Vgain_10r10</t>
  </si>
  <si>
    <t>Vgain_10r100</t>
  </si>
  <si>
    <t>3458A_066_Vgain_50r100</t>
  </si>
  <si>
    <t>Vgain_100r100</t>
  </si>
  <si>
    <t>3458A_066_Vgain_100r100</t>
  </si>
  <si>
    <t>linearity_pert</t>
  </si>
  <si>
    <t>3458A_066_Vlin_gain</t>
  </si>
  <si>
    <t>S21939</t>
  </si>
  <si>
    <t>linearity_Vdav</t>
  </si>
  <si>
    <t>3458A_066_Vlin_Vd</t>
  </si>
  <si>
    <t>GPIB0::0::INSTR</t>
  </si>
  <si>
    <t>DCV</t>
  </si>
  <si>
    <t>UNUSED HP3458A, s/n066</t>
  </si>
  <si>
    <t>ID?</t>
  </si>
  <si>
    <t>DVM: HP3458A, s/n129</t>
  </si>
  <si>
    <t>3458A_129_100r_cor</t>
  </si>
  <si>
    <t>3458A_129_10k_cor</t>
  </si>
  <si>
    <t>3458A_129_100k_cor</t>
  </si>
  <si>
    <t>3458A_129_Vgain_01r01</t>
  </si>
  <si>
    <t>3458A_129_Vgain_05r1</t>
  </si>
  <si>
    <t>Vgain_calcs.xlsx, S21930</t>
  </si>
  <si>
    <t>3458A_129_Vgain_1r1</t>
  </si>
  <si>
    <t>3458A_129_Vgain_1r10</t>
  </si>
  <si>
    <t>3458A_129_Vgain_5r10</t>
  </si>
  <si>
    <t>3458A_129_Vgain_10r10</t>
  </si>
  <si>
    <t>3458A_129_Vgain_50r100</t>
  </si>
  <si>
    <t>3458A_129_Vgain_100r100</t>
  </si>
  <si>
    <t>3458A_129_Vlin_gain</t>
  </si>
  <si>
    <t>S21930</t>
  </si>
  <si>
    <t>3458A_129_Vlin_Vd</t>
  </si>
  <si>
    <t>GPIB0::25::INSTR</t>
  </si>
  <si>
    <t>UNUSED HP3458A, s/n129</t>
  </si>
  <si>
    <t>3458A_230_100r_cor</t>
  </si>
  <si>
    <t>3458A_230_10k_cor</t>
  </si>
  <si>
    <t>3458A_230_100k_cor</t>
  </si>
  <si>
    <t>3458A_230_Vgain_01r01</t>
  </si>
  <si>
    <t>3458A_230_Vgain_05r1</t>
  </si>
  <si>
    <t>Vgain_calcs.xlsx, S21928</t>
  </si>
  <si>
    <t>3458A_230_Vgain_1r1</t>
  </si>
  <si>
    <t>3458A_230_Vgain_1r10</t>
  </si>
  <si>
    <t>3458A_230_Vgain_5r10</t>
  </si>
  <si>
    <t>3458A_230_Vgain_10r10</t>
  </si>
  <si>
    <t>3458A_230_Vgain_10r100</t>
  </si>
  <si>
    <t>3458A_230_Vgain_100r100</t>
  </si>
  <si>
    <t>3458A_230_Vlin_gain</t>
  </si>
  <si>
    <t>S21928</t>
  </si>
  <si>
    <t>3458A_230_Vlin_Vd</t>
  </si>
  <si>
    <t>GPIB0::22::INSTR</t>
  </si>
  <si>
    <t>UNUSED HP3458A, s/n230</t>
  </si>
  <si>
    <t>3458A_452_10k_cor</t>
  </si>
  <si>
    <t>3458A_452_100r_cor</t>
  </si>
  <si>
    <t>3458A_452_100k_cor</t>
  </si>
  <si>
    <t>3458A_452_Vgain_01r01</t>
  </si>
  <si>
    <t>3458A_452_Vgain_05r1</t>
  </si>
  <si>
    <t>Vgain_calcs.xlsx, S21927</t>
  </si>
  <si>
    <t>3458A_452_Vgain_1r1</t>
  </si>
  <si>
    <t>3458A_452_Vgain_1r10</t>
  </si>
  <si>
    <t>3458A_452_Vgain_5r10</t>
  </si>
  <si>
    <t>3458A_452_Vgain_10r10</t>
  </si>
  <si>
    <t>3458A_452_Vgain_10r100</t>
  </si>
  <si>
    <t>3458A_452_Vgain_100r100</t>
  </si>
  <si>
    <t>3458A_452_Vlin_gain</t>
  </si>
  <si>
    <t>S21927</t>
  </si>
  <si>
    <t>3458A_452_Vlin_Vd</t>
  </si>
  <si>
    <t>GPIB0::23::INSTR</t>
  </si>
  <si>
    <t>UNUSED HP3458A, s/n452</t>
  </si>
  <si>
    <t>3458A_518_100r_cor</t>
  </si>
  <si>
    <t>3458A_518_10k_cor</t>
  </si>
  <si>
    <t>3458A_518_100k_cor</t>
  </si>
  <si>
    <t>3458A_518_Vgain_05r10</t>
  </si>
  <si>
    <t>3458A_518_Vgain_05r1</t>
  </si>
  <si>
    <t>Vgain_calcs.xlsx, S21926</t>
  </si>
  <si>
    <t>3458A_518_Vgain_1r1</t>
  </si>
  <si>
    <t>3458A_518_Vgain_1r10</t>
  </si>
  <si>
    <t>3458A_518_Vgain_5r10</t>
  </si>
  <si>
    <t>3458A_518_Vgain_10r10</t>
  </si>
  <si>
    <t>3458A_518_Vgain_10r100</t>
  </si>
  <si>
    <t>3458A_518_Vgain_100r100</t>
  </si>
  <si>
    <t>3458A_518_Vlin_gain</t>
  </si>
  <si>
    <t xml:space="preserve"> S21926</t>
  </si>
  <si>
    <t>3458A_518_Vlin_Vd</t>
  </si>
  <si>
    <t>GPIB0::24::INSTR</t>
  </si>
  <si>
    <t>UNUSED HP3458A, s/n518</t>
  </si>
  <si>
    <t>GPIB0::2::INSTR</t>
  </si>
  <si>
    <t>init_str</t>
  </si>
  <si>
    <t>F0G0D0S0=</t>
  </si>
  <si>
    <t>M+0O1=</t>
  </si>
  <si>
    <t>R0=</t>
  </si>
  <si>
    <t>setV_str</t>
  </si>
  <si>
    <t>M</t>
  </si>
  <si>
    <t>=</t>
  </si>
  <si>
    <t>oper_str</t>
  </si>
  <si>
    <t>O1=</t>
  </si>
  <si>
    <t>stby_str</t>
  </si>
  <si>
    <t>O0=</t>
  </si>
  <si>
    <t>UNUSED D4808</t>
  </si>
  <si>
    <t>X8=</t>
  </si>
  <si>
    <t>GPIB0::4::INSTR</t>
  </si>
  <si>
    <t>OUT 0V,OPER</t>
  </si>
  <si>
    <t xml:space="preserve">OUT </t>
  </si>
  <si>
    <t>V,0Hz</t>
  </si>
  <si>
    <t>OPER</t>
  </si>
  <si>
    <t>STBY</t>
  </si>
  <si>
    <t>chk_err_str</t>
  </si>
  <si>
    <t>ERR?</t>
  </si>
  <si>
    <t>*CLS</t>
  </si>
  <si>
    <t>UNUSED F5520A</t>
  </si>
  <si>
    <t>Processed with HRBA v1.2 on Tuesday, 13. June 2017 11:21AM</t>
  </si>
  <si>
    <t>Uncertainty Budget</t>
  </si>
  <si>
    <t>R1(T)</t>
  </si>
  <si>
    <t>exp. U(95%)</t>
  </si>
  <si>
    <t>av T</t>
  </si>
  <si>
    <t>av date/time</t>
  </si>
  <si>
    <t>av V</t>
  </si>
  <si>
    <t>Name</t>
  </si>
  <si>
    <t>Test V</t>
  </si>
  <si>
    <t>Date</t>
  </si>
  <si>
    <t>std u.</t>
  </si>
  <si>
    <t>Quantity (Label)</t>
  </si>
  <si>
    <t>Value</t>
  </si>
  <si>
    <t>Std u</t>
  </si>
  <si>
    <t>sens. coef.</t>
  </si>
  <si>
    <t>u contrib.</t>
  </si>
  <si>
    <t>LV</t>
  </si>
  <si>
    <t>03/03/2017 13:42:59</t>
  </si>
  <si>
    <t>03/03/2017 11:52:42</t>
  </si>
  <si>
    <t>3458A_518_VRC10ton1</t>
  </si>
  <si>
    <t>HV</t>
  </si>
  <si>
    <t>V2_1 HRBC.v0.4 Ti612 100k:SR104r 10k 03/03/2017 11:37:33</t>
  </si>
  <si>
    <t>Vd_1 HRBC.v0.4 Ti612 100k:SR104r 10k 03/03/2017 11:37:33</t>
  </si>
  <si>
    <t>alpha (/C)</t>
  </si>
  <si>
    <t>gamma (/V)</t>
  </si>
  <si>
    <t>Vd_0 HRBC.v0.4 Ti612 100k:SR104r 10k 03/03/2017 11:37:33</t>
  </si>
  <si>
    <t>Vd_2 HRBC.v0.4 Ti612 100k:SR104r 10k 03/03/2017 11:37:33</t>
  </si>
  <si>
    <t>V2_0 HRBC.v0.4 Ti612 100k:SR104r 10k 03/03/2017 11:37:33</t>
  </si>
  <si>
    <t>V2_2 HRBC.v0.4 Ti612 100k:SR104r 10k 03/03/2017 11:37:33</t>
  </si>
  <si>
    <t>Rlink HRBC.v0.4 Ti612 100k:SR104r 10k 03/03/2017 11:37:33</t>
  </si>
  <si>
    <t>Vdrift_Vd HRBC.v0.4 Ti612 100k:SR104r 10k 03/03/2017 11:37:33</t>
  </si>
  <si>
    <t>V1_1 HRBC.v0.4 Ti612 100k:SR104r 10k 03/03/2017 11:37:33</t>
  </si>
  <si>
    <t>Vd_3 HRBC.v0.4 Ti612 100k:SR104r 10k 03/03/2017 11:37:33</t>
  </si>
  <si>
    <t>V1_0 HRBC.v0.4 Ti612 100k:SR104r 10k 03/03/2017 11:37:33</t>
  </si>
  <si>
    <t>V1_2 HRBC.v0.4 Ti612 100k:SR104r 10k 03/03/2017 11:37:33</t>
  </si>
  <si>
    <t>V2_3 HRBC.v0.4 Ti612 100k:SR104r 10k 03/03/2017 11:37:33</t>
  </si>
  <si>
    <t>T_def2 HRBC.v0.4 Ti612 100k:SR104r 10k 03/03/2017 11:37:33</t>
  </si>
  <si>
    <t>T2_av_gmh HRBC.v0.4 Ti612 100k:SR104r 10k 03/03/2017 11:37:33</t>
  </si>
  <si>
    <t>Vdrift_gain HRBC.v0.4 Ti612 100k:SR104r 10k 03/03/2017 11:37:33</t>
  </si>
  <si>
    <t>V1_3 HRBC.v0.4 Ti612 100k:SR104r 10k 03/03/2017 11:37:33</t>
  </si>
  <si>
    <t>03/03/2017 12:20:17</t>
  </si>
  <si>
    <t>03/03/2017 12:47:51</t>
  </si>
  <si>
    <t>03/03/2017 13:15:25</t>
  </si>
  <si>
    <t>03/03/2017 14:10:33</t>
  </si>
  <si>
    <t>03/03/2017 14:38:07</t>
  </si>
  <si>
    <t>03/03/2017 15:05:41</t>
  </si>
  <si>
    <t>03/03/2017 15:33:16</t>
  </si>
  <si>
    <t>Processed with HRBA v1.3 on Thursday, 14. September 2017 02:20PM</t>
  </si>
  <si>
    <t>02/08/2017 18:01:46</t>
  </si>
  <si>
    <t>02/08/2017 16:56:02</t>
  </si>
  <si>
    <t>02/08/2017 17:39:51</t>
  </si>
  <si>
    <t>V2_1 HRBC.v0.4 Ti611 1M:Ti612 100k 02/08/2017 16:01:48</t>
  </si>
  <si>
    <t>Vd_1 HRBC.v0.4 Ti611 1M:Ti612 100k 02/08/2017 16:01:48</t>
  </si>
  <si>
    <t>Vd_0 HRBC.v0.4 Ti611 1M:Ti612 100k 02/08/2017 16:01:48</t>
  </si>
  <si>
    <t>V2_2 HRBC.v0.4 Ti611 1M:Ti612 100k 02/08/2017 16:01:48</t>
  </si>
  <si>
    <t>V2_0 HRBC.v0.4 Ti611 1M:Ti612 100k 02/08/2017 16:01:48</t>
  </si>
  <si>
    <t>T_def2 HRBC.v0.4 Ti611 1M:Ti612 100k 02/08/2017 16:01:48</t>
  </si>
  <si>
    <t>Vd_2 HRBC.v0.4 Ti611 1M:Ti612 100k 02/08/2017 16:01:48</t>
  </si>
  <si>
    <t>T2_av_gmh HRBC.v0.4 Ti611 1M:Ti612 100k 02/08/2017 16:01:48</t>
  </si>
  <si>
    <t>V1_1 HRBC.v0.4 Ti611 1M:Ti612 100k 02/08/2017 16:01:48</t>
  </si>
  <si>
    <t>Rlink HRBC.v0.4 Ti611 1M:Ti612 100k 02/08/2017 16:01:48</t>
  </si>
  <si>
    <t>V1_0 HRBC.v0.4 Ti611 1M:Ti612 100k 02/08/2017 16:01:48</t>
  </si>
  <si>
    <t>Vdrift_Vd HRBC.v0.4 Ti611 1M:Ti612 100k 02/08/2017 16:01:48</t>
  </si>
  <si>
    <t>V1_2 HRBC.v0.4 Ti611 1M:Ti612 100k 02/08/2017 16:01:48</t>
  </si>
  <si>
    <t>Vd_3 HRBC.v0.4 Ti611 1M:Ti612 100k 02/08/2017 16:01:48</t>
  </si>
  <si>
    <t>V2_3 HRBC.v0.4 Ti611 1M:Ti612 100k 02/08/2017 16:01:48</t>
  </si>
  <si>
    <t>Vdrift_gain HRBC.v0.4 Ti611 1M:Ti612 100k 02/08/2017 16:01:48</t>
  </si>
  <si>
    <t>V1_3 HRBC.v0.4 Ti611 1M:Ti612 100k 02/08/2017 16:01:48</t>
  </si>
  <si>
    <t>02/08/2017 17:17:57</t>
  </si>
  <si>
    <t>02/08/2017 18:01:45</t>
  </si>
  <si>
    <t>02/08/2017 18:23:40</t>
  </si>
  <si>
    <t>02/08/2017 18:45:35</t>
  </si>
  <si>
    <t>COM9</t>
  </si>
  <si>
    <t>COM8</t>
  </si>
  <si>
    <t>DVM: HP3458A, s/n382</t>
  </si>
  <si>
    <t>3458A_382_10k_cor</t>
  </si>
  <si>
    <t>3458A_382_100r_cor</t>
  </si>
  <si>
    <t>3458A_382_100k_cor</t>
  </si>
  <si>
    <t>3458A_382_Vgain_1r1</t>
  </si>
  <si>
    <t>3458A_382_Vgain_1r10</t>
  </si>
  <si>
    <t>3458A_382_Vgain_5r10</t>
  </si>
  <si>
    <t>3458A_382_Vgain_10r10</t>
  </si>
  <si>
    <t>3458A_382_Vgain_100r100</t>
  </si>
  <si>
    <t>3458A_382_Vlin_gain</t>
  </si>
  <si>
    <t>3458A_382_Vlin_Vd</t>
  </si>
  <si>
    <t>Vgain_calcs.xlsx</t>
  </si>
  <si>
    <r>
      <t xml:space="preserve">Temperature/2018/724, units are </t>
    </r>
    <r>
      <rPr>
        <b/>
        <sz val="11"/>
        <color theme="1"/>
        <rFont val="Calibri"/>
        <family val="2"/>
        <scheme val="minor"/>
      </rPr>
      <t>deg C</t>
    </r>
  </si>
  <si>
    <r>
      <t xml:space="preserve">Temperature/2018/723, units are </t>
    </r>
    <r>
      <rPr>
        <b/>
        <sz val="11"/>
        <color theme="1"/>
        <rFont val="Calibri"/>
        <family val="2"/>
        <scheme val="minor"/>
      </rPr>
      <t>deg C</t>
    </r>
  </si>
  <si>
    <t>*3458A_382_Vgain_10r100*</t>
  </si>
  <si>
    <t>Vgain_0.1r0.1</t>
  </si>
  <si>
    <t>Vgain_0.5r1</t>
  </si>
  <si>
    <t>3458A_382_Vgain_0.1r0.1</t>
  </si>
  <si>
    <t>3458A_382_Vgain_0.5r1</t>
  </si>
  <si>
    <t>UNUSED HP3458A, s/n382</t>
  </si>
  <si>
    <t>Relay del.</t>
  </si>
  <si>
    <t>DVM</t>
  </si>
  <si>
    <t>V_meas</t>
  </si>
  <si>
    <t>Va</t>
  </si>
  <si>
    <t>Vb</t>
  </si>
  <si>
    <t>Vc</t>
  </si>
  <si>
    <t>Vd</t>
  </si>
  <si>
    <t>Time</t>
  </si>
  <si>
    <t>(Ohm)</t>
  </si>
  <si>
    <t>(deg C)</t>
  </si>
  <si>
    <t>T (°C)</t>
  </si>
  <si>
    <t>HRBC.v2.0 G493 100k:SR104r 10k 03/03/2017 11:37:33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</si>
</sst>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h:mm:ss"/>
    <numFmt numFmtId="166" formatCode="0.000000"/>
    <numFmt numFmtId="167" formatCode="0.00000"/>
    <numFmt numFmtId="168" formatCode="0.0000"/>
    <numFmt numFmtId="169" formatCode="0.0000E+00"/>
    <numFmt numFmtId="170" formatCode="0.00000000"/>
    <numFmt numFmtId="171" formatCode="0.0E+00"/>
    <numFmt numFmtId="172" formatCode="0.0"/>
  </numFmts>
  <fonts count="23" x14ac:knownFonts="1">
    <font>
      <sz val="11"/>
      <color theme="1"/>
      <name val="Calibri"/>
      <family val="2"/>
      <scheme val="minor"/>
    </font>
    <font>
      <b/>
      <sz val="11"/>
      <color theme="1"/>
      <name val="Calibri"/>
      <family val="2"/>
    </font>
    <font>
      <sz val="11"/>
      <color theme="4"/>
      <name val="Calibri"/>
      <family val="2"/>
    </font>
    <font>
      <sz val="11"/>
      <color theme="9" tint="-0.249977111117893"/>
      <name val="Calibri"/>
      <family val="2"/>
    </font>
    <font>
      <b/>
      <sz val="11"/>
      <color theme="4"/>
      <name val="Calibri"/>
      <family val="2"/>
    </font>
    <font>
      <b/>
      <sz val="11"/>
      <color rgb="FF000000"/>
      <name val="Calibri"/>
      <family val="2"/>
    </font>
    <font>
      <sz val="11"/>
      <color rgb="FFFF0000"/>
      <name val="Calibri"/>
      <family val="2"/>
    </font>
    <font>
      <b/>
      <sz val="11"/>
      <name val="Calibri"/>
      <family val="2"/>
    </font>
    <font>
      <sz val="11"/>
      <color rgb="FFFFFF00"/>
      <name val="Calibri"/>
      <family val="2"/>
    </font>
    <font>
      <b/>
      <sz val="11"/>
      <color rgb="FFFF0000"/>
      <name val="Calibri"/>
      <family val="2"/>
      <scheme val="minor"/>
    </font>
    <font>
      <b/>
      <sz val="11"/>
      <name val="Calibri"/>
      <family val="2"/>
    </font>
    <font>
      <sz val="11"/>
      <color rgb="FFFFFF00"/>
      <name val="Calibri"/>
      <family val="2"/>
    </font>
    <font>
      <b/>
      <sz val="11"/>
      <color theme="1"/>
      <name val="Calibri"/>
      <family val="2"/>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FF0000"/>
      <name val="Calibri"/>
      <family val="2"/>
    </font>
    <font>
      <sz val="11"/>
      <color rgb="FF5B9BD5"/>
      <name val="Calibri"/>
      <family val="2"/>
    </font>
    <font>
      <sz val="11"/>
      <color rgb="FF000000"/>
      <name val="Calibri"/>
      <family val="2"/>
      <scheme val="minor"/>
    </font>
    <font>
      <sz val="11"/>
      <color theme="1"/>
      <name val="Calibri"/>
      <family val="2"/>
    </font>
    <font>
      <sz val="11"/>
      <name val="Calibri"/>
      <family val="2"/>
    </font>
    <font>
      <sz val="11"/>
      <color theme="4"/>
      <name val="Calibri"/>
      <family val="2"/>
      <scheme val="minor"/>
    </font>
  </fonts>
  <fills count="5">
    <fill>
      <patternFill patternType="none"/>
    </fill>
    <fill>
      <patternFill patternType="gray125"/>
    </fill>
    <fill>
      <patternFill patternType="solid">
        <fgColor rgb="FFFF0000"/>
      </patternFill>
    </fill>
    <fill>
      <patternFill patternType="solid">
        <fgColor rgb="FFFF0000"/>
      </patternFill>
    </fill>
    <fill>
      <patternFill patternType="solid">
        <fgColor theme="9" tint="0.79998168889431442"/>
        <bgColor indexed="64"/>
      </patternFill>
    </fill>
  </fills>
  <borders count="17">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s>
  <cellStyleXfs count="1">
    <xf numFmtId="0" fontId="0" fillId="0" borderId="0"/>
  </cellStyleXfs>
  <cellXfs count="85">
    <xf numFmtId="0" fontId="0" fillId="0" borderId="0" xfId="0"/>
    <xf numFmtId="0" fontId="2" fillId="0" borderId="0" xfId="0" applyFont="1"/>
    <xf numFmtId="166" fontId="2" fillId="0" borderId="0" xfId="0" applyNumberFormat="1" applyFont="1"/>
    <xf numFmtId="2" fontId="0" fillId="0" borderId="0" xfId="0" applyNumberFormat="1"/>
    <xf numFmtId="167" fontId="0" fillId="0" borderId="0" xfId="0" applyNumberFormat="1"/>
    <xf numFmtId="1" fontId="0" fillId="0" borderId="0" xfId="0" applyNumberFormat="1"/>
    <xf numFmtId="0" fontId="3" fillId="0" borderId="0" xfId="0" applyFont="1"/>
    <xf numFmtId="0" fontId="4" fillId="0" borderId="0" xfId="0" applyFont="1"/>
    <xf numFmtId="168" fontId="0" fillId="0" borderId="0" xfId="0" applyNumberFormat="1"/>
    <xf numFmtId="0" fontId="5"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0" borderId="0" xfId="0" applyFont="1"/>
    <xf numFmtId="0" fontId="8" fillId="2" borderId="0" xfId="0" applyFont="1" applyFill="1"/>
    <xf numFmtId="0" fontId="0" fillId="0" borderId="13" xfId="0" applyBorder="1"/>
    <xf numFmtId="0" fontId="0" fillId="0" borderId="14" xfId="0" applyBorder="1"/>
    <xf numFmtId="0" fontId="0" fillId="0" borderId="15" xfId="0" applyBorder="1"/>
    <xf numFmtId="0" fontId="1" fillId="0" borderId="12" xfId="0" applyFont="1" applyBorder="1"/>
    <xf numFmtId="0" fontId="3" fillId="0" borderId="12" xfId="0" applyFont="1" applyBorder="1"/>
    <xf numFmtId="0" fontId="9" fillId="0" borderId="0" xfId="0" applyFont="1"/>
    <xf numFmtId="172" fontId="0" fillId="0" borderId="0" xfId="0" applyNumberFormat="1"/>
    <xf numFmtId="164" fontId="0" fillId="0" borderId="0" xfId="0" applyNumberFormat="1"/>
    <xf numFmtId="0" fontId="10" fillId="0" borderId="0" xfId="0" applyFont="1"/>
    <xf numFmtId="0" fontId="11" fillId="3" borderId="0" xfId="0" applyFont="1" applyFill="1"/>
    <xf numFmtId="0" fontId="0" fillId="0" borderId="0" xfId="0"/>
    <xf numFmtId="0" fontId="12" fillId="0" borderId="0" xfId="0" applyFont="1"/>
    <xf numFmtId="0" fontId="13" fillId="0" borderId="0" xfId="0" applyFont="1"/>
    <xf numFmtId="0" fontId="14" fillId="0" borderId="0" xfId="0" applyFont="1"/>
    <xf numFmtId="0" fontId="13" fillId="0" borderId="2" xfId="0" applyFont="1" applyBorder="1"/>
    <xf numFmtId="0" fontId="13" fillId="0" borderId="12" xfId="0" applyFont="1" applyBorder="1"/>
    <xf numFmtId="0" fontId="13" fillId="0" borderId="3" xfId="0" applyFont="1" applyBorder="1"/>
    <xf numFmtId="0" fontId="15" fillId="0" borderId="0" xfId="0" applyFont="1"/>
    <xf numFmtId="11" fontId="13" fillId="0" borderId="0" xfId="0" applyNumberFormat="1" applyFont="1"/>
    <xf numFmtId="14" fontId="13" fillId="0" borderId="0" xfId="0" applyNumberFormat="1" applyFont="1"/>
    <xf numFmtId="2" fontId="13" fillId="0" borderId="0" xfId="0" applyNumberFormat="1" applyFont="1"/>
    <xf numFmtId="0" fontId="13" fillId="0" borderId="1" xfId="0" applyFont="1" applyBorder="1"/>
    <xf numFmtId="11" fontId="16" fillId="0" borderId="0" xfId="0" applyNumberFormat="1" applyFont="1"/>
    <xf numFmtId="0" fontId="16" fillId="0" borderId="0" xfId="0" applyFont="1"/>
    <xf numFmtId="164" fontId="13" fillId="0" borderId="0" xfId="0" applyNumberFormat="1" applyFont="1"/>
    <xf numFmtId="0" fontId="13" fillId="0" borderId="16" xfId="0" applyFont="1" applyBorder="1"/>
    <xf numFmtId="0" fontId="15" fillId="0" borderId="3" xfId="0" applyFont="1" applyBorder="1"/>
    <xf numFmtId="0" fontId="13" fillId="0" borderId="10" xfId="0" applyFont="1" applyBorder="1"/>
    <xf numFmtId="0" fontId="15" fillId="0" borderId="1" xfId="0" applyFont="1" applyBorder="1"/>
    <xf numFmtId="11" fontId="15" fillId="0" borderId="0" xfId="0" applyNumberFormat="1" applyFont="1"/>
    <xf numFmtId="170" fontId="17" fillId="0" borderId="0" xfId="0" applyNumberFormat="1" applyFont="1"/>
    <xf numFmtId="171" fontId="17" fillId="0" borderId="0" xfId="0" applyNumberFormat="1" applyFont="1"/>
    <xf numFmtId="1" fontId="17" fillId="0" borderId="0" xfId="0" applyNumberFormat="1" applyFont="1"/>
    <xf numFmtId="170" fontId="18" fillId="0" borderId="0" xfId="0" applyNumberFormat="1" applyFont="1"/>
    <xf numFmtId="171" fontId="18" fillId="0" borderId="0" xfId="0" applyNumberFormat="1" applyFont="1"/>
    <xf numFmtId="1" fontId="18" fillId="0" borderId="0" xfId="0" applyNumberFormat="1" applyFont="1"/>
    <xf numFmtId="2" fontId="18" fillId="0" borderId="12" xfId="0" applyNumberFormat="1" applyFont="1" applyBorder="1"/>
    <xf numFmtId="11" fontId="18" fillId="0" borderId="0" xfId="0" applyNumberFormat="1" applyFont="1"/>
    <xf numFmtId="0" fontId="13" fillId="0" borderId="11" xfId="0" applyFont="1" applyBorder="1"/>
    <xf numFmtId="169" fontId="13" fillId="0" borderId="0" xfId="0" applyNumberFormat="1" applyFont="1"/>
    <xf numFmtId="0" fontId="17" fillId="0" borderId="0" xfId="0" applyFont="1"/>
    <xf numFmtId="11" fontId="19" fillId="0" borderId="0" xfId="0" applyNumberFormat="1" applyFont="1"/>
    <xf numFmtId="0" fontId="19" fillId="0" borderId="0" xfId="0" applyFont="1"/>
    <xf numFmtId="0" fontId="0" fillId="0" borderId="0" xfId="0" applyFont="1"/>
    <xf numFmtId="0" fontId="0" fillId="0" borderId="16" xfId="0" applyFont="1" applyBorder="1"/>
    <xf numFmtId="170" fontId="6" fillId="0" borderId="0" xfId="0" applyNumberFormat="1" applyFont="1"/>
    <xf numFmtId="171" fontId="6" fillId="0" borderId="0" xfId="0" applyNumberFormat="1" applyFont="1"/>
    <xf numFmtId="1" fontId="6" fillId="0" borderId="0" xfId="0" applyNumberFormat="1" applyFont="1"/>
    <xf numFmtId="170" fontId="2" fillId="0" borderId="0" xfId="0" applyNumberFormat="1" applyFont="1"/>
    <xf numFmtId="171" fontId="2" fillId="0" borderId="0" xfId="0" applyNumberFormat="1" applyFont="1"/>
    <xf numFmtId="1" fontId="2" fillId="0" borderId="0" xfId="0" applyNumberFormat="1" applyFont="1"/>
    <xf numFmtId="2" fontId="2" fillId="0" borderId="12" xfId="0" applyNumberFormat="1" applyFont="1" applyBorder="1"/>
    <xf numFmtId="11" fontId="2" fillId="0" borderId="0" xfId="0" applyNumberFormat="1" applyFont="1"/>
    <xf numFmtId="0" fontId="0" fillId="0" borderId="0" xfId="0"/>
    <xf numFmtId="0" fontId="0" fillId="0" borderId="0" xfId="0" applyAlignment="1">
      <alignment horizontal="center"/>
    </xf>
    <xf numFmtId="164" fontId="0" fillId="0" borderId="0" xfId="0" applyNumberFormat="1" applyAlignment="1"/>
    <xf numFmtId="0" fontId="20" fillId="0" borderId="0" xfId="0" applyFont="1"/>
    <xf numFmtId="0" fontId="21" fillId="0" borderId="12" xfId="0" applyFont="1" applyBorder="1"/>
    <xf numFmtId="1" fontId="22" fillId="0" borderId="0" xfId="0" applyNumberFormat="1" applyFont="1"/>
    <xf numFmtId="0" fontId="2" fillId="4" borderId="0" xfId="0" applyFont="1" applyFill="1"/>
    <xf numFmtId="166" fontId="2" fillId="4" borderId="0" xfId="0" applyNumberFormat="1" applyFont="1" applyFill="1"/>
    <xf numFmtId="1" fontId="22" fillId="4" borderId="0" xfId="0" applyNumberFormat="1" applyFont="1" applyFill="1"/>
    <xf numFmtId="167" fontId="0" fillId="0" borderId="0" xfId="0" applyNumberFormat="1" applyFill="1"/>
    <xf numFmtId="0" fontId="0" fillId="0" borderId="0" xfId="0" applyFill="1"/>
    <xf numFmtId="2" fontId="0" fillId="0" borderId="0" xfId="0" applyNumberFormat="1" applyFill="1"/>
    <xf numFmtId="1" fontId="0" fillId="0" borderId="0" xfId="0" applyNumberFormat="1" applyFill="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80" zoomScaleNormal="80" workbookViewId="0">
      <selection activeCell="D13" sqref="D13"/>
    </sheetView>
  </sheetViews>
  <sheetFormatPr defaultRowHeight="15" x14ac:dyDescent="0.25"/>
  <cols>
    <col min="1" max="1" width="11.28515625" style="28" customWidth="1"/>
    <col min="8" max="8" width="10.85546875" style="28" customWidth="1"/>
  </cols>
  <sheetData>
    <row r="1" spans="1:8" x14ac:dyDescent="0.25">
      <c r="A1" s="23" t="s">
        <v>0</v>
      </c>
    </row>
    <row r="2" spans="1:8" x14ac:dyDescent="0.25">
      <c r="A2" t="s">
        <v>1</v>
      </c>
    </row>
    <row r="3" spans="1:8" x14ac:dyDescent="0.25">
      <c r="A3" t="s">
        <v>2</v>
      </c>
    </row>
    <row r="4" spans="1:8" ht="15.75" customHeight="1" thickBot="1" x14ac:dyDescent="0.3"/>
    <row r="5" spans="1:8" ht="15.75" customHeight="1" thickBot="1" x14ac:dyDescent="0.3">
      <c r="A5" s="18" t="s">
        <v>3</v>
      </c>
      <c r="B5" s="19"/>
      <c r="C5" s="19"/>
      <c r="D5" s="19"/>
      <c r="E5" s="19"/>
      <c r="F5" s="19"/>
      <c r="G5" s="19"/>
      <c r="H5" s="20"/>
    </row>
    <row r="7" spans="1:8" x14ac:dyDescent="0.25">
      <c r="A7" t="s">
        <v>4</v>
      </c>
      <c r="B7" t="s">
        <v>5</v>
      </c>
      <c r="C7" t="s">
        <v>6</v>
      </c>
    </row>
    <row r="8" spans="1:8" x14ac:dyDescent="0.25">
      <c r="A8" t="s">
        <v>7</v>
      </c>
      <c r="B8" t="s">
        <v>8</v>
      </c>
      <c r="C8" t="s">
        <v>9</v>
      </c>
    </row>
    <row r="9" spans="1:8" x14ac:dyDescent="0.25">
      <c r="A9" t="s">
        <v>7</v>
      </c>
      <c r="B9" t="s">
        <v>10</v>
      </c>
      <c r="C9" t="s">
        <v>11</v>
      </c>
    </row>
    <row r="10" spans="1:8" x14ac:dyDescent="0.25">
      <c r="A10" t="s">
        <v>7</v>
      </c>
      <c r="B10" t="s">
        <v>10</v>
      </c>
      <c r="D10" t="s">
        <v>12</v>
      </c>
    </row>
    <row r="11" spans="1:8" x14ac:dyDescent="0.25">
      <c r="A11" t="s">
        <v>7</v>
      </c>
      <c r="B11" t="s">
        <v>10</v>
      </c>
      <c r="D11" t="s">
        <v>13</v>
      </c>
    </row>
    <row r="12" spans="1:8" x14ac:dyDescent="0.25">
      <c r="A12" t="s">
        <v>7</v>
      </c>
      <c r="B12" t="s">
        <v>10</v>
      </c>
      <c r="D12" t="s">
        <v>14</v>
      </c>
    </row>
    <row r="15" spans="1:8" x14ac:dyDescent="0.25">
      <c r="A15" t="s">
        <v>15</v>
      </c>
      <c r="B15" t="s">
        <v>8</v>
      </c>
      <c r="C15" t="s">
        <v>16</v>
      </c>
    </row>
    <row r="16" spans="1:8" x14ac:dyDescent="0.25">
      <c r="A16" t="s">
        <v>15</v>
      </c>
      <c r="B16" t="s">
        <v>17</v>
      </c>
      <c r="C16" t="s">
        <v>18</v>
      </c>
    </row>
    <row r="17" spans="1:4" x14ac:dyDescent="0.25">
      <c r="A17" t="s">
        <v>15</v>
      </c>
      <c r="B17" t="s">
        <v>19</v>
      </c>
      <c r="C17" t="s">
        <v>18</v>
      </c>
    </row>
    <row r="19" spans="1:4" x14ac:dyDescent="0.25">
      <c r="A19" t="s">
        <v>20</v>
      </c>
      <c r="B19" t="s">
        <v>21</v>
      </c>
      <c r="C19" t="s">
        <v>22</v>
      </c>
    </row>
    <row r="20" spans="1:4" x14ac:dyDescent="0.25">
      <c r="A20" t="s">
        <v>20</v>
      </c>
      <c r="B20" t="s">
        <v>23</v>
      </c>
      <c r="C20" t="s">
        <v>24</v>
      </c>
    </row>
    <row r="21" spans="1:4" x14ac:dyDescent="0.25">
      <c r="A21" t="s">
        <v>20</v>
      </c>
      <c r="B21" t="s">
        <v>25</v>
      </c>
      <c r="C21" t="s">
        <v>26</v>
      </c>
    </row>
    <row r="22" spans="1:4" x14ac:dyDescent="0.25">
      <c r="A22" t="s">
        <v>20</v>
      </c>
      <c r="B22" t="s">
        <v>25</v>
      </c>
      <c r="D22" t="s">
        <v>27</v>
      </c>
    </row>
    <row r="23" spans="1:4" x14ac:dyDescent="0.25">
      <c r="A23" t="s">
        <v>20</v>
      </c>
      <c r="B23" t="s">
        <v>25</v>
      </c>
      <c r="D23" t="s">
        <v>28</v>
      </c>
    </row>
    <row r="24" spans="1:4" x14ac:dyDescent="0.25">
      <c r="A24" t="s">
        <v>20</v>
      </c>
      <c r="B24" t="s">
        <v>29</v>
      </c>
      <c r="C24" t="s">
        <v>30</v>
      </c>
    </row>
    <row r="25" spans="1:4" x14ac:dyDescent="0.25">
      <c r="A25" t="s">
        <v>20</v>
      </c>
      <c r="B25" t="s">
        <v>31</v>
      </c>
      <c r="C25" t="s">
        <v>32</v>
      </c>
    </row>
    <row r="26" spans="1:4" x14ac:dyDescent="0.25">
      <c r="A26" t="s">
        <v>20</v>
      </c>
      <c r="B26" t="s">
        <v>33</v>
      </c>
      <c r="C26" t="s">
        <v>32</v>
      </c>
    </row>
    <row r="27" spans="1:4" x14ac:dyDescent="0.25">
      <c r="A27" t="s">
        <v>20</v>
      </c>
      <c r="B27" t="s">
        <v>34</v>
      </c>
      <c r="C27" t="s">
        <v>32</v>
      </c>
    </row>
    <row r="28" spans="1:4" x14ac:dyDescent="0.25">
      <c r="A28" t="s">
        <v>20</v>
      </c>
      <c r="B28" t="s">
        <v>35</v>
      </c>
      <c r="C28" t="s">
        <v>32</v>
      </c>
    </row>
    <row r="29" spans="1:4" x14ac:dyDescent="0.25">
      <c r="A29" t="s">
        <v>20</v>
      </c>
      <c r="B29" t="s">
        <v>36</v>
      </c>
      <c r="C29" t="s">
        <v>32</v>
      </c>
    </row>
    <row r="30" spans="1:4" x14ac:dyDescent="0.25">
      <c r="A30" t="s">
        <v>20</v>
      </c>
      <c r="B30" t="s">
        <v>37</v>
      </c>
      <c r="C30" t="s">
        <v>32</v>
      </c>
    </row>
    <row r="31" spans="1:4" x14ac:dyDescent="0.25">
      <c r="A31" t="s">
        <v>20</v>
      </c>
      <c r="B31" t="s">
        <v>38</v>
      </c>
      <c r="C31" t="s">
        <v>32</v>
      </c>
    </row>
    <row r="32" spans="1:4" x14ac:dyDescent="0.25">
      <c r="A32" t="s">
        <v>20</v>
      </c>
      <c r="B32" t="s">
        <v>39</v>
      </c>
      <c r="C32" t="s">
        <v>32</v>
      </c>
    </row>
    <row r="33" spans="1:3" x14ac:dyDescent="0.25">
      <c r="A33" t="s">
        <v>20</v>
      </c>
      <c r="B33" t="s">
        <v>40</v>
      </c>
      <c r="C33" t="s">
        <v>32</v>
      </c>
    </row>
    <row r="34" spans="1:3" x14ac:dyDescent="0.25">
      <c r="A34" t="s">
        <v>20</v>
      </c>
      <c r="B34" t="s">
        <v>41</v>
      </c>
      <c r="C34" t="s">
        <v>32</v>
      </c>
    </row>
    <row r="36" spans="1:3" x14ac:dyDescent="0.25">
      <c r="A36" t="s">
        <v>42</v>
      </c>
      <c r="B36" t="s">
        <v>43</v>
      </c>
      <c r="C36" t="s">
        <v>44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20"/>
  <sheetViews>
    <sheetView tabSelected="1" zoomScale="60" zoomScaleNormal="60" workbookViewId="0">
      <pane ySplit="765" activePane="bottomLeft"/>
      <selection activeCell="AA1" sqref="AA1:AB1048576"/>
      <selection pane="bottomLeft" activeCell="B4" sqref="B4"/>
    </sheetView>
  </sheetViews>
  <sheetFormatPr defaultColWidth="11.42578125" defaultRowHeight="15" x14ac:dyDescent="0.25"/>
  <cols>
    <col min="1" max="1" width="13.42578125" style="28" bestFit="1" customWidth="1"/>
    <col min="2" max="2" width="10.85546875" style="28" customWidth="1"/>
    <col min="3" max="3" width="9.140625" style="28" customWidth="1"/>
    <col min="4" max="4" width="12.28515625" style="28" bestFit="1" customWidth="1"/>
    <col min="5" max="5" width="9.140625" style="28" customWidth="1"/>
    <col min="6" max="6" width="11.85546875" style="28" bestFit="1" customWidth="1"/>
    <col min="7" max="7" width="21.140625" style="28" bestFit="1" customWidth="1"/>
    <col min="8" max="8" width="9.85546875" style="28" customWidth="1"/>
    <col min="9" max="9" width="6.85546875" style="28" bestFit="1" customWidth="1"/>
    <col min="10" max="10" width="9.7109375" style="28" bestFit="1" customWidth="1"/>
    <col min="11" max="11" width="6.85546875" style="28" bestFit="1" customWidth="1"/>
    <col min="12" max="12" width="9.7109375" style="28" bestFit="1" customWidth="1"/>
    <col min="13" max="13" width="6.85546875" style="28" bestFit="1" customWidth="1"/>
    <col min="14" max="14" width="10" style="28" customWidth="1"/>
    <col min="15" max="15" width="6.85546875" style="28" bestFit="1" customWidth="1"/>
    <col min="16" max="16" width="9.7109375" style="28" bestFit="1" customWidth="1"/>
    <col min="17" max="17" width="6.85546875" style="28" bestFit="1" customWidth="1"/>
    <col min="18" max="18" width="9.7109375" style="28" bestFit="1" customWidth="1"/>
    <col min="19" max="19" width="6.85546875" style="28" bestFit="1" customWidth="1"/>
    <col min="20" max="20" width="9.140625" style="28" customWidth="1"/>
    <col min="21" max="21" width="9.7109375" style="28" bestFit="1" customWidth="1"/>
    <col min="22" max="22" width="10.42578125" style="28" bestFit="1" customWidth="1"/>
    <col min="23" max="23" width="8.7109375" style="28" customWidth="1"/>
    <col min="24" max="26" width="9.140625" style="28" customWidth="1"/>
    <col min="27" max="27" width="15.5703125" style="28" customWidth="1"/>
    <col min="28" max="28" width="21.42578125" style="28" customWidth="1"/>
    <col min="29" max="29" width="12.5703125" style="28" bestFit="1" customWidth="1"/>
    <col min="30" max="30" width="26.5703125" style="28" bestFit="1" customWidth="1"/>
    <col min="31" max="31" width="15" style="28" customWidth="1"/>
    <col min="32" max="32" width="12.140625" style="28" customWidth="1"/>
    <col min="33" max="33" width="11.85546875" style="28" customWidth="1"/>
    <col min="35" max="35" width="26.5703125" style="28" bestFit="1" customWidth="1"/>
  </cols>
  <sheetData>
    <row r="1" spans="1:31" ht="15.75" customHeight="1" thickBot="1" x14ac:dyDescent="0.3">
      <c r="A1" s="21" t="s">
        <v>45</v>
      </c>
      <c r="B1" s="7">
        <v>6</v>
      </c>
    </row>
    <row r="2" spans="1:31" ht="15.75" customHeight="1" x14ac:dyDescent="0.25">
      <c r="A2"/>
      <c r="B2"/>
      <c r="G2" s="25"/>
    </row>
    <row r="3" spans="1:31" ht="15.75" customHeight="1" thickBot="1" x14ac:dyDescent="0.3"/>
    <row r="4" spans="1:31" ht="15.75" customHeight="1" thickBot="1" x14ac:dyDescent="0.3">
      <c r="A4" s="75" t="s">
        <v>63</v>
      </c>
      <c r="B4" s="9" t="s">
        <v>444</v>
      </c>
      <c r="G4" s="73"/>
      <c r="H4" s="84" t="s">
        <v>54</v>
      </c>
      <c r="I4" s="84"/>
      <c r="J4" s="84" t="s">
        <v>52</v>
      </c>
      <c r="K4" s="84"/>
      <c r="L4" s="84" t="s">
        <v>436</v>
      </c>
      <c r="M4" s="84"/>
      <c r="N4" s="84" t="s">
        <v>437</v>
      </c>
      <c r="O4" s="84"/>
      <c r="P4" s="84" t="s">
        <v>438</v>
      </c>
      <c r="Q4" s="84"/>
      <c r="R4" s="84" t="s">
        <v>439</v>
      </c>
      <c r="S4" s="84"/>
      <c r="T4" t="s">
        <v>55</v>
      </c>
      <c r="U4" t="s">
        <v>56</v>
      </c>
      <c r="V4" s="71" t="s">
        <v>57</v>
      </c>
      <c r="W4" s="71" t="s">
        <v>58</v>
      </c>
      <c r="X4" s="84" t="s">
        <v>59</v>
      </c>
      <c r="Y4" s="84"/>
      <c r="Z4" s="84"/>
      <c r="AA4" s="71" t="s">
        <v>440</v>
      </c>
      <c r="AB4" s="71" t="s">
        <v>60</v>
      </c>
      <c r="AC4" t="s">
        <v>61</v>
      </c>
      <c r="AD4" t="s">
        <v>62</v>
      </c>
    </row>
    <row r="5" spans="1:31" x14ac:dyDescent="0.25">
      <c r="A5" t="s">
        <v>46</v>
      </c>
      <c r="B5" t="s">
        <v>47</v>
      </c>
      <c r="C5" t="s">
        <v>48</v>
      </c>
      <c r="D5" t="s">
        <v>49</v>
      </c>
      <c r="E5" t="s">
        <v>50</v>
      </c>
      <c r="F5" t="s">
        <v>51</v>
      </c>
      <c r="G5" s="25" t="s">
        <v>433</v>
      </c>
      <c r="H5" s="28" t="s">
        <v>435</v>
      </c>
      <c r="I5" t="s">
        <v>65</v>
      </c>
      <c r="J5" s="71" t="s">
        <v>435</v>
      </c>
      <c r="K5" s="71" t="s">
        <v>65</v>
      </c>
      <c r="L5" s="71" t="s">
        <v>435</v>
      </c>
      <c r="M5" s="71" t="s">
        <v>65</v>
      </c>
      <c r="N5" s="71" t="s">
        <v>435</v>
      </c>
      <c r="O5" t="s">
        <v>65</v>
      </c>
      <c r="P5" t="s">
        <v>435</v>
      </c>
      <c r="Q5" t="s">
        <v>65</v>
      </c>
      <c r="R5" s="71" t="s">
        <v>435</v>
      </c>
      <c r="S5" s="71" t="s">
        <v>65</v>
      </c>
      <c r="T5" s="28" t="s">
        <v>441</v>
      </c>
      <c r="U5" s="71" t="s">
        <v>441</v>
      </c>
      <c r="V5" s="71" t="s">
        <v>442</v>
      </c>
      <c r="W5" s="71" t="s">
        <v>442</v>
      </c>
      <c r="X5" s="72" t="s">
        <v>443</v>
      </c>
      <c r="Y5" s="72" t="s">
        <v>67</v>
      </c>
      <c r="Z5" s="72" t="s">
        <v>68</v>
      </c>
      <c r="AB5" s="71"/>
    </row>
    <row r="6" spans="1:31" x14ac:dyDescent="0.25">
      <c r="A6" s="1">
        <v>10</v>
      </c>
      <c r="B6" s="2">
        <v>-1.00037</v>
      </c>
      <c r="C6" s="1">
        <v>10</v>
      </c>
      <c r="D6" s="1">
        <v>60</v>
      </c>
      <c r="E6" s="1">
        <v>5</v>
      </c>
      <c r="F6" s="1">
        <v>90</v>
      </c>
      <c r="G6" s="76">
        <v>5</v>
      </c>
      <c r="H6" s="4"/>
      <c r="I6"/>
      <c r="M6"/>
      <c r="N6"/>
      <c r="O6"/>
      <c r="P6"/>
      <c r="Q6" s="8"/>
      <c r="R6"/>
      <c r="S6"/>
      <c r="T6"/>
      <c r="U6"/>
      <c r="V6"/>
      <c r="Z6"/>
      <c r="AC6" s="10" t="s">
        <v>69</v>
      </c>
      <c r="AD6" s="11" t="s">
        <v>70</v>
      </c>
    </row>
    <row r="7" spans="1:31" x14ac:dyDescent="0.25">
      <c r="A7" s="1">
        <v>-10</v>
      </c>
      <c r="B7" s="2">
        <f>-1*B6</f>
        <v>1.00037</v>
      </c>
      <c r="C7" s="1">
        <v>10</v>
      </c>
      <c r="D7" s="1">
        <v>60</v>
      </c>
      <c r="E7" s="1">
        <v>5</v>
      </c>
      <c r="F7" s="1">
        <v>90</v>
      </c>
      <c r="G7" s="76">
        <v>5</v>
      </c>
      <c r="H7" s="4"/>
      <c r="I7"/>
      <c r="M7"/>
      <c r="N7"/>
      <c r="O7"/>
      <c r="P7"/>
      <c r="Q7" s="5"/>
      <c r="R7"/>
      <c r="S7"/>
      <c r="T7"/>
      <c r="U7"/>
      <c r="V7"/>
      <c r="Z7"/>
      <c r="AC7" s="12" t="s">
        <v>71</v>
      </c>
      <c r="AD7" s="13" t="s">
        <v>72</v>
      </c>
    </row>
    <row r="8" spans="1:31" x14ac:dyDescent="0.25">
      <c r="A8" s="1">
        <v>10</v>
      </c>
      <c r="B8" s="2">
        <f>-1*B7</f>
        <v>-1.00037</v>
      </c>
      <c r="C8" s="1">
        <v>10</v>
      </c>
      <c r="D8" s="1">
        <v>60</v>
      </c>
      <c r="E8" s="1">
        <v>5</v>
      </c>
      <c r="F8" s="1">
        <v>90</v>
      </c>
      <c r="G8" s="76">
        <v>5</v>
      </c>
      <c r="H8" s="4"/>
      <c r="I8"/>
      <c r="M8"/>
      <c r="N8"/>
      <c r="O8"/>
      <c r="P8"/>
      <c r="Q8" s="5"/>
      <c r="R8"/>
      <c r="S8"/>
      <c r="T8"/>
      <c r="U8"/>
      <c r="V8"/>
      <c r="Z8"/>
      <c r="AC8" s="12" t="s">
        <v>73</v>
      </c>
      <c r="AD8" s="13" t="s">
        <v>74</v>
      </c>
    </row>
    <row r="9" spans="1:31" x14ac:dyDescent="0.25">
      <c r="A9" s="77">
        <v>10</v>
      </c>
      <c r="B9" s="78">
        <f>1.001*B6</f>
        <v>-1.0013703699999998</v>
      </c>
      <c r="C9" s="77">
        <v>10</v>
      </c>
      <c r="D9" s="77">
        <v>60</v>
      </c>
      <c r="E9" s="77">
        <v>5</v>
      </c>
      <c r="F9" s="77">
        <v>90</v>
      </c>
      <c r="G9" s="79">
        <v>5</v>
      </c>
      <c r="H9" s="80"/>
      <c r="I9" s="81"/>
      <c r="J9" s="81"/>
      <c r="K9" s="81"/>
      <c r="L9" s="81"/>
      <c r="M9" s="81"/>
      <c r="N9" s="82"/>
      <c r="O9" s="81"/>
      <c r="P9" s="81"/>
      <c r="Q9" s="83"/>
      <c r="R9" s="81"/>
      <c r="S9" s="81"/>
      <c r="T9" s="81"/>
      <c r="U9" s="81"/>
      <c r="V9" s="81"/>
      <c r="W9" s="81"/>
      <c r="X9" s="81"/>
      <c r="Y9" s="81"/>
      <c r="Z9" s="81"/>
      <c r="AA9" s="81"/>
      <c r="AB9" s="81"/>
      <c r="AC9" s="12" t="s">
        <v>75</v>
      </c>
      <c r="AD9" s="13" t="s">
        <v>76</v>
      </c>
    </row>
    <row r="10" spans="1:31" x14ac:dyDescent="0.25">
      <c r="A10" s="77">
        <v>-10</v>
      </c>
      <c r="B10" s="78">
        <f>-1*B9</f>
        <v>1.0013703699999998</v>
      </c>
      <c r="C10" s="77">
        <v>10</v>
      </c>
      <c r="D10" s="77">
        <v>60</v>
      </c>
      <c r="E10" s="77">
        <v>5</v>
      </c>
      <c r="F10" s="77">
        <v>90</v>
      </c>
      <c r="G10" s="79">
        <v>5</v>
      </c>
      <c r="H10" s="80"/>
      <c r="I10" s="81"/>
      <c r="J10" s="81"/>
      <c r="K10" s="81"/>
      <c r="L10" s="81"/>
      <c r="M10" s="81"/>
      <c r="N10" s="81"/>
      <c r="O10" s="81"/>
      <c r="P10" s="81"/>
      <c r="Q10" s="83"/>
      <c r="R10" s="81"/>
      <c r="S10" s="81"/>
      <c r="T10" s="81"/>
      <c r="U10" s="81"/>
      <c r="V10" s="81"/>
      <c r="W10" s="81"/>
      <c r="X10" s="81"/>
      <c r="Y10" s="81"/>
      <c r="Z10" s="81"/>
      <c r="AA10" s="81"/>
      <c r="AB10" s="81"/>
      <c r="AC10" s="12" t="s">
        <v>77</v>
      </c>
      <c r="AD10" s="13" t="s">
        <v>78</v>
      </c>
    </row>
    <row r="11" spans="1:31" x14ac:dyDescent="0.25">
      <c r="A11" s="77">
        <v>10</v>
      </c>
      <c r="B11" s="78">
        <f>-1*B10</f>
        <v>-1.0013703699999998</v>
      </c>
      <c r="C11" s="77">
        <v>10</v>
      </c>
      <c r="D11" s="77">
        <v>60</v>
      </c>
      <c r="E11" s="77">
        <v>5</v>
      </c>
      <c r="F11" s="77">
        <v>90</v>
      </c>
      <c r="G11" s="79">
        <v>5</v>
      </c>
      <c r="H11" s="80"/>
      <c r="I11" s="81"/>
      <c r="J11" s="81"/>
      <c r="K11" s="81"/>
      <c r="L11" s="81"/>
      <c r="M11" s="81"/>
      <c r="N11" s="81"/>
      <c r="O11" s="81"/>
      <c r="P11" s="81"/>
      <c r="Q11" s="83"/>
      <c r="R11" s="81"/>
      <c r="S11" s="81"/>
      <c r="T11" s="81"/>
      <c r="U11" s="81"/>
      <c r="V11" s="81"/>
      <c r="W11" s="81"/>
      <c r="X11" s="81"/>
      <c r="Y11" s="81"/>
      <c r="Z11" s="81"/>
      <c r="AA11" s="81"/>
      <c r="AB11" s="81"/>
      <c r="AC11" s="12" t="s">
        <v>79</v>
      </c>
      <c r="AD11" s="13" t="s">
        <v>80</v>
      </c>
    </row>
    <row r="12" spans="1:31" x14ac:dyDescent="0.25">
      <c r="A12" s="1"/>
      <c r="B12" s="2"/>
      <c r="C12" s="1"/>
      <c r="D12" s="1"/>
      <c r="E12" s="1"/>
      <c r="F12" s="1"/>
      <c r="G12" s="25"/>
      <c r="H12" s="4"/>
      <c r="I12"/>
      <c r="M12"/>
      <c r="N12"/>
      <c r="O12"/>
      <c r="P12"/>
      <c r="Q12" s="5"/>
      <c r="R12"/>
      <c r="S12"/>
      <c r="T12"/>
      <c r="U12"/>
      <c r="V12"/>
      <c r="Z12"/>
      <c r="AC12" s="12" t="s">
        <v>434</v>
      </c>
      <c r="AD12" s="13" t="s">
        <v>81</v>
      </c>
    </row>
    <row r="13" spans="1:31" x14ac:dyDescent="0.25">
      <c r="A13" s="1"/>
      <c r="B13" s="2"/>
      <c r="C13" s="1"/>
      <c r="D13" s="1"/>
      <c r="E13" s="1"/>
      <c r="F13" s="1"/>
      <c r="G13" s="25"/>
      <c r="H13" s="4"/>
      <c r="I13"/>
      <c r="M13"/>
      <c r="N13" s="3"/>
      <c r="O13"/>
      <c r="P13"/>
      <c r="Q13" s="5"/>
      <c r="R13"/>
      <c r="S13"/>
      <c r="T13"/>
      <c r="U13"/>
      <c r="V13"/>
      <c r="Z13"/>
      <c r="AC13" s="12" t="s">
        <v>82</v>
      </c>
      <c r="AD13" s="13" t="s">
        <v>54</v>
      </c>
    </row>
    <row r="14" spans="1:31" x14ac:dyDescent="0.25">
      <c r="A14" s="1"/>
      <c r="B14" s="2"/>
      <c r="C14" s="1"/>
      <c r="D14" s="1"/>
      <c r="E14" s="1"/>
      <c r="F14" s="1"/>
      <c r="G14" s="25"/>
      <c r="H14" s="4"/>
      <c r="I14"/>
      <c r="M14"/>
      <c r="N14"/>
      <c r="O14"/>
      <c r="P14"/>
      <c r="Q14" s="5"/>
      <c r="R14"/>
      <c r="S14"/>
      <c r="T14"/>
      <c r="U14"/>
      <c r="V14"/>
      <c r="Z14"/>
      <c r="AC14" s="14" t="s">
        <v>84</v>
      </c>
      <c r="AD14" s="15" t="s">
        <v>85</v>
      </c>
      <c r="AE14"/>
    </row>
    <row r="15" spans="1:31" x14ac:dyDescent="0.25">
      <c r="A15" s="1"/>
      <c r="B15" s="2"/>
      <c r="C15" s="1"/>
      <c r="D15" s="1"/>
      <c r="E15" s="1"/>
      <c r="F15" s="1"/>
      <c r="G15" s="25"/>
      <c r="H15" s="4"/>
      <c r="I15"/>
      <c r="J15" s="74"/>
      <c r="M15"/>
      <c r="N15"/>
      <c r="O15"/>
      <c r="P15"/>
      <c r="Q15" s="5"/>
      <c r="R15"/>
      <c r="S15"/>
      <c r="T15"/>
      <c r="U15"/>
      <c r="V15"/>
      <c r="Z15"/>
    </row>
    <row r="16" spans="1:31" x14ac:dyDescent="0.25">
      <c r="D16"/>
      <c r="E16"/>
      <c r="F16"/>
      <c r="G16"/>
      <c r="H16"/>
      <c r="I16"/>
      <c r="J16"/>
      <c r="K16"/>
      <c r="L16"/>
      <c r="M16"/>
      <c r="N16"/>
      <c r="O16"/>
      <c r="P16"/>
      <c r="Q16"/>
      <c r="R16"/>
      <c r="S16"/>
      <c r="T16"/>
      <c r="U16"/>
      <c r="V16"/>
      <c r="W16"/>
      <c r="X16"/>
      <c r="Y16"/>
      <c r="Z16"/>
    </row>
    <row r="17" spans="1:26" x14ac:dyDescent="0.25">
      <c r="A17"/>
      <c r="B17"/>
      <c r="C17"/>
      <c r="D17"/>
      <c r="E17"/>
      <c r="F17"/>
      <c r="G17"/>
      <c r="H17"/>
      <c r="I17"/>
      <c r="J17"/>
      <c r="K17"/>
      <c r="L17"/>
      <c r="M17"/>
      <c r="N17"/>
      <c r="O17"/>
      <c r="P17"/>
      <c r="Q17"/>
      <c r="R17"/>
      <c r="S17"/>
      <c r="T17"/>
      <c r="U17"/>
      <c r="V17"/>
      <c r="W17"/>
      <c r="X17"/>
      <c r="Y17"/>
      <c r="Z17"/>
    </row>
    <row r="18" spans="1:26" x14ac:dyDescent="0.25">
      <c r="A18"/>
      <c r="B18"/>
      <c r="C18"/>
      <c r="D18"/>
      <c r="E18"/>
      <c r="F18"/>
      <c r="G18"/>
      <c r="H18"/>
      <c r="I18"/>
      <c r="J18"/>
      <c r="K18"/>
      <c r="L18"/>
      <c r="M18"/>
      <c r="N18"/>
      <c r="O18"/>
      <c r="P18"/>
      <c r="Q18"/>
      <c r="R18"/>
      <c r="S18"/>
      <c r="T18"/>
      <c r="U18"/>
      <c r="V18"/>
      <c r="W18"/>
      <c r="X18"/>
      <c r="Y18"/>
      <c r="Z18"/>
    </row>
    <row r="19" spans="1:26" x14ac:dyDescent="0.25">
      <c r="A19"/>
      <c r="B19"/>
      <c r="C19"/>
      <c r="D19"/>
      <c r="E19"/>
      <c r="F19"/>
      <c r="G19"/>
      <c r="H19"/>
      <c r="I19"/>
      <c r="J19"/>
      <c r="K19"/>
      <c r="L19"/>
      <c r="M19"/>
      <c r="N19"/>
      <c r="O19"/>
      <c r="P19"/>
      <c r="Q19"/>
      <c r="R19"/>
      <c r="S19"/>
      <c r="T19"/>
      <c r="U19"/>
      <c r="V19"/>
      <c r="W19"/>
      <c r="X19"/>
      <c r="Y19"/>
      <c r="Z19"/>
    </row>
    <row r="20" spans="1:26" x14ac:dyDescent="0.25">
      <c r="A20"/>
      <c r="B20"/>
      <c r="C20"/>
      <c r="D20"/>
      <c r="E20"/>
      <c r="F20"/>
      <c r="G20"/>
      <c r="H20"/>
      <c r="I20"/>
      <c r="J20"/>
      <c r="K20"/>
      <c r="L20"/>
      <c r="M20"/>
      <c r="N20"/>
      <c r="O20"/>
      <c r="P20"/>
      <c r="Q20"/>
      <c r="R20"/>
      <c r="S20"/>
      <c r="T20"/>
      <c r="U20"/>
      <c r="V20"/>
      <c r="W20"/>
      <c r="X20"/>
      <c r="Y20"/>
      <c r="Z20"/>
    </row>
    <row r="21" spans="1:26" x14ac:dyDescent="0.25">
      <c r="A21"/>
      <c r="B21"/>
      <c r="C21"/>
      <c r="D21"/>
      <c r="E21"/>
      <c r="F21"/>
      <c r="G21"/>
      <c r="H21"/>
      <c r="I21"/>
      <c r="J21"/>
      <c r="K21"/>
      <c r="L21"/>
      <c r="M21"/>
      <c r="N21"/>
      <c r="O21"/>
      <c r="P21"/>
      <c r="Q21"/>
      <c r="R21"/>
      <c r="S21"/>
      <c r="T21"/>
      <c r="U21"/>
      <c r="V21"/>
      <c r="W21"/>
      <c r="X21"/>
      <c r="Y21"/>
      <c r="Z21"/>
    </row>
    <row r="22" spans="1:26" x14ac:dyDescent="0.25">
      <c r="A22"/>
      <c r="B22"/>
      <c r="C22"/>
      <c r="D22"/>
      <c r="E22"/>
      <c r="F22"/>
      <c r="G22"/>
      <c r="H22"/>
      <c r="I22"/>
      <c r="J22"/>
      <c r="K22"/>
      <c r="L22"/>
      <c r="M22"/>
      <c r="N22"/>
      <c r="O22"/>
      <c r="P22"/>
      <c r="Q22"/>
      <c r="R22"/>
      <c r="S22"/>
      <c r="T22"/>
      <c r="U22"/>
      <c r="V22"/>
      <c r="W22"/>
      <c r="X22"/>
      <c r="Y22"/>
      <c r="Z22"/>
    </row>
    <row r="23" spans="1:26" x14ac:dyDescent="0.25">
      <c r="A23"/>
      <c r="B23"/>
      <c r="C23"/>
      <c r="D23"/>
      <c r="E23"/>
      <c r="F23"/>
      <c r="G23"/>
      <c r="H23"/>
      <c r="I23"/>
      <c r="J23"/>
      <c r="K23"/>
      <c r="L23"/>
      <c r="M23"/>
      <c r="N23"/>
      <c r="O23"/>
      <c r="P23"/>
      <c r="Q23"/>
      <c r="R23"/>
      <c r="S23"/>
      <c r="T23"/>
      <c r="U23"/>
      <c r="V23"/>
      <c r="W23"/>
      <c r="X23"/>
      <c r="Y23"/>
      <c r="Z23"/>
    </row>
    <row r="24" spans="1:26" x14ac:dyDescent="0.25">
      <c r="A24"/>
      <c r="B24"/>
      <c r="C24"/>
      <c r="D24"/>
      <c r="E24"/>
      <c r="F24"/>
      <c r="G24"/>
      <c r="H24"/>
      <c r="I24"/>
      <c r="J24"/>
      <c r="K24"/>
      <c r="L24"/>
      <c r="M24"/>
      <c r="N24"/>
      <c r="O24"/>
      <c r="P24"/>
      <c r="Q24"/>
      <c r="R24"/>
      <c r="S24"/>
      <c r="T24"/>
      <c r="U24"/>
      <c r="V24"/>
      <c r="W24"/>
      <c r="X24"/>
      <c r="Y24"/>
      <c r="Z24"/>
    </row>
    <row r="25" spans="1:26" x14ac:dyDescent="0.25">
      <c r="A25"/>
      <c r="B25"/>
      <c r="C25"/>
      <c r="D25"/>
      <c r="E25"/>
      <c r="F25"/>
      <c r="G25"/>
      <c r="H25"/>
      <c r="I25"/>
      <c r="J25"/>
      <c r="K25"/>
      <c r="L25"/>
      <c r="M25"/>
      <c r="N25"/>
      <c r="O25"/>
      <c r="P25"/>
      <c r="Q25"/>
      <c r="R25"/>
      <c r="S25"/>
      <c r="T25"/>
      <c r="U25"/>
      <c r="V25"/>
      <c r="W25"/>
      <c r="X25"/>
      <c r="Y25"/>
      <c r="Z25"/>
    </row>
    <row r="26" spans="1:26" x14ac:dyDescent="0.25">
      <c r="A26"/>
      <c r="B26"/>
      <c r="C26"/>
      <c r="D26"/>
      <c r="E26"/>
      <c r="F26"/>
      <c r="G26"/>
      <c r="H26"/>
      <c r="I26"/>
      <c r="J26"/>
      <c r="K26"/>
      <c r="L26"/>
      <c r="M26"/>
      <c r="N26"/>
      <c r="O26"/>
      <c r="P26"/>
      <c r="Q26"/>
      <c r="R26"/>
      <c r="S26"/>
      <c r="T26"/>
      <c r="U26"/>
      <c r="V26"/>
      <c r="W26"/>
      <c r="X26"/>
      <c r="Y26"/>
      <c r="Z26"/>
    </row>
    <row r="27" spans="1:26" x14ac:dyDescent="0.25">
      <c r="A27"/>
      <c r="B27"/>
      <c r="C27"/>
      <c r="D27"/>
      <c r="E27"/>
      <c r="F27"/>
      <c r="G27"/>
      <c r="H27"/>
      <c r="I27"/>
      <c r="J27"/>
      <c r="K27"/>
      <c r="L27"/>
      <c r="M27"/>
      <c r="N27"/>
      <c r="O27"/>
      <c r="P27"/>
      <c r="Q27"/>
      <c r="R27"/>
      <c r="S27"/>
      <c r="T27"/>
      <c r="U27"/>
      <c r="V27"/>
      <c r="W27"/>
      <c r="X27"/>
      <c r="Y27"/>
      <c r="Z27"/>
    </row>
    <row r="28" spans="1:26" x14ac:dyDescent="0.25">
      <c r="A28"/>
      <c r="B28"/>
      <c r="C28"/>
      <c r="D28"/>
      <c r="E28"/>
      <c r="F28"/>
      <c r="G28"/>
      <c r="H28"/>
      <c r="I28"/>
      <c r="J28"/>
      <c r="K28"/>
      <c r="L28"/>
      <c r="M28"/>
      <c r="N28"/>
      <c r="O28"/>
      <c r="P28"/>
      <c r="Q28"/>
      <c r="R28"/>
      <c r="S28"/>
      <c r="T28"/>
      <c r="U28"/>
      <c r="V28"/>
      <c r="W28"/>
      <c r="X28"/>
      <c r="Y28"/>
      <c r="Z28"/>
    </row>
    <row r="29" spans="1:26" x14ac:dyDescent="0.25">
      <c r="A29"/>
      <c r="B29"/>
      <c r="C29"/>
      <c r="D29"/>
      <c r="E29"/>
      <c r="F29"/>
      <c r="G29"/>
      <c r="H29"/>
      <c r="I29"/>
      <c r="J29"/>
      <c r="K29"/>
      <c r="L29"/>
      <c r="M29"/>
      <c r="N29"/>
      <c r="O29"/>
      <c r="P29"/>
      <c r="Q29"/>
      <c r="R29"/>
      <c r="S29"/>
      <c r="T29"/>
      <c r="U29"/>
      <c r="V29"/>
      <c r="W29"/>
      <c r="X29"/>
      <c r="Y29"/>
      <c r="Z29"/>
    </row>
    <row r="30" spans="1:26" x14ac:dyDescent="0.25">
      <c r="A30"/>
      <c r="B30"/>
      <c r="C30"/>
      <c r="D30"/>
      <c r="E30"/>
      <c r="F30"/>
      <c r="G30"/>
      <c r="H30"/>
      <c r="I30"/>
      <c r="J30"/>
      <c r="K30"/>
      <c r="L30"/>
      <c r="M30"/>
      <c r="N30"/>
      <c r="O30"/>
      <c r="P30"/>
      <c r="Q30"/>
      <c r="R30"/>
      <c r="S30"/>
      <c r="T30"/>
      <c r="U30"/>
      <c r="V30"/>
      <c r="W30"/>
      <c r="X30"/>
      <c r="Y30"/>
      <c r="Z30"/>
    </row>
    <row r="31" spans="1:26" x14ac:dyDescent="0.25">
      <c r="A31"/>
      <c r="B31"/>
      <c r="C31"/>
      <c r="D31"/>
      <c r="E31"/>
      <c r="F31"/>
      <c r="G31"/>
      <c r="H31"/>
      <c r="I31"/>
      <c r="J31"/>
      <c r="K31"/>
      <c r="L31"/>
      <c r="M31"/>
      <c r="N31"/>
      <c r="O31"/>
      <c r="P31"/>
      <c r="Q31"/>
      <c r="R31"/>
      <c r="S31"/>
      <c r="T31"/>
      <c r="U31"/>
      <c r="V31"/>
      <c r="W31"/>
      <c r="X31"/>
      <c r="Y31"/>
      <c r="Z31"/>
    </row>
    <row r="32" spans="1:26" x14ac:dyDescent="0.25">
      <c r="A32"/>
      <c r="B32"/>
      <c r="C32"/>
      <c r="D32"/>
      <c r="E32"/>
      <c r="F32"/>
      <c r="G32"/>
      <c r="H32"/>
      <c r="I32"/>
      <c r="J32"/>
      <c r="K32"/>
      <c r="L32"/>
      <c r="M32"/>
      <c r="N32"/>
      <c r="O32"/>
      <c r="P32"/>
      <c r="Q32"/>
      <c r="R32"/>
      <c r="S32"/>
      <c r="T32"/>
      <c r="U32"/>
      <c r="V32"/>
      <c r="W32"/>
      <c r="X32"/>
      <c r="Y32"/>
      <c r="Z32"/>
    </row>
    <row r="33" spans="1:31" x14ac:dyDescent="0.25">
      <c r="A33"/>
      <c r="B33"/>
      <c r="C33"/>
      <c r="D33"/>
      <c r="E33"/>
      <c r="F33"/>
      <c r="G33"/>
      <c r="H33"/>
      <c r="I33"/>
      <c r="J33"/>
      <c r="K33"/>
      <c r="L33"/>
      <c r="M33"/>
      <c r="N33"/>
      <c r="O33"/>
      <c r="P33"/>
      <c r="Q33"/>
      <c r="R33"/>
      <c r="S33"/>
      <c r="T33"/>
      <c r="U33"/>
      <c r="V33"/>
      <c r="W33"/>
      <c r="X33"/>
      <c r="Y33"/>
      <c r="Z33"/>
    </row>
    <row r="34" spans="1:31" x14ac:dyDescent="0.25">
      <c r="A34"/>
      <c r="B34"/>
      <c r="C34"/>
      <c r="D34"/>
      <c r="E34"/>
      <c r="F34"/>
      <c r="G34"/>
      <c r="H34"/>
      <c r="I34"/>
      <c r="J34"/>
      <c r="K34"/>
      <c r="L34"/>
      <c r="M34"/>
      <c r="N34"/>
      <c r="O34"/>
      <c r="P34"/>
      <c r="Q34"/>
      <c r="R34"/>
      <c r="S34"/>
      <c r="T34"/>
      <c r="U34"/>
      <c r="V34"/>
      <c r="W34"/>
      <c r="X34"/>
      <c r="Y34"/>
      <c r="Z34"/>
    </row>
    <row r="35" spans="1:31" x14ac:dyDescent="0.25">
      <c r="A35"/>
      <c r="B35"/>
      <c r="C35"/>
      <c r="D35"/>
      <c r="E35"/>
      <c r="F35"/>
      <c r="G35"/>
      <c r="H35"/>
      <c r="I35"/>
      <c r="J35"/>
      <c r="K35"/>
      <c r="L35"/>
      <c r="M35"/>
      <c r="N35"/>
      <c r="O35"/>
      <c r="P35"/>
      <c r="Q35"/>
      <c r="R35"/>
      <c r="S35"/>
      <c r="T35"/>
      <c r="U35"/>
      <c r="V35"/>
      <c r="W35"/>
      <c r="X35"/>
      <c r="Y35"/>
      <c r="Z35"/>
    </row>
    <row r="36" spans="1:31" x14ac:dyDescent="0.25">
      <c r="A36"/>
      <c r="B36"/>
      <c r="C36"/>
      <c r="D36"/>
      <c r="E36"/>
      <c r="F36"/>
      <c r="G36"/>
      <c r="H36"/>
      <c r="I36"/>
      <c r="J36"/>
      <c r="K36"/>
      <c r="L36"/>
      <c r="M36"/>
      <c r="N36"/>
      <c r="O36"/>
      <c r="P36"/>
      <c r="Q36"/>
      <c r="R36"/>
      <c r="S36"/>
      <c r="T36"/>
      <c r="U36"/>
      <c r="V36"/>
      <c r="W36"/>
      <c r="X36"/>
      <c r="Y36"/>
      <c r="Z36"/>
    </row>
    <row r="37" spans="1:31" x14ac:dyDescent="0.25">
      <c r="A37"/>
      <c r="B37"/>
      <c r="C37"/>
      <c r="D37"/>
      <c r="E37"/>
      <c r="F37"/>
      <c r="G37"/>
      <c r="H37"/>
      <c r="I37"/>
      <c r="J37"/>
      <c r="K37"/>
      <c r="L37"/>
      <c r="M37"/>
      <c r="N37"/>
      <c r="O37"/>
      <c r="P37"/>
      <c r="Q37"/>
      <c r="R37"/>
      <c r="S37"/>
      <c r="T37"/>
      <c r="U37"/>
      <c r="V37"/>
      <c r="W37"/>
      <c r="X37"/>
      <c r="Y37"/>
      <c r="Z37"/>
    </row>
    <row r="38" spans="1:31" x14ac:dyDescent="0.25">
      <c r="A38"/>
      <c r="B38"/>
      <c r="C38"/>
      <c r="D38"/>
      <c r="E38"/>
      <c r="F38"/>
      <c r="G38"/>
      <c r="H38"/>
      <c r="I38"/>
      <c r="J38"/>
      <c r="K38"/>
      <c r="L38"/>
      <c r="M38"/>
      <c r="N38"/>
      <c r="O38"/>
      <c r="P38"/>
      <c r="Q38"/>
      <c r="R38"/>
      <c r="S38"/>
      <c r="T38"/>
      <c r="U38"/>
      <c r="V38"/>
      <c r="W38"/>
      <c r="X38"/>
      <c r="Y38"/>
      <c r="Z38"/>
    </row>
    <row r="39" spans="1:31" x14ac:dyDescent="0.25">
      <c r="A39"/>
      <c r="B39"/>
      <c r="C39"/>
      <c r="D39"/>
      <c r="E39"/>
      <c r="F39"/>
      <c r="G39"/>
      <c r="H39"/>
      <c r="I39"/>
      <c r="J39"/>
      <c r="K39"/>
      <c r="L39"/>
      <c r="M39"/>
      <c r="N39"/>
      <c r="O39"/>
      <c r="P39"/>
      <c r="Q39"/>
      <c r="R39"/>
      <c r="S39"/>
      <c r="T39"/>
      <c r="U39"/>
      <c r="V39"/>
      <c r="W39"/>
      <c r="X39"/>
      <c r="Y39"/>
      <c r="Z39"/>
    </row>
    <row r="40" spans="1:31" x14ac:dyDescent="0.25">
      <c r="A40"/>
      <c r="B40"/>
      <c r="C40"/>
      <c r="D40"/>
      <c r="E40"/>
      <c r="F40"/>
      <c r="G40"/>
      <c r="H40"/>
      <c r="I40"/>
      <c r="J40"/>
      <c r="K40"/>
      <c r="L40"/>
      <c r="M40"/>
      <c r="N40"/>
      <c r="O40"/>
      <c r="P40"/>
      <c r="Q40"/>
      <c r="R40"/>
      <c r="S40"/>
      <c r="T40"/>
      <c r="U40"/>
      <c r="V40"/>
      <c r="W40"/>
      <c r="X40"/>
      <c r="Y40"/>
      <c r="Z40"/>
    </row>
    <row r="41" spans="1:31" x14ac:dyDescent="0.25">
      <c r="A41"/>
      <c r="B41"/>
      <c r="C41"/>
      <c r="D41"/>
      <c r="E41"/>
      <c r="F41"/>
      <c r="G41"/>
      <c r="H41"/>
      <c r="I41"/>
      <c r="J41"/>
      <c r="K41"/>
      <c r="L41"/>
      <c r="M41"/>
      <c r="N41"/>
      <c r="O41"/>
      <c r="P41"/>
      <c r="Q41"/>
      <c r="R41"/>
      <c r="S41"/>
      <c r="T41"/>
      <c r="U41"/>
      <c r="V41"/>
      <c r="W41"/>
      <c r="X41"/>
      <c r="Y41"/>
      <c r="Z41"/>
      <c r="AA41"/>
      <c r="AB41"/>
      <c r="AC41"/>
      <c r="AD41"/>
      <c r="AE41"/>
    </row>
    <row r="42" spans="1:31" x14ac:dyDescent="0.25">
      <c r="A42"/>
      <c r="B42"/>
      <c r="C42"/>
      <c r="D42"/>
      <c r="E42"/>
      <c r="F42"/>
      <c r="G42"/>
      <c r="H42"/>
      <c r="I42"/>
      <c r="J42"/>
      <c r="K42"/>
      <c r="L42"/>
      <c r="M42"/>
      <c r="N42"/>
      <c r="O42"/>
      <c r="P42"/>
      <c r="Q42"/>
      <c r="R42"/>
      <c r="S42"/>
      <c r="T42"/>
      <c r="U42"/>
      <c r="V42"/>
      <c r="W42"/>
      <c r="X42"/>
      <c r="Y42"/>
      <c r="Z42"/>
      <c r="AA42"/>
      <c r="AB42"/>
      <c r="AC42"/>
      <c r="AD42"/>
      <c r="AE42"/>
    </row>
    <row r="43" spans="1:31" x14ac:dyDescent="0.25">
      <c r="A43"/>
      <c r="B43"/>
      <c r="C43"/>
      <c r="D43"/>
      <c r="E43"/>
      <c r="F43"/>
      <c r="G43"/>
      <c r="H43"/>
      <c r="I43"/>
      <c r="J43"/>
      <c r="K43"/>
      <c r="L43"/>
      <c r="M43"/>
      <c r="N43"/>
      <c r="O43"/>
      <c r="P43"/>
      <c r="Q43"/>
      <c r="R43"/>
      <c r="S43"/>
      <c r="T43"/>
      <c r="U43"/>
      <c r="V43"/>
      <c r="W43"/>
      <c r="X43"/>
      <c r="Y43"/>
      <c r="Z43"/>
      <c r="AA43"/>
      <c r="AB43"/>
      <c r="AC43"/>
      <c r="AD43"/>
      <c r="AE43"/>
    </row>
    <row r="44" spans="1:31" x14ac:dyDescent="0.25">
      <c r="A44"/>
      <c r="B44"/>
      <c r="C44"/>
      <c r="D44"/>
      <c r="E44"/>
      <c r="F44"/>
      <c r="G44"/>
      <c r="H44"/>
      <c r="I44"/>
      <c r="J44"/>
      <c r="K44"/>
      <c r="L44"/>
      <c r="M44"/>
      <c r="N44"/>
      <c r="O44"/>
      <c r="P44"/>
      <c r="Q44"/>
      <c r="R44"/>
      <c r="S44"/>
      <c r="T44"/>
      <c r="U44"/>
      <c r="V44"/>
      <c r="W44"/>
      <c r="X44"/>
      <c r="Y44"/>
      <c r="Z44"/>
      <c r="AA44"/>
      <c r="AB44"/>
      <c r="AC44"/>
      <c r="AD44"/>
      <c r="AE44"/>
    </row>
    <row r="45" spans="1:31" x14ac:dyDescent="0.25">
      <c r="A45"/>
      <c r="B45"/>
      <c r="C45"/>
      <c r="D45"/>
      <c r="E45"/>
      <c r="F45"/>
      <c r="G45"/>
      <c r="H45"/>
      <c r="I45"/>
      <c r="J45"/>
      <c r="K45"/>
      <c r="L45"/>
      <c r="M45"/>
      <c r="N45"/>
      <c r="O45"/>
      <c r="P45"/>
      <c r="Q45"/>
      <c r="R45"/>
      <c r="S45"/>
      <c r="T45"/>
      <c r="U45"/>
      <c r="V45"/>
      <c r="W45"/>
      <c r="X45"/>
      <c r="Y45"/>
      <c r="Z45"/>
      <c r="AA45"/>
      <c r="AB45"/>
      <c r="AC45"/>
      <c r="AD45"/>
      <c r="AE45"/>
    </row>
    <row r="46" spans="1:31" x14ac:dyDescent="0.25">
      <c r="A46"/>
      <c r="B46"/>
      <c r="C46"/>
      <c r="D46"/>
      <c r="E46"/>
      <c r="F46"/>
      <c r="G46"/>
      <c r="H46"/>
      <c r="I46"/>
      <c r="J46"/>
      <c r="K46"/>
      <c r="L46"/>
      <c r="M46"/>
      <c r="N46"/>
      <c r="O46"/>
      <c r="P46"/>
      <c r="Q46"/>
      <c r="R46"/>
      <c r="S46"/>
      <c r="T46"/>
      <c r="U46"/>
      <c r="V46"/>
      <c r="W46"/>
      <c r="X46"/>
      <c r="Y46"/>
      <c r="Z46"/>
      <c r="AA46"/>
      <c r="AB46"/>
      <c r="AC46"/>
      <c r="AD46"/>
      <c r="AE46"/>
    </row>
    <row r="47" spans="1:31" x14ac:dyDescent="0.25">
      <c r="A47"/>
      <c r="B47"/>
      <c r="C47"/>
      <c r="D47"/>
      <c r="E47"/>
      <c r="F47"/>
      <c r="G47"/>
      <c r="H47"/>
      <c r="I47"/>
      <c r="J47"/>
      <c r="K47"/>
      <c r="L47"/>
      <c r="M47"/>
      <c r="N47"/>
      <c r="O47"/>
      <c r="P47"/>
      <c r="Q47"/>
      <c r="R47"/>
      <c r="S47"/>
      <c r="T47"/>
      <c r="U47"/>
      <c r="V47"/>
      <c r="W47"/>
      <c r="X47"/>
      <c r="Y47"/>
      <c r="Z47"/>
      <c r="AA47"/>
      <c r="AB47"/>
      <c r="AC47"/>
      <c r="AD47"/>
      <c r="AE47"/>
    </row>
    <row r="48" spans="1:31" x14ac:dyDescent="0.25">
      <c r="A48"/>
      <c r="B48"/>
      <c r="C48"/>
      <c r="D48"/>
      <c r="E48"/>
      <c r="F48"/>
      <c r="G48"/>
      <c r="H48"/>
      <c r="I48"/>
      <c r="J48"/>
      <c r="K48"/>
      <c r="L48"/>
      <c r="M48"/>
      <c r="N48"/>
      <c r="O48"/>
      <c r="P48"/>
      <c r="Q48"/>
      <c r="R48"/>
      <c r="S48"/>
      <c r="T48"/>
      <c r="U48"/>
      <c r="V48"/>
      <c r="W48"/>
      <c r="X48"/>
      <c r="Y48"/>
      <c r="Z48"/>
      <c r="AA48"/>
      <c r="AB48"/>
      <c r="AC48"/>
      <c r="AD48"/>
      <c r="AE48"/>
    </row>
    <row r="49" spans="1:31" x14ac:dyDescent="0.25">
      <c r="A49"/>
      <c r="B49"/>
      <c r="C49"/>
      <c r="D49"/>
      <c r="E49"/>
      <c r="F49"/>
      <c r="G49"/>
      <c r="H49"/>
      <c r="I49"/>
      <c r="J49"/>
      <c r="K49"/>
      <c r="L49"/>
      <c r="M49"/>
      <c r="N49"/>
      <c r="O49"/>
      <c r="P49"/>
      <c r="Q49"/>
      <c r="R49"/>
      <c r="S49"/>
      <c r="T49"/>
      <c r="U49"/>
      <c r="V49"/>
      <c r="W49"/>
      <c r="X49"/>
      <c r="Y49"/>
      <c r="Z49"/>
      <c r="AA49"/>
      <c r="AB49"/>
      <c r="AC49"/>
      <c r="AD49"/>
      <c r="AE49"/>
    </row>
    <row r="50" spans="1:31" x14ac:dyDescent="0.25">
      <c r="A50"/>
      <c r="B50"/>
      <c r="C50"/>
      <c r="D50"/>
      <c r="E50"/>
      <c r="F50"/>
      <c r="G50"/>
      <c r="H50"/>
      <c r="I50"/>
      <c r="J50"/>
      <c r="K50"/>
      <c r="L50"/>
      <c r="M50"/>
      <c r="N50"/>
      <c r="O50"/>
      <c r="P50"/>
      <c r="Q50"/>
      <c r="R50"/>
      <c r="S50"/>
      <c r="T50"/>
      <c r="U50"/>
      <c r="V50"/>
      <c r="W50"/>
      <c r="X50"/>
      <c r="Y50"/>
      <c r="Z50"/>
      <c r="AA50"/>
      <c r="AB50"/>
      <c r="AC50"/>
      <c r="AD50"/>
      <c r="AE50"/>
    </row>
    <row r="51" spans="1:31" x14ac:dyDescent="0.25">
      <c r="A51"/>
      <c r="B51"/>
      <c r="C51"/>
      <c r="D51"/>
      <c r="E51"/>
      <c r="F51"/>
      <c r="G51"/>
      <c r="H51"/>
      <c r="I51"/>
      <c r="J51"/>
      <c r="K51"/>
      <c r="L51"/>
      <c r="M51"/>
      <c r="N51"/>
      <c r="O51"/>
      <c r="P51"/>
      <c r="Q51"/>
      <c r="R51"/>
      <c r="S51"/>
      <c r="T51"/>
      <c r="U51"/>
      <c r="V51"/>
      <c r="W51"/>
      <c r="X51"/>
      <c r="Y51"/>
      <c r="Z51"/>
      <c r="AA51"/>
      <c r="AB51"/>
      <c r="AC51"/>
      <c r="AD51"/>
      <c r="AE51"/>
    </row>
    <row r="52" spans="1:31" x14ac:dyDescent="0.25">
      <c r="A52"/>
      <c r="B52"/>
      <c r="C52"/>
      <c r="D52"/>
      <c r="E52"/>
      <c r="F52"/>
      <c r="G52"/>
      <c r="H52"/>
      <c r="I52"/>
      <c r="J52"/>
      <c r="K52"/>
      <c r="L52"/>
      <c r="M52"/>
      <c r="N52"/>
      <c r="O52"/>
      <c r="P52"/>
      <c r="Q52"/>
      <c r="R52"/>
      <c r="S52"/>
      <c r="T52"/>
      <c r="U52"/>
      <c r="V52"/>
      <c r="W52"/>
      <c r="X52"/>
      <c r="Y52"/>
      <c r="Z52"/>
      <c r="AA52"/>
      <c r="AB52"/>
      <c r="AC52"/>
      <c r="AD52"/>
      <c r="AE52"/>
    </row>
    <row r="53" spans="1:31" x14ac:dyDescent="0.25">
      <c r="A53"/>
      <c r="B53"/>
      <c r="C53"/>
      <c r="D53"/>
      <c r="E53"/>
      <c r="F53"/>
      <c r="G53"/>
      <c r="H53"/>
      <c r="I53"/>
      <c r="J53"/>
      <c r="K53"/>
      <c r="L53"/>
      <c r="M53"/>
      <c r="N53"/>
      <c r="O53"/>
      <c r="P53"/>
      <c r="Q53"/>
      <c r="R53"/>
      <c r="S53"/>
      <c r="T53"/>
      <c r="U53"/>
      <c r="V53"/>
      <c r="W53"/>
      <c r="X53"/>
      <c r="Y53"/>
      <c r="Z53"/>
      <c r="AA53"/>
      <c r="AB53"/>
      <c r="AC53"/>
      <c r="AD53"/>
      <c r="AE53"/>
    </row>
    <row r="54" spans="1:31" x14ac:dyDescent="0.25">
      <c r="A54"/>
      <c r="B54"/>
      <c r="C54"/>
      <c r="D54"/>
      <c r="E54"/>
      <c r="F54"/>
      <c r="G54"/>
      <c r="H54"/>
      <c r="I54"/>
      <c r="J54"/>
      <c r="K54"/>
      <c r="L54"/>
      <c r="M54"/>
      <c r="N54"/>
      <c r="O54"/>
      <c r="P54"/>
      <c r="Q54"/>
      <c r="R54"/>
      <c r="S54"/>
      <c r="T54"/>
      <c r="U54"/>
      <c r="V54"/>
      <c r="W54"/>
      <c r="X54"/>
      <c r="Y54"/>
      <c r="Z54"/>
      <c r="AA54"/>
      <c r="AB54"/>
      <c r="AC54"/>
      <c r="AD54"/>
      <c r="AE54"/>
    </row>
    <row r="55" spans="1:31" x14ac:dyDescent="0.25">
      <c r="A55"/>
      <c r="B55"/>
      <c r="C55"/>
      <c r="D55"/>
      <c r="E55"/>
      <c r="F55"/>
      <c r="G55"/>
      <c r="H55"/>
      <c r="I55"/>
      <c r="J55"/>
      <c r="K55"/>
      <c r="L55"/>
      <c r="M55"/>
      <c r="N55"/>
      <c r="O55"/>
      <c r="P55"/>
      <c r="Q55"/>
      <c r="R55"/>
      <c r="S55"/>
      <c r="T55"/>
      <c r="U55"/>
      <c r="V55"/>
      <c r="W55"/>
      <c r="X55"/>
      <c r="Y55"/>
      <c r="Z55"/>
      <c r="AA55"/>
      <c r="AB55"/>
      <c r="AC55"/>
      <c r="AD55"/>
      <c r="AE55"/>
    </row>
    <row r="56" spans="1:31" x14ac:dyDescent="0.25">
      <c r="A56"/>
      <c r="B56"/>
      <c r="C56"/>
      <c r="D56"/>
      <c r="E56"/>
      <c r="F56"/>
      <c r="G56"/>
      <c r="H56"/>
      <c r="I56"/>
      <c r="J56"/>
      <c r="K56"/>
      <c r="L56"/>
      <c r="M56"/>
      <c r="N56"/>
      <c r="O56"/>
      <c r="P56"/>
      <c r="Q56"/>
      <c r="R56"/>
      <c r="S56"/>
      <c r="T56"/>
      <c r="U56"/>
      <c r="V56"/>
      <c r="W56"/>
      <c r="X56"/>
      <c r="Y56"/>
      <c r="Z56"/>
      <c r="AA56"/>
      <c r="AB56"/>
      <c r="AC56"/>
      <c r="AD56"/>
      <c r="AE56"/>
    </row>
    <row r="57" spans="1:31" x14ac:dyDescent="0.25">
      <c r="A57"/>
      <c r="B57"/>
      <c r="C57"/>
      <c r="D57"/>
      <c r="E57"/>
      <c r="F57"/>
      <c r="G57"/>
      <c r="H57"/>
      <c r="I57"/>
      <c r="J57"/>
      <c r="K57"/>
      <c r="L57"/>
      <c r="M57"/>
      <c r="N57"/>
      <c r="O57"/>
      <c r="P57"/>
      <c r="Q57"/>
      <c r="R57"/>
      <c r="S57"/>
      <c r="T57"/>
      <c r="U57"/>
      <c r="V57"/>
      <c r="W57"/>
      <c r="X57"/>
      <c r="Y57"/>
      <c r="Z57"/>
      <c r="AA57"/>
      <c r="AB57"/>
      <c r="AC57"/>
      <c r="AD57"/>
      <c r="AE57"/>
    </row>
    <row r="58" spans="1:31" x14ac:dyDescent="0.25">
      <c r="A58"/>
      <c r="B58"/>
      <c r="C58"/>
      <c r="D58"/>
      <c r="E58"/>
      <c r="F58"/>
      <c r="G58"/>
      <c r="H58"/>
      <c r="I58"/>
      <c r="J58"/>
      <c r="K58"/>
      <c r="L58"/>
      <c r="M58"/>
      <c r="N58"/>
      <c r="O58"/>
      <c r="P58"/>
      <c r="Q58"/>
      <c r="R58"/>
      <c r="S58"/>
      <c r="T58"/>
      <c r="U58"/>
      <c r="V58"/>
      <c r="W58"/>
      <c r="X58"/>
      <c r="Y58"/>
      <c r="Z58"/>
      <c r="AA58"/>
      <c r="AB58"/>
      <c r="AC58"/>
      <c r="AD58"/>
      <c r="AE58"/>
    </row>
    <row r="59" spans="1:31" x14ac:dyDescent="0.25">
      <c r="A59"/>
      <c r="B59"/>
      <c r="C59"/>
      <c r="D59"/>
      <c r="E59"/>
      <c r="F59"/>
      <c r="G59"/>
      <c r="H59"/>
      <c r="I59"/>
      <c r="J59"/>
      <c r="K59"/>
      <c r="L59"/>
      <c r="M59"/>
      <c r="N59"/>
      <c r="O59"/>
      <c r="P59"/>
      <c r="Q59"/>
      <c r="R59"/>
      <c r="S59"/>
      <c r="T59"/>
      <c r="U59"/>
      <c r="V59"/>
      <c r="W59"/>
      <c r="X59"/>
      <c r="Y59"/>
      <c r="Z59"/>
      <c r="AA59"/>
      <c r="AB59"/>
      <c r="AC59"/>
      <c r="AD59"/>
      <c r="AE59"/>
    </row>
    <row r="60" spans="1:31" x14ac:dyDescent="0.25">
      <c r="A60"/>
      <c r="B60"/>
      <c r="C60"/>
      <c r="D60"/>
      <c r="E60"/>
      <c r="F60"/>
      <c r="G60"/>
      <c r="H60"/>
      <c r="I60"/>
      <c r="J60"/>
      <c r="K60"/>
      <c r="L60"/>
      <c r="M60"/>
      <c r="N60"/>
      <c r="O60"/>
      <c r="P60"/>
      <c r="Q60"/>
      <c r="R60"/>
      <c r="S60"/>
      <c r="T60"/>
      <c r="U60"/>
      <c r="V60"/>
      <c r="W60"/>
      <c r="X60"/>
      <c r="Y60"/>
      <c r="Z60"/>
      <c r="AA60"/>
      <c r="AB60"/>
      <c r="AC60"/>
      <c r="AD60"/>
      <c r="AE60"/>
    </row>
    <row r="61" spans="1:31" x14ac:dyDescent="0.25">
      <c r="A61"/>
      <c r="B61"/>
      <c r="C61"/>
      <c r="D61"/>
      <c r="E61"/>
      <c r="F61"/>
      <c r="G61"/>
      <c r="H61"/>
      <c r="I61"/>
      <c r="J61"/>
      <c r="K61"/>
      <c r="L61"/>
      <c r="M61"/>
      <c r="N61"/>
      <c r="O61"/>
      <c r="P61"/>
      <c r="Q61"/>
      <c r="R61"/>
      <c r="S61"/>
      <c r="T61"/>
      <c r="U61"/>
      <c r="V61"/>
      <c r="W61"/>
      <c r="X61"/>
      <c r="Y61"/>
      <c r="Z61"/>
      <c r="AA61"/>
      <c r="AB61"/>
      <c r="AC61"/>
      <c r="AD61"/>
      <c r="AE61"/>
    </row>
    <row r="62" spans="1:31" x14ac:dyDescent="0.25">
      <c r="A62"/>
      <c r="B62"/>
      <c r="C62"/>
      <c r="D62"/>
      <c r="E62"/>
      <c r="F62"/>
      <c r="G62"/>
      <c r="H62"/>
      <c r="I62"/>
      <c r="J62"/>
      <c r="K62"/>
      <c r="L62"/>
      <c r="M62"/>
      <c r="N62"/>
      <c r="O62"/>
      <c r="P62"/>
      <c r="Q62"/>
      <c r="R62"/>
      <c r="S62"/>
      <c r="T62"/>
      <c r="U62"/>
      <c r="V62"/>
      <c r="W62"/>
      <c r="X62"/>
      <c r="Y62"/>
      <c r="Z62"/>
      <c r="AA62"/>
      <c r="AB62"/>
      <c r="AC62"/>
      <c r="AD62"/>
      <c r="AE62"/>
    </row>
    <row r="63" spans="1:31" x14ac:dyDescent="0.25">
      <c r="A63"/>
      <c r="B63"/>
      <c r="C63"/>
      <c r="D63"/>
      <c r="E63"/>
      <c r="F63"/>
      <c r="G63"/>
      <c r="H63"/>
      <c r="I63"/>
      <c r="J63"/>
      <c r="K63"/>
      <c r="L63"/>
      <c r="M63"/>
      <c r="N63"/>
      <c r="O63"/>
      <c r="P63"/>
      <c r="Q63"/>
      <c r="R63"/>
      <c r="S63"/>
      <c r="T63"/>
      <c r="U63"/>
      <c r="V63"/>
      <c r="W63"/>
      <c r="X63"/>
      <c r="Y63"/>
      <c r="Z63"/>
      <c r="AA63"/>
      <c r="AB63"/>
      <c r="AC63"/>
      <c r="AD63"/>
      <c r="AE63"/>
    </row>
    <row r="64" spans="1:31" x14ac:dyDescent="0.25">
      <c r="A64"/>
      <c r="B64"/>
      <c r="C64"/>
      <c r="D64"/>
      <c r="E64"/>
      <c r="F64"/>
      <c r="G64"/>
      <c r="H64"/>
      <c r="I64"/>
      <c r="J64"/>
      <c r="K64"/>
      <c r="L64"/>
      <c r="M64"/>
      <c r="N64"/>
      <c r="O64"/>
      <c r="P64"/>
      <c r="Q64"/>
      <c r="R64"/>
      <c r="S64"/>
      <c r="T64"/>
      <c r="U64"/>
      <c r="V64"/>
      <c r="W64"/>
      <c r="X64"/>
      <c r="Y64"/>
      <c r="Z64"/>
      <c r="AA64"/>
      <c r="AB64"/>
      <c r="AC64"/>
      <c r="AD64"/>
      <c r="AE64"/>
    </row>
    <row r="65" spans="1:31" x14ac:dyDescent="0.25">
      <c r="A65"/>
      <c r="B65"/>
      <c r="C65"/>
      <c r="D65"/>
      <c r="E65"/>
      <c r="F65"/>
      <c r="G65"/>
      <c r="H65"/>
      <c r="I65"/>
      <c r="J65"/>
      <c r="K65"/>
      <c r="L65"/>
      <c r="M65"/>
      <c r="N65"/>
      <c r="O65"/>
      <c r="P65"/>
      <c r="Q65"/>
      <c r="R65"/>
      <c r="S65"/>
      <c r="T65"/>
      <c r="U65"/>
      <c r="V65"/>
      <c r="W65"/>
      <c r="X65"/>
      <c r="Y65"/>
      <c r="Z65"/>
      <c r="AA65"/>
      <c r="AB65"/>
      <c r="AC65"/>
      <c r="AD65"/>
      <c r="AE65"/>
    </row>
    <row r="66" spans="1:31" x14ac:dyDescent="0.25">
      <c r="A66"/>
      <c r="B66"/>
      <c r="C66"/>
      <c r="D66"/>
      <c r="E66"/>
      <c r="F66"/>
      <c r="G66"/>
      <c r="H66"/>
      <c r="I66"/>
      <c r="J66"/>
      <c r="K66"/>
      <c r="L66"/>
      <c r="M66"/>
      <c r="N66"/>
      <c r="O66"/>
      <c r="P66"/>
      <c r="Q66"/>
      <c r="R66"/>
      <c r="S66"/>
      <c r="T66"/>
      <c r="U66"/>
      <c r="V66"/>
      <c r="W66"/>
      <c r="X66"/>
      <c r="Y66"/>
      <c r="Z66"/>
      <c r="AA66"/>
      <c r="AB66"/>
      <c r="AC66"/>
      <c r="AD66"/>
      <c r="AE66"/>
    </row>
    <row r="67" spans="1:31" x14ac:dyDescent="0.25">
      <c r="A67"/>
      <c r="B67"/>
      <c r="C67"/>
      <c r="D67"/>
      <c r="E67"/>
      <c r="F67"/>
      <c r="G67"/>
      <c r="H67"/>
      <c r="I67"/>
      <c r="J67"/>
      <c r="K67"/>
      <c r="L67"/>
      <c r="M67"/>
      <c r="N67"/>
      <c r="O67"/>
      <c r="P67"/>
      <c r="Q67"/>
      <c r="R67"/>
      <c r="S67"/>
      <c r="T67"/>
      <c r="U67"/>
      <c r="V67"/>
      <c r="W67"/>
      <c r="X67"/>
      <c r="Y67"/>
      <c r="Z67"/>
      <c r="AA67"/>
      <c r="AB67"/>
      <c r="AC67"/>
      <c r="AD67"/>
      <c r="AE67"/>
    </row>
    <row r="68" spans="1:31" x14ac:dyDescent="0.25">
      <c r="A68"/>
      <c r="B68"/>
      <c r="C68"/>
      <c r="D68"/>
      <c r="E68"/>
      <c r="F68"/>
      <c r="G68"/>
      <c r="H68"/>
      <c r="I68"/>
      <c r="J68"/>
      <c r="K68"/>
      <c r="L68"/>
      <c r="M68"/>
      <c r="N68"/>
      <c r="O68"/>
      <c r="P68"/>
      <c r="Q68"/>
      <c r="R68"/>
      <c r="S68"/>
      <c r="T68"/>
      <c r="U68"/>
      <c r="V68"/>
      <c r="W68"/>
      <c r="X68"/>
      <c r="Y68"/>
      <c r="Z68"/>
      <c r="AA68"/>
      <c r="AB68"/>
      <c r="AC68"/>
      <c r="AD68"/>
      <c r="AE68"/>
    </row>
    <row r="69" spans="1:31" x14ac:dyDescent="0.25">
      <c r="A69"/>
      <c r="B69"/>
      <c r="C69"/>
      <c r="D69"/>
      <c r="E69"/>
      <c r="F69"/>
      <c r="G69"/>
      <c r="H69"/>
      <c r="I69"/>
      <c r="J69"/>
      <c r="K69"/>
      <c r="L69"/>
      <c r="M69"/>
      <c r="N69"/>
      <c r="O69"/>
      <c r="P69"/>
      <c r="Q69"/>
      <c r="R69"/>
      <c r="S69"/>
      <c r="T69"/>
      <c r="U69"/>
      <c r="V69"/>
      <c r="W69"/>
      <c r="X69"/>
      <c r="Y69"/>
      <c r="Z69"/>
      <c r="AA69"/>
      <c r="AB69"/>
      <c r="AC69"/>
      <c r="AD69"/>
      <c r="AE69"/>
    </row>
    <row r="70" spans="1:31" x14ac:dyDescent="0.25">
      <c r="A70"/>
      <c r="B70"/>
      <c r="C70"/>
      <c r="D70"/>
      <c r="E70"/>
      <c r="F70"/>
      <c r="G70"/>
      <c r="H70"/>
      <c r="I70"/>
      <c r="J70"/>
      <c r="K70"/>
      <c r="L70"/>
      <c r="M70"/>
      <c r="N70"/>
      <c r="O70"/>
      <c r="P70"/>
      <c r="Q70"/>
      <c r="R70"/>
      <c r="S70"/>
      <c r="T70"/>
      <c r="U70"/>
      <c r="V70"/>
      <c r="W70"/>
      <c r="X70"/>
      <c r="Y70"/>
      <c r="Z70"/>
      <c r="AA70"/>
      <c r="AB70"/>
      <c r="AC70"/>
      <c r="AD70"/>
      <c r="AE70"/>
    </row>
    <row r="71" spans="1:31" x14ac:dyDescent="0.25">
      <c r="A71"/>
      <c r="B71"/>
      <c r="C71"/>
      <c r="D71"/>
      <c r="E71"/>
      <c r="F71"/>
      <c r="G71"/>
      <c r="H71"/>
      <c r="I71"/>
      <c r="J71"/>
      <c r="K71"/>
      <c r="L71"/>
      <c r="M71"/>
      <c r="N71"/>
      <c r="O71"/>
      <c r="P71"/>
      <c r="Q71"/>
      <c r="R71"/>
      <c r="S71"/>
      <c r="T71"/>
      <c r="U71"/>
      <c r="V71"/>
      <c r="W71"/>
      <c r="X71"/>
      <c r="Y71"/>
      <c r="Z71"/>
      <c r="AA71"/>
      <c r="AB71"/>
      <c r="AC71"/>
      <c r="AD71"/>
      <c r="AE71"/>
    </row>
    <row r="72" spans="1:31" x14ac:dyDescent="0.25">
      <c r="A72"/>
      <c r="B72"/>
      <c r="C72"/>
      <c r="D72"/>
      <c r="E72"/>
      <c r="F72"/>
      <c r="G72"/>
      <c r="H72"/>
      <c r="I72"/>
      <c r="J72"/>
      <c r="K72"/>
      <c r="L72"/>
      <c r="M72"/>
      <c r="N72"/>
      <c r="O72"/>
      <c r="P72"/>
      <c r="Q72"/>
      <c r="R72"/>
      <c r="S72"/>
      <c r="T72"/>
      <c r="U72"/>
      <c r="V72"/>
      <c r="W72"/>
      <c r="X72"/>
      <c r="Y72"/>
      <c r="Z72"/>
      <c r="AA72"/>
      <c r="AB72"/>
      <c r="AC72"/>
      <c r="AD72"/>
      <c r="AE72"/>
    </row>
    <row r="73" spans="1:31" x14ac:dyDescent="0.25">
      <c r="A73"/>
      <c r="B73"/>
      <c r="C73"/>
      <c r="D73"/>
      <c r="E73"/>
      <c r="F73"/>
      <c r="G73"/>
      <c r="H73"/>
      <c r="I73"/>
      <c r="J73"/>
      <c r="K73"/>
      <c r="L73"/>
      <c r="M73"/>
      <c r="N73"/>
      <c r="O73"/>
      <c r="P73"/>
      <c r="Q73"/>
      <c r="R73"/>
      <c r="S73"/>
      <c r="T73"/>
      <c r="U73"/>
      <c r="V73"/>
      <c r="W73"/>
      <c r="X73"/>
      <c r="Y73"/>
      <c r="Z73"/>
      <c r="AA73"/>
      <c r="AB73"/>
      <c r="AC73"/>
      <c r="AD73"/>
      <c r="AE73"/>
    </row>
    <row r="74" spans="1:31" x14ac:dyDescent="0.25">
      <c r="A74"/>
      <c r="B74"/>
      <c r="C74"/>
      <c r="D74"/>
      <c r="E74"/>
      <c r="F74"/>
      <c r="G74"/>
      <c r="H74"/>
      <c r="I74"/>
      <c r="J74"/>
      <c r="K74"/>
      <c r="L74"/>
      <c r="M74"/>
      <c r="N74"/>
      <c r="O74"/>
      <c r="P74"/>
      <c r="Q74"/>
      <c r="R74"/>
      <c r="S74"/>
      <c r="T74"/>
      <c r="U74"/>
      <c r="V74"/>
      <c r="W74"/>
      <c r="X74"/>
      <c r="Y74"/>
      <c r="Z74"/>
      <c r="AA74"/>
      <c r="AB74"/>
      <c r="AC74"/>
      <c r="AD74"/>
      <c r="AE74"/>
    </row>
    <row r="75" spans="1:31" x14ac:dyDescent="0.25">
      <c r="A75"/>
      <c r="B75"/>
      <c r="C75"/>
      <c r="D75"/>
      <c r="E75"/>
      <c r="F75"/>
      <c r="G75"/>
      <c r="H75"/>
      <c r="I75"/>
      <c r="J75"/>
      <c r="K75"/>
      <c r="L75"/>
      <c r="M75"/>
      <c r="N75"/>
      <c r="O75"/>
      <c r="P75"/>
      <c r="Q75"/>
      <c r="R75"/>
      <c r="S75"/>
      <c r="T75"/>
      <c r="U75"/>
      <c r="V75"/>
      <c r="W75"/>
      <c r="X75"/>
      <c r="Y75"/>
      <c r="Z75"/>
      <c r="AA75"/>
      <c r="AB75"/>
      <c r="AC75"/>
      <c r="AD75"/>
      <c r="AE75"/>
    </row>
    <row r="76" spans="1:31" x14ac:dyDescent="0.25">
      <c r="A76"/>
      <c r="B76"/>
      <c r="C76"/>
      <c r="D76"/>
      <c r="E76"/>
      <c r="F76"/>
      <c r="G76"/>
      <c r="H76"/>
      <c r="I76"/>
      <c r="J76"/>
      <c r="K76"/>
      <c r="L76"/>
      <c r="M76"/>
      <c r="N76"/>
      <c r="O76"/>
      <c r="P76"/>
      <c r="Q76"/>
      <c r="R76"/>
      <c r="S76"/>
      <c r="T76"/>
      <c r="U76"/>
      <c r="V76"/>
      <c r="W76"/>
      <c r="X76"/>
      <c r="Y76"/>
      <c r="Z76"/>
      <c r="AA76"/>
      <c r="AB76"/>
      <c r="AC76"/>
      <c r="AD76"/>
      <c r="AE76"/>
    </row>
    <row r="77" spans="1:31" x14ac:dyDescent="0.25">
      <c r="A77"/>
      <c r="B77"/>
      <c r="C77"/>
      <c r="D77"/>
      <c r="E77"/>
      <c r="F77"/>
      <c r="G77"/>
      <c r="H77"/>
      <c r="I77"/>
      <c r="J77"/>
      <c r="K77"/>
      <c r="L77"/>
      <c r="M77"/>
      <c r="N77"/>
      <c r="O77"/>
      <c r="P77"/>
      <c r="Q77"/>
      <c r="R77"/>
      <c r="S77"/>
      <c r="T77"/>
      <c r="U77"/>
      <c r="V77"/>
      <c r="W77"/>
      <c r="X77"/>
      <c r="Y77"/>
      <c r="Z77"/>
      <c r="AA77"/>
      <c r="AB77"/>
      <c r="AC77"/>
      <c r="AD77"/>
      <c r="AE77"/>
    </row>
    <row r="78" spans="1:31" x14ac:dyDescent="0.25">
      <c r="A78"/>
      <c r="B78"/>
      <c r="C78"/>
      <c r="D78"/>
      <c r="E78"/>
      <c r="F78"/>
      <c r="G78"/>
      <c r="H78"/>
      <c r="I78"/>
      <c r="J78"/>
      <c r="K78"/>
      <c r="L78"/>
      <c r="M78"/>
      <c r="N78"/>
      <c r="O78"/>
      <c r="P78"/>
      <c r="Q78"/>
      <c r="R78"/>
      <c r="S78"/>
      <c r="T78"/>
      <c r="U78"/>
      <c r="V78"/>
      <c r="W78"/>
      <c r="X78"/>
      <c r="Y78"/>
      <c r="Z78"/>
      <c r="AA78"/>
      <c r="AB78"/>
      <c r="AC78"/>
      <c r="AD78"/>
      <c r="AE78"/>
    </row>
    <row r="79" spans="1:31" x14ac:dyDescent="0.25">
      <c r="A79"/>
      <c r="B79"/>
      <c r="C79"/>
      <c r="D79"/>
      <c r="E79"/>
      <c r="F79"/>
      <c r="G79"/>
      <c r="H79"/>
      <c r="I79"/>
      <c r="J79"/>
      <c r="K79"/>
      <c r="L79"/>
      <c r="M79"/>
      <c r="N79"/>
      <c r="O79"/>
      <c r="P79"/>
      <c r="Q79"/>
      <c r="R79"/>
      <c r="S79"/>
      <c r="T79"/>
      <c r="U79"/>
      <c r="V79"/>
      <c r="W79"/>
      <c r="X79"/>
      <c r="Y79"/>
      <c r="Z79"/>
      <c r="AA79"/>
      <c r="AB79"/>
      <c r="AC79"/>
      <c r="AD79"/>
      <c r="AE79"/>
    </row>
    <row r="80" spans="1:31" x14ac:dyDescent="0.25">
      <c r="A80"/>
      <c r="B80"/>
      <c r="C80"/>
      <c r="D80"/>
      <c r="E80"/>
      <c r="F80"/>
      <c r="G80"/>
      <c r="H80"/>
      <c r="I80"/>
      <c r="J80"/>
      <c r="K80"/>
      <c r="L80"/>
      <c r="M80"/>
      <c r="N80"/>
      <c r="O80"/>
      <c r="P80"/>
      <c r="Q80"/>
      <c r="R80"/>
      <c r="S80"/>
      <c r="T80"/>
      <c r="U80"/>
      <c r="V80"/>
      <c r="W80"/>
      <c r="X80"/>
      <c r="Y80"/>
      <c r="Z80"/>
      <c r="AA80"/>
      <c r="AB80"/>
      <c r="AC80"/>
      <c r="AD80"/>
      <c r="AE80"/>
    </row>
    <row r="81" spans="1:31" x14ac:dyDescent="0.25">
      <c r="A81"/>
      <c r="B81"/>
      <c r="C81"/>
      <c r="D81"/>
      <c r="E81"/>
      <c r="F81"/>
      <c r="G81"/>
      <c r="H81"/>
      <c r="I81"/>
      <c r="J81"/>
      <c r="K81"/>
      <c r="L81"/>
      <c r="M81"/>
      <c r="N81"/>
      <c r="O81"/>
      <c r="P81"/>
      <c r="Q81"/>
      <c r="R81"/>
      <c r="S81"/>
      <c r="T81"/>
      <c r="U81"/>
      <c r="V81"/>
      <c r="W81"/>
      <c r="X81"/>
      <c r="Y81"/>
      <c r="Z81"/>
      <c r="AA81"/>
      <c r="AB81"/>
      <c r="AC81"/>
      <c r="AD81"/>
      <c r="AE81"/>
    </row>
    <row r="82" spans="1:31" x14ac:dyDescent="0.25">
      <c r="A82"/>
      <c r="B82"/>
      <c r="C82"/>
      <c r="D82"/>
      <c r="E82"/>
      <c r="F82"/>
      <c r="G82"/>
      <c r="H82"/>
      <c r="I82"/>
      <c r="J82"/>
      <c r="K82"/>
      <c r="L82"/>
      <c r="M82"/>
      <c r="N82"/>
      <c r="O82"/>
      <c r="P82"/>
      <c r="Q82"/>
      <c r="R82"/>
      <c r="S82"/>
      <c r="T82"/>
      <c r="U82"/>
      <c r="V82"/>
      <c r="W82"/>
      <c r="X82"/>
      <c r="Y82"/>
      <c r="Z82"/>
      <c r="AA82"/>
      <c r="AB82"/>
      <c r="AC82"/>
      <c r="AD82"/>
      <c r="AE82"/>
    </row>
    <row r="83" spans="1:31" x14ac:dyDescent="0.25">
      <c r="A83"/>
      <c r="B83"/>
      <c r="C83"/>
      <c r="D83"/>
      <c r="E83"/>
      <c r="F83"/>
      <c r="G83"/>
      <c r="H83"/>
      <c r="I83"/>
      <c r="J83"/>
      <c r="K83"/>
      <c r="L83"/>
      <c r="M83"/>
      <c r="N83"/>
      <c r="O83"/>
      <c r="P83"/>
      <c r="Q83"/>
      <c r="R83"/>
      <c r="S83"/>
      <c r="T83"/>
      <c r="U83"/>
      <c r="V83"/>
      <c r="W83"/>
      <c r="X83"/>
      <c r="Y83"/>
      <c r="Z83"/>
      <c r="AA83"/>
      <c r="AB83"/>
      <c r="AC83"/>
      <c r="AD83"/>
      <c r="AE83"/>
    </row>
    <row r="84" spans="1:31" x14ac:dyDescent="0.25">
      <c r="A84"/>
      <c r="B84"/>
      <c r="C84"/>
      <c r="D84"/>
      <c r="E84"/>
      <c r="F84"/>
      <c r="G84"/>
      <c r="H84"/>
      <c r="I84"/>
      <c r="J84"/>
      <c r="K84"/>
      <c r="L84"/>
      <c r="M84"/>
      <c r="N84"/>
      <c r="O84"/>
      <c r="P84"/>
      <c r="Q84"/>
      <c r="R84"/>
      <c r="S84"/>
      <c r="T84"/>
      <c r="U84"/>
      <c r="V84"/>
      <c r="W84"/>
      <c r="X84"/>
      <c r="Y84"/>
      <c r="Z84"/>
      <c r="AA84"/>
      <c r="AB84"/>
      <c r="AC84"/>
      <c r="AD84"/>
      <c r="AE84"/>
    </row>
    <row r="85" spans="1:31" x14ac:dyDescent="0.25">
      <c r="A85"/>
      <c r="B85"/>
      <c r="C85"/>
      <c r="D85"/>
      <c r="E85"/>
      <c r="F85"/>
      <c r="G85"/>
      <c r="H85"/>
      <c r="I85"/>
      <c r="J85"/>
      <c r="K85"/>
      <c r="L85"/>
      <c r="M85"/>
      <c r="N85"/>
      <c r="O85"/>
      <c r="P85"/>
      <c r="Q85"/>
      <c r="R85"/>
      <c r="S85"/>
      <c r="T85"/>
      <c r="U85"/>
      <c r="V85"/>
      <c r="W85"/>
      <c r="X85"/>
      <c r="Y85"/>
      <c r="Z85"/>
      <c r="AA85"/>
      <c r="AB85"/>
      <c r="AC85"/>
      <c r="AD85"/>
      <c r="AE85"/>
    </row>
    <row r="86" spans="1:31" x14ac:dyDescent="0.25">
      <c r="A86"/>
      <c r="B86"/>
      <c r="C86"/>
      <c r="D86"/>
      <c r="E86"/>
      <c r="F86"/>
      <c r="G86"/>
      <c r="H86"/>
      <c r="I86"/>
      <c r="J86"/>
      <c r="K86"/>
      <c r="L86"/>
      <c r="M86"/>
      <c r="N86"/>
      <c r="O86"/>
      <c r="P86"/>
      <c r="Q86"/>
      <c r="R86"/>
      <c r="S86"/>
      <c r="T86"/>
      <c r="U86"/>
      <c r="V86"/>
      <c r="W86"/>
      <c r="X86"/>
      <c r="Y86"/>
      <c r="Z86"/>
      <c r="AA86"/>
      <c r="AB86"/>
      <c r="AC86"/>
      <c r="AD86"/>
      <c r="AE86"/>
    </row>
    <row r="87" spans="1:31" x14ac:dyDescent="0.25">
      <c r="A87"/>
      <c r="B87"/>
      <c r="C87"/>
      <c r="D87"/>
      <c r="E87"/>
      <c r="F87"/>
      <c r="G87"/>
      <c r="H87"/>
      <c r="I87"/>
      <c r="J87"/>
      <c r="K87"/>
      <c r="L87"/>
      <c r="M87"/>
      <c r="N87"/>
      <c r="O87"/>
      <c r="P87"/>
      <c r="Q87"/>
      <c r="R87"/>
      <c r="S87"/>
      <c r="T87"/>
      <c r="U87"/>
      <c r="V87"/>
      <c r="W87"/>
      <c r="X87"/>
      <c r="Y87"/>
      <c r="Z87"/>
      <c r="AA87"/>
      <c r="AB87"/>
      <c r="AC87"/>
      <c r="AD87"/>
      <c r="AE87"/>
    </row>
    <row r="88" spans="1:31" x14ac:dyDescent="0.25">
      <c r="A88"/>
      <c r="B88"/>
      <c r="C88"/>
      <c r="D88"/>
      <c r="E88"/>
      <c r="F88"/>
      <c r="G88"/>
      <c r="H88"/>
      <c r="I88"/>
      <c r="J88"/>
      <c r="K88"/>
      <c r="L88"/>
      <c r="M88"/>
      <c r="N88"/>
      <c r="O88"/>
      <c r="P88"/>
      <c r="Q88"/>
      <c r="R88"/>
      <c r="S88"/>
      <c r="T88"/>
      <c r="U88"/>
      <c r="V88"/>
      <c r="W88"/>
      <c r="X88"/>
      <c r="Y88"/>
      <c r="Z88"/>
      <c r="AA88"/>
      <c r="AB88"/>
      <c r="AC88"/>
      <c r="AD88"/>
      <c r="AE88"/>
    </row>
    <row r="89" spans="1:31" x14ac:dyDescent="0.25">
      <c r="A89"/>
      <c r="B89"/>
      <c r="C89"/>
      <c r="D89"/>
      <c r="E89"/>
      <c r="F89"/>
      <c r="G89"/>
      <c r="H89"/>
      <c r="I89"/>
      <c r="J89"/>
      <c r="K89"/>
      <c r="L89"/>
      <c r="M89"/>
      <c r="N89"/>
      <c r="O89"/>
      <c r="P89"/>
      <c r="Q89"/>
      <c r="R89"/>
      <c r="S89"/>
      <c r="T89"/>
      <c r="U89"/>
      <c r="V89"/>
      <c r="W89"/>
      <c r="X89"/>
      <c r="Y89"/>
      <c r="Z89"/>
      <c r="AA89"/>
      <c r="AB89"/>
      <c r="AC89"/>
      <c r="AD89"/>
      <c r="AE89"/>
    </row>
    <row r="90" spans="1:31" x14ac:dyDescent="0.25">
      <c r="A90"/>
      <c r="B90"/>
      <c r="C90"/>
      <c r="D90"/>
      <c r="E90"/>
      <c r="F90"/>
      <c r="G90"/>
      <c r="H90"/>
      <c r="I90"/>
      <c r="J90"/>
      <c r="K90"/>
      <c r="L90"/>
      <c r="M90"/>
      <c r="N90"/>
      <c r="O90"/>
      <c r="P90"/>
      <c r="Q90"/>
      <c r="R90"/>
      <c r="S90"/>
      <c r="T90"/>
      <c r="U90"/>
      <c r="V90"/>
      <c r="W90"/>
      <c r="X90"/>
      <c r="Y90"/>
      <c r="Z90"/>
      <c r="AA90"/>
      <c r="AB90"/>
      <c r="AC90"/>
      <c r="AD90"/>
      <c r="AE90"/>
    </row>
    <row r="91" spans="1:31" x14ac:dyDescent="0.25">
      <c r="A91"/>
      <c r="B91"/>
      <c r="C91"/>
      <c r="D91"/>
      <c r="E91"/>
      <c r="F91"/>
      <c r="G91"/>
      <c r="H91"/>
      <c r="I91"/>
      <c r="J91"/>
      <c r="K91"/>
      <c r="L91"/>
      <c r="M91"/>
      <c r="N91"/>
      <c r="O91"/>
      <c r="P91"/>
      <c r="Q91"/>
      <c r="R91"/>
      <c r="S91"/>
      <c r="T91"/>
      <c r="U91"/>
      <c r="V91"/>
      <c r="W91"/>
      <c r="X91"/>
      <c r="Y91"/>
      <c r="Z91"/>
      <c r="AA91"/>
      <c r="AB91"/>
      <c r="AC91"/>
      <c r="AD91"/>
      <c r="AE91"/>
    </row>
    <row r="92" spans="1:31" x14ac:dyDescent="0.25">
      <c r="A92"/>
      <c r="B92"/>
      <c r="C92"/>
      <c r="D92"/>
      <c r="E92"/>
      <c r="F92"/>
      <c r="G92"/>
      <c r="H92"/>
      <c r="I92"/>
      <c r="J92"/>
      <c r="K92"/>
      <c r="L92"/>
      <c r="M92"/>
      <c r="N92"/>
      <c r="O92"/>
      <c r="P92"/>
      <c r="Q92"/>
      <c r="R92"/>
      <c r="S92"/>
      <c r="T92"/>
      <c r="U92"/>
      <c r="V92"/>
      <c r="W92"/>
      <c r="X92"/>
      <c r="Y92"/>
      <c r="Z92"/>
      <c r="AA92"/>
      <c r="AB92"/>
      <c r="AC92"/>
      <c r="AD92"/>
      <c r="AE92"/>
    </row>
    <row r="93" spans="1:31" x14ac:dyDescent="0.25">
      <c r="A93"/>
      <c r="B93"/>
      <c r="C93"/>
      <c r="D93"/>
      <c r="E93"/>
      <c r="F93"/>
      <c r="G93"/>
      <c r="H93"/>
      <c r="I93"/>
      <c r="J93"/>
      <c r="K93"/>
      <c r="L93"/>
      <c r="M93"/>
      <c r="N93"/>
      <c r="O93"/>
      <c r="P93"/>
      <c r="Q93"/>
      <c r="R93"/>
      <c r="S93"/>
      <c r="T93"/>
      <c r="U93"/>
      <c r="V93"/>
      <c r="W93"/>
      <c r="X93"/>
      <c r="Y93"/>
      <c r="Z93"/>
      <c r="AA93"/>
      <c r="AB93"/>
      <c r="AC93"/>
      <c r="AD93"/>
      <c r="AE93"/>
    </row>
    <row r="94" spans="1:31" x14ac:dyDescent="0.25">
      <c r="A94"/>
      <c r="B94"/>
      <c r="C94"/>
      <c r="D94"/>
      <c r="E94"/>
      <c r="F94"/>
      <c r="G94"/>
      <c r="H94"/>
      <c r="I94"/>
      <c r="J94"/>
      <c r="K94"/>
      <c r="L94"/>
      <c r="M94"/>
      <c r="N94"/>
      <c r="O94"/>
      <c r="P94"/>
      <c r="Q94"/>
      <c r="R94"/>
      <c r="S94"/>
      <c r="T94"/>
      <c r="U94"/>
      <c r="V94"/>
      <c r="W94"/>
      <c r="X94"/>
      <c r="Y94"/>
      <c r="Z94"/>
      <c r="AA94"/>
      <c r="AB94"/>
      <c r="AC94"/>
      <c r="AD94"/>
      <c r="AE94"/>
    </row>
    <row r="96" spans="1:31" x14ac:dyDescent="0.25">
      <c r="A96"/>
      <c r="B96"/>
      <c r="C96"/>
      <c r="D96"/>
      <c r="E96"/>
      <c r="F96"/>
      <c r="G96"/>
      <c r="H96"/>
      <c r="I96"/>
      <c r="J96"/>
      <c r="K96"/>
      <c r="L96"/>
      <c r="M96"/>
      <c r="N96"/>
      <c r="O96"/>
      <c r="P96"/>
      <c r="Q96"/>
      <c r="R96"/>
      <c r="S96"/>
      <c r="T96"/>
      <c r="U96"/>
      <c r="V96"/>
      <c r="W96"/>
      <c r="X96"/>
      <c r="Y96"/>
      <c r="Z96"/>
      <c r="AA96"/>
      <c r="AB96"/>
      <c r="AC96"/>
      <c r="AD96"/>
      <c r="AE96"/>
    </row>
    <row r="97" spans="1:31" x14ac:dyDescent="0.25">
      <c r="A97"/>
      <c r="B97"/>
      <c r="C97"/>
      <c r="D97"/>
      <c r="E97"/>
      <c r="F97"/>
      <c r="G97"/>
      <c r="H97"/>
      <c r="I97"/>
      <c r="J97"/>
      <c r="K97"/>
      <c r="L97"/>
      <c r="M97"/>
      <c r="N97"/>
      <c r="O97"/>
      <c r="P97"/>
      <c r="Q97"/>
      <c r="R97"/>
      <c r="S97"/>
      <c r="T97"/>
      <c r="U97"/>
      <c r="V97"/>
      <c r="W97"/>
      <c r="X97"/>
      <c r="Y97"/>
      <c r="Z97"/>
      <c r="AA97"/>
      <c r="AB97"/>
      <c r="AC97"/>
      <c r="AD97"/>
      <c r="AE97"/>
    </row>
    <row r="98" spans="1:31" x14ac:dyDescent="0.25">
      <c r="A98"/>
      <c r="B98"/>
      <c r="C98"/>
      <c r="D98"/>
      <c r="E98"/>
      <c r="F98"/>
      <c r="G98"/>
      <c r="H98"/>
      <c r="I98"/>
      <c r="J98"/>
      <c r="K98"/>
      <c r="L98"/>
      <c r="M98"/>
      <c r="N98"/>
      <c r="O98"/>
      <c r="P98"/>
      <c r="Q98"/>
      <c r="R98"/>
      <c r="S98"/>
      <c r="T98"/>
      <c r="U98"/>
      <c r="V98"/>
      <c r="W98"/>
      <c r="X98"/>
      <c r="Y98"/>
      <c r="Z98"/>
      <c r="AA98"/>
      <c r="AB98"/>
      <c r="AC98"/>
      <c r="AD98"/>
      <c r="AE98"/>
    </row>
    <row r="99" spans="1:31" x14ac:dyDescent="0.25">
      <c r="A99"/>
      <c r="B99"/>
      <c r="C99"/>
      <c r="D99"/>
      <c r="E99"/>
      <c r="F99"/>
      <c r="G99"/>
      <c r="H99"/>
      <c r="I99"/>
      <c r="J99"/>
      <c r="K99"/>
      <c r="L99"/>
      <c r="M99"/>
      <c r="N99"/>
      <c r="O99"/>
      <c r="P99"/>
      <c r="Q99"/>
      <c r="R99"/>
      <c r="S99"/>
      <c r="T99"/>
      <c r="U99"/>
      <c r="V99"/>
      <c r="W99"/>
      <c r="X99"/>
      <c r="Y99"/>
      <c r="Z99"/>
      <c r="AA99"/>
      <c r="AB99"/>
      <c r="AC99"/>
      <c r="AD99"/>
      <c r="AE99"/>
    </row>
    <row r="100" spans="1:31" x14ac:dyDescent="0.25">
      <c r="A100"/>
      <c r="B100"/>
      <c r="C100"/>
      <c r="D100"/>
      <c r="E100"/>
      <c r="F100"/>
      <c r="G100"/>
      <c r="H100"/>
      <c r="I100"/>
      <c r="J100"/>
      <c r="K100"/>
      <c r="L100"/>
      <c r="M100"/>
      <c r="N100"/>
      <c r="O100"/>
      <c r="P100"/>
      <c r="Q100"/>
      <c r="R100"/>
      <c r="S100"/>
      <c r="T100"/>
      <c r="U100"/>
      <c r="V100"/>
      <c r="W100"/>
      <c r="X100"/>
      <c r="Y100"/>
      <c r="Z100"/>
      <c r="AA100"/>
      <c r="AB100"/>
      <c r="AC100"/>
      <c r="AD100"/>
      <c r="AE100"/>
    </row>
    <row r="101" spans="1:31" x14ac:dyDescent="0.25">
      <c r="A101"/>
      <c r="B101"/>
      <c r="C101"/>
      <c r="D101"/>
      <c r="E101"/>
      <c r="F101"/>
      <c r="G101"/>
      <c r="H101"/>
      <c r="I101"/>
      <c r="J101"/>
      <c r="K101"/>
      <c r="L101"/>
      <c r="M101"/>
      <c r="N101"/>
      <c r="O101"/>
      <c r="P101"/>
      <c r="Q101"/>
      <c r="R101"/>
      <c r="S101"/>
      <c r="T101"/>
      <c r="U101"/>
      <c r="V101"/>
      <c r="W101"/>
      <c r="X101"/>
      <c r="Y101"/>
      <c r="Z101"/>
      <c r="AA101"/>
      <c r="AB101"/>
      <c r="AC101"/>
      <c r="AD101"/>
      <c r="AE101"/>
    </row>
    <row r="102" spans="1:31" x14ac:dyDescent="0.25">
      <c r="A102"/>
      <c r="B102"/>
      <c r="C102"/>
      <c r="D102"/>
      <c r="E102"/>
      <c r="F102"/>
      <c r="G102"/>
      <c r="H102"/>
      <c r="I102"/>
      <c r="J102"/>
      <c r="K102"/>
      <c r="L102"/>
      <c r="M102"/>
      <c r="N102"/>
      <c r="O102"/>
      <c r="P102"/>
      <c r="Q102"/>
      <c r="R102"/>
      <c r="S102"/>
      <c r="T102"/>
      <c r="U102"/>
      <c r="V102"/>
      <c r="W102"/>
      <c r="X102"/>
      <c r="Y102"/>
      <c r="Z102"/>
      <c r="AA102"/>
      <c r="AB102"/>
      <c r="AC102"/>
      <c r="AD102"/>
      <c r="AE102"/>
    </row>
    <row r="103" spans="1:31" x14ac:dyDescent="0.25">
      <c r="A103"/>
      <c r="B103"/>
      <c r="C103"/>
      <c r="D103"/>
      <c r="E103"/>
      <c r="F103"/>
      <c r="G103"/>
      <c r="H103"/>
      <c r="I103"/>
      <c r="J103"/>
      <c r="K103"/>
      <c r="L103"/>
      <c r="M103"/>
      <c r="N103"/>
      <c r="O103"/>
      <c r="P103"/>
      <c r="Q103"/>
      <c r="R103"/>
      <c r="S103"/>
      <c r="T103"/>
      <c r="U103"/>
      <c r="V103"/>
      <c r="W103"/>
      <c r="X103"/>
      <c r="Y103"/>
      <c r="Z103"/>
      <c r="AA103"/>
      <c r="AB103"/>
      <c r="AC103"/>
      <c r="AD103"/>
      <c r="AE103"/>
    </row>
    <row r="104" spans="1:31" x14ac:dyDescent="0.25">
      <c r="A104"/>
      <c r="B104"/>
      <c r="C104"/>
      <c r="D104"/>
      <c r="E104"/>
      <c r="F104"/>
      <c r="G104"/>
      <c r="H104"/>
      <c r="I104"/>
      <c r="J104"/>
      <c r="K104"/>
      <c r="L104"/>
      <c r="M104"/>
      <c r="N104"/>
      <c r="O104"/>
      <c r="P104"/>
      <c r="Q104"/>
      <c r="R104"/>
      <c r="S104"/>
      <c r="T104"/>
      <c r="U104"/>
      <c r="V104"/>
      <c r="W104"/>
      <c r="X104"/>
      <c r="Y104"/>
      <c r="Z104"/>
      <c r="AA104"/>
      <c r="AB104"/>
      <c r="AC104"/>
      <c r="AD104"/>
      <c r="AE104"/>
    </row>
    <row r="105" spans="1:31" x14ac:dyDescent="0.25">
      <c r="A105"/>
      <c r="B105"/>
      <c r="C105"/>
      <c r="D105"/>
      <c r="E105"/>
      <c r="F105"/>
      <c r="G105"/>
      <c r="H105"/>
      <c r="I105"/>
      <c r="J105"/>
      <c r="K105"/>
      <c r="L105"/>
      <c r="M105"/>
      <c r="N105"/>
      <c r="O105"/>
      <c r="P105"/>
      <c r="Q105"/>
      <c r="R105"/>
      <c r="S105"/>
      <c r="T105"/>
      <c r="U105"/>
      <c r="V105"/>
      <c r="W105"/>
      <c r="X105"/>
      <c r="Y105"/>
      <c r="Z105"/>
      <c r="AA105"/>
      <c r="AB105"/>
      <c r="AC105"/>
      <c r="AD105"/>
      <c r="AE105"/>
    </row>
    <row r="106" spans="1:31" x14ac:dyDescent="0.25">
      <c r="A106"/>
      <c r="B106"/>
      <c r="C106"/>
      <c r="D106"/>
      <c r="E106"/>
      <c r="F106"/>
      <c r="G106"/>
      <c r="H106"/>
      <c r="I106"/>
      <c r="J106"/>
      <c r="K106"/>
      <c r="L106"/>
      <c r="M106"/>
      <c r="N106"/>
      <c r="O106"/>
      <c r="P106"/>
      <c r="Q106"/>
      <c r="R106"/>
      <c r="S106"/>
      <c r="T106"/>
      <c r="U106"/>
      <c r="V106"/>
      <c r="W106"/>
      <c r="X106"/>
      <c r="Y106"/>
      <c r="Z106"/>
      <c r="AA106"/>
      <c r="AB106"/>
      <c r="AC106"/>
      <c r="AD106"/>
      <c r="AE106"/>
    </row>
    <row r="107" spans="1:31" x14ac:dyDescent="0.25">
      <c r="A107"/>
      <c r="B107"/>
      <c r="C107"/>
      <c r="D107"/>
      <c r="E107"/>
      <c r="F107"/>
      <c r="G107"/>
      <c r="H107"/>
      <c r="I107"/>
      <c r="J107"/>
      <c r="K107"/>
      <c r="L107"/>
      <c r="M107"/>
      <c r="N107"/>
      <c r="O107"/>
      <c r="P107"/>
      <c r="Q107"/>
      <c r="R107"/>
      <c r="S107"/>
      <c r="T107"/>
      <c r="U107"/>
      <c r="V107"/>
      <c r="W107"/>
      <c r="X107"/>
      <c r="Y107"/>
      <c r="Z107"/>
      <c r="AA107"/>
      <c r="AB107"/>
      <c r="AC107"/>
      <c r="AD107"/>
      <c r="AE107"/>
    </row>
    <row r="108" spans="1:31" x14ac:dyDescent="0.25">
      <c r="A108"/>
      <c r="B108"/>
      <c r="C108"/>
      <c r="D108"/>
      <c r="E108"/>
      <c r="F108"/>
      <c r="G108"/>
      <c r="H108"/>
      <c r="I108"/>
      <c r="J108"/>
      <c r="K108"/>
      <c r="L108"/>
      <c r="M108"/>
      <c r="N108"/>
      <c r="O108"/>
      <c r="P108"/>
      <c r="Q108"/>
      <c r="R108"/>
      <c r="S108"/>
      <c r="T108"/>
      <c r="U108"/>
      <c r="V108"/>
      <c r="W108"/>
      <c r="X108"/>
      <c r="Y108"/>
      <c r="Z108"/>
      <c r="AA108"/>
      <c r="AB108"/>
      <c r="AC108"/>
      <c r="AD108"/>
      <c r="AE108"/>
    </row>
    <row r="109" spans="1:31" x14ac:dyDescent="0.25">
      <c r="A109"/>
      <c r="B109"/>
      <c r="C109"/>
      <c r="D109"/>
      <c r="E109"/>
      <c r="F109"/>
      <c r="G109"/>
      <c r="H109"/>
      <c r="I109"/>
      <c r="J109"/>
      <c r="K109"/>
      <c r="L109"/>
      <c r="M109"/>
      <c r="N109"/>
      <c r="O109"/>
      <c r="P109"/>
      <c r="Q109"/>
      <c r="R109"/>
      <c r="S109"/>
      <c r="T109"/>
      <c r="U109"/>
      <c r="V109"/>
      <c r="W109"/>
      <c r="X109"/>
      <c r="Y109"/>
      <c r="Z109"/>
      <c r="AA109"/>
      <c r="AB109"/>
      <c r="AC109"/>
      <c r="AD109"/>
      <c r="AE109"/>
    </row>
    <row r="110" spans="1:31" x14ac:dyDescent="0.25">
      <c r="A110"/>
      <c r="B110"/>
      <c r="C110"/>
      <c r="D110"/>
      <c r="E110"/>
      <c r="F110"/>
      <c r="G110"/>
      <c r="H110"/>
      <c r="I110"/>
      <c r="J110"/>
      <c r="K110"/>
      <c r="L110"/>
      <c r="M110"/>
      <c r="N110"/>
      <c r="O110"/>
      <c r="P110"/>
      <c r="Q110"/>
      <c r="R110"/>
      <c r="S110"/>
      <c r="T110"/>
      <c r="U110"/>
      <c r="V110"/>
      <c r="W110"/>
      <c r="X110"/>
      <c r="Y110"/>
      <c r="Z110"/>
      <c r="AA110"/>
      <c r="AB110"/>
      <c r="AC110"/>
      <c r="AD110"/>
      <c r="AE110"/>
    </row>
    <row r="111" spans="1:31" x14ac:dyDescent="0.25">
      <c r="A111"/>
      <c r="B111"/>
      <c r="C111"/>
      <c r="D111"/>
      <c r="E111"/>
      <c r="F111"/>
      <c r="G111"/>
      <c r="H111"/>
      <c r="I111"/>
      <c r="J111"/>
      <c r="K111"/>
      <c r="L111"/>
      <c r="M111"/>
      <c r="N111"/>
      <c r="O111"/>
      <c r="P111"/>
      <c r="Q111"/>
      <c r="R111"/>
      <c r="S111"/>
      <c r="T111"/>
      <c r="U111"/>
      <c r="V111"/>
      <c r="W111"/>
      <c r="X111"/>
      <c r="Y111"/>
      <c r="Z111"/>
      <c r="AA111"/>
      <c r="AB111"/>
      <c r="AC111"/>
      <c r="AD111"/>
      <c r="AE111"/>
    </row>
    <row r="112" spans="1:31" x14ac:dyDescent="0.25">
      <c r="A112"/>
      <c r="B112"/>
      <c r="C112"/>
      <c r="D112"/>
      <c r="E112"/>
      <c r="F112"/>
      <c r="G112"/>
      <c r="H112"/>
      <c r="I112"/>
      <c r="J112"/>
      <c r="K112"/>
      <c r="L112"/>
      <c r="M112"/>
      <c r="N112"/>
      <c r="O112"/>
      <c r="P112"/>
      <c r="Q112"/>
      <c r="R112"/>
      <c r="S112"/>
      <c r="T112"/>
      <c r="U112"/>
      <c r="V112"/>
      <c r="W112"/>
      <c r="X112"/>
      <c r="Y112"/>
      <c r="Z112"/>
      <c r="AA112"/>
      <c r="AB112"/>
      <c r="AC112"/>
      <c r="AD112"/>
      <c r="AE112"/>
    </row>
    <row r="113" spans="1:31" x14ac:dyDescent="0.25">
      <c r="A113"/>
      <c r="B113"/>
      <c r="C113"/>
      <c r="D113"/>
      <c r="E113"/>
      <c r="F113"/>
      <c r="G113"/>
      <c r="H113"/>
      <c r="I113"/>
      <c r="J113"/>
      <c r="K113"/>
      <c r="L113"/>
      <c r="M113"/>
      <c r="N113"/>
      <c r="O113"/>
      <c r="P113"/>
      <c r="Q113"/>
      <c r="R113"/>
      <c r="S113"/>
      <c r="T113"/>
      <c r="U113"/>
      <c r="V113"/>
      <c r="W113"/>
      <c r="X113"/>
      <c r="Y113"/>
      <c r="Z113"/>
      <c r="AA113"/>
      <c r="AB113"/>
      <c r="AC113"/>
      <c r="AD113"/>
      <c r="AE113"/>
    </row>
    <row r="114" spans="1:31" x14ac:dyDescent="0.25">
      <c r="A114"/>
      <c r="B114"/>
      <c r="C114"/>
      <c r="D114"/>
      <c r="E114"/>
      <c r="F114"/>
      <c r="G114"/>
      <c r="H114"/>
      <c r="I114"/>
      <c r="J114"/>
      <c r="K114"/>
      <c r="L114"/>
      <c r="M114"/>
      <c r="N114"/>
      <c r="O114"/>
      <c r="P114"/>
      <c r="Q114"/>
      <c r="R114"/>
      <c r="S114"/>
      <c r="T114"/>
      <c r="U114"/>
      <c r="V114"/>
      <c r="W114"/>
      <c r="X114"/>
      <c r="Y114"/>
      <c r="Z114"/>
      <c r="AA114"/>
      <c r="AB114"/>
      <c r="AC114"/>
      <c r="AD114"/>
      <c r="AE114"/>
    </row>
    <row r="115" spans="1:31" x14ac:dyDescent="0.25">
      <c r="A115"/>
      <c r="B115"/>
      <c r="C115"/>
      <c r="D115"/>
      <c r="E115"/>
      <c r="F115"/>
      <c r="G115"/>
      <c r="H115"/>
      <c r="I115"/>
      <c r="J115"/>
      <c r="K115"/>
      <c r="L115"/>
      <c r="M115"/>
      <c r="N115"/>
      <c r="O115"/>
      <c r="P115"/>
      <c r="Q115"/>
      <c r="R115"/>
      <c r="S115"/>
      <c r="T115"/>
      <c r="U115"/>
      <c r="V115"/>
      <c r="W115"/>
      <c r="X115"/>
      <c r="Y115"/>
      <c r="Z115"/>
      <c r="AA115"/>
      <c r="AB115"/>
      <c r="AC115"/>
      <c r="AD115"/>
      <c r="AE115"/>
    </row>
    <row r="116" spans="1:31" x14ac:dyDescent="0.25">
      <c r="A116"/>
      <c r="B116"/>
      <c r="C116"/>
      <c r="D116"/>
      <c r="E116"/>
      <c r="F116"/>
      <c r="G116"/>
      <c r="H116"/>
      <c r="I116"/>
      <c r="J116"/>
      <c r="K116"/>
      <c r="L116"/>
      <c r="M116"/>
      <c r="N116"/>
      <c r="O116"/>
      <c r="P116"/>
      <c r="Q116"/>
      <c r="R116"/>
      <c r="S116"/>
      <c r="T116"/>
      <c r="U116"/>
      <c r="V116"/>
      <c r="W116"/>
      <c r="X116"/>
      <c r="Y116"/>
      <c r="Z116"/>
      <c r="AA116"/>
      <c r="AB116"/>
      <c r="AC116"/>
      <c r="AD116"/>
      <c r="AE116"/>
    </row>
    <row r="117" spans="1:31" x14ac:dyDescent="0.25">
      <c r="A117"/>
      <c r="B117"/>
      <c r="C117"/>
      <c r="D117"/>
      <c r="E117"/>
      <c r="F117"/>
      <c r="G117"/>
      <c r="H117"/>
      <c r="I117"/>
      <c r="J117"/>
      <c r="K117"/>
      <c r="L117"/>
      <c r="M117"/>
      <c r="N117"/>
      <c r="O117"/>
      <c r="P117"/>
      <c r="Q117"/>
      <c r="R117"/>
      <c r="S117"/>
      <c r="T117"/>
      <c r="U117"/>
      <c r="V117"/>
      <c r="W117"/>
      <c r="X117"/>
      <c r="Y117"/>
      <c r="Z117"/>
      <c r="AA117"/>
      <c r="AB117"/>
      <c r="AC117"/>
      <c r="AD117"/>
      <c r="AE117"/>
    </row>
    <row r="118" spans="1:31" x14ac:dyDescent="0.25">
      <c r="A118"/>
      <c r="B118"/>
      <c r="C118"/>
      <c r="D118"/>
      <c r="E118"/>
      <c r="F118"/>
      <c r="G118"/>
      <c r="H118"/>
      <c r="I118"/>
      <c r="J118"/>
      <c r="K118"/>
      <c r="L118"/>
      <c r="M118"/>
      <c r="N118"/>
      <c r="O118"/>
      <c r="P118"/>
      <c r="Q118"/>
      <c r="R118"/>
      <c r="S118"/>
      <c r="T118"/>
      <c r="U118"/>
      <c r="V118"/>
      <c r="W118"/>
      <c r="X118"/>
      <c r="Y118"/>
      <c r="Z118"/>
      <c r="AA118"/>
      <c r="AB118"/>
      <c r="AC118"/>
      <c r="AD118"/>
      <c r="AE118"/>
    </row>
    <row r="119" spans="1:31" x14ac:dyDescent="0.25">
      <c r="A119"/>
      <c r="B119"/>
      <c r="C119"/>
      <c r="D119"/>
      <c r="E119"/>
      <c r="F119"/>
      <c r="G119"/>
      <c r="H119"/>
      <c r="I119"/>
      <c r="J119"/>
      <c r="K119"/>
      <c r="L119"/>
      <c r="M119"/>
      <c r="N119"/>
      <c r="O119"/>
      <c r="P119"/>
      <c r="Q119"/>
      <c r="R119"/>
      <c r="S119"/>
      <c r="T119"/>
      <c r="U119"/>
      <c r="V119"/>
      <c r="W119"/>
      <c r="X119"/>
      <c r="Y119"/>
      <c r="Z119"/>
      <c r="AA119"/>
      <c r="AB119"/>
      <c r="AC119"/>
      <c r="AD119"/>
      <c r="AE119"/>
    </row>
    <row r="120" spans="1:31" x14ac:dyDescent="0.25">
      <c r="A120"/>
      <c r="B120"/>
      <c r="C120"/>
      <c r="D120"/>
      <c r="E120"/>
      <c r="F120"/>
      <c r="G120"/>
      <c r="H120"/>
      <c r="I120"/>
      <c r="J120"/>
      <c r="K120"/>
      <c r="L120"/>
      <c r="M120"/>
      <c r="N120"/>
      <c r="O120"/>
      <c r="P120"/>
      <c r="Q120"/>
      <c r="R120"/>
      <c r="S120"/>
      <c r="T120"/>
      <c r="U120"/>
      <c r="V120"/>
      <c r="W120"/>
      <c r="X120"/>
      <c r="Y120"/>
      <c r="Z120"/>
      <c r="AA120"/>
      <c r="AB120"/>
      <c r="AC120"/>
      <c r="AD120"/>
      <c r="AE120"/>
    </row>
  </sheetData>
  <mergeCells count="7">
    <mergeCell ref="R4:S4"/>
    <mergeCell ref="X4:Z4"/>
    <mergeCell ref="H4:I4"/>
    <mergeCell ref="J4:K4"/>
    <mergeCell ref="L4:M4"/>
    <mergeCell ref="N4:O4"/>
    <mergeCell ref="P4:Q4"/>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9"/>
  <sheetViews>
    <sheetView zoomScale="60" zoomScaleNormal="60" workbookViewId="0">
      <pane ySplit="540" topLeftCell="A92" activePane="bottomLeft"/>
      <selection sqref="A1:XFD1048576"/>
      <selection pane="bottomLeft" activeCell="K135" sqref="K135"/>
    </sheetView>
  </sheetViews>
  <sheetFormatPr defaultColWidth="11.42578125" defaultRowHeight="15" x14ac:dyDescent="0.25"/>
  <cols>
    <col min="1" max="1" width="20.5703125" style="30" bestFit="1" customWidth="1"/>
    <col min="2" max="2" width="11.5703125" style="30" bestFit="1" customWidth="1"/>
    <col min="3" max="3" width="21.7109375" style="30" bestFit="1" customWidth="1"/>
    <col min="4" max="4" width="14.7109375" style="30" bestFit="1" customWidth="1"/>
    <col min="5" max="5" width="11.42578125" style="30" customWidth="1"/>
    <col min="6" max="6" width="71.5703125" style="30" bestFit="1" customWidth="1"/>
    <col min="7" max="7" width="70.140625" style="30" bestFit="1" customWidth="1"/>
    <col min="8" max="8" width="3.5703125" style="30" customWidth="1"/>
    <col min="9" max="9" width="26.5703125" style="30" bestFit="1" customWidth="1"/>
    <col min="10" max="10" width="17.5703125" style="30" bestFit="1" customWidth="1"/>
    <col min="11" max="11" width="29.85546875" style="30" bestFit="1" customWidth="1"/>
    <col min="12" max="12" width="10.140625" style="30" customWidth="1"/>
    <col min="13" max="13" width="11.42578125" style="30" customWidth="1"/>
    <col min="14" max="14" width="27.7109375" style="30" bestFit="1" customWidth="1"/>
    <col min="15" max="15" width="74" style="30" customWidth="1"/>
    <col min="16" max="16" width="12.5703125" style="30" bestFit="1" customWidth="1"/>
    <col min="17" max="20" width="0" style="30" hidden="1" customWidth="1"/>
    <col min="21" max="21" width="87" style="30" bestFit="1" customWidth="1"/>
    <col min="22" max="16384" width="11.42578125" style="30"/>
  </cols>
  <sheetData>
    <row r="1" spans="1:21" ht="15.75" customHeight="1" thickBot="1" x14ac:dyDescent="0.3">
      <c r="A1" s="29" t="s">
        <v>93</v>
      </c>
      <c r="I1" s="29" t="s">
        <v>94</v>
      </c>
      <c r="Q1" s="31" t="s">
        <v>95</v>
      </c>
    </row>
    <row r="2" spans="1:21" ht="15.75" customHeight="1" thickBot="1" x14ac:dyDescent="0.3">
      <c r="A2" s="32" t="s">
        <v>96</v>
      </c>
      <c r="B2" s="32" t="s">
        <v>97</v>
      </c>
      <c r="C2" s="32" t="s">
        <v>98</v>
      </c>
      <c r="D2" s="32" t="s">
        <v>99</v>
      </c>
      <c r="E2" s="32" t="s">
        <v>100</v>
      </c>
      <c r="F2" s="33" t="s">
        <v>101</v>
      </c>
      <c r="G2" s="34" t="s">
        <v>102</v>
      </c>
      <c r="I2" s="32" t="s">
        <v>96</v>
      </c>
      <c r="J2" s="32" t="s">
        <v>97</v>
      </c>
      <c r="K2" s="32" t="s">
        <v>98</v>
      </c>
      <c r="L2" s="32" t="s">
        <v>99</v>
      </c>
      <c r="M2" s="32" t="s">
        <v>100</v>
      </c>
      <c r="N2" s="32" t="s">
        <v>101</v>
      </c>
      <c r="O2" s="34" t="s">
        <v>102</v>
      </c>
      <c r="Q2" s="30" t="s">
        <v>103</v>
      </c>
    </row>
    <row r="3" spans="1:21" x14ac:dyDescent="0.25">
      <c r="A3" s="30" t="s">
        <v>104</v>
      </c>
      <c r="B3" s="30" t="s">
        <v>105</v>
      </c>
      <c r="C3" s="30">
        <v>100.01179999999999</v>
      </c>
      <c r="D3" s="30">
        <v>0</v>
      </c>
      <c r="E3" s="30" t="s">
        <v>106</v>
      </c>
      <c r="F3" s="30" t="s">
        <v>107</v>
      </c>
      <c r="G3" s="35" t="s">
        <v>108</v>
      </c>
      <c r="I3" s="30" t="s">
        <v>85</v>
      </c>
      <c r="J3" s="30" t="s">
        <v>109</v>
      </c>
      <c r="N3" s="30" t="s">
        <v>110</v>
      </c>
      <c r="O3" s="30" t="s">
        <v>111</v>
      </c>
      <c r="Q3" s="30" t="s">
        <v>112</v>
      </c>
    </row>
    <row r="4" spans="1:21" ht="15.75" customHeight="1" thickBot="1" x14ac:dyDescent="0.3">
      <c r="A4" s="30" t="s">
        <v>104</v>
      </c>
      <c r="B4" s="30" t="s">
        <v>113</v>
      </c>
      <c r="C4" s="30">
        <v>0</v>
      </c>
      <c r="D4" s="30">
        <v>0</v>
      </c>
      <c r="E4" s="30" t="s">
        <v>106</v>
      </c>
      <c r="F4" s="30" t="s">
        <v>114</v>
      </c>
      <c r="I4" s="30" t="s">
        <v>85</v>
      </c>
      <c r="J4" s="30" t="s">
        <v>115</v>
      </c>
      <c r="N4" s="30" t="s">
        <v>116</v>
      </c>
      <c r="O4" s="30" t="s">
        <v>111</v>
      </c>
      <c r="Q4" s="30" t="s">
        <v>117</v>
      </c>
    </row>
    <row r="5" spans="1:21" ht="15.75" customHeight="1" thickBot="1" x14ac:dyDescent="0.3">
      <c r="A5" s="30" t="s">
        <v>104</v>
      </c>
      <c r="B5" s="33" t="s">
        <v>118</v>
      </c>
      <c r="C5" s="36">
        <v>3.9091200000000003E-3</v>
      </c>
      <c r="D5" s="30">
        <v>0</v>
      </c>
      <c r="E5" s="30" t="s">
        <v>106</v>
      </c>
      <c r="F5" s="30" t="s">
        <v>119</v>
      </c>
      <c r="I5" s="30" t="s">
        <v>85</v>
      </c>
      <c r="J5" s="30" t="s">
        <v>120</v>
      </c>
      <c r="N5" s="30" t="s">
        <v>121</v>
      </c>
      <c r="O5" s="30" t="s">
        <v>111</v>
      </c>
      <c r="Q5" s="30" t="s">
        <v>122</v>
      </c>
    </row>
    <row r="6" spans="1:21" x14ac:dyDescent="0.25">
      <c r="A6" s="30" t="s">
        <v>104</v>
      </c>
      <c r="B6" s="30" t="s">
        <v>123</v>
      </c>
      <c r="C6" s="36">
        <v>-5.9260000000000005E-7</v>
      </c>
      <c r="D6" s="30">
        <v>0</v>
      </c>
      <c r="E6" s="30" t="s">
        <v>106</v>
      </c>
      <c r="F6" s="30" t="s">
        <v>124</v>
      </c>
      <c r="I6" s="30" t="s">
        <v>85</v>
      </c>
      <c r="J6" s="30" t="s">
        <v>125</v>
      </c>
      <c r="K6" s="30">
        <v>8</v>
      </c>
      <c r="O6" s="30" t="s">
        <v>126</v>
      </c>
      <c r="Q6" s="30" t="s">
        <v>127</v>
      </c>
    </row>
    <row r="7" spans="1:21" ht="15.75" customHeight="1" thickBot="1" x14ac:dyDescent="0.3">
      <c r="A7" s="30" t="s">
        <v>104</v>
      </c>
      <c r="B7" s="30" t="s">
        <v>128</v>
      </c>
      <c r="C7" s="37">
        <v>1</v>
      </c>
      <c r="I7" s="30" t="s">
        <v>85</v>
      </c>
      <c r="J7" s="30" t="s">
        <v>129</v>
      </c>
      <c r="K7" s="30" t="s">
        <v>412</v>
      </c>
      <c r="O7" s="30" t="s">
        <v>126</v>
      </c>
      <c r="Q7" s="30" t="s">
        <v>130</v>
      </c>
    </row>
    <row r="8" spans="1:21" ht="15.75" customHeight="1" thickBot="1" x14ac:dyDescent="0.3">
      <c r="A8" s="32" t="s">
        <v>104</v>
      </c>
      <c r="B8" s="33" t="s">
        <v>131</v>
      </c>
      <c r="C8" s="32" t="s">
        <v>72</v>
      </c>
      <c r="D8" s="32"/>
      <c r="E8" s="32"/>
      <c r="F8" s="32"/>
      <c r="G8" s="34"/>
      <c r="I8" s="30" t="s">
        <v>85</v>
      </c>
      <c r="J8" s="30" t="s">
        <v>132</v>
      </c>
      <c r="K8" s="30" t="s">
        <v>133</v>
      </c>
      <c r="Q8" s="30" t="s">
        <v>134</v>
      </c>
    </row>
    <row r="9" spans="1:21" x14ac:dyDescent="0.25">
      <c r="A9" s="30" t="s">
        <v>135</v>
      </c>
      <c r="B9" s="30" t="s">
        <v>105</v>
      </c>
      <c r="C9" s="36">
        <v>10000.200000000001</v>
      </c>
      <c r="D9" s="30">
        <v>0</v>
      </c>
      <c r="E9" s="30" t="s">
        <v>106</v>
      </c>
      <c r="F9" s="30" t="s">
        <v>136</v>
      </c>
      <c r="I9" s="34" t="s">
        <v>85</v>
      </c>
      <c r="J9" s="34" t="s">
        <v>137</v>
      </c>
      <c r="K9" s="34" t="s">
        <v>138</v>
      </c>
      <c r="L9" s="34"/>
      <c r="M9" s="34"/>
      <c r="N9" s="34"/>
      <c r="O9" s="34"/>
      <c r="Q9" s="30" t="s">
        <v>139</v>
      </c>
    </row>
    <row r="10" spans="1:21" x14ac:dyDescent="0.25">
      <c r="A10" s="30" t="s">
        <v>135</v>
      </c>
      <c r="B10" s="30" t="s">
        <v>113</v>
      </c>
      <c r="C10" s="36">
        <v>23</v>
      </c>
      <c r="D10" s="30">
        <v>0</v>
      </c>
      <c r="E10" s="30" t="s">
        <v>106</v>
      </c>
      <c r="F10" s="30" t="s">
        <v>140</v>
      </c>
      <c r="I10" s="30" t="s">
        <v>78</v>
      </c>
      <c r="J10" s="30" t="s">
        <v>109</v>
      </c>
      <c r="K10" s="38">
        <v>0.01</v>
      </c>
      <c r="L10" s="36">
        <v>8.6E-3</v>
      </c>
      <c r="M10" s="30">
        <v>18.100000000000001</v>
      </c>
      <c r="N10" s="30" t="s">
        <v>141</v>
      </c>
      <c r="O10" s="61" t="s">
        <v>426</v>
      </c>
      <c r="R10" s="31" t="s">
        <v>142</v>
      </c>
    </row>
    <row r="11" spans="1:21" x14ac:dyDescent="0.25">
      <c r="A11" s="30" t="s">
        <v>135</v>
      </c>
      <c r="B11" s="30" t="s">
        <v>118</v>
      </c>
      <c r="C11" s="36">
        <v>1E-3</v>
      </c>
      <c r="D11" s="30">
        <v>0</v>
      </c>
      <c r="E11" s="30" t="s">
        <v>106</v>
      </c>
      <c r="F11" s="30" t="s">
        <v>143</v>
      </c>
      <c r="I11" s="30" t="s">
        <v>78</v>
      </c>
      <c r="J11" s="30" t="s">
        <v>125</v>
      </c>
      <c r="K11" s="30">
        <v>9</v>
      </c>
      <c r="O11" s="30" t="s">
        <v>126</v>
      </c>
      <c r="R11" s="30" t="s">
        <v>144</v>
      </c>
      <c r="S11" s="31" t="s">
        <v>145</v>
      </c>
    </row>
    <row r="12" spans="1:21" x14ac:dyDescent="0.25">
      <c r="A12" s="30" t="s">
        <v>135</v>
      </c>
      <c r="B12" s="30" t="s">
        <v>123</v>
      </c>
      <c r="C12" s="36">
        <v>0</v>
      </c>
      <c r="D12" s="30">
        <v>0</v>
      </c>
      <c r="E12" s="30" t="s">
        <v>106</v>
      </c>
      <c r="F12" s="30" t="s">
        <v>146</v>
      </c>
      <c r="I12" s="30" t="s">
        <v>78</v>
      </c>
      <c r="J12" s="30" t="s">
        <v>129</v>
      </c>
      <c r="K12" s="30" t="s">
        <v>411</v>
      </c>
      <c r="O12" s="30" t="s">
        <v>126</v>
      </c>
      <c r="S12" s="30" t="s">
        <v>148</v>
      </c>
      <c r="T12" s="31" t="s">
        <v>149</v>
      </c>
    </row>
    <row r="13" spans="1:21" x14ac:dyDescent="0.25">
      <c r="A13" s="30" t="s">
        <v>135</v>
      </c>
      <c r="B13" s="30" t="s">
        <v>128</v>
      </c>
      <c r="C13" s="37">
        <v>1</v>
      </c>
      <c r="I13" s="30" t="s">
        <v>78</v>
      </c>
      <c r="J13" s="30" t="s">
        <v>132</v>
      </c>
      <c r="K13" s="30" t="s">
        <v>150</v>
      </c>
      <c r="T13" s="30" t="s">
        <v>151</v>
      </c>
      <c r="U13" s="31" t="s">
        <v>152</v>
      </c>
    </row>
    <row r="14" spans="1:21" ht="15.75" customHeight="1" thickBot="1" x14ac:dyDescent="0.3">
      <c r="A14" s="30" t="s">
        <v>135</v>
      </c>
      <c r="B14" s="32" t="s">
        <v>131</v>
      </c>
      <c r="C14" s="32" t="s">
        <v>72</v>
      </c>
      <c r="D14" s="32"/>
      <c r="E14" s="32"/>
      <c r="F14" s="32"/>
      <c r="G14" s="34"/>
      <c r="I14" s="34" t="s">
        <v>78</v>
      </c>
      <c r="J14" s="34" t="s">
        <v>137</v>
      </c>
      <c r="K14" s="34" t="s">
        <v>66</v>
      </c>
      <c r="L14" s="34"/>
      <c r="M14" s="34"/>
      <c r="N14" s="34"/>
      <c r="O14" s="34" t="s">
        <v>153</v>
      </c>
      <c r="T14" s="31" t="s">
        <v>154</v>
      </c>
    </row>
    <row r="15" spans="1:21" ht="15.75" customHeight="1" thickBot="1" x14ac:dyDescent="0.3">
      <c r="A15" s="33" t="s">
        <v>91</v>
      </c>
      <c r="B15" s="30" t="s">
        <v>105</v>
      </c>
      <c r="C15" s="30">
        <v>9999.9992600000005</v>
      </c>
      <c r="D15" s="30">
        <v>3.2999997558000001E-4</v>
      </c>
      <c r="E15" s="30">
        <v>16</v>
      </c>
      <c r="F15" s="30" t="s">
        <v>155</v>
      </c>
      <c r="I15" s="30" t="s">
        <v>76</v>
      </c>
      <c r="J15" s="30" t="s">
        <v>109</v>
      </c>
      <c r="K15" s="38">
        <v>0</v>
      </c>
      <c r="L15" s="36">
        <v>7.6E-3</v>
      </c>
      <c r="M15" s="30">
        <v>18.100000000000001</v>
      </c>
      <c r="N15" s="30" t="s">
        <v>156</v>
      </c>
      <c r="O15" s="61" t="s">
        <v>425</v>
      </c>
      <c r="S15" s="31" t="s">
        <v>157</v>
      </c>
      <c r="T15" s="31"/>
    </row>
    <row r="16" spans="1:21" x14ac:dyDescent="0.25">
      <c r="A16" s="30" t="s">
        <v>91</v>
      </c>
      <c r="B16" s="30" t="s">
        <v>113</v>
      </c>
      <c r="C16" s="38">
        <v>20</v>
      </c>
      <c r="D16" s="30">
        <v>0</v>
      </c>
      <c r="E16" s="30" t="s">
        <v>106</v>
      </c>
      <c r="F16" s="30" t="s">
        <v>158</v>
      </c>
      <c r="I16" s="30" t="s">
        <v>76</v>
      </c>
      <c r="J16" s="30" t="s">
        <v>125</v>
      </c>
      <c r="K16" s="30">
        <v>5</v>
      </c>
      <c r="O16" s="30" t="s">
        <v>126</v>
      </c>
      <c r="S16" s="31" t="s">
        <v>159</v>
      </c>
      <c r="T16" s="31"/>
    </row>
    <row r="17" spans="1:21" x14ac:dyDescent="0.25">
      <c r="A17" s="30" t="s">
        <v>91</v>
      </c>
      <c r="B17" s="30" t="s">
        <v>160</v>
      </c>
      <c r="C17" s="36">
        <v>5</v>
      </c>
      <c r="D17" s="30">
        <v>0</v>
      </c>
      <c r="E17" s="30" t="s">
        <v>106</v>
      </c>
      <c r="F17" s="30" t="s">
        <v>161</v>
      </c>
      <c r="I17" s="30" t="s">
        <v>76</v>
      </c>
      <c r="J17" s="30" t="s">
        <v>129</v>
      </c>
      <c r="K17" s="30" t="s">
        <v>147</v>
      </c>
      <c r="O17" s="30" t="s">
        <v>126</v>
      </c>
      <c r="S17" s="31" t="s">
        <v>162</v>
      </c>
      <c r="T17" s="31"/>
    </row>
    <row r="18" spans="1:21" x14ac:dyDescent="0.25">
      <c r="A18" s="30" t="s">
        <v>91</v>
      </c>
      <c r="B18" s="30" t="s">
        <v>163</v>
      </c>
      <c r="C18" s="30">
        <v>9999.9992600000005</v>
      </c>
      <c r="D18" s="30">
        <v>3.2999997558000001E-4</v>
      </c>
      <c r="E18" s="30">
        <v>16</v>
      </c>
      <c r="F18" s="30" t="s">
        <v>164</v>
      </c>
      <c r="I18" s="30" t="s">
        <v>76</v>
      </c>
      <c r="J18" s="30" t="s">
        <v>132</v>
      </c>
      <c r="K18" s="30" t="s">
        <v>165</v>
      </c>
      <c r="S18" s="30" t="s">
        <v>148</v>
      </c>
      <c r="T18" s="30" t="s">
        <v>166</v>
      </c>
    </row>
    <row r="19" spans="1:21" x14ac:dyDescent="0.25">
      <c r="A19" s="30" t="s">
        <v>91</v>
      </c>
      <c r="B19" s="30" t="s">
        <v>167</v>
      </c>
      <c r="C19" s="38">
        <v>20</v>
      </c>
      <c r="D19" s="30">
        <v>0</v>
      </c>
      <c r="E19" s="30" t="s">
        <v>106</v>
      </c>
      <c r="F19" s="30" t="s">
        <v>168</v>
      </c>
      <c r="I19" s="34" t="s">
        <v>76</v>
      </c>
      <c r="J19" s="34" t="s">
        <v>137</v>
      </c>
      <c r="K19" s="34" t="s">
        <v>66</v>
      </c>
      <c r="L19" s="34"/>
      <c r="M19" s="34"/>
      <c r="N19" s="34"/>
      <c r="O19" s="34" t="s">
        <v>153</v>
      </c>
      <c r="T19" s="30" t="s">
        <v>169</v>
      </c>
    </row>
    <row r="20" spans="1:21" x14ac:dyDescent="0.25">
      <c r="A20" s="30" t="s">
        <v>91</v>
      </c>
      <c r="B20" s="30" t="s">
        <v>170</v>
      </c>
      <c r="C20" s="30">
        <v>10</v>
      </c>
      <c r="D20" s="30">
        <v>0</v>
      </c>
      <c r="E20" s="30" t="s">
        <v>106</v>
      </c>
      <c r="F20" s="30" t="s">
        <v>171</v>
      </c>
      <c r="I20" s="30" t="s">
        <v>54</v>
      </c>
      <c r="J20" s="30" t="s">
        <v>125</v>
      </c>
      <c r="K20" s="30">
        <v>2</v>
      </c>
      <c r="S20" s="31" t="s">
        <v>172</v>
      </c>
    </row>
    <row r="21" spans="1:21" x14ac:dyDescent="0.25">
      <c r="A21" s="30" t="s">
        <v>91</v>
      </c>
      <c r="B21" s="30" t="s">
        <v>118</v>
      </c>
      <c r="C21" s="36">
        <v>3.4200000000000002E-7</v>
      </c>
      <c r="D21" s="36">
        <v>1.9000000000000001E-8</v>
      </c>
      <c r="E21" s="30">
        <v>8</v>
      </c>
      <c r="F21" s="30" t="s">
        <v>173</v>
      </c>
      <c r="I21" s="30" t="s">
        <v>54</v>
      </c>
      <c r="J21" s="30" t="s">
        <v>129</v>
      </c>
      <c r="K21" s="30" t="s">
        <v>174</v>
      </c>
      <c r="S21" s="30" t="s">
        <v>148</v>
      </c>
      <c r="T21" s="30" t="s">
        <v>175</v>
      </c>
    </row>
    <row r="22" spans="1:21" x14ac:dyDescent="0.25">
      <c r="A22" s="30" t="s">
        <v>91</v>
      </c>
      <c r="B22" s="30" t="s">
        <v>123</v>
      </c>
      <c r="C22" s="36">
        <v>-2.7E-8</v>
      </c>
      <c r="D22" s="36">
        <v>5.0000000000000001E-9</v>
      </c>
      <c r="E22" s="30">
        <v>8</v>
      </c>
      <c r="F22" s="30" t="s">
        <v>176</v>
      </c>
      <c r="I22" s="30" t="s">
        <v>54</v>
      </c>
      <c r="J22" s="30" t="s">
        <v>132</v>
      </c>
      <c r="K22" s="30" t="s">
        <v>82</v>
      </c>
      <c r="T22" s="30" t="s">
        <v>177</v>
      </c>
    </row>
    <row r="23" spans="1:21" x14ac:dyDescent="0.25">
      <c r="A23" s="30" t="s">
        <v>91</v>
      </c>
      <c r="B23" s="30" t="s">
        <v>178</v>
      </c>
      <c r="C23" s="30">
        <v>0</v>
      </c>
      <c r="D23" s="30">
        <v>0</v>
      </c>
      <c r="E23" s="30" t="s">
        <v>106</v>
      </c>
      <c r="F23" s="30" t="s">
        <v>179</v>
      </c>
      <c r="I23" s="34" t="s">
        <v>54</v>
      </c>
      <c r="J23" s="34" t="s">
        <v>137</v>
      </c>
      <c r="K23" s="34" t="s">
        <v>180</v>
      </c>
      <c r="L23" s="34"/>
      <c r="M23" s="34"/>
      <c r="N23" s="34"/>
      <c r="O23" s="34"/>
      <c r="T23" s="30" t="s">
        <v>148</v>
      </c>
      <c r="U23" s="30" t="s">
        <v>181</v>
      </c>
    </row>
    <row r="24" spans="1:21" x14ac:dyDescent="0.25">
      <c r="A24" s="30" t="s">
        <v>91</v>
      </c>
      <c r="B24" s="30" t="s">
        <v>128</v>
      </c>
      <c r="C24" s="37">
        <v>42522</v>
      </c>
      <c r="I24" s="30" t="s">
        <v>53</v>
      </c>
      <c r="J24" s="30" t="s">
        <v>125</v>
      </c>
      <c r="K24" s="30">
        <v>2</v>
      </c>
    </row>
    <row r="25" spans="1:21" ht="15.75" customHeight="1" x14ac:dyDescent="0.25">
      <c r="A25" s="30" t="s">
        <v>91</v>
      </c>
      <c r="B25" s="32" t="s">
        <v>131</v>
      </c>
      <c r="C25" s="32" t="s">
        <v>135</v>
      </c>
      <c r="D25" s="32"/>
      <c r="E25" s="32"/>
      <c r="F25" s="32"/>
      <c r="G25" s="34"/>
      <c r="I25" s="30" t="s">
        <v>53</v>
      </c>
      <c r="J25" s="30" t="s">
        <v>129</v>
      </c>
      <c r="K25" s="30" t="s">
        <v>174</v>
      </c>
    </row>
    <row r="26" spans="1:21" ht="15.75" customHeight="1" x14ac:dyDescent="0.25">
      <c r="A26" s="39" t="s">
        <v>90</v>
      </c>
      <c r="B26" s="30" t="s">
        <v>105</v>
      </c>
      <c r="C26" s="30">
        <v>100003.625478355</v>
      </c>
      <c r="D26" s="30">
        <v>0.21111101352052061</v>
      </c>
      <c r="E26" s="30">
        <v>77</v>
      </c>
      <c r="F26" s="30" t="s">
        <v>182</v>
      </c>
      <c r="G26" s="30" t="s">
        <v>183</v>
      </c>
      <c r="I26" s="30" t="s">
        <v>53</v>
      </c>
      <c r="J26" s="30" t="s">
        <v>132</v>
      </c>
      <c r="K26" s="30" t="s">
        <v>82</v>
      </c>
    </row>
    <row r="27" spans="1:21" x14ac:dyDescent="0.25">
      <c r="A27" s="30" t="s">
        <v>90</v>
      </c>
      <c r="B27" s="30" t="s">
        <v>113</v>
      </c>
      <c r="C27" s="30">
        <v>20.79043291666666</v>
      </c>
      <c r="D27" s="30">
        <v>1.4778458391629321E-3</v>
      </c>
      <c r="E27" s="30">
        <v>13</v>
      </c>
      <c r="F27" s="30" t="s">
        <v>184</v>
      </c>
      <c r="G27" s="30" t="s">
        <v>183</v>
      </c>
      <c r="I27" s="30" t="s">
        <v>53</v>
      </c>
      <c r="J27" s="30" t="s">
        <v>137</v>
      </c>
      <c r="K27" s="30" t="s">
        <v>185</v>
      </c>
    </row>
    <row r="28" spans="1:21" x14ac:dyDescent="0.25">
      <c r="A28" s="30" t="s">
        <v>90</v>
      </c>
      <c r="B28" s="30" t="s">
        <v>160</v>
      </c>
      <c r="C28" s="30">
        <v>10.00002202005556</v>
      </c>
      <c r="D28" s="30">
        <v>9.1807579687625746E-8</v>
      </c>
      <c r="E28" s="30">
        <v>147</v>
      </c>
      <c r="F28" s="30" t="s">
        <v>186</v>
      </c>
      <c r="G28" s="30" t="s">
        <v>183</v>
      </c>
      <c r="I28" s="39" t="s">
        <v>187</v>
      </c>
      <c r="J28" s="39" t="s">
        <v>125</v>
      </c>
      <c r="K28" s="39">
        <v>2</v>
      </c>
      <c r="L28" s="39"/>
      <c r="M28" s="39"/>
      <c r="N28" s="39"/>
      <c r="O28" s="39"/>
    </row>
    <row r="29" spans="1:21" x14ac:dyDescent="0.25">
      <c r="A29" s="30" t="s">
        <v>90</v>
      </c>
      <c r="B29" s="30" t="s">
        <v>163</v>
      </c>
      <c r="C29" s="30">
        <v>100003.625478355</v>
      </c>
      <c r="D29" s="30">
        <v>0.21111101352052061</v>
      </c>
      <c r="E29" s="30">
        <v>77</v>
      </c>
      <c r="F29" s="30" t="s">
        <v>188</v>
      </c>
      <c r="G29" s="30" t="s">
        <v>183</v>
      </c>
      <c r="I29" s="30" t="s">
        <v>187</v>
      </c>
      <c r="J29" s="30" t="s">
        <v>129</v>
      </c>
      <c r="K29" s="30" t="s">
        <v>174</v>
      </c>
    </row>
    <row r="30" spans="1:21" x14ac:dyDescent="0.25">
      <c r="A30" s="30" t="s">
        <v>90</v>
      </c>
      <c r="B30" s="30" t="s">
        <v>167</v>
      </c>
      <c r="C30" s="30">
        <v>20.79043291666666</v>
      </c>
      <c r="D30" s="30">
        <v>1.4778458391629321E-3</v>
      </c>
      <c r="E30" s="30">
        <v>13</v>
      </c>
      <c r="F30" s="30" t="s">
        <v>189</v>
      </c>
      <c r="G30" s="30" t="s">
        <v>183</v>
      </c>
      <c r="I30" s="30" t="s">
        <v>187</v>
      </c>
      <c r="J30" s="30" t="s">
        <v>132</v>
      </c>
      <c r="K30" s="30" t="s">
        <v>82</v>
      </c>
    </row>
    <row r="31" spans="1:21" x14ac:dyDescent="0.25">
      <c r="A31" s="30" t="s">
        <v>90</v>
      </c>
      <c r="B31" s="30" t="s">
        <v>170</v>
      </c>
      <c r="C31" s="30">
        <v>10.00002202005556</v>
      </c>
      <c r="D31" s="30">
        <v>9.1807579687625746E-8</v>
      </c>
      <c r="E31" s="30">
        <v>147</v>
      </c>
      <c r="F31" s="30" t="s">
        <v>190</v>
      </c>
      <c r="G31" s="30" t="s">
        <v>183</v>
      </c>
      <c r="I31" s="34" t="s">
        <v>187</v>
      </c>
      <c r="J31" s="34" t="s">
        <v>137</v>
      </c>
      <c r="K31" s="34" t="s">
        <v>191</v>
      </c>
      <c r="L31" s="34"/>
      <c r="M31" s="34"/>
      <c r="N31" s="34"/>
      <c r="O31" s="34"/>
    </row>
    <row r="32" spans="1:21" x14ac:dyDescent="0.25">
      <c r="A32" s="30" t="s">
        <v>90</v>
      </c>
      <c r="B32" s="30" t="s">
        <v>118</v>
      </c>
      <c r="C32" s="40">
        <v>8.9500000000000007E-6</v>
      </c>
      <c r="D32" s="40">
        <v>1.6999999999999999E-7</v>
      </c>
      <c r="E32" s="41">
        <v>8.4</v>
      </c>
      <c r="F32" s="41" t="s">
        <v>192</v>
      </c>
      <c r="G32" s="41" t="s">
        <v>193</v>
      </c>
      <c r="I32" s="30" t="s">
        <v>52</v>
      </c>
      <c r="J32" s="30" t="s">
        <v>125</v>
      </c>
      <c r="K32" s="30">
        <v>2</v>
      </c>
    </row>
    <row r="33" spans="1:15" x14ac:dyDescent="0.25">
      <c r="A33" s="30" t="s">
        <v>90</v>
      </c>
      <c r="B33" s="30" t="s">
        <v>123</v>
      </c>
      <c r="C33" s="30">
        <v>0</v>
      </c>
      <c r="D33" s="30">
        <v>0</v>
      </c>
      <c r="E33" s="30" t="s">
        <v>106</v>
      </c>
      <c r="F33" s="30" t="s">
        <v>194</v>
      </c>
      <c r="G33" s="30" t="s">
        <v>183</v>
      </c>
      <c r="I33" s="30" t="s">
        <v>52</v>
      </c>
      <c r="J33" s="30" t="s">
        <v>129</v>
      </c>
      <c r="K33" s="30" t="s">
        <v>174</v>
      </c>
    </row>
    <row r="34" spans="1:15" x14ac:dyDescent="0.25">
      <c r="A34" s="30" t="s">
        <v>90</v>
      </c>
      <c r="B34" s="30" t="s">
        <v>178</v>
      </c>
      <c r="C34" s="30">
        <v>0</v>
      </c>
      <c r="D34" s="30">
        <v>0</v>
      </c>
      <c r="E34" s="30" t="s">
        <v>106</v>
      </c>
      <c r="F34" s="30" t="s">
        <v>195</v>
      </c>
      <c r="G34" s="30" t="s">
        <v>183</v>
      </c>
      <c r="I34" s="30" t="s">
        <v>52</v>
      </c>
      <c r="J34" s="30" t="s">
        <v>132</v>
      </c>
      <c r="K34" s="30" t="s">
        <v>82</v>
      </c>
    </row>
    <row r="35" spans="1:15" x14ac:dyDescent="0.25">
      <c r="A35" s="30" t="s">
        <v>90</v>
      </c>
      <c r="B35" s="30" t="s">
        <v>128</v>
      </c>
      <c r="C35" s="42">
        <v>42797.571519740217</v>
      </c>
      <c r="G35" s="30" t="s">
        <v>183</v>
      </c>
      <c r="I35" s="34" t="s">
        <v>52</v>
      </c>
      <c r="J35" s="34" t="s">
        <v>137</v>
      </c>
      <c r="K35" s="34" t="s">
        <v>196</v>
      </c>
      <c r="L35" s="34"/>
      <c r="M35" s="34"/>
      <c r="N35" s="34"/>
      <c r="O35" s="34"/>
    </row>
    <row r="36" spans="1:15" x14ac:dyDescent="0.25">
      <c r="A36" s="43" t="s">
        <v>90</v>
      </c>
      <c r="B36" s="43" t="s">
        <v>131</v>
      </c>
      <c r="C36" s="43" t="s">
        <v>72</v>
      </c>
      <c r="D36" s="43"/>
      <c r="E36" s="43"/>
      <c r="F36" s="43"/>
      <c r="G36" s="43" t="s">
        <v>183</v>
      </c>
      <c r="I36" s="30" t="s">
        <v>72</v>
      </c>
      <c r="J36" s="30" t="s">
        <v>197</v>
      </c>
      <c r="K36" s="30">
        <v>0</v>
      </c>
      <c r="L36" s="30">
        <v>0</v>
      </c>
      <c r="M36" s="30" t="s">
        <v>106</v>
      </c>
    </row>
    <row r="37" spans="1:15" x14ac:dyDescent="0.25">
      <c r="I37" s="30" t="s">
        <v>72</v>
      </c>
      <c r="J37" s="30" t="s">
        <v>198</v>
      </c>
      <c r="K37" s="30">
        <v>0</v>
      </c>
      <c r="L37" s="30">
        <v>0</v>
      </c>
      <c r="M37" s="30" t="s">
        <v>106</v>
      </c>
    </row>
    <row r="38" spans="1:15" x14ac:dyDescent="0.25">
      <c r="I38" s="30" t="s">
        <v>72</v>
      </c>
      <c r="J38" s="30" t="s">
        <v>199</v>
      </c>
      <c r="K38" s="30">
        <v>0</v>
      </c>
      <c r="L38" s="30">
        <v>0</v>
      </c>
      <c r="M38" s="30" t="s">
        <v>106</v>
      </c>
    </row>
    <row r="39" spans="1:15" x14ac:dyDescent="0.25">
      <c r="I39" s="30" t="s">
        <v>72</v>
      </c>
      <c r="J39" s="30" t="s">
        <v>200</v>
      </c>
      <c r="K39" s="30">
        <v>0</v>
      </c>
      <c r="L39" s="30">
        <v>0</v>
      </c>
      <c r="M39" s="30" t="s">
        <v>106</v>
      </c>
    </row>
    <row r="40" spans="1:15" x14ac:dyDescent="0.25">
      <c r="I40" s="30" t="s">
        <v>72</v>
      </c>
      <c r="J40" s="30" t="s">
        <v>201</v>
      </c>
      <c r="K40" s="30">
        <v>0</v>
      </c>
      <c r="L40" s="30">
        <v>0</v>
      </c>
      <c r="M40" s="30" t="s">
        <v>106</v>
      </c>
    </row>
    <row r="41" spans="1:15" x14ac:dyDescent="0.25">
      <c r="I41" s="30" t="s">
        <v>72</v>
      </c>
      <c r="J41" s="30" t="s">
        <v>202</v>
      </c>
      <c r="K41" s="30">
        <v>0</v>
      </c>
      <c r="L41" s="30">
        <v>0</v>
      </c>
      <c r="M41" s="30" t="s">
        <v>106</v>
      </c>
    </row>
    <row r="42" spans="1:15" x14ac:dyDescent="0.25">
      <c r="I42" s="30" t="s">
        <v>72</v>
      </c>
      <c r="J42" s="30" t="s">
        <v>203</v>
      </c>
      <c r="K42" s="30">
        <v>0</v>
      </c>
      <c r="L42" s="30">
        <v>0</v>
      </c>
      <c r="M42" s="30" t="s">
        <v>106</v>
      </c>
    </row>
    <row r="43" spans="1:15" x14ac:dyDescent="0.25">
      <c r="I43" s="30" t="s">
        <v>72</v>
      </c>
      <c r="J43" s="30" t="s">
        <v>204</v>
      </c>
      <c r="K43" s="30">
        <v>0</v>
      </c>
      <c r="L43" s="30">
        <v>0</v>
      </c>
      <c r="M43" s="30" t="s">
        <v>106</v>
      </c>
    </row>
    <row r="44" spans="1:15" x14ac:dyDescent="0.25">
      <c r="I44" s="30" t="s">
        <v>72</v>
      </c>
      <c r="J44" s="30" t="s">
        <v>125</v>
      </c>
      <c r="K44" s="30">
        <v>0</v>
      </c>
    </row>
    <row r="45" spans="1:15" x14ac:dyDescent="0.25">
      <c r="I45" s="30" t="s">
        <v>72</v>
      </c>
      <c r="J45" s="30" t="s">
        <v>129</v>
      </c>
      <c r="K45" s="30" t="s">
        <v>205</v>
      </c>
    </row>
    <row r="46" spans="1:15" x14ac:dyDescent="0.25">
      <c r="I46" s="30" t="s">
        <v>72</v>
      </c>
      <c r="J46" s="30" t="s">
        <v>132</v>
      </c>
      <c r="K46" s="30" t="s">
        <v>206</v>
      </c>
    </row>
    <row r="47" spans="1:15" x14ac:dyDescent="0.25">
      <c r="I47" s="34" t="s">
        <v>72</v>
      </c>
      <c r="J47" s="34" t="s">
        <v>137</v>
      </c>
      <c r="K47" s="34"/>
      <c r="L47" s="34"/>
      <c r="M47" s="34"/>
      <c r="N47" s="34"/>
      <c r="O47" s="34"/>
    </row>
    <row r="48" spans="1:15" x14ac:dyDescent="0.25">
      <c r="I48" s="30" t="s">
        <v>207</v>
      </c>
      <c r="J48" s="30" t="s">
        <v>197</v>
      </c>
      <c r="K48" s="30">
        <v>0</v>
      </c>
      <c r="L48" s="30">
        <v>0</v>
      </c>
      <c r="M48" s="30" t="s">
        <v>106</v>
      </c>
    </row>
    <row r="49" spans="9:15" x14ac:dyDescent="0.25">
      <c r="I49" s="30" t="s">
        <v>207</v>
      </c>
      <c r="J49" s="30" t="s">
        <v>198</v>
      </c>
      <c r="K49" s="30">
        <v>0</v>
      </c>
      <c r="L49" s="30">
        <v>0</v>
      </c>
      <c r="M49" s="30" t="s">
        <v>106</v>
      </c>
    </row>
    <row r="50" spans="9:15" x14ac:dyDescent="0.25">
      <c r="I50" s="30" t="s">
        <v>207</v>
      </c>
      <c r="J50" s="30" t="s">
        <v>199</v>
      </c>
      <c r="K50" s="30">
        <v>0</v>
      </c>
      <c r="L50" s="30">
        <v>0</v>
      </c>
      <c r="M50" s="30" t="s">
        <v>106</v>
      </c>
    </row>
    <row r="51" spans="9:15" x14ac:dyDescent="0.25">
      <c r="I51" s="30" t="s">
        <v>207</v>
      </c>
      <c r="J51" s="30" t="s">
        <v>125</v>
      </c>
      <c r="K51" s="30">
        <v>7</v>
      </c>
      <c r="M51" s="35"/>
    </row>
    <row r="52" spans="9:15" x14ac:dyDescent="0.25">
      <c r="I52" s="30" t="s">
        <v>207</v>
      </c>
      <c r="J52" s="30" t="s">
        <v>129</v>
      </c>
      <c r="K52" s="30" t="s">
        <v>208</v>
      </c>
      <c r="M52" s="35"/>
    </row>
    <row r="53" spans="9:15" x14ac:dyDescent="0.25">
      <c r="I53" s="30" t="s">
        <v>207</v>
      </c>
      <c r="J53" s="30" t="s">
        <v>209</v>
      </c>
      <c r="K53" s="30" t="s">
        <v>210</v>
      </c>
      <c r="M53" s="35"/>
    </row>
    <row r="54" spans="9:15" x14ac:dyDescent="0.25">
      <c r="I54" s="30" t="s">
        <v>207</v>
      </c>
      <c r="J54" s="30" t="s">
        <v>132</v>
      </c>
      <c r="K54" s="30" t="s">
        <v>211</v>
      </c>
      <c r="M54" s="35"/>
    </row>
    <row r="55" spans="9:15" x14ac:dyDescent="0.25">
      <c r="I55" s="34" t="s">
        <v>207</v>
      </c>
      <c r="J55" s="34" t="s">
        <v>137</v>
      </c>
      <c r="K55" s="34" t="s">
        <v>212</v>
      </c>
      <c r="L55" s="34"/>
      <c r="M55" s="44"/>
      <c r="N55" s="34"/>
      <c r="O55" s="34"/>
    </row>
    <row r="56" spans="9:15" x14ac:dyDescent="0.25">
      <c r="I56" s="30" t="s">
        <v>80</v>
      </c>
      <c r="J56" s="30" t="s">
        <v>197</v>
      </c>
      <c r="K56" s="30">
        <v>0</v>
      </c>
      <c r="L56" s="30">
        <v>0</v>
      </c>
      <c r="M56" s="30" t="s">
        <v>106</v>
      </c>
    </row>
    <row r="57" spans="9:15" x14ac:dyDescent="0.25">
      <c r="I57" s="30" t="s">
        <v>80</v>
      </c>
      <c r="J57" s="30" t="s">
        <v>198</v>
      </c>
      <c r="K57" s="30">
        <v>0</v>
      </c>
      <c r="L57" s="30">
        <v>0</v>
      </c>
      <c r="M57" s="30" t="s">
        <v>106</v>
      </c>
    </row>
    <row r="58" spans="9:15" x14ac:dyDescent="0.25">
      <c r="I58" s="30" t="s">
        <v>80</v>
      </c>
      <c r="J58" s="30" t="s">
        <v>199</v>
      </c>
      <c r="K58" s="30">
        <v>0</v>
      </c>
      <c r="L58" s="30">
        <v>0</v>
      </c>
      <c r="M58" s="30" t="s">
        <v>106</v>
      </c>
    </row>
    <row r="59" spans="9:15" x14ac:dyDescent="0.25">
      <c r="I59" s="30" t="s">
        <v>80</v>
      </c>
      <c r="J59" s="30" t="s">
        <v>125</v>
      </c>
      <c r="K59" s="30">
        <v>17</v>
      </c>
    </row>
    <row r="60" spans="9:15" x14ac:dyDescent="0.25">
      <c r="I60" s="30" t="s">
        <v>80</v>
      </c>
      <c r="J60" s="30" t="s">
        <v>129</v>
      </c>
      <c r="K60" s="30" t="s">
        <v>213</v>
      </c>
    </row>
    <row r="61" spans="9:15" x14ac:dyDescent="0.25">
      <c r="I61" s="30" t="s">
        <v>80</v>
      </c>
      <c r="J61" s="30" t="s">
        <v>209</v>
      </c>
      <c r="K61" s="30" t="s">
        <v>210</v>
      </c>
    </row>
    <row r="62" spans="9:15" x14ac:dyDescent="0.25">
      <c r="I62" s="30" t="s">
        <v>80</v>
      </c>
      <c r="J62" s="30" t="s">
        <v>132</v>
      </c>
      <c r="K62" s="30" t="s">
        <v>214</v>
      </c>
    </row>
    <row r="63" spans="9:15" x14ac:dyDescent="0.25">
      <c r="I63" s="30" t="s">
        <v>80</v>
      </c>
      <c r="J63" s="30" t="s">
        <v>137</v>
      </c>
      <c r="K63" s="30" t="s">
        <v>212</v>
      </c>
      <c r="N63" s="45"/>
      <c r="O63" s="43"/>
    </row>
    <row r="64" spans="9:15" x14ac:dyDescent="0.25">
      <c r="I64" s="39" t="s">
        <v>215</v>
      </c>
      <c r="J64" s="39" t="s">
        <v>197</v>
      </c>
      <c r="K64" s="46">
        <v>0</v>
      </c>
      <c r="L64" s="46">
        <v>0</v>
      </c>
      <c r="M64" s="46" t="s">
        <v>106</v>
      </c>
      <c r="N64" s="30" t="s">
        <v>216</v>
      </c>
      <c r="O64" s="35" t="s">
        <v>217</v>
      </c>
    </row>
    <row r="65" spans="9:15" x14ac:dyDescent="0.25">
      <c r="I65" s="30" t="s">
        <v>215</v>
      </c>
      <c r="J65" s="30" t="s">
        <v>198</v>
      </c>
      <c r="K65" s="47">
        <v>-5.6799999999999998E-5</v>
      </c>
      <c r="L65" s="47">
        <v>1.9999999999999999E-7</v>
      </c>
      <c r="M65" s="35" t="s">
        <v>106</v>
      </c>
      <c r="N65" s="30" t="s">
        <v>218</v>
      </c>
      <c r="O65" s="35" t="s">
        <v>217</v>
      </c>
    </row>
    <row r="66" spans="9:15" hidden="1" x14ac:dyDescent="0.25">
      <c r="I66" s="30" t="s">
        <v>215</v>
      </c>
      <c r="J66" s="30" t="s">
        <v>199</v>
      </c>
      <c r="K66" s="47">
        <v>-5.63E-5</v>
      </c>
      <c r="L66" s="47">
        <v>5.9999999999999997E-7</v>
      </c>
      <c r="M66" s="35" t="s">
        <v>106</v>
      </c>
      <c r="N66" s="30" t="s">
        <v>218</v>
      </c>
      <c r="O66" s="35" t="s">
        <v>217</v>
      </c>
    </row>
    <row r="67" spans="9:15" x14ac:dyDescent="0.25">
      <c r="I67" s="30" t="s">
        <v>215</v>
      </c>
      <c r="J67" s="30" t="s">
        <v>199</v>
      </c>
      <c r="K67" s="35">
        <v>0</v>
      </c>
      <c r="L67" s="35">
        <v>0</v>
      </c>
      <c r="M67" s="35" t="s">
        <v>106</v>
      </c>
      <c r="N67" s="30" t="s">
        <v>219</v>
      </c>
      <c r="O67" s="35" t="s">
        <v>217</v>
      </c>
    </row>
    <row r="68" spans="9:15" x14ac:dyDescent="0.25">
      <c r="I68" s="30" t="s">
        <v>215</v>
      </c>
      <c r="J68" s="30" t="s">
        <v>220</v>
      </c>
      <c r="K68" s="48">
        <v>1.000001000001</v>
      </c>
      <c r="L68" s="49">
        <v>1.414216390804462E-6</v>
      </c>
      <c r="M68" s="50">
        <v>120.87512900978579</v>
      </c>
      <c r="N68" s="30" t="s">
        <v>221</v>
      </c>
      <c r="O68" s="35" t="s">
        <v>217</v>
      </c>
    </row>
    <row r="69" spans="9:15" x14ac:dyDescent="0.25">
      <c r="I69" s="30" t="s">
        <v>215</v>
      </c>
      <c r="J69" s="30" t="s">
        <v>222</v>
      </c>
      <c r="K69" s="51">
        <v>1.0000013000016901</v>
      </c>
      <c r="L69" s="52">
        <v>9.1924120556809292E-7</v>
      </c>
      <c r="M69" s="53">
        <v>120.87512900978579</v>
      </c>
      <c r="N69" s="30" t="s">
        <v>223</v>
      </c>
      <c r="O69" s="30" t="s">
        <v>224</v>
      </c>
    </row>
    <row r="70" spans="9:15" x14ac:dyDescent="0.25">
      <c r="I70" s="30" t="s">
        <v>215</v>
      </c>
      <c r="J70" s="30" t="s">
        <v>225</v>
      </c>
      <c r="K70" s="51">
        <v>1.00000120000144</v>
      </c>
      <c r="L70" s="52">
        <v>7.0710847824587696E-7</v>
      </c>
      <c r="M70" s="53">
        <v>120.87512900978579</v>
      </c>
      <c r="N70" s="30" t="s">
        <v>226</v>
      </c>
      <c r="O70" s="30" t="s">
        <v>224</v>
      </c>
    </row>
    <row r="71" spans="9:15" x14ac:dyDescent="0.25">
      <c r="I71" s="30" t="s">
        <v>215</v>
      </c>
      <c r="J71" s="30" t="s">
        <v>227</v>
      </c>
      <c r="K71" s="51">
        <v>1.000001050001103</v>
      </c>
      <c r="L71" s="52">
        <v>8.1317450603009567E-7</v>
      </c>
      <c r="M71" s="53">
        <v>120.87512900978579</v>
      </c>
      <c r="N71" s="30" t="s">
        <v>228</v>
      </c>
      <c r="O71" s="30" t="s">
        <v>224</v>
      </c>
    </row>
    <row r="72" spans="9:15" x14ac:dyDescent="0.25">
      <c r="I72" s="30" t="s">
        <v>215</v>
      </c>
      <c r="J72" s="30" t="s">
        <v>229</v>
      </c>
      <c r="K72" s="51">
        <v>1.00000120000144</v>
      </c>
      <c r="L72" s="52">
        <v>3.5355423912293848E-7</v>
      </c>
      <c r="M72" s="53">
        <v>120.87512900978579</v>
      </c>
      <c r="N72" s="30" t="s">
        <v>230</v>
      </c>
      <c r="O72" s="30" t="s">
        <v>224</v>
      </c>
    </row>
    <row r="73" spans="9:15" x14ac:dyDescent="0.25">
      <c r="I73" s="30" t="s">
        <v>215</v>
      </c>
      <c r="J73" s="30" t="s">
        <v>231</v>
      </c>
      <c r="K73" s="51">
        <v>1.0000011500013219</v>
      </c>
      <c r="L73" s="52">
        <v>2.4748794263723231E-7</v>
      </c>
      <c r="M73" s="53">
        <v>120.87512900978579</v>
      </c>
      <c r="N73" s="30" t="s">
        <v>232</v>
      </c>
      <c r="O73" s="30" t="s">
        <v>224</v>
      </c>
    </row>
    <row r="74" spans="9:15" ht="15.75" customHeight="1" x14ac:dyDescent="0.25">
      <c r="I74" s="30" t="s">
        <v>215</v>
      </c>
      <c r="J74" s="30" t="s">
        <v>233</v>
      </c>
      <c r="K74" s="48">
        <v>1.000001000001</v>
      </c>
      <c r="L74" s="49">
        <v>8.4852983448267751E-7</v>
      </c>
      <c r="M74" s="50">
        <v>120.87512900978579</v>
      </c>
      <c r="N74" s="30" t="s">
        <v>234</v>
      </c>
      <c r="O74" s="35" t="s">
        <v>217</v>
      </c>
    </row>
    <row r="75" spans="9:15" ht="15.75" customHeight="1" thickBot="1" x14ac:dyDescent="0.3">
      <c r="I75" s="30" t="s">
        <v>215</v>
      </c>
      <c r="J75" s="30" t="s">
        <v>235</v>
      </c>
      <c r="K75" s="51">
        <v>1.00000070000049</v>
      </c>
      <c r="L75" s="52">
        <v>7.0710777113708063E-7</v>
      </c>
      <c r="M75" s="53">
        <v>120.87512900978579</v>
      </c>
      <c r="N75" s="30" t="s">
        <v>236</v>
      </c>
      <c r="O75" s="30" t="s">
        <v>224</v>
      </c>
    </row>
    <row r="76" spans="9:15" ht="15.75" customHeight="1" thickBot="1" x14ac:dyDescent="0.3">
      <c r="I76" s="30" t="s">
        <v>215</v>
      </c>
      <c r="J76" s="30" t="s">
        <v>237</v>
      </c>
      <c r="K76" s="54">
        <v>0</v>
      </c>
      <c r="L76" s="55">
        <v>2.9000000000000002E-8</v>
      </c>
      <c r="M76" s="53">
        <v>18</v>
      </c>
      <c r="N76" s="30" t="s">
        <v>238</v>
      </c>
      <c r="O76" s="30" t="s">
        <v>239</v>
      </c>
    </row>
    <row r="77" spans="9:15" ht="15.75" customHeight="1" thickBot="1" x14ac:dyDescent="0.3">
      <c r="I77" s="30" t="s">
        <v>215</v>
      </c>
      <c r="J77" s="30" t="s">
        <v>240</v>
      </c>
      <c r="K77" s="54">
        <v>0</v>
      </c>
      <c r="L77" s="55">
        <v>2.9000000000000002E-8</v>
      </c>
      <c r="M77" s="53">
        <v>18</v>
      </c>
      <c r="N77" s="30" t="s">
        <v>241</v>
      </c>
      <c r="O77" s="30" t="s">
        <v>239</v>
      </c>
    </row>
    <row r="78" spans="9:15" x14ac:dyDescent="0.25">
      <c r="I78" s="30" t="s">
        <v>215</v>
      </c>
      <c r="J78" s="30" t="s">
        <v>125</v>
      </c>
      <c r="K78" s="35">
        <v>0</v>
      </c>
    </row>
    <row r="79" spans="9:15" x14ac:dyDescent="0.25">
      <c r="I79" s="30" t="s">
        <v>215</v>
      </c>
      <c r="J79" s="30" t="s">
        <v>129</v>
      </c>
      <c r="K79" s="35" t="s">
        <v>242</v>
      </c>
    </row>
    <row r="80" spans="9:15" x14ac:dyDescent="0.25">
      <c r="I80" s="30" t="s">
        <v>215</v>
      </c>
      <c r="J80" s="30" t="s">
        <v>209</v>
      </c>
      <c r="K80" s="30" t="s">
        <v>243</v>
      </c>
    </row>
    <row r="81" spans="9:16" x14ac:dyDescent="0.25">
      <c r="I81" s="30" t="s">
        <v>215</v>
      </c>
      <c r="J81" s="30" t="s">
        <v>132</v>
      </c>
      <c r="K81" s="30" t="s">
        <v>244</v>
      </c>
    </row>
    <row r="82" spans="9:16" x14ac:dyDescent="0.25">
      <c r="I82" s="56" t="s">
        <v>215</v>
      </c>
      <c r="J82" s="56" t="s">
        <v>137</v>
      </c>
      <c r="K82" s="56" t="s">
        <v>245</v>
      </c>
      <c r="L82" s="56"/>
      <c r="M82" s="56"/>
      <c r="N82" s="56"/>
      <c r="O82" s="56"/>
    </row>
    <row r="83" spans="9:16" x14ac:dyDescent="0.25">
      <c r="I83" s="30" t="s">
        <v>246</v>
      </c>
      <c r="J83" s="30" t="s">
        <v>197</v>
      </c>
      <c r="K83" s="35">
        <v>0</v>
      </c>
      <c r="L83" s="35">
        <v>0</v>
      </c>
      <c r="M83" s="35" t="s">
        <v>106</v>
      </c>
      <c r="N83" s="30" t="s">
        <v>247</v>
      </c>
      <c r="O83" s="35" t="s">
        <v>217</v>
      </c>
      <c r="P83" s="57"/>
    </row>
    <row r="84" spans="9:16" x14ac:dyDescent="0.25">
      <c r="I84" s="30" t="s">
        <v>246</v>
      </c>
      <c r="J84" s="30" t="s">
        <v>198</v>
      </c>
      <c r="K84" s="47">
        <v>-5.6799999999999998E-5</v>
      </c>
      <c r="L84" s="47">
        <v>1.9999999999999999E-7</v>
      </c>
      <c r="M84" s="35" t="s">
        <v>106</v>
      </c>
      <c r="N84" s="30" t="s">
        <v>248</v>
      </c>
      <c r="O84" s="35" t="s">
        <v>217</v>
      </c>
    </row>
    <row r="85" spans="9:16" x14ac:dyDescent="0.25">
      <c r="I85" s="30" t="s">
        <v>246</v>
      </c>
      <c r="J85" s="30" t="s">
        <v>199</v>
      </c>
      <c r="K85" s="47">
        <v>-5.63E-5</v>
      </c>
      <c r="L85" s="47">
        <v>5.9999999999999997E-7</v>
      </c>
      <c r="M85" s="35" t="s">
        <v>106</v>
      </c>
      <c r="N85" s="30" t="s">
        <v>249</v>
      </c>
      <c r="O85" s="35" t="s">
        <v>217</v>
      </c>
    </row>
    <row r="86" spans="9:16" x14ac:dyDescent="0.25">
      <c r="I86" s="30" t="s">
        <v>246</v>
      </c>
      <c r="J86" s="30" t="s">
        <v>220</v>
      </c>
      <c r="K86" s="48">
        <v>1</v>
      </c>
      <c r="L86" s="49">
        <v>1.4142135623730949E-6</v>
      </c>
      <c r="M86" s="50">
        <v>120.87512900978579</v>
      </c>
      <c r="N86" s="30" t="s">
        <v>250</v>
      </c>
      <c r="O86" s="35" t="s">
        <v>217</v>
      </c>
    </row>
    <row r="87" spans="9:16" x14ac:dyDescent="0.25">
      <c r="I87" s="30" t="s">
        <v>246</v>
      </c>
      <c r="J87" s="30" t="s">
        <v>222</v>
      </c>
      <c r="K87" s="51">
        <v>1.0000001000000101</v>
      </c>
      <c r="L87" s="52">
        <v>9.1923899939030255E-7</v>
      </c>
      <c r="M87" s="53">
        <v>120.87512900978579</v>
      </c>
      <c r="N87" s="30" t="s">
        <v>251</v>
      </c>
      <c r="O87" s="30" t="s">
        <v>252</v>
      </c>
    </row>
    <row r="88" spans="9:16" x14ac:dyDescent="0.25">
      <c r="I88" s="30" t="s">
        <v>246</v>
      </c>
      <c r="J88" s="30" t="s">
        <v>225</v>
      </c>
      <c r="K88" s="51">
        <v>1</v>
      </c>
      <c r="L88" s="52">
        <v>7.0710678118654747E-7</v>
      </c>
      <c r="M88" s="53">
        <v>120.87512900978579</v>
      </c>
      <c r="N88" s="30" t="s">
        <v>253</v>
      </c>
      <c r="O88" s="30" t="s">
        <v>252</v>
      </c>
    </row>
    <row r="89" spans="9:16" x14ac:dyDescent="0.25">
      <c r="I89" s="30" t="s">
        <v>246</v>
      </c>
      <c r="J89" s="30" t="s">
        <v>227</v>
      </c>
      <c r="K89" s="51">
        <v>1.0000000500000019</v>
      </c>
      <c r="L89" s="52">
        <v>8.1317287968181555E-7</v>
      </c>
      <c r="M89" s="53">
        <v>120.87512900978579</v>
      </c>
      <c r="N89" s="30" t="s">
        <v>254</v>
      </c>
      <c r="O89" s="30" t="s">
        <v>252</v>
      </c>
    </row>
    <row r="90" spans="9:16" x14ac:dyDescent="0.25">
      <c r="I90" s="30" t="s">
        <v>246</v>
      </c>
      <c r="J90" s="30" t="s">
        <v>229</v>
      </c>
      <c r="K90" s="51">
        <v>1.0000002000000401</v>
      </c>
      <c r="L90" s="52">
        <v>3.535535320146725E-7</v>
      </c>
      <c r="M90" s="53">
        <v>120.87512900978579</v>
      </c>
      <c r="N90" s="30" t="s">
        <v>255</v>
      </c>
      <c r="O90" s="30" t="s">
        <v>252</v>
      </c>
    </row>
    <row r="91" spans="9:16" ht="15.75" customHeight="1" x14ac:dyDescent="0.25">
      <c r="I91" s="30" t="s">
        <v>246</v>
      </c>
      <c r="J91" s="30" t="s">
        <v>231</v>
      </c>
      <c r="K91" s="51">
        <v>1.0000002000000401</v>
      </c>
      <c r="L91" s="52">
        <v>2.4748747241027072E-7</v>
      </c>
      <c r="M91" s="53">
        <v>120.87512900978579</v>
      </c>
      <c r="N91" s="30" t="s">
        <v>256</v>
      </c>
      <c r="O91" s="30" t="s">
        <v>252</v>
      </c>
    </row>
    <row r="92" spans="9:16" ht="15.75" customHeight="1" x14ac:dyDescent="0.25">
      <c r="I92" s="30" t="s">
        <v>246</v>
      </c>
      <c r="J92" s="30" t="s">
        <v>233</v>
      </c>
      <c r="K92" s="48">
        <v>0.99999970000008986</v>
      </c>
      <c r="L92" s="49">
        <v>8.4852762830720346E-7</v>
      </c>
      <c r="M92" s="50">
        <v>120.87512900978579</v>
      </c>
      <c r="N92" s="30" t="s">
        <v>257</v>
      </c>
      <c r="O92" s="35" t="s">
        <v>217</v>
      </c>
    </row>
    <row r="93" spans="9:16" ht="15.75" customHeight="1" thickBot="1" x14ac:dyDescent="0.3">
      <c r="I93" s="30" t="s">
        <v>246</v>
      </c>
      <c r="J93" s="30" t="s">
        <v>235</v>
      </c>
      <c r="K93" s="51">
        <v>0.99999960000015997</v>
      </c>
      <c r="L93" s="52">
        <v>7.07106215501462E-7</v>
      </c>
      <c r="M93" s="53">
        <v>120.87512900978579</v>
      </c>
      <c r="N93" s="30" t="s">
        <v>258</v>
      </c>
      <c r="O93" s="30" t="s">
        <v>252</v>
      </c>
    </row>
    <row r="94" spans="9:16" ht="15.75" customHeight="1" thickBot="1" x14ac:dyDescent="0.3">
      <c r="I94" s="30" t="s">
        <v>246</v>
      </c>
      <c r="J94" s="30" t="s">
        <v>237</v>
      </c>
      <c r="K94" s="54">
        <v>0</v>
      </c>
      <c r="L94" s="55">
        <v>2E-8</v>
      </c>
      <c r="M94" s="53">
        <v>18</v>
      </c>
      <c r="N94" s="30" t="s">
        <v>259</v>
      </c>
      <c r="O94" s="30" t="s">
        <v>260</v>
      </c>
    </row>
    <row r="95" spans="9:16" ht="15.75" customHeight="1" thickBot="1" x14ac:dyDescent="0.3">
      <c r="I95" s="30" t="s">
        <v>246</v>
      </c>
      <c r="J95" s="30" t="s">
        <v>240</v>
      </c>
      <c r="K95" s="54">
        <v>0</v>
      </c>
      <c r="L95" s="55">
        <v>2E-8</v>
      </c>
      <c r="M95" s="53">
        <v>18</v>
      </c>
      <c r="N95" s="30" t="s">
        <v>261</v>
      </c>
      <c r="O95" s="30" t="s">
        <v>260</v>
      </c>
    </row>
    <row r="96" spans="9:16" x14ac:dyDescent="0.25">
      <c r="I96" s="30" t="s">
        <v>246</v>
      </c>
      <c r="J96" s="30" t="s">
        <v>125</v>
      </c>
      <c r="K96" s="35">
        <v>25</v>
      </c>
    </row>
    <row r="97" spans="9:15" x14ac:dyDescent="0.25">
      <c r="I97" s="30" t="s">
        <v>246</v>
      </c>
      <c r="J97" s="30" t="s">
        <v>129</v>
      </c>
      <c r="K97" s="35" t="s">
        <v>262</v>
      </c>
    </row>
    <row r="98" spans="9:15" x14ac:dyDescent="0.25">
      <c r="I98" s="30" t="s">
        <v>246</v>
      </c>
      <c r="J98" s="30" t="s">
        <v>209</v>
      </c>
      <c r="K98" s="30" t="s">
        <v>243</v>
      </c>
    </row>
    <row r="99" spans="9:15" x14ac:dyDescent="0.25">
      <c r="I99" s="30" t="s">
        <v>246</v>
      </c>
      <c r="J99" s="30" t="s">
        <v>132</v>
      </c>
      <c r="K99" s="30" t="s">
        <v>263</v>
      </c>
    </row>
    <row r="100" spans="9:15" x14ac:dyDescent="0.25">
      <c r="I100" s="56" t="s">
        <v>246</v>
      </c>
      <c r="J100" s="56" t="s">
        <v>137</v>
      </c>
      <c r="K100" s="56" t="s">
        <v>245</v>
      </c>
      <c r="L100" s="56"/>
      <c r="M100" s="56"/>
      <c r="N100" s="56"/>
      <c r="O100" s="56"/>
    </row>
    <row r="101" spans="9:15" x14ac:dyDescent="0.25">
      <c r="I101" s="30" t="s">
        <v>87</v>
      </c>
      <c r="J101" s="30" t="s">
        <v>197</v>
      </c>
      <c r="K101" s="35">
        <v>0</v>
      </c>
      <c r="L101" s="35">
        <v>0</v>
      </c>
      <c r="M101" s="35" t="s">
        <v>106</v>
      </c>
      <c r="N101" s="30" t="s">
        <v>264</v>
      </c>
      <c r="O101" s="35" t="s">
        <v>217</v>
      </c>
    </row>
    <row r="102" spans="9:15" x14ac:dyDescent="0.25">
      <c r="I102" s="30" t="s">
        <v>87</v>
      </c>
      <c r="J102" s="30" t="s">
        <v>198</v>
      </c>
      <c r="K102" s="47">
        <v>-5.6799999999999998E-5</v>
      </c>
      <c r="L102" s="47">
        <v>1.9999999999999999E-7</v>
      </c>
      <c r="M102" s="35" t="s">
        <v>106</v>
      </c>
      <c r="N102" s="30" t="s">
        <v>265</v>
      </c>
      <c r="O102" s="35" t="s">
        <v>217</v>
      </c>
    </row>
    <row r="103" spans="9:15" x14ac:dyDescent="0.25">
      <c r="I103" s="30" t="s">
        <v>87</v>
      </c>
      <c r="J103" s="30" t="s">
        <v>199</v>
      </c>
      <c r="K103" s="47">
        <v>-5.63E-5</v>
      </c>
      <c r="L103" s="47">
        <v>5.9999999999999997E-7</v>
      </c>
      <c r="M103" s="35" t="s">
        <v>106</v>
      </c>
      <c r="N103" s="30" t="s">
        <v>266</v>
      </c>
      <c r="O103" s="35" t="s">
        <v>217</v>
      </c>
    </row>
    <row r="104" spans="9:15" x14ac:dyDescent="0.25">
      <c r="I104" s="30" t="s">
        <v>87</v>
      </c>
      <c r="J104" s="30" t="s">
        <v>220</v>
      </c>
      <c r="K104" s="48">
        <v>1.00000250000625</v>
      </c>
      <c r="L104" s="49">
        <v>1.414220633467423E-6</v>
      </c>
      <c r="M104" s="50">
        <v>120.87512900978579</v>
      </c>
      <c r="N104" s="30" t="s">
        <v>267</v>
      </c>
      <c r="O104" s="35" t="s">
        <v>217</v>
      </c>
    </row>
    <row r="105" spans="9:15" x14ac:dyDescent="0.25">
      <c r="I105" s="30" t="s">
        <v>87</v>
      </c>
      <c r="J105" s="30" t="s">
        <v>222</v>
      </c>
      <c r="K105" s="51">
        <v>1.0000031000096099</v>
      </c>
      <c r="L105" s="52">
        <v>9.1924451484967022E-7</v>
      </c>
      <c r="M105" s="53">
        <v>120.87512900978579</v>
      </c>
      <c r="N105" s="30" t="s">
        <v>268</v>
      </c>
      <c r="O105" s="30" t="s">
        <v>269</v>
      </c>
    </row>
    <row r="106" spans="9:15" x14ac:dyDescent="0.25">
      <c r="I106" s="30" t="s">
        <v>87</v>
      </c>
      <c r="J106" s="30" t="s">
        <v>225</v>
      </c>
      <c r="K106" s="51">
        <v>1.000003050009302</v>
      </c>
      <c r="L106" s="52">
        <v>7.0711109455764635E-7</v>
      </c>
      <c r="M106" s="53">
        <v>120.87512900978579</v>
      </c>
      <c r="N106" s="30" t="s">
        <v>270</v>
      </c>
      <c r="O106" s="30" t="s">
        <v>269</v>
      </c>
    </row>
    <row r="107" spans="9:15" x14ac:dyDescent="0.25">
      <c r="I107" s="30" t="s">
        <v>87</v>
      </c>
      <c r="J107" s="30" t="s">
        <v>227</v>
      </c>
      <c r="K107" s="51">
        <v>1.000003250010562</v>
      </c>
      <c r="L107" s="52">
        <v>8.1317808401348648E-7</v>
      </c>
      <c r="M107" s="53">
        <v>120.87512900978579</v>
      </c>
      <c r="N107" s="30" t="s">
        <v>271</v>
      </c>
      <c r="O107" s="30" t="s">
        <v>269</v>
      </c>
    </row>
    <row r="108" spans="9:15" ht="15.75" customHeight="1" x14ac:dyDescent="0.25">
      <c r="I108" s="30" t="s">
        <v>87</v>
      </c>
      <c r="J108" s="30" t="s">
        <v>229</v>
      </c>
      <c r="K108" s="51">
        <v>1.0000034000115601</v>
      </c>
      <c r="L108" s="52">
        <v>3.5355579476859112E-7</v>
      </c>
      <c r="M108" s="53">
        <v>120.87512900978579</v>
      </c>
      <c r="N108" s="30" t="s">
        <v>272</v>
      </c>
      <c r="O108" s="30" t="s">
        <v>269</v>
      </c>
    </row>
    <row r="109" spans="9:15" ht="15.75" customHeight="1" x14ac:dyDescent="0.25">
      <c r="I109" s="30" t="s">
        <v>87</v>
      </c>
      <c r="J109" s="30" t="s">
        <v>231</v>
      </c>
      <c r="K109" s="51">
        <v>1.0000033000108901</v>
      </c>
      <c r="L109" s="52">
        <v>2.4748900684004159E-7</v>
      </c>
      <c r="M109" s="53">
        <v>120.87512900978579</v>
      </c>
      <c r="N109" s="30" t="s">
        <v>273</v>
      </c>
      <c r="O109" s="30" t="s">
        <v>269</v>
      </c>
    </row>
    <row r="110" spans="9:15" ht="15.75" customHeight="1" x14ac:dyDescent="0.25">
      <c r="I110" s="30" t="s">
        <v>87</v>
      </c>
      <c r="J110" s="30" t="s">
        <v>233</v>
      </c>
      <c r="K110" s="48">
        <v>1.0000029000084101</v>
      </c>
      <c r="L110" s="49">
        <v>8.4853305890846271E-7</v>
      </c>
      <c r="M110" s="50">
        <v>120.87512900978579</v>
      </c>
      <c r="N110" s="30" t="s">
        <v>274</v>
      </c>
      <c r="O110" s="35" t="s">
        <v>217</v>
      </c>
    </row>
    <row r="111" spans="9:15" ht="15.75" customHeight="1" thickBot="1" x14ac:dyDescent="0.3">
      <c r="I111" s="30" t="s">
        <v>87</v>
      </c>
      <c r="J111" s="30" t="s">
        <v>235</v>
      </c>
      <c r="K111" s="51">
        <v>1.000002750007563</v>
      </c>
      <c r="L111" s="52">
        <v>7.0711067028988679E-7</v>
      </c>
      <c r="M111" s="53">
        <v>120.87512900978579</v>
      </c>
      <c r="N111" s="30" t="s">
        <v>275</v>
      </c>
      <c r="O111" s="30" t="s">
        <v>269</v>
      </c>
    </row>
    <row r="112" spans="9:15" ht="15.75" customHeight="1" thickBot="1" x14ac:dyDescent="0.3">
      <c r="I112" s="30" t="s">
        <v>87</v>
      </c>
      <c r="J112" s="30" t="s">
        <v>237</v>
      </c>
      <c r="K112" s="54">
        <v>0</v>
      </c>
      <c r="L112" s="55">
        <v>2E-8</v>
      </c>
      <c r="M112" s="53">
        <v>18</v>
      </c>
      <c r="N112" s="30" t="s">
        <v>276</v>
      </c>
      <c r="O112" s="30" t="s">
        <v>277</v>
      </c>
    </row>
    <row r="113" spans="9:15" ht="15.75" customHeight="1" thickBot="1" x14ac:dyDescent="0.3">
      <c r="I113" s="30" t="s">
        <v>87</v>
      </c>
      <c r="J113" s="30" t="s">
        <v>240</v>
      </c>
      <c r="K113" s="54">
        <v>0</v>
      </c>
      <c r="L113" s="55">
        <v>2E-8</v>
      </c>
      <c r="M113" s="53">
        <v>18</v>
      </c>
      <c r="N113" s="30" t="s">
        <v>278</v>
      </c>
      <c r="O113" s="30" t="s">
        <v>277</v>
      </c>
    </row>
    <row r="114" spans="9:15" x14ac:dyDescent="0.25">
      <c r="I114" s="30" t="s">
        <v>87</v>
      </c>
      <c r="J114" s="30" t="s">
        <v>125</v>
      </c>
      <c r="K114" s="35">
        <v>22</v>
      </c>
    </row>
    <row r="115" spans="9:15" x14ac:dyDescent="0.25">
      <c r="I115" s="30" t="s">
        <v>87</v>
      </c>
      <c r="J115" s="30" t="s">
        <v>129</v>
      </c>
      <c r="K115" s="35" t="s">
        <v>279</v>
      </c>
    </row>
    <row r="116" spans="9:15" x14ac:dyDescent="0.25">
      <c r="I116" s="30" t="s">
        <v>87</v>
      </c>
      <c r="J116" s="30" t="s">
        <v>209</v>
      </c>
      <c r="K116" s="30" t="s">
        <v>243</v>
      </c>
    </row>
    <row r="117" spans="9:15" x14ac:dyDescent="0.25">
      <c r="I117" s="30" t="s">
        <v>87</v>
      </c>
      <c r="J117" s="30" t="s">
        <v>132</v>
      </c>
      <c r="K117" s="30" t="s">
        <v>280</v>
      </c>
    </row>
    <row r="118" spans="9:15" x14ac:dyDescent="0.25">
      <c r="I118" s="56" t="s">
        <v>87</v>
      </c>
      <c r="J118" s="56" t="s">
        <v>137</v>
      </c>
      <c r="K118" s="56" t="s">
        <v>245</v>
      </c>
      <c r="L118" s="56"/>
      <c r="M118" s="56"/>
      <c r="N118" s="56"/>
      <c r="O118" s="56"/>
    </row>
    <row r="119" spans="9:15" x14ac:dyDescent="0.25">
      <c r="I119" s="61" t="s">
        <v>413</v>
      </c>
      <c r="J119" s="30" t="s">
        <v>197</v>
      </c>
      <c r="K119" s="35">
        <v>0</v>
      </c>
      <c r="L119" s="35">
        <v>0</v>
      </c>
      <c r="M119" s="35" t="s">
        <v>106</v>
      </c>
      <c r="N119" s="61" t="s">
        <v>414</v>
      </c>
      <c r="O119" s="35" t="s">
        <v>217</v>
      </c>
    </row>
    <row r="120" spans="9:15" x14ac:dyDescent="0.25">
      <c r="I120" s="61" t="s">
        <v>413</v>
      </c>
      <c r="J120" s="30" t="s">
        <v>198</v>
      </c>
      <c r="K120" s="47">
        <v>-5.6799999999999998E-5</v>
      </c>
      <c r="L120" s="47">
        <v>1.9999999999999999E-7</v>
      </c>
      <c r="M120" s="35" t="s">
        <v>106</v>
      </c>
      <c r="N120" s="61" t="s">
        <v>415</v>
      </c>
      <c r="O120" s="35" t="s">
        <v>217</v>
      </c>
    </row>
    <row r="121" spans="9:15" x14ac:dyDescent="0.25">
      <c r="I121" s="61" t="s">
        <v>413</v>
      </c>
      <c r="J121" s="30" t="s">
        <v>199</v>
      </c>
      <c r="K121" s="47">
        <v>-5.63E-5</v>
      </c>
      <c r="L121" s="47">
        <v>5.9999999999999997E-7</v>
      </c>
      <c r="M121" s="35" t="s">
        <v>106</v>
      </c>
      <c r="N121" s="61" t="s">
        <v>416</v>
      </c>
      <c r="O121" s="35" t="s">
        <v>217</v>
      </c>
    </row>
    <row r="122" spans="9:15" x14ac:dyDescent="0.25">
      <c r="I122" s="61" t="s">
        <v>413</v>
      </c>
      <c r="J122" s="61" t="s">
        <v>428</v>
      </c>
      <c r="K122" s="66">
        <v>1.00000250000625</v>
      </c>
      <c r="L122" s="67">
        <v>1.4142206334674234E-6</v>
      </c>
      <c r="M122" s="68">
        <v>120.87512900978579</v>
      </c>
      <c r="N122" s="61" t="s">
        <v>430</v>
      </c>
      <c r="O122" s="61" t="s">
        <v>424</v>
      </c>
    </row>
    <row r="123" spans="9:15" x14ac:dyDescent="0.25">
      <c r="I123" s="61" t="s">
        <v>413</v>
      </c>
      <c r="J123" s="61" t="s">
        <v>429</v>
      </c>
      <c r="K123" s="51">
        <v>1.00000120000144</v>
      </c>
      <c r="L123" s="52">
        <v>9.1924102171964021E-7</v>
      </c>
      <c r="M123" s="53">
        <v>120.87512900978579</v>
      </c>
      <c r="N123" s="61" t="s">
        <v>431</v>
      </c>
      <c r="O123" s="61" t="s">
        <v>424</v>
      </c>
    </row>
    <row r="124" spans="9:15" x14ac:dyDescent="0.25">
      <c r="I124" s="61" t="s">
        <v>413</v>
      </c>
      <c r="J124" s="30" t="s">
        <v>225</v>
      </c>
      <c r="K124" s="66">
        <v>1.000001000001</v>
      </c>
      <c r="L124" s="67">
        <v>7.0710819540223122E-7</v>
      </c>
      <c r="M124" s="68">
        <v>120.87512900978579</v>
      </c>
      <c r="N124" s="61" t="s">
        <v>417</v>
      </c>
      <c r="O124" s="61" t="s">
        <v>424</v>
      </c>
    </row>
    <row r="125" spans="9:15" ht="15.75" customHeight="1" x14ac:dyDescent="0.25">
      <c r="I125" s="61" t="s">
        <v>413</v>
      </c>
      <c r="J125" s="30" t="s">
        <v>227</v>
      </c>
      <c r="K125" s="66">
        <v>1.0000005000002501</v>
      </c>
      <c r="L125" s="67">
        <v>7.0710748829385916E-7</v>
      </c>
      <c r="M125" s="68">
        <v>120.87512900978579</v>
      </c>
      <c r="N125" s="61" t="s">
        <v>418</v>
      </c>
      <c r="O125" s="61" t="s">
        <v>424</v>
      </c>
    </row>
    <row r="126" spans="9:15" ht="15.75" customHeight="1" x14ac:dyDescent="0.25">
      <c r="I126" s="61" t="s">
        <v>413</v>
      </c>
      <c r="J126" s="30" t="s">
        <v>229</v>
      </c>
      <c r="K126" s="66">
        <v>1.00000070000049</v>
      </c>
      <c r="L126" s="67">
        <v>3.5355388556854042E-7</v>
      </c>
      <c r="M126" s="68">
        <v>120.87512900978579</v>
      </c>
      <c r="N126" s="61" t="s">
        <v>419</v>
      </c>
      <c r="O126" s="61" t="s">
        <v>424</v>
      </c>
    </row>
    <row r="127" spans="9:15" ht="15.75" customHeight="1" x14ac:dyDescent="0.25">
      <c r="I127" s="61" t="s">
        <v>413</v>
      </c>
      <c r="J127" s="30" t="s">
        <v>231</v>
      </c>
      <c r="K127" s="66">
        <v>1.0000006500004224</v>
      </c>
      <c r="L127" s="67">
        <v>2.4748769514919072E-7</v>
      </c>
      <c r="M127" s="68">
        <v>120.87512900978579</v>
      </c>
      <c r="N127" s="61" t="s">
        <v>420</v>
      </c>
      <c r="O127" s="61" t="s">
        <v>424</v>
      </c>
    </row>
    <row r="128" spans="9:15" x14ac:dyDescent="0.25">
      <c r="I128" s="61" t="s">
        <v>413</v>
      </c>
      <c r="J128" s="30" t="s">
        <v>233</v>
      </c>
      <c r="K128" s="63">
        <v>1.00000180000324</v>
      </c>
      <c r="L128" s="64">
        <v>8.4853119213339951E-7</v>
      </c>
      <c r="M128" s="65">
        <v>120.87512900978579</v>
      </c>
      <c r="N128" s="61" t="s">
        <v>427</v>
      </c>
      <c r="O128" s="35" t="s">
        <v>217</v>
      </c>
    </row>
    <row r="129" spans="9:15" ht="15.75" customHeight="1" thickBot="1" x14ac:dyDescent="0.3">
      <c r="I129" s="61" t="s">
        <v>413</v>
      </c>
      <c r="J129" s="30" t="s">
        <v>235</v>
      </c>
      <c r="K129" s="66">
        <v>1.0000005000002501</v>
      </c>
      <c r="L129" s="67">
        <v>7.0710748829385916E-7</v>
      </c>
      <c r="M129" s="68">
        <v>120.87512900978579</v>
      </c>
      <c r="N129" s="61" t="s">
        <v>421</v>
      </c>
      <c r="O129" s="61" t="s">
        <v>424</v>
      </c>
    </row>
    <row r="130" spans="9:15" ht="15.75" customHeight="1" thickBot="1" x14ac:dyDescent="0.3">
      <c r="I130" s="61" t="s">
        <v>413</v>
      </c>
      <c r="J130" s="30" t="s">
        <v>237</v>
      </c>
      <c r="K130" s="69">
        <v>0</v>
      </c>
      <c r="L130" s="70">
        <v>1.4E-8</v>
      </c>
      <c r="M130" s="68">
        <v>18</v>
      </c>
      <c r="N130" s="61" t="s">
        <v>422</v>
      </c>
      <c r="O130" s="61" t="s">
        <v>424</v>
      </c>
    </row>
    <row r="131" spans="9:15" ht="15.75" customHeight="1" thickBot="1" x14ac:dyDescent="0.3">
      <c r="I131" s="61" t="s">
        <v>413</v>
      </c>
      <c r="J131" s="30" t="s">
        <v>240</v>
      </c>
      <c r="K131" s="69">
        <v>0</v>
      </c>
      <c r="L131" s="70">
        <v>1.4E-8</v>
      </c>
      <c r="M131" s="68">
        <v>18</v>
      </c>
      <c r="N131" s="61" t="s">
        <v>423</v>
      </c>
      <c r="O131" s="61" t="s">
        <v>424</v>
      </c>
    </row>
    <row r="132" spans="9:15" x14ac:dyDescent="0.25">
      <c r="I132" s="61" t="s">
        <v>413</v>
      </c>
      <c r="J132" s="30" t="s">
        <v>125</v>
      </c>
      <c r="K132" s="30">
        <v>22</v>
      </c>
    </row>
    <row r="133" spans="9:15" x14ac:dyDescent="0.25">
      <c r="I133" s="61" t="s">
        <v>413</v>
      </c>
      <c r="J133" s="30" t="s">
        <v>129</v>
      </c>
      <c r="K133" s="61" t="s">
        <v>279</v>
      </c>
    </row>
    <row r="134" spans="9:15" x14ac:dyDescent="0.25">
      <c r="I134" s="61" t="s">
        <v>413</v>
      </c>
      <c r="J134" s="30" t="s">
        <v>209</v>
      </c>
      <c r="K134" s="30" t="s">
        <v>243</v>
      </c>
    </row>
    <row r="135" spans="9:15" x14ac:dyDescent="0.25">
      <c r="I135" s="61" t="s">
        <v>413</v>
      </c>
      <c r="J135" s="30" t="s">
        <v>132</v>
      </c>
      <c r="K135" s="61" t="s">
        <v>432</v>
      </c>
    </row>
    <row r="136" spans="9:15" x14ac:dyDescent="0.25">
      <c r="I136" s="62" t="s">
        <v>413</v>
      </c>
      <c r="J136" s="56" t="s">
        <v>137</v>
      </c>
      <c r="K136" s="56" t="s">
        <v>245</v>
      </c>
      <c r="L136" s="43"/>
      <c r="M136" s="43"/>
      <c r="N136" s="43"/>
      <c r="O136" s="43"/>
    </row>
    <row r="137" spans="9:15" x14ac:dyDescent="0.25">
      <c r="I137" s="30" t="s">
        <v>81</v>
      </c>
      <c r="J137" s="30" t="s">
        <v>197</v>
      </c>
      <c r="K137" s="35">
        <v>0</v>
      </c>
      <c r="L137" s="35">
        <v>0</v>
      </c>
      <c r="M137" s="35" t="s">
        <v>106</v>
      </c>
      <c r="N137" s="30" t="s">
        <v>281</v>
      </c>
      <c r="O137" s="35" t="s">
        <v>217</v>
      </c>
    </row>
    <row r="138" spans="9:15" x14ac:dyDescent="0.25">
      <c r="I138" s="30" t="s">
        <v>81</v>
      </c>
      <c r="J138" s="30" t="s">
        <v>198</v>
      </c>
      <c r="K138" s="47">
        <v>-5.6799999999999998E-5</v>
      </c>
      <c r="L138" s="47">
        <v>1.9999999999999999E-7</v>
      </c>
      <c r="M138" s="35" t="s">
        <v>106</v>
      </c>
      <c r="N138" s="30" t="s">
        <v>282</v>
      </c>
      <c r="O138" s="35" t="s">
        <v>217</v>
      </c>
    </row>
    <row r="139" spans="9:15" x14ac:dyDescent="0.25">
      <c r="I139" s="30" t="s">
        <v>81</v>
      </c>
      <c r="J139" s="30" t="s">
        <v>199</v>
      </c>
      <c r="K139" s="47">
        <v>-5.63E-5</v>
      </c>
      <c r="L139" s="47">
        <v>5.9999999999999997E-7</v>
      </c>
      <c r="M139" s="35" t="s">
        <v>106</v>
      </c>
      <c r="N139" s="30" t="s">
        <v>283</v>
      </c>
      <c r="O139" s="35" t="s">
        <v>217</v>
      </c>
    </row>
    <row r="140" spans="9:15" x14ac:dyDescent="0.25">
      <c r="I140" s="30" t="s">
        <v>81</v>
      </c>
      <c r="J140" s="30" t="s">
        <v>220</v>
      </c>
      <c r="K140" s="58">
        <v>1</v>
      </c>
      <c r="L140" s="49">
        <v>1.4142135623730949E-6</v>
      </c>
      <c r="M140" s="50">
        <v>120.87512900978579</v>
      </c>
      <c r="N140" s="30" t="s">
        <v>284</v>
      </c>
      <c r="O140" s="35" t="s">
        <v>217</v>
      </c>
    </row>
    <row r="141" spans="9:15" x14ac:dyDescent="0.25">
      <c r="I141" s="30" t="s">
        <v>81</v>
      </c>
      <c r="J141" s="30" t="s">
        <v>222</v>
      </c>
      <c r="K141" s="51">
        <v>1.00000150000225</v>
      </c>
      <c r="L141" s="52">
        <v>9.1924157326516319E-7</v>
      </c>
      <c r="M141" s="53">
        <v>120.87512900978579</v>
      </c>
      <c r="N141" s="30" t="s">
        <v>285</v>
      </c>
      <c r="O141" s="30" t="s">
        <v>286</v>
      </c>
    </row>
    <row r="142" spans="9:15" ht="15.75" customHeight="1" x14ac:dyDescent="0.25">
      <c r="I142" s="30" t="s">
        <v>81</v>
      </c>
      <c r="J142" s="30" t="s">
        <v>225</v>
      </c>
      <c r="K142" s="51">
        <v>1.00000160000256</v>
      </c>
      <c r="L142" s="52">
        <v>7.0710904393367791E-7</v>
      </c>
      <c r="M142" s="53">
        <v>120.87512900978579</v>
      </c>
      <c r="N142" s="30" t="s">
        <v>287</v>
      </c>
      <c r="O142" s="30" t="s">
        <v>286</v>
      </c>
    </row>
    <row r="143" spans="9:15" ht="15.75" customHeight="1" x14ac:dyDescent="0.25">
      <c r="I143" s="30" t="s">
        <v>81</v>
      </c>
      <c r="J143" s="30" t="s">
        <v>227</v>
      </c>
      <c r="K143" s="51">
        <v>1.000001550002402</v>
      </c>
      <c r="L143" s="52">
        <v>8.1317531920606548E-7</v>
      </c>
      <c r="M143" s="53">
        <v>120.87512900978579</v>
      </c>
      <c r="N143" s="30" t="s">
        <v>288</v>
      </c>
      <c r="O143" s="30" t="s">
        <v>286</v>
      </c>
    </row>
    <row r="144" spans="9:15" ht="15.75" customHeight="1" x14ac:dyDescent="0.25">
      <c r="I144" s="30" t="s">
        <v>81</v>
      </c>
      <c r="J144" s="30" t="s">
        <v>229</v>
      </c>
      <c r="K144" s="51">
        <v>1.00000170000289</v>
      </c>
      <c r="L144" s="52">
        <v>3.5355459267786709E-7</v>
      </c>
      <c r="M144" s="53">
        <v>120.87512900978579</v>
      </c>
      <c r="N144" s="30" t="s">
        <v>289</v>
      </c>
      <c r="O144" s="30" t="s">
        <v>286</v>
      </c>
    </row>
    <row r="145" spans="9:15" x14ac:dyDescent="0.25">
      <c r="I145" s="30" t="s">
        <v>81</v>
      </c>
      <c r="J145" s="30" t="s">
        <v>231</v>
      </c>
      <c r="K145" s="51">
        <v>1.000001850003422</v>
      </c>
      <c r="L145" s="52">
        <v>2.4748828912111432E-7</v>
      </c>
      <c r="M145" s="53">
        <v>120.87512900978579</v>
      </c>
      <c r="N145" s="30" t="s">
        <v>290</v>
      </c>
      <c r="O145" s="30" t="s">
        <v>286</v>
      </c>
    </row>
    <row r="146" spans="9:15" x14ac:dyDescent="0.25">
      <c r="I146" s="30" t="s">
        <v>83</v>
      </c>
      <c r="J146" s="30" t="s">
        <v>233</v>
      </c>
      <c r="K146" s="48">
        <v>1.00000180000324</v>
      </c>
      <c r="L146" s="49">
        <v>8.4853119213339951E-7</v>
      </c>
      <c r="M146" s="50">
        <v>120.87512900978579</v>
      </c>
      <c r="N146" s="30" t="s">
        <v>291</v>
      </c>
      <c r="O146" s="35" t="s">
        <v>217</v>
      </c>
    </row>
    <row r="147" spans="9:15" ht="15.75" customHeight="1" thickBot="1" x14ac:dyDescent="0.3">
      <c r="I147" s="30" t="s">
        <v>83</v>
      </c>
      <c r="J147" s="30" t="s">
        <v>235</v>
      </c>
      <c r="K147" s="51">
        <v>1.000001750003062</v>
      </c>
      <c r="L147" s="52">
        <v>7.0710925606677826E-7</v>
      </c>
      <c r="M147" s="53">
        <v>120.87512900978579</v>
      </c>
      <c r="N147" s="30" t="s">
        <v>292</v>
      </c>
      <c r="O147" s="30" t="s">
        <v>286</v>
      </c>
    </row>
    <row r="148" spans="9:15" ht="15.75" customHeight="1" thickBot="1" x14ac:dyDescent="0.3">
      <c r="I148" s="30" t="s">
        <v>81</v>
      </c>
      <c r="J148" s="30" t="s">
        <v>237</v>
      </c>
      <c r="K148" s="54">
        <v>0</v>
      </c>
      <c r="L148" s="55">
        <v>1.9000000000000001E-8</v>
      </c>
      <c r="M148" s="53">
        <v>18</v>
      </c>
      <c r="N148" s="30" t="s">
        <v>293</v>
      </c>
      <c r="O148" s="30" t="s">
        <v>294</v>
      </c>
    </row>
    <row r="149" spans="9:15" ht="15.75" customHeight="1" thickBot="1" x14ac:dyDescent="0.3">
      <c r="I149" s="30" t="s">
        <v>81</v>
      </c>
      <c r="J149" s="30" t="s">
        <v>240</v>
      </c>
      <c r="K149" s="54">
        <v>0</v>
      </c>
      <c r="L149" s="55">
        <v>1.9000000000000001E-8</v>
      </c>
      <c r="M149" s="53">
        <v>18</v>
      </c>
      <c r="N149" s="30" t="s">
        <v>295</v>
      </c>
      <c r="O149" s="30" t="s">
        <v>294</v>
      </c>
    </row>
    <row r="150" spans="9:15" x14ac:dyDescent="0.25">
      <c r="I150" s="30" t="s">
        <v>81</v>
      </c>
      <c r="J150" s="30" t="s">
        <v>125</v>
      </c>
      <c r="K150" s="30">
        <v>23</v>
      </c>
    </row>
    <row r="151" spans="9:15" x14ac:dyDescent="0.25">
      <c r="I151" s="30" t="s">
        <v>81</v>
      </c>
      <c r="J151" s="30" t="s">
        <v>129</v>
      </c>
      <c r="K151" s="30" t="s">
        <v>296</v>
      </c>
    </row>
    <row r="152" spans="9:15" x14ac:dyDescent="0.25">
      <c r="I152" s="30" t="s">
        <v>81</v>
      </c>
      <c r="J152" s="30" t="s">
        <v>209</v>
      </c>
      <c r="K152" s="30" t="s">
        <v>243</v>
      </c>
    </row>
    <row r="153" spans="9:15" x14ac:dyDescent="0.25">
      <c r="I153" s="30" t="s">
        <v>81</v>
      </c>
      <c r="J153" s="30" t="s">
        <v>132</v>
      </c>
      <c r="K153" s="30" t="s">
        <v>297</v>
      </c>
    </row>
    <row r="154" spans="9:15" x14ac:dyDescent="0.25">
      <c r="I154" s="56" t="s">
        <v>81</v>
      </c>
      <c r="J154" s="56" t="s">
        <v>137</v>
      </c>
      <c r="K154" s="56" t="s">
        <v>245</v>
      </c>
      <c r="L154" s="56"/>
      <c r="M154" s="56"/>
      <c r="N154" s="56"/>
      <c r="O154" s="56"/>
    </row>
    <row r="155" spans="9:15" x14ac:dyDescent="0.25">
      <c r="I155" s="30" t="s">
        <v>83</v>
      </c>
      <c r="J155" s="30" t="s">
        <v>197</v>
      </c>
      <c r="K155" s="35">
        <v>0</v>
      </c>
      <c r="L155" s="35">
        <v>0</v>
      </c>
      <c r="M155" s="35" t="s">
        <v>106</v>
      </c>
      <c r="N155" s="30" t="s">
        <v>298</v>
      </c>
      <c r="O155" s="35" t="s">
        <v>217</v>
      </c>
    </row>
    <row r="156" spans="9:15" x14ac:dyDescent="0.25">
      <c r="I156" s="30" t="s">
        <v>83</v>
      </c>
      <c r="J156" s="30" t="s">
        <v>198</v>
      </c>
      <c r="K156" s="47">
        <v>-5.6799999999999998E-5</v>
      </c>
      <c r="L156" s="47">
        <v>1.9999999999999999E-7</v>
      </c>
      <c r="M156" s="35" t="s">
        <v>106</v>
      </c>
      <c r="N156" s="30" t="s">
        <v>299</v>
      </c>
      <c r="O156" s="35" t="s">
        <v>217</v>
      </c>
    </row>
    <row r="157" spans="9:15" x14ac:dyDescent="0.25">
      <c r="I157" s="30" t="s">
        <v>83</v>
      </c>
      <c r="J157" s="30" t="s">
        <v>199</v>
      </c>
      <c r="K157" s="47">
        <v>-5.63E-5</v>
      </c>
      <c r="L157" s="47">
        <v>5.9999999999999997E-7</v>
      </c>
      <c r="M157" s="35" t="s">
        <v>106</v>
      </c>
      <c r="N157" s="30" t="s">
        <v>300</v>
      </c>
      <c r="O157" s="35" t="s">
        <v>217</v>
      </c>
    </row>
    <row r="158" spans="9:15" x14ac:dyDescent="0.25">
      <c r="I158" s="30" t="s">
        <v>83</v>
      </c>
      <c r="J158" s="41" t="s">
        <v>220</v>
      </c>
      <c r="K158" s="58">
        <v>1</v>
      </c>
      <c r="L158" s="49">
        <v>1.4142135623730949E-6</v>
      </c>
      <c r="M158" s="50">
        <v>120.87512900978579</v>
      </c>
      <c r="N158" s="30" t="s">
        <v>301</v>
      </c>
      <c r="O158" s="35" t="s">
        <v>217</v>
      </c>
    </row>
    <row r="159" spans="9:15" x14ac:dyDescent="0.25">
      <c r="I159" s="30" t="s">
        <v>83</v>
      </c>
      <c r="J159" s="30" t="s">
        <v>222</v>
      </c>
      <c r="K159" s="51">
        <v>1.00000150000225</v>
      </c>
      <c r="L159" s="52">
        <v>9.1924157326516319E-7</v>
      </c>
      <c r="M159" s="53">
        <v>120.87512900978579</v>
      </c>
      <c r="N159" s="30" t="s">
        <v>302</v>
      </c>
      <c r="O159" s="30" t="s">
        <v>303</v>
      </c>
    </row>
    <row r="160" spans="9:15" x14ac:dyDescent="0.25">
      <c r="I160" s="30" t="s">
        <v>83</v>
      </c>
      <c r="J160" s="30" t="s">
        <v>225</v>
      </c>
      <c r="K160" s="51">
        <v>1.00000160000256</v>
      </c>
      <c r="L160" s="52">
        <v>7.0710904393367791E-7</v>
      </c>
      <c r="M160" s="53">
        <v>120.87512900978579</v>
      </c>
      <c r="N160" s="30" t="s">
        <v>304</v>
      </c>
      <c r="O160" s="30" t="s">
        <v>286</v>
      </c>
    </row>
    <row r="161" spans="9:15" x14ac:dyDescent="0.25">
      <c r="I161" s="30" t="s">
        <v>83</v>
      </c>
      <c r="J161" s="30" t="s">
        <v>227</v>
      </c>
      <c r="K161" s="51">
        <v>1.000009650093123</v>
      </c>
      <c r="L161" s="52">
        <v>8.1318849282671504E-7</v>
      </c>
      <c r="M161" s="53">
        <v>120.87512900978579</v>
      </c>
      <c r="N161" s="30" t="s">
        <v>305</v>
      </c>
      <c r="O161" s="30" t="s">
        <v>303</v>
      </c>
    </row>
    <row r="162" spans="9:15" x14ac:dyDescent="0.25">
      <c r="I162" s="30" t="s">
        <v>83</v>
      </c>
      <c r="J162" s="30" t="s">
        <v>229</v>
      </c>
      <c r="K162" s="51">
        <v>1.00000170000289</v>
      </c>
      <c r="L162" s="52">
        <v>3.5355459267786709E-7</v>
      </c>
      <c r="M162" s="53">
        <v>120.87512900978579</v>
      </c>
      <c r="N162" s="30" t="s">
        <v>306</v>
      </c>
      <c r="O162" s="30" t="s">
        <v>303</v>
      </c>
    </row>
    <row r="163" spans="9:15" x14ac:dyDescent="0.25">
      <c r="I163" s="30" t="s">
        <v>83</v>
      </c>
      <c r="J163" s="30" t="s">
        <v>231</v>
      </c>
      <c r="K163" s="51">
        <v>1.000001850003422</v>
      </c>
      <c r="L163" s="52">
        <v>2.4748828912111432E-7</v>
      </c>
      <c r="M163" s="53">
        <v>120.87512900978579</v>
      </c>
      <c r="N163" s="30" t="s">
        <v>307</v>
      </c>
      <c r="O163" s="30" t="s">
        <v>303</v>
      </c>
    </row>
    <row r="164" spans="9:15" x14ac:dyDescent="0.25">
      <c r="I164" s="30" t="s">
        <v>83</v>
      </c>
      <c r="J164" s="41" t="s">
        <v>233</v>
      </c>
      <c r="K164" s="48">
        <v>1.00000180000324</v>
      </c>
      <c r="L164" s="49">
        <v>8.4853119213339951E-7</v>
      </c>
      <c r="M164" s="50">
        <v>120.87512900978579</v>
      </c>
      <c r="N164" s="30" t="s">
        <v>308</v>
      </c>
      <c r="O164" s="35" t="s">
        <v>217</v>
      </c>
    </row>
    <row r="165" spans="9:15" ht="15.75" thickBot="1" x14ac:dyDescent="0.3">
      <c r="I165" s="30" t="s">
        <v>83</v>
      </c>
      <c r="J165" s="30" t="s">
        <v>235</v>
      </c>
      <c r="K165" s="51">
        <v>1.000001750003062</v>
      </c>
      <c r="L165" s="52">
        <v>7.0710925606677826E-7</v>
      </c>
      <c r="M165" s="53">
        <v>120.87512900978579</v>
      </c>
      <c r="N165" s="30" t="s">
        <v>309</v>
      </c>
      <c r="O165" s="30" t="s">
        <v>303</v>
      </c>
    </row>
    <row r="166" spans="9:15" ht="15.75" thickBot="1" x14ac:dyDescent="0.3">
      <c r="I166" s="30" t="s">
        <v>83</v>
      </c>
      <c r="J166" s="30" t="s">
        <v>237</v>
      </c>
      <c r="K166" s="54">
        <v>0</v>
      </c>
      <c r="L166" s="55">
        <v>1.7E-8</v>
      </c>
      <c r="M166" s="53">
        <v>18</v>
      </c>
      <c r="N166" s="30" t="s">
        <v>310</v>
      </c>
      <c r="O166" s="30" t="s">
        <v>311</v>
      </c>
    </row>
    <row r="167" spans="9:15" ht="15.75" thickBot="1" x14ac:dyDescent="0.3">
      <c r="I167" s="30" t="s">
        <v>83</v>
      </c>
      <c r="J167" s="30" t="s">
        <v>240</v>
      </c>
      <c r="K167" s="54">
        <v>0</v>
      </c>
      <c r="L167" s="55">
        <v>1.7E-8</v>
      </c>
      <c r="M167" s="53">
        <v>18</v>
      </c>
      <c r="N167" s="30" t="s">
        <v>312</v>
      </c>
      <c r="O167" s="30" t="s">
        <v>311</v>
      </c>
    </row>
    <row r="168" spans="9:15" x14ac:dyDescent="0.25">
      <c r="I168" s="30" t="s">
        <v>83</v>
      </c>
      <c r="J168" s="30" t="s">
        <v>125</v>
      </c>
      <c r="K168" s="30">
        <v>24</v>
      </c>
    </row>
    <row r="169" spans="9:15" x14ac:dyDescent="0.25">
      <c r="I169" s="30" t="s">
        <v>83</v>
      </c>
      <c r="J169" s="30" t="s">
        <v>129</v>
      </c>
      <c r="K169" s="30" t="s">
        <v>313</v>
      </c>
    </row>
    <row r="170" spans="9:15" x14ac:dyDescent="0.25">
      <c r="I170" s="30" t="s">
        <v>83</v>
      </c>
      <c r="J170" s="30" t="s">
        <v>209</v>
      </c>
      <c r="K170" s="30" t="s">
        <v>243</v>
      </c>
    </row>
    <row r="171" spans="9:15" x14ac:dyDescent="0.25">
      <c r="I171" s="30" t="s">
        <v>83</v>
      </c>
      <c r="J171" s="30" t="s">
        <v>132</v>
      </c>
      <c r="K171" s="30" t="s">
        <v>314</v>
      </c>
    </row>
    <row r="172" spans="9:15" x14ac:dyDescent="0.25">
      <c r="I172" s="56" t="s">
        <v>83</v>
      </c>
      <c r="J172" s="56" t="s">
        <v>137</v>
      </c>
      <c r="K172" s="56" t="s">
        <v>245</v>
      </c>
      <c r="L172" s="56"/>
      <c r="M172" s="56"/>
      <c r="N172" s="56"/>
      <c r="O172" s="56"/>
    </row>
    <row r="173" spans="9:15" x14ac:dyDescent="0.25">
      <c r="I173" s="30" t="s">
        <v>74</v>
      </c>
      <c r="J173" s="30" t="s">
        <v>125</v>
      </c>
      <c r="K173" s="30">
        <v>2</v>
      </c>
      <c r="L173" s="35"/>
      <c r="M173" s="35"/>
    </row>
    <row r="174" spans="9:15" x14ac:dyDescent="0.25">
      <c r="I174" s="30" t="s">
        <v>74</v>
      </c>
      <c r="J174" s="30" t="s">
        <v>129</v>
      </c>
      <c r="K174" s="30" t="s">
        <v>315</v>
      </c>
      <c r="L174" s="47"/>
      <c r="M174" s="35"/>
    </row>
    <row r="175" spans="9:15" x14ac:dyDescent="0.25">
      <c r="I175" s="30" t="s">
        <v>74</v>
      </c>
      <c r="J175" s="30" t="s">
        <v>316</v>
      </c>
      <c r="K175" s="30" t="s">
        <v>317</v>
      </c>
      <c r="L175" s="59" t="s">
        <v>318</v>
      </c>
      <c r="M175" s="60" t="s">
        <v>319</v>
      </c>
    </row>
    <row r="176" spans="9:15" x14ac:dyDescent="0.25">
      <c r="I176" s="30" t="s">
        <v>74</v>
      </c>
      <c r="J176" s="30" t="s">
        <v>320</v>
      </c>
      <c r="K176" s="30" t="s">
        <v>321</v>
      </c>
      <c r="L176" s="59" t="s">
        <v>322</v>
      </c>
      <c r="M176" s="35"/>
    </row>
    <row r="177" spans="9:15" x14ac:dyDescent="0.25">
      <c r="I177" s="30" t="s">
        <v>74</v>
      </c>
      <c r="J177" s="30" t="s">
        <v>323</v>
      </c>
      <c r="K177" s="30" t="s">
        <v>324</v>
      </c>
      <c r="L177" s="47"/>
      <c r="M177" s="35"/>
    </row>
    <row r="178" spans="9:15" x14ac:dyDescent="0.25">
      <c r="I178" s="30" t="s">
        <v>74</v>
      </c>
      <c r="J178" s="30" t="s">
        <v>325</v>
      </c>
      <c r="K178" s="30" t="s">
        <v>326</v>
      </c>
    </row>
    <row r="179" spans="9:15" x14ac:dyDescent="0.25">
      <c r="I179" s="30" t="s">
        <v>74</v>
      </c>
      <c r="J179" s="30" t="s">
        <v>132</v>
      </c>
      <c r="K179" s="30" t="s">
        <v>327</v>
      </c>
    </row>
    <row r="180" spans="9:15" x14ac:dyDescent="0.25">
      <c r="I180" s="56" t="s">
        <v>74</v>
      </c>
      <c r="J180" s="56" t="s">
        <v>137</v>
      </c>
      <c r="K180" s="56" t="s">
        <v>328</v>
      </c>
      <c r="L180" s="56"/>
      <c r="M180" s="56"/>
      <c r="N180" s="56"/>
      <c r="O180" s="56"/>
    </row>
    <row r="181" spans="9:15" x14ac:dyDescent="0.25">
      <c r="I181" s="30" t="s">
        <v>70</v>
      </c>
      <c r="J181" s="30" t="s">
        <v>125</v>
      </c>
      <c r="K181" s="30">
        <v>4</v>
      </c>
      <c r="L181" s="35"/>
    </row>
    <row r="182" spans="9:15" x14ac:dyDescent="0.25">
      <c r="I182" s="30" t="s">
        <v>70</v>
      </c>
      <c r="J182" s="30" t="s">
        <v>129</v>
      </c>
      <c r="K182" s="30" t="s">
        <v>329</v>
      </c>
      <c r="L182" s="47"/>
    </row>
    <row r="183" spans="9:15" x14ac:dyDescent="0.25">
      <c r="I183" s="30" t="s">
        <v>70</v>
      </c>
      <c r="J183" s="30" t="s">
        <v>316</v>
      </c>
      <c r="K183" s="30" t="s">
        <v>330</v>
      </c>
      <c r="L183" s="47"/>
    </row>
    <row r="184" spans="9:15" x14ac:dyDescent="0.25">
      <c r="I184" s="30" t="s">
        <v>70</v>
      </c>
      <c r="J184" s="30" t="s">
        <v>320</v>
      </c>
      <c r="K184" s="30" t="s">
        <v>331</v>
      </c>
      <c r="L184" s="59" t="s">
        <v>332</v>
      </c>
    </row>
    <row r="185" spans="9:15" x14ac:dyDescent="0.25">
      <c r="I185" s="30" t="s">
        <v>70</v>
      </c>
      <c r="J185" s="30" t="s">
        <v>323</v>
      </c>
      <c r="K185" s="30" t="s">
        <v>333</v>
      </c>
      <c r="L185" s="47"/>
    </row>
    <row r="186" spans="9:15" x14ac:dyDescent="0.25">
      <c r="I186" s="30" t="s">
        <v>70</v>
      </c>
      <c r="J186" s="30" t="s">
        <v>325</v>
      </c>
      <c r="K186" s="30" t="s">
        <v>334</v>
      </c>
    </row>
    <row r="187" spans="9:15" x14ac:dyDescent="0.25">
      <c r="I187" s="30" t="s">
        <v>70</v>
      </c>
      <c r="J187" s="30" t="s">
        <v>335</v>
      </c>
      <c r="K187" s="30" t="s">
        <v>336</v>
      </c>
      <c r="L187" s="30" t="s">
        <v>337</v>
      </c>
    </row>
    <row r="188" spans="9:15" x14ac:dyDescent="0.25">
      <c r="I188" s="30" t="s">
        <v>70</v>
      </c>
      <c r="J188" s="30" t="s">
        <v>132</v>
      </c>
      <c r="K188" s="30" t="s">
        <v>338</v>
      </c>
    </row>
    <row r="189" spans="9:15" x14ac:dyDescent="0.25">
      <c r="I189" s="56" t="s">
        <v>70</v>
      </c>
      <c r="J189" s="56" t="s">
        <v>137</v>
      </c>
      <c r="K189" s="56" t="s">
        <v>212</v>
      </c>
      <c r="L189" s="56"/>
      <c r="M189" s="56"/>
      <c r="N189" s="56"/>
      <c r="O189" s="56"/>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06"/>
  <sheetViews>
    <sheetView zoomScale="60" zoomScaleNormal="60" workbookViewId="0">
      <pane ySplit="915"/>
      <selection activeCell="B1" sqref="B1"/>
      <selection pane="bottomLeft" activeCell="J408" sqref="J408"/>
    </sheetView>
  </sheetViews>
  <sheetFormatPr defaultColWidth="11.42578125" defaultRowHeight="15" x14ac:dyDescent="0.25"/>
  <cols>
    <col min="1" max="4" width="11.42578125" style="28" customWidth="1"/>
    <col min="5" max="5" width="12.42578125" style="28" customWidth="1"/>
    <col min="6" max="6" width="11.140625" style="28" customWidth="1"/>
    <col min="7" max="8" width="11.42578125" style="28" customWidth="1"/>
    <col min="10" max="10" width="66.85546875" style="28" bestFit="1" customWidth="1"/>
    <col min="11" max="15" width="11.42578125" style="28" customWidth="1"/>
    <col min="17" max="17" width="4.7109375" style="28" bestFit="1" customWidth="1"/>
    <col min="18" max="18" width="33" style="28" bestFit="1" customWidth="1"/>
    <col min="19" max="19" width="14.7109375" style="28" bestFit="1" customWidth="1"/>
    <col min="20" max="20" width="26.5703125" style="28" bestFit="1" customWidth="1"/>
    <col min="21" max="21" width="19.42578125" style="28" customWidth="1"/>
    <col min="22" max="22" width="38" style="28" bestFit="1" customWidth="1"/>
    <col min="23" max="23" width="14.7109375" style="28" bestFit="1" customWidth="1"/>
    <col min="24" max="24" width="11.42578125" style="28" customWidth="1"/>
    <col min="25" max="25" width="20.42578125" style="28" bestFit="1" customWidth="1"/>
    <col min="26" max="28" width="14.7109375" style="28" bestFit="1" customWidth="1"/>
  </cols>
  <sheetData>
    <row r="1" spans="1:28" ht="15.75" customHeight="1" thickBot="1" x14ac:dyDescent="0.3">
      <c r="A1" s="6" t="s">
        <v>88</v>
      </c>
      <c r="B1" s="22">
        <v>409</v>
      </c>
    </row>
    <row r="3" spans="1:28" x14ac:dyDescent="0.25">
      <c r="A3" s="16" t="s">
        <v>339</v>
      </c>
    </row>
    <row r="4" spans="1:28" x14ac:dyDescent="0.25">
      <c r="C4" t="s">
        <v>63</v>
      </c>
      <c r="D4" t="s">
        <v>64</v>
      </c>
      <c r="J4" t="s">
        <v>340</v>
      </c>
      <c r="R4" t="s">
        <v>341</v>
      </c>
      <c r="U4" t="s">
        <v>342</v>
      </c>
      <c r="V4" t="s">
        <v>343</v>
      </c>
      <c r="Y4" t="s">
        <v>344</v>
      </c>
      <c r="Z4" t="s">
        <v>345</v>
      </c>
    </row>
    <row r="5" spans="1:28" x14ac:dyDescent="0.25">
      <c r="A5" t="s">
        <v>346</v>
      </c>
      <c r="B5" t="s">
        <v>347</v>
      </c>
      <c r="C5" t="s">
        <v>348</v>
      </c>
      <c r="D5" t="s">
        <v>66</v>
      </c>
      <c r="E5" t="s">
        <v>89</v>
      </c>
      <c r="F5" t="s">
        <v>349</v>
      </c>
      <c r="G5" t="s">
        <v>100</v>
      </c>
      <c r="H5" t="s">
        <v>342</v>
      </c>
      <c r="J5" t="s">
        <v>350</v>
      </c>
      <c r="K5" t="s">
        <v>351</v>
      </c>
      <c r="L5" t="s">
        <v>352</v>
      </c>
      <c r="M5" t="s">
        <v>100</v>
      </c>
      <c r="N5" t="s">
        <v>353</v>
      </c>
      <c r="O5" t="s">
        <v>354</v>
      </c>
      <c r="Q5" t="s">
        <v>355</v>
      </c>
      <c r="R5">
        <v>100003.625478355</v>
      </c>
      <c r="S5">
        <v>0.21111101352052061</v>
      </c>
      <c r="T5">
        <v>77</v>
      </c>
      <c r="U5">
        <v>0.42041190485251101</v>
      </c>
      <c r="V5">
        <v>20.79043291666666</v>
      </c>
      <c r="W5">
        <v>1.4778458391629321E-3</v>
      </c>
      <c r="X5">
        <v>13</v>
      </c>
      <c r="Y5" t="s">
        <v>356</v>
      </c>
      <c r="Z5">
        <v>10.00002202005556</v>
      </c>
      <c r="AA5">
        <v>9.1807579687625746E-8</v>
      </c>
      <c r="AB5">
        <v>147</v>
      </c>
    </row>
    <row r="6" spans="1:28" x14ac:dyDescent="0.25">
      <c r="A6" s="17" t="s">
        <v>90</v>
      </c>
      <c r="B6">
        <v>10.00002188875</v>
      </c>
      <c r="C6" t="s">
        <v>357</v>
      </c>
      <c r="D6">
        <v>20.764612499999998</v>
      </c>
      <c r="E6">
        <v>100003.5689010567</v>
      </c>
      <c r="F6">
        <v>0.2188532887735499</v>
      </c>
      <c r="G6">
        <v>87</v>
      </c>
      <c r="H6">
        <v>0.43497730069211082</v>
      </c>
      <c r="J6" t="s">
        <v>358</v>
      </c>
      <c r="K6">
        <v>-2.7000000000000001E-7</v>
      </c>
      <c r="L6">
        <v>2.0999999999999998E-6</v>
      </c>
      <c r="M6">
        <v>75</v>
      </c>
      <c r="N6">
        <v>100003.59590202761</v>
      </c>
      <c r="O6">
        <v>0.21000755139425789</v>
      </c>
      <c r="Q6" t="s">
        <v>359</v>
      </c>
      <c r="R6">
        <v>100003.625478355</v>
      </c>
      <c r="S6">
        <v>0.21111101352052061</v>
      </c>
      <c r="T6">
        <v>77</v>
      </c>
      <c r="U6">
        <v>0.42041190485251101</v>
      </c>
      <c r="V6">
        <v>20.79043291666666</v>
      </c>
      <c r="W6">
        <v>1.4778458391629321E-3</v>
      </c>
      <c r="X6">
        <v>13</v>
      </c>
      <c r="Y6" t="s">
        <v>356</v>
      </c>
      <c r="Z6">
        <v>10.00002202005556</v>
      </c>
      <c r="AA6">
        <v>9.1807579687625746E-8</v>
      </c>
      <c r="AB6">
        <v>147</v>
      </c>
    </row>
    <row r="7" spans="1:28" x14ac:dyDescent="0.25">
      <c r="J7" t="s">
        <v>360</v>
      </c>
      <c r="K7">
        <v>1.0003017303999999</v>
      </c>
      <c r="L7">
        <v>7.3423720055379114E-7</v>
      </c>
      <c r="M7">
        <v>9</v>
      </c>
      <c r="N7">
        <v>-50003.436916926788</v>
      </c>
      <c r="O7">
        <v>3.6714383539952419E-2</v>
      </c>
    </row>
    <row r="8" spans="1:28" x14ac:dyDescent="0.25">
      <c r="J8" t="s">
        <v>361</v>
      </c>
      <c r="K8">
        <v>3.0350254677000003E-4</v>
      </c>
      <c r="L8">
        <v>5.5713280955002236E-7</v>
      </c>
      <c r="M8">
        <v>9</v>
      </c>
      <c r="N8">
        <v>55004.492270957402</v>
      </c>
      <c r="O8">
        <v>3.0644807316790989E-2</v>
      </c>
      <c r="R8" t="s">
        <v>362</v>
      </c>
      <c r="V8" t="s">
        <v>363</v>
      </c>
    </row>
    <row r="9" spans="1:28" x14ac:dyDescent="0.25">
      <c r="J9" t="s">
        <v>364</v>
      </c>
      <c r="K9">
        <v>-3.0451918841999998E-4</v>
      </c>
      <c r="L9">
        <v>7.4346208143899753E-7</v>
      </c>
      <c r="M9">
        <v>9</v>
      </c>
      <c r="N9">
        <v>-27502.246135478701</v>
      </c>
      <c r="O9">
        <v>2.0446877156130621E-2</v>
      </c>
      <c r="R9">
        <v>1.3164631093236339E-5</v>
      </c>
      <c r="S9">
        <v>9.625192710082799E-6</v>
      </c>
      <c r="T9">
        <v>217</v>
      </c>
      <c r="V9">
        <v>0</v>
      </c>
      <c r="W9">
        <v>0</v>
      </c>
      <c r="X9" t="s">
        <v>106</v>
      </c>
    </row>
    <row r="10" spans="1:28" x14ac:dyDescent="0.25">
      <c r="J10" t="s">
        <v>365</v>
      </c>
      <c r="K10">
        <v>-3.0446364500999999E-4</v>
      </c>
      <c r="L10">
        <v>6.357113387158655E-7</v>
      </c>
      <c r="M10">
        <v>9</v>
      </c>
      <c r="N10">
        <v>-31179.62627156407</v>
      </c>
      <c r="O10">
        <v>1.982124195775636E-2</v>
      </c>
    </row>
    <row r="11" spans="1:28" x14ac:dyDescent="0.25">
      <c r="J11" t="s">
        <v>366</v>
      </c>
      <c r="K11">
        <v>-1.0003009423</v>
      </c>
      <c r="L11">
        <v>7.5799663588165019E-7</v>
      </c>
      <c r="M11">
        <v>9</v>
      </c>
      <c r="N11">
        <v>25001.718458463401</v>
      </c>
      <c r="O11">
        <v>1.8951218482775409E-2</v>
      </c>
    </row>
    <row r="12" spans="1:28" x14ac:dyDescent="0.25">
      <c r="J12" t="s">
        <v>367</v>
      </c>
      <c r="K12">
        <v>-1.0003009775</v>
      </c>
      <c r="L12">
        <v>5.9877731899947493E-7</v>
      </c>
      <c r="M12">
        <v>9</v>
      </c>
      <c r="N12">
        <v>28344.748055909389</v>
      </c>
      <c r="O12">
        <v>1.6972192248633E-2</v>
      </c>
    </row>
    <row r="13" spans="1:28" x14ac:dyDescent="0.25">
      <c r="J13" t="s">
        <v>368</v>
      </c>
      <c r="K13">
        <v>5.1170541267839013E-3</v>
      </c>
      <c r="L13">
        <v>4.1536309354070082E-4</v>
      </c>
      <c r="M13">
        <v>97</v>
      </c>
      <c r="N13">
        <v>10.000349670863381</v>
      </c>
      <c r="O13">
        <v>4.1537761757785424E-3</v>
      </c>
    </row>
    <row r="14" spans="1:28" x14ac:dyDescent="0.25">
      <c r="J14" t="s">
        <v>155</v>
      </c>
      <c r="K14">
        <v>9999.9992600000005</v>
      </c>
      <c r="L14">
        <v>3.2999997558000001E-4</v>
      </c>
      <c r="M14">
        <v>16</v>
      </c>
      <c r="N14">
        <v>10.000352512898701</v>
      </c>
      <c r="O14">
        <v>3.3001160850479618E-3</v>
      </c>
    </row>
    <row r="15" spans="1:28" x14ac:dyDescent="0.25">
      <c r="J15" t="s">
        <v>369</v>
      </c>
      <c r="K15">
        <v>0</v>
      </c>
      <c r="L15">
        <v>2.188575603745088E-8</v>
      </c>
      <c r="M15">
        <v>8</v>
      </c>
      <c r="N15">
        <v>-110008.9845419148</v>
      </c>
      <c r="O15">
        <v>2.407629797612052E-3</v>
      </c>
    </row>
    <row r="16" spans="1:28" x14ac:dyDescent="0.25">
      <c r="J16" t="s">
        <v>370</v>
      </c>
      <c r="K16">
        <v>-10.000020509000001</v>
      </c>
      <c r="L16">
        <v>3.7701900930720411E-7</v>
      </c>
      <c r="M16">
        <v>9</v>
      </c>
      <c r="N16">
        <v>-5000.167500311195</v>
      </c>
      <c r="O16">
        <v>1.885158197337406E-3</v>
      </c>
    </row>
    <row r="17" spans="10:15" x14ac:dyDescent="0.25">
      <c r="J17" t="s">
        <v>371</v>
      </c>
      <c r="K17">
        <v>-9.3983150759000007E-3</v>
      </c>
      <c r="L17">
        <v>4.6224165697418939E-7</v>
      </c>
      <c r="M17">
        <v>9</v>
      </c>
      <c r="N17">
        <v>3677.380136085771</v>
      </c>
      <c r="O17">
        <v>1.6998382874282569E-3</v>
      </c>
    </row>
    <row r="18" spans="10:15" x14ac:dyDescent="0.25">
      <c r="J18" t="s">
        <v>173</v>
      </c>
      <c r="K18">
        <v>3.4200000000000002E-7</v>
      </c>
      <c r="L18">
        <v>1.9000000000000001E-8</v>
      </c>
      <c r="M18">
        <v>8</v>
      </c>
      <c r="N18">
        <v>89411.619738278547</v>
      </c>
      <c r="O18">
        <v>1.698820775027293E-3</v>
      </c>
    </row>
    <row r="19" spans="10:15" x14ac:dyDescent="0.25">
      <c r="J19" t="s">
        <v>372</v>
      </c>
      <c r="K19">
        <v>10.000023067000001</v>
      </c>
      <c r="L19">
        <v>4.9263576798924586E-7</v>
      </c>
      <c r="M19">
        <v>9</v>
      </c>
      <c r="N19">
        <v>2500.083750155598</v>
      </c>
      <c r="O19">
        <v>1.231630678295337E-3</v>
      </c>
    </row>
    <row r="20" spans="10:15" x14ac:dyDescent="0.25">
      <c r="J20" t="s">
        <v>373</v>
      </c>
      <c r="K20">
        <v>10.00002347</v>
      </c>
      <c r="L20">
        <v>4.7347415751223583E-7</v>
      </c>
      <c r="M20">
        <v>9</v>
      </c>
      <c r="N20">
        <v>2500.083750155597</v>
      </c>
      <c r="O20">
        <v>1.183725047314953E-3</v>
      </c>
    </row>
    <row r="21" spans="10:15" x14ac:dyDescent="0.25">
      <c r="J21" t="s">
        <v>374</v>
      </c>
      <c r="K21">
        <v>-1.0103043347</v>
      </c>
      <c r="L21">
        <v>3.1889254544372381E-7</v>
      </c>
      <c r="M21">
        <v>9</v>
      </c>
      <c r="N21">
        <v>-3343.0295974454812</v>
      </c>
      <c r="O21">
        <v>1.066067217823097E-3</v>
      </c>
    </row>
    <row r="22" spans="10:15" x14ac:dyDescent="0.25">
      <c r="J22" t="s">
        <v>295</v>
      </c>
      <c r="K22">
        <v>8.0000000000000005E-9</v>
      </c>
      <c r="L22">
        <v>8.0999999999999997E-9</v>
      </c>
      <c r="M22">
        <v>18</v>
      </c>
      <c r="N22">
        <v>-110008.9845419148</v>
      </c>
      <c r="O22">
        <v>8.9107277478950992E-4</v>
      </c>
    </row>
    <row r="23" spans="10:15" x14ac:dyDescent="0.25">
      <c r="J23" t="s">
        <v>176</v>
      </c>
      <c r="K23">
        <v>-2.7E-8</v>
      </c>
      <c r="L23">
        <v>5.0000000000000001E-9</v>
      </c>
      <c r="M23">
        <v>8</v>
      </c>
      <c r="N23">
        <v>79941.588033698805</v>
      </c>
      <c r="O23">
        <v>3.9970794016849401E-4</v>
      </c>
    </row>
    <row r="24" spans="10:15" x14ac:dyDescent="0.25">
      <c r="J24" t="s">
        <v>375</v>
      </c>
      <c r="K24">
        <v>0</v>
      </c>
      <c r="L24">
        <v>0.01</v>
      </c>
      <c r="M24">
        <v>3</v>
      </c>
      <c r="N24">
        <v>2.9372965877597221E-2</v>
      </c>
      <c r="O24">
        <v>2.937296587759722E-4</v>
      </c>
    </row>
    <row r="25" spans="10:15" x14ac:dyDescent="0.25">
      <c r="J25" t="s">
        <v>376</v>
      </c>
      <c r="K25">
        <v>20.894085</v>
      </c>
      <c r="L25">
        <v>2.883864594602741E-3</v>
      </c>
      <c r="M25">
        <v>3</v>
      </c>
      <c r="N25">
        <v>2.9372965877597211E-2</v>
      </c>
      <c r="O25">
        <v>8.4707656332877045E-5</v>
      </c>
    </row>
    <row r="26" spans="10:15" x14ac:dyDescent="0.25">
      <c r="J26" t="s">
        <v>377</v>
      </c>
      <c r="K26">
        <v>0</v>
      </c>
      <c r="L26">
        <v>2.188575603745088E-8</v>
      </c>
      <c r="M26">
        <v>8</v>
      </c>
      <c r="N26">
        <v>3677.3801360846928</v>
      </c>
      <c r="O26">
        <v>8.0482244515317491E-5</v>
      </c>
    </row>
    <row r="27" spans="10:15" x14ac:dyDescent="0.25">
      <c r="J27" t="s">
        <v>293</v>
      </c>
      <c r="K27">
        <v>8.0000000000000005E-9</v>
      </c>
      <c r="L27">
        <v>8.0999999999999997E-9</v>
      </c>
      <c r="M27">
        <v>18</v>
      </c>
      <c r="N27">
        <v>3677.3801360847601</v>
      </c>
      <c r="O27">
        <v>2.978677910228655E-5</v>
      </c>
    </row>
    <row r="28" spans="10:15" x14ac:dyDescent="0.25">
      <c r="J28" t="s">
        <v>158</v>
      </c>
      <c r="K28">
        <v>20</v>
      </c>
      <c r="L28">
        <v>0</v>
      </c>
      <c r="M28" t="s">
        <v>106</v>
      </c>
      <c r="N28">
        <v>0</v>
      </c>
      <c r="O28">
        <v>0</v>
      </c>
    </row>
    <row r="29" spans="10:15" x14ac:dyDescent="0.25">
      <c r="J29" t="s">
        <v>161</v>
      </c>
      <c r="K29">
        <v>5</v>
      </c>
      <c r="L29">
        <v>0</v>
      </c>
      <c r="M29" t="s">
        <v>106</v>
      </c>
      <c r="N29">
        <v>0</v>
      </c>
      <c r="O29">
        <v>0</v>
      </c>
    </row>
    <row r="30" spans="10:15" x14ac:dyDescent="0.25">
      <c r="J30" t="s">
        <v>179</v>
      </c>
      <c r="K30">
        <v>0</v>
      </c>
      <c r="L30">
        <v>0</v>
      </c>
      <c r="M30" t="s">
        <v>106</v>
      </c>
      <c r="N30">
        <v>0</v>
      </c>
      <c r="O30">
        <v>0</v>
      </c>
    </row>
    <row r="31" spans="10:15" x14ac:dyDescent="0.25">
      <c r="J31" t="s">
        <v>378</v>
      </c>
      <c r="K31">
        <v>10.000024109</v>
      </c>
      <c r="L31">
        <v>4.2955920548059481E-7</v>
      </c>
      <c r="M31">
        <v>9</v>
      </c>
      <c r="N31">
        <v>0</v>
      </c>
      <c r="O31">
        <v>0</v>
      </c>
    </row>
    <row r="33" spans="1:15" x14ac:dyDescent="0.25">
      <c r="A33" s="17" t="s">
        <v>90</v>
      </c>
      <c r="B33">
        <v>10.00002227575</v>
      </c>
      <c r="C33" t="s">
        <v>379</v>
      </c>
      <c r="D33">
        <v>20.792098750000001</v>
      </c>
      <c r="E33">
        <v>100003.6358222112</v>
      </c>
      <c r="F33">
        <v>0.2187314463411475</v>
      </c>
      <c r="G33">
        <v>87</v>
      </c>
      <c r="H33">
        <v>0.43476282307155639</v>
      </c>
      <c r="J33" t="s">
        <v>358</v>
      </c>
      <c r="K33">
        <v>-2.7000000000000001E-7</v>
      </c>
      <c r="L33">
        <v>2.0999999999999998E-6</v>
      </c>
      <c r="M33">
        <v>75</v>
      </c>
      <c r="N33">
        <v>100003.6628232002</v>
      </c>
      <c r="O33">
        <v>0.2100076919287204</v>
      </c>
    </row>
    <row r="34" spans="1:15" x14ac:dyDescent="0.25">
      <c r="J34" t="s">
        <v>361</v>
      </c>
      <c r="K34">
        <v>3.0412604709000003E-4</v>
      </c>
      <c r="L34">
        <v>7.3749261498042023E-7</v>
      </c>
      <c r="M34">
        <v>9</v>
      </c>
      <c r="N34">
        <v>55002.509498859879</v>
      </c>
      <c r="O34">
        <v>4.0563944560799578E-2</v>
      </c>
    </row>
    <row r="35" spans="1:15" x14ac:dyDescent="0.25">
      <c r="J35" t="s">
        <v>360</v>
      </c>
      <c r="K35">
        <v>1.0003017431000001</v>
      </c>
      <c r="L35">
        <v>5.185144271240301E-7</v>
      </c>
      <c r="M35">
        <v>9</v>
      </c>
      <c r="N35">
        <v>-50003.501941873277</v>
      </c>
      <c r="O35">
        <v>2.592753716358575E-2</v>
      </c>
    </row>
    <row r="36" spans="1:15" x14ac:dyDescent="0.25">
      <c r="J36" t="s">
        <v>364</v>
      </c>
      <c r="K36">
        <v>-3.0449704612E-4</v>
      </c>
      <c r="L36">
        <v>9.2625932088759127E-7</v>
      </c>
      <c r="M36">
        <v>9</v>
      </c>
      <c r="N36">
        <v>-27501.25474942994</v>
      </c>
      <c r="O36">
        <v>2.547329354776362E-2</v>
      </c>
    </row>
    <row r="37" spans="1:15" x14ac:dyDescent="0.25">
      <c r="J37" t="s">
        <v>366</v>
      </c>
      <c r="K37">
        <v>-1.0003004150000001</v>
      </c>
      <c r="L37">
        <v>7.4657484555964006E-7</v>
      </c>
      <c r="M37">
        <v>9</v>
      </c>
      <c r="N37">
        <v>25001.750970936639</v>
      </c>
      <c r="O37">
        <v>1.8665678369847599E-2</v>
      </c>
    </row>
    <row r="38" spans="1:15" x14ac:dyDescent="0.25">
      <c r="J38" t="s">
        <v>365</v>
      </c>
      <c r="K38">
        <v>-3.0520115826999998E-4</v>
      </c>
      <c r="L38">
        <v>5.217894838339665E-7</v>
      </c>
      <c r="M38">
        <v>9</v>
      </c>
      <c r="N38">
        <v>-31184.505562368369</v>
      </c>
      <c r="O38">
        <v>1.6271747061005652E-2</v>
      </c>
    </row>
    <row r="39" spans="1:15" x14ac:dyDescent="0.25">
      <c r="J39" t="s">
        <v>367</v>
      </c>
      <c r="K39">
        <v>-1.0003010632</v>
      </c>
      <c r="L39">
        <v>3.5548770879843111E-7</v>
      </c>
      <c r="M39">
        <v>9</v>
      </c>
      <c r="N39">
        <v>28350.242537141119</v>
      </c>
      <c r="O39">
        <v>1.007816276340812E-2</v>
      </c>
    </row>
    <row r="40" spans="1:15" x14ac:dyDescent="0.25">
      <c r="J40" t="s">
        <v>368</v>
      </c>
      <c r="K40">
        <v>5.1170541267839013E-3</v>
      </c>
      <c r="L40">
        <v>4.1536309354070082E-4</v>
      </c>
      <c r="M40">
        <v>97</v>
      </c>
      <c r="N40">
        <v>10.000356370311589</v>
      </c>
      <c r="O40">
        <v>4.1537789584820762E-3</v>
      </c>
    </row>
    <row r="41" spans="1:15" x14ac:dyDescent="0.25">
      <c r="J41" t="s">
        <v>155</v>
      </c>
      <c r="K41">
        <v>9999.9992600000005</v>
      </c>
      <c r="L41">
        <v>3.2999997558000001E-4</v>
      </c>
      <c r="M41">
        <v>16</v>
      </c>
      <c r="N41">
        <v>10.00035920501122</v>
      </c>
      <c r="O41">
        <v>3.3001182934449319E-3</v>
      </c>
    </row>
    <row r="42" spans="1:15" x14ac:dyDescent="0.25">
      <c r="J42" t="s">
        <v>369</v>
      </c>
      <c r="K42">
        <v>0</v>
      </c>
      <c r="L42">
        <v>2.870612999504596E-8</v>
      </c>
      <c r="M42">
        <v>8</v>
      </c>
      <c r="N42">
        <v>-110005.0189977198</v>
      </c>
      <c r="O42">
        <v>3.157818375456044E-3</v>
      </c>
    </row>
    <row r="43" spans="1:15" x14ac:dyDescent="0.25">
      <c r="J43" t="s">
        <v>371</v>
      </c>
      <c r="K43">
        <v>-9.3988829519000006E-3</v>
      </c>
      <c r="L43">
        <v>7.5928665982850947E-7</v>
      </c>
      <c r="M43">
        <v>9</v>
      </c>
      <c r="N43">
        <v>3683.2508129379471</v>
      </c>
      <c r="O43">
        <v>2.7966432070662961E-3</v>
      </c>
    </row>
    <row r="44" spans="1:15" x14ac:dyDescent="0.25">
      <c r="J44" t="s">
        <v>374</v>
      </c>
      <c r="K44">
        <v>-1.0103038602000001</v>
      </c>
      <c r="L44">
        <v>5.625048740256992E-7</v>
      </c>
      <c r="M44">
        <v>9</v>
      </c>
      <c r="N44">
        <v>-3348.4915662044518</v>
      </c>
      <c r="O44">
        <v>1.883542826623952E-3</v>
      </c>
    </row>
    <row r="45" spans="1:15" x14ac:dyDescent="0.25">
      <c r="J45" t="s">
        <v>370</v>
      </c>
      <c r="K45">
        <v>-10.000021125</v>
      </c>
      <c r="L45">
        <v>3.5929715333150132E-7</v>
      </c>
      <c r="M45">
        <v>9</v>
      </c>
      <c r="N45">
        <v>-5000.1706528554196</v>
      </c>
      <c r="O45">
        <v>1.796547081742667E-3</v>
      </c>
    </row>
    <row r="46" spans="1:15" x14ac:dyDescent="0.25">
      <c r="J46" t="s">
        <v>173</v>
      </c>
      <c r="K46">
        <v>3.4200000000000002E-7</v>
      </c>
      <c r="L46">
        <v>1.9000000000000001E-8</v>
      </c>
      <c r="M46">
        <v>8</v>
      </c>
      <c r="N46">
        <v>89161.920755169223</v>
      </c>
      <c r="O46">
        <v>1.694076494348215E-3</v>
      </c>
    </row>
    <row r="47" spans="1:15" x14ac:dyDescent="0.25">
      <c r="J47" t="s">
        <v>373</v>
      </c>
      <c r="K47">
        <v>10.000023240000001</v>
      </c>
      <c r="L47">
        <v>5.171288258761703E-7</v>
      </c>
      <c r="M47">
        <v>9</v>
      </c>
      <c r="N47">
        <v>2500.0853264277098</v>
      </c>
      <c r="O47">
        <v>1.292866189445804E-3</v>
      </c>
    </row>
    <row r="48" spans="1:15" x14ac:dyDescent="0.25">
      <c r="J48" t="s">
        <v>295</v>
      </c>
      <c r="K48">
        <v>8.0000000000000005E-9</v>
      </c>
      <c r="L48">
        <v>8.0999999999999997E-9</v>
      </c>
      <c r="M48">
        <v>18</v>
      </c>
      <c r="N48">
        <v>-110005.0189977198</v>
      </c>
      <c r="O48">
        <v>8.9104065388153004E-4</v>
      </c>
    </row>
    <row r="49" spans="1:15" x14ac:dyDescent="0.25">
      <c r="J49" t="s">
        <v>372</v>
      </c>
      <c r="K49">
        <v>10.000023613</v>
      </c>
      <c r="L49">
        <v>3.0948164547871939E-7</v>
      </c>
      <c r="M49">
        <v>9</v>
      </c>
      <c r="N49">
        <v>2500.0853264277098</v>
      </c>
      <c r="O49">
        <v>7.7373052066004896E-4</v>
      </c>
    </row>
    <row r="50" spans="1:15" x14ac:dyDescent="0.25">
      <c r="J50" t="s">
        <v>176</v>
      </c>
      <c r="K50">
        <v>-2.7E-8</v>
      </c>
      <c r="L50">
        <v>5.0000000000000001E-9</v>
      </c>
      <c r="M50">
        <v>8</v>
      </c>
      <c r="N50">
        <v>79495.654021299459</v>
      </c>
      <c r="O50">
        <v>3.9747827010649727E-4</v>
      </c>
    </row>
    <row r="51" spans="1:15" x14ac:dyDescent="0.25">
      <c r="J51" t="s">
        <v>375</v>
      </c>
      <c r="K51">
        <v>0</v>
      </c>
      <c r="L51">
        <v>0.01</v>
      </c>
      <c r="M51">
        <v>3</v>
      </c>
      <c r="N51">
        <v>2.9386472534796312E-2</v>
      </c>
      <c r="O51">
        <v>2.9386472534796308E-4</v>
      </c>
    </row>
    <row r="52" spans="1:15" x14ac:dyDescent="0.25">
      <c r="J52" t="s">
        <v>377</v>
      </c>
      <c r="K52">
        <v>0</v>
      </c>
      <c r="L52">
        <v>2.870612999504596E-8</v>
      </c>
      <c r="M52">
        <v>8</v>
      </c>
      <c r="N52">
        <v>3683.2508129372618</v>
      </c>
      <c r="O52">
        <v>1.057318766405357E-4</v>
      </c>
    </row>
    <row r="53" spans="1:15" x14ac:dyDescent="0.25">
      <c r="J53" t="s">
        <v>376</v>
      </c>
      <c r="K53">
        <v>20.8915875</v>
      </c>
      <c r="L53">
        <v>2.497500000000485E-3</v>
      </c>
      <c r="M53">
        <v>3</v>
      </c>
      <c r="N53">
        <v>2.9386472534796312E-2</v>
      </c>
      <c r="O53">
        <v>7.3392715155668048E-5</v>
      </c>
    </row>
    <row r="54" spans="1:15" x14ac:dyDescent="0.25">
      <c r="J54" t="s">
        <v>293</v>
      </c>
      <c r="K54">
        <v>8.0000000000000005E-9</v>
      </c>
      <c r="L54">
        <v>8.0999999999999997E-9</v>
      </c>
      <c r="M54">
        <v>18</v>
      </c>
      <c r="N54">
        <v>3683.250812937501</v>
      </c>
      <c r="O54">
        <v>2.9834331584793761E-5</v>
      </c>
    </row>
    <row r="55" spans="1:15" x14ac:dyDescent="0.25">
      <c r="J55" t="s">
        <v>158</v>
      </c>
      <c r="K55">
        <v>20</v>
      </c>
      <c r="L55">
        <v>0</v>
      </c>
      <c r="M55" t="s">
        <v>106</v>
      </c>
      <c r="N55">
        <v>0</v>
      </c>
      <c r="O55">
        <v>0</v>
      </c>
    </row>
    <row r="56" spans="1:15" x14ac:dyDescent="0.25">
      <c r="J56" t="s">
        <v>161</v>
      </c>
      <c r="K56">
        <v>5</v>
      </c>
      <c r="L56">
        <v>0</v>
      </c>
      <c r="M56" t="s">
        <v>106</v>
      </c>
      <c r="N56">
        <v>0</v>
      </c>
      <c r="O56">
        <v>0</v>
      </c>
    </row>
    <row r="57" spans="1:15" x14ac:dyDescent="0.25">
      <c r="J57" t="s">
        <v>179</v>
      </c>
      <c r="K57">
        <v>0</v>
      </c>
      <c r="L57">
        <v>0</v>
      </c>
      <c r="M57" t="s">
        <v>106</v>
      </c>
      <c r="N57">
        <v>0</v>
      </c>
      <c r="O57">
        <v>0</v>
      </c>
    </row>
    <row r="58" spans="1:15" x14ac:dyDescent="0.25">
      <c r="J58" t="s">
        <v>378</v>
      </c>
      <c r="K58">
        <v>10.000023558000001</v>
      </c>
      <c r="L58">
        <v>4.5725752531655572E-7</v>
      </c>
      <c r="M58">
        <v>9</v>
      </c>
      <c r="N58">
        <v>0</v>
      </c>
      <c r="O58">
        <v>0</v>
      </c>
    </row>
    <row r="60" spans="1:15" x14ac:dyDescent="0.25">
      <c r="A60" s="17" t="s">
        <v>90</v>
      </c>
      <c r="B60">
        <v>10.000022352249999</v>
      </c>
      <c r="C60" t="s">
        <v>380</v>
      </c>
      <c r="D60">
        <v>20.824582500000002</v>
      </c>
      <c r="E60">
        <v>100003.6620845362</v>
      </c>
      <c r="F60">
        <v>0.21735065645015031</v>
      </c>
      <c r="G60">
        <v>85</v>
      </c>
      <c r="H60">
        <v>0.43212417370800482</v>
      </c>
      <c r="J60" t="s">
        <v>358</v>
      </c>
      <c r="K60">
        <v>-2.7000000000000001E-7</v>
      </c>
      <c r="L60">
        <v>2.0999999999999998E-6</v>
      </c>
      <c r="M60">
        <v>75</v>
      </c>
      <c r="N60">
        <v>100003.6890855322</v>
      </c>
      <c r="O60">
        <v>0.2100077470796177</v>
      </c>
    </row>
    <row r="61" spans="1:15" x14ac:dyDescent="0.25">
      <c r="J61" t="s">
        <v>361</v>
      </c>
      <c r="K61">
        <v>3.0430913590000002E-4</v>
      </c>
      <c r="L61">
        <v>5.2180473026271122E-7</v>
      </c>
      <c r="M61">
        <v>9</v>
      </c>
      <c r="N61">
        <v>55003.259288721623</v>
      </c>
      <c r="O61">
        <v>2.8700960876721349E-2</v>
      </c>
    </row>
    <row r="62" spans="1:15" x14ac:dyDescent="0.25">
      <c r="J62" t="s">
        <v>360</v>
      </c>
      <c r="K62">
        <v>1.0003016184</v>
      </c>
      <c r="L62">
        <v>5.4756860554311688E-7</v>
      </c>
      <c r="M62">
        <v>9</v>
      </c>
      <c r="N62">
        <v>-50003.527712543</v>
      </c>
      <c r="O62">
        <v>2.738036194179377E-2</v>
      </c>
    </row>
    <row r="63" spans="1:15" x14ac:dyDescent="0.25">
      <c r="J63" t="s">
        <v>365</v>
      </c>
      <c r="K63">
        <v>-3.0492296447999999E-4</v>
      </c>
      <c r="L63">
        <v>7.5731093357883235E-7</v>
      </c>
      <c r="M63">
        <v>9</v>
      </c>
      <c r="N63">
        <v>-31186.966643915832</v>
      </c>
      <c r="O63">
        <v>2.3618230824595798E-2</v>
      </c>
    </row>
    <row r="64" spans="1:15" x14ac:dyDescent="0.25">
      <c r="J64" t="s">
        <v>367</v>
      </c>
      <c r="K64">
        <v>-1.0003006325999999</v>
      </c>
      <c r="L64">
        <v>7.0017604136032464E-7</v>
      </c>
      <c r="M64">
        <v>9</v>
      </c>
      <c r="N64">
        <v>28352.10805714412</v>
      </c>
      <c r="O64">
        <v>1.9851466783671331E-2</v>
      </c>
    </row>
    <row r="65" spans="10:15" x14ac:dyDescent="0.25">
      <c r="J65" t="s">
        <v>364</v>
      </c>
      <c r="K65">
        <v>-3.0511738654999989E-4</v>
      </c>
      <c r="L65">
        <v>6.3053697802352372E-7</v>
      </c>
      <c r="M65">
        <v>9</v>
      </c>
      <c r="N65">
        <v>-27501.629644360812</v>
      </c>
      <c r="O65">
        <v>1.734079444667742E-2</v>
      </c>
    </row>
    <row r="66" spans="10:15" x14ac:dyDescent="0.25">
      <c r="J66" t="s">
        <v>366</v>
      </c>
      <c r="K66">
        <v>-1.0003008807</v>
      </c>
      <c r="L66">
        <v>6.3549666491771739E-7</v>
      </c>
      <c r="M66">
        <v>9</v>
      </c>
      <c r="N66">
        <v>25001.7638562715</v>
      </c>
      <c r="O66">
        <v>1.588853754772087E-2</v>
      </c>
    </row>
    <row r="67" spans="10:15" x14ac:dyDescent="0.25">
      <c r="J67" t="s">
        <v>368</v>
      </c>
      <c r="K67">
        <v>5.1170541267839013E-3</v>
      </c>
      <c r="L67">
        <v>4.1536309354070082E-4</v>
      </c>
      <c r="M67">
        <v>97</v>
      </c>
      <c r="N67">
        <v>10.000358974539539</v>
      </c>
      <c r="O67">
        <v>4.1537800401822544E-3</v>
      </c>
    </row>
    <row r="68" spans="10:15" x14ac:dyDescent="0.25">
      <c r="J68" t="s">
        <v>155</v>
      </c>
      <c r="K68">
        <v>9999.9992600000005</v>
      </c>
      <c r="L68">
        <v>3.2999997558000001E-4</v>
      </c>
      <c r="M68">
        <v>16</v>
      </c>
      <c r="N68">
        <v>10.00036183124258</v>
      </c>
      <c r="O68">
        <v>3.3001191601012151E-3</v>
      </c>
    </row>
    <row r="69" spans="10:15" x14ac:dyDescent="0.25">
      <c r="J69" t="s">
        <v>374</v>
      </c>
      <c r="K69">
        <v>-1.010303849</v>
      </c>
      <c r="L69">
        <v>9.1065287932796764E-7</v>
      </c>
      <c r="M69">
        <v>9</v>
      </c>
      <c r="N69">
        <v>-3350.34420087536</v>
      </c>
      <c r="O69">
        <v>3.051000593266906E-3</v>
      </c>
    </row>
    <row r="70" spans="10:15" x14ac:dyDescent="0.25">
      <c r="J70" t="s">
        <v>370</v>
      </c>
      <c r="K70">
        <v>-10.000021151</v>
      </c>
      <c r="L70">
        <v>5.9232967563602359E-7</v>
      </c>
      <c r="M70">
        <v>9</v>
      </c>
      <c r="N70">
        <v>-5000.1719277175134</v>
      </c>
      <c r="O70">
        <v>2.9617502160692649E-3</v>
      </c>
    </row>
    <row r="71" spans="10:15" x14ac:dyDescent="0.25">
      <c r="J71" t="s">
        <v>371</v>
      </c>
      <c r="K71">
        <v>-9.3988667592000003E-3</v>
      </c>
      <c r="L71">
        <v>6.9210108782969962E-7</v>
      </c>
      <c r="M71">
        <v>9</v>
      </c>
      <c r="N71">
        <v>3685.3369995529379</v>
      </c>
      <c r="O71">
        <v>2.5506257464096289E-3</v>
      </c>
    </row>
    <row r="72" spans="10:15" x14ac:dyDescent="0.25">
      <c r="J72" t="s">
        <v>173</v>
      </c>
      <c r="K72">
        <v>3.4200000000000002E-7</v>
      </c>
      <c r="L72">
        <v>1.9000000000000001E-8</v>
      </c>
      <c r="M72">
        <v>8</v>
      </c>
      <c r="N72">
        <v>89911.220814859422</v>
      </c>
      <c r="O72">
        <v>1.708313195482329E-3</v>
      </c>
    </row>
    <row r="73" spans="10:15" x14ac:dyDescent="0.25">
      <c r="J73" t="s">
        <v>372</v>
      </c>
      <c r="K73">
        <v>10.000023560000001</v>
      </c>
      <c r="L73">
        <v>4.2515356672693271E-7</v>
      </c>
      <c r="M73">
        <v>9</v>
      </c>
      <c r="N73">
        <v>2500.0859638587572</v>
      </c>
      <c r="O73">
        <v>1.062920464658492E-3</v>
      </c>
    </row>
    <row r="74" spans="10:15" x14ac:dyDescent="0.25">
      <c r="J74" t="s">
        <v>373</v>
      </c>
      <c r="K74">
        <v>10.000023547</v>
      </c>
      <c r="L74">
        <v>4.034311175032554E-7</v>
      </c>
      <c r="M74">
        <v>9</v>
      </c>
      <c r="N74">
        <v>2500.0859638587558</v>
      </c>
      <c r="O74">
        <v>1.008612474253741E-3</v>
      </c>
    </row>
    <row r="75" spans="10:15" x14ac:dyDescent="0.25">
      <c r="J75" t="s">
        <v>295</v>
      </c>
      <c r="K75">
        <v>8.0000000000000005E-9</v>
      </c>
      <c r="L75">
        <v>8.0999999999999997E-9</v>
      </c>
      <c r="M75">
        <v>18</v>
      </c>
      <c r="N75">
        <v>-110006.5185774432</v>
      </c>
      <c r="O75">
        <v>8.9105280047729017E-4</v>
      </c>
    </row>
    <row r="76" spans="10:15" x14ac:dyDescent="0.25">
      <c r="J76" t="s">
        <v>369</v>
      </c>
      <c r="K76">
        <v>0</v>
      </c>
      <c r="L76">
        <v>7.7815325786722428E-9</v>
      </c>
      <c r="M76">
        <v>8</v>
      </c>
      <c r="N76">
        <v>-110006.5185774432</v>
      </c>
      <c r="O76">
        <v>8.560193081766878E-4</v>
      </c>
    </row>
    <row r="77" spans="10:15" x14ac:dyDescent="0.25">
      <c r="J77" t="s">
        <v>176</v>
      </c>
      <c r="K77">
        <v>-2.7E-8</v>
      </c>
      <c r="L77">
        <v>5.0000000000000001E-9</v>
      </c>
      <c r="M77">
        <v>8</v>
      </c>
      <c r="N77">
        <v>80837.380410223952</v>
      </c>
      <c r="O77">
        <v>4.0418690205111968E-4</v>
      </c>
    </row>
    <row r="78" spans="10:15" x14ac:dyDescent="0.25">
      <c r="J78" t="s">
        <v>375</v>
      </c>
      <c r="K78">
        <v>0</v>
      </c>
      <c r="L78">
        <v>0.01</v>
      </c>
      <c r="M78">
        <v>3</v>
      </c>
      <c r="N78">
        <v>2.9346019238031981E-2</v>
      </c>
      <c r="O78">
        <v>2.9346019238031979E-4</v>
      </c>
    </row>
    <row r="79" spans="10:15" x14ac:dyDescent="0.25">
      <c r="J79" t="s">
        <v>293</v>
      </c>
      <c r="K79">
        <v>8.0000000000000005E-9</v>
      </c>
      <c r="L79">
        <v>8.0999999999999997E-9</v>
      </c>
      <c r="M79">
        <v>18</v>
      </c>
      <c r="N79">
        <v>3685.336999551907</v>
      </c>
      <c r="O79">
        <v>2.985122969637044E-5</v>
      </c>
    </row>
    <row r="80" spans="10:15" x14ac:dyDescent="0.25">
      <c r="J80" t="s">
        <v>377</v>
      </c>
      <c r="K80">
        <v>0</v>
      </c>
      <c r="L80">
        <v>7.7815325786722428E-9</v>
      </c>
      <c r="M80">
        <v>8</v>
      </c>
      <c r="N80">
        <v>3685.3369995524072</v>
      </c>
      <c r="O80">
        <v>2.8677569925403271E-5</v>
      </c>
    </row>
    <row r="81" spans="1:15" x14ac:dyDescent="0.25">
      <c r="J81" t="s">
        <v>158</v>
      </c>
      <c r="K81">
        <v>20</v>
      </c>
      <c r="L81">
        <v>0</v>
      </c>
      <c r="M81" t="s">
        <v>106</v>
      </c>
      <c r="N81">
        <v>0</v>
      </c>
      <c r="O81">
        <v>0</v>
      </c>
    </row>
    <row r="82" spans="1:15" x14ac:dyDescent="0.25">
      <c r="J82" t="s">
        <v>161</v>
      </c>
      <c r="K82">
        <v>5</v>
      </c>
      <c r="L82">
        <v>0</v>
      </c>
      <c r="M82" t="s">
        <v>106</v>
      </c>
      <c r="N82">
        <v>0</v>
      </c>
      <c r="O82">
        <v>0</v>
      </c>
    </row>
    <row r="83" spans="1:15" x14ac:dyDescent="0.25">
      <c r="J83" t="s">
        <v>179</v>
      </c>
      <c r="K83">
        <v>0</v>
      </c>
      <c r="L83">
        <v>0</v>
      </c>
      <c r="M83" t="s">
        <v>106</v>
      </c>
      <c r="N83">
        <v>0</v>
      </c>
      <c r="O83">
        <v>0</v>
      </c>
    </row>
    <row r="84" spans="1:15" x14ac:dyDescent="0.25">
      <c r="J84" t="s">
        <v>376</v>
      </c>
      <c r="K84">
        <v>20.899080000000001</v>
      </c>
      <c r="L84">
        <v>0</v>
      </c>
      <c r="M84">
        <v>3</v>
      </c>
      <c r="N84">
        <v>0</v>
      </c>
      <c r="O84">
        <v>0</v>
      </c>
    </row>
    <row r="85" spans="1:15" x14ac:dyDescent="0.25">
      <c r="J85" t="s">
        <v>378</v>
      </c>
      <c r="K85">
        <v>10.000024298</v>
      </c>
      <c r="L85">
        <v>3.8119111545258141E-7</v>
      </c>
      <c r="M85">
        <v>9</v>
      </c>
      <c r="N85">
        <v>0</v>
      </c>
      <c r="O85">
        <v>0</v>
      </c>
    </row>
    <row r="87" spans="1:15" x14ac:dyDescent="0.25">
      <c r="A87" s="17" t="s">
        <v>90</v>
      </c>
      <c r="B87">
        <v>10.00002214375</v>
      </c>
      <c r="C87" t="s">
        <v>381</v>
      </c>
      <c r="D87">
        <v>20.819585</v>
      </c>
      <c r="E87">
        <v>100003.662944867</v>
      </c>
      <c r="F87">
        <v>0.21924734561962461</v>
      </c>
      <c r="G87">
        <v>88</v>
      </c>
      <c r="H87">
        <v>0.43570080488824792</v>
      </c>
      <c r="J87" t="s">
        <v>358</v>
      </c>
      <c r="K87">
        <v>-2.7000000000000001E-7</v>
      </c>
      <c r="L87">
        <v>2.0999999999999998E-6</v>
      </c>
      <c r="M87">
        <v>75</v>
      </c>
      <c r="N87">
        <v>100003.6899458632</v>
      </c>
      <c r="O87">
        <v>0.2100077488863128</v>
      </c>
    </row>
    <row r="88" spans="1:15" x14ac:dyDescent="0.25">
      <c r="J88" t="s">
        <v>361</v>
      </c>
      <c r="K88">
        <v>3.0447996242999998E-4</v>
      </c>
      <c r="L88">
        <v>5.9097154058762734E-7</v>
      </c>
      <c r="M88">
        <v>9</v>
      </c>
      <c r="N88">
        <v>55007.001764155502</v>
      </c>
      <c r="O88">
        <v>3.2507572575669309E-2</v>
      </c>
    </row>
    <row r="89" spans="1:15" x14ac:dyDescent="0.25">
      <c r="J89" t="s">
        <v>360</v>
      </c>
      <c r="K89">
        <v>1.0003014786</v>
      </c>
      <c r="L89">
        <v>5.4281963446917905E-7</v>
      </c>
      <c r="M89">
        <v>9</v>
      </c>
      <c r="N89">
        <v>-50003.529725491273</v>
      </c>
      <c r="O89">
        <v>2.71428977277599E-2</v>
      </c>
    </row>
    <row r="90" spans="1:15" x14ac:dyDescent="0.25">
      <c r="J90" t="s">
        <v>365</v>
      </c>
      <c r="K90">
        <v>-3.0495051743000001E-4</v>
      </c>
      <c r="L90">
        <v>7.7583739633152845E-7</v>
      </c>
      <c r="M90">
        <v>9</v>
      </c>
      <c r="N90">
        <v>-31190.26714490166</v>
      </c>
      <c r="O90">
        <v>2.4198575652585319E-2</v>
      </c>
    </row>
    <row r="91" spans="1:15" x14ac:dyDescent="0.25">
      <c r="J91" t="s">
        <v>369</v>
      </c>
      <c r="K91">
        <v>0</v>
      </c>
      <c r="L91">
        <v>1.8835954802014671E-7</v>
      </c>
      <c r="M91">
        <v>8</v>
      </c>
      <c r="N91">
        <v>-110014.003528311</v>
      </c>
      <c r="O91">
        <v>2.0722187980479478E-2</v>
      </c>
    </row>
    <row r="92" spans="1:15" x14ac:dyDescent="0.25">
      <c r="J92" t="s">
        <v>367</v>
      </c>
      <c r="K92">
        <v>-1.0003005756000001</v>
      </c>
      <c r="L92">
        <v>7.13548441079886E-7</v>
      </c>
      <c r="M92">
        <v>9</v>
      </c>
      <c r="N92">
        <v>28353.180509876551</v>
      </c>
      <c r="O92">
        <v>2.023136775247902E-2</v>
      </c>
    </row>
    <row r="93" spans="1:15" x14ac:dyDescent="0.25">
      <c r="J93" t="s">
        <v>364</v>
      </c>
      <c r="K93">
        <v>-3.0505884931000002E-4</v>
      </c>
      <c r="L93">
        <v>7.0194923059769257E-7</v>
      </c>
      <c r="M93">
        <v>9</v>
      </c>
      <c r="N93">
        <v>-27503.500882077751</v>
      </c>
      <c r="O93">
        <v>1.9306061282917439E-2</v>
      </c>
    </row>
    <row r="94" spans="1:15" x14ac:dyDescent="0.25">
      <c r="J94" t="s">
        <v>366</v>
      </c>
      <c r="K94">
        <v>-1.0003015235999999</v>
      </c>
      <c r="L94">
        <v>7.2686621110483559E-7</v>
      </c>
      <c r="M94">
        <v>9</v>
      </c>
      <c r="N94">
        <v>25001.76486274564</v>
      </c>
      <c r="O94">
        <v>1.8172938096717928E-2</v>
      </c>
    </row>
    <row r="95" spans="1:15" x14ac:dyDescent="0.25">
      <c r="J95" t="s">
        <v>368</v>
      </c>
      <c r="K95">
        <v>5.1170541267839013E-3</v>
      </c>
      <c r="L95">
        <v>4.1536309354070082E-4</v>
      </c>
      <c r="M95">
        <v>97</v>
      </c>
      <c r="N95">
        <v>10.0003590825752</v>
      </c>
      <c r="O95">
        <v>4.1537800850562807E-3</v>
      </c>
    </row>
    <row r="96" spans="1:15" x14ac:dyDescent="0.25">
      <c r="J96" t="s">
        <v>155</v>
      </c>
      <c r="K96">
        <v>9999.9992600000005</v>
      </c>
      <c r="L96">
        <v>3.2999997558000001E-4</v>
      </c>
      <c r="M96">
        <v>16</v>
      </c>
      <c r="N96">
        <v>10.000361917275599</v>
      </c>
      <c r="O96">
        <v>3.300119188492111E-3</v>
      </c>
    </row>
    <row r="97" spans="10:15" x14ac:dyDescent="0.25">
      <c r="J97" t="s">
        <v>371</v>
      </c>
      <c r="K97">
        <v>-9.3983049583999997E-3</v>
      </c>
      <c r="L97">
        <v>5.5349620885136084E-7</v>
      </c>
      <c r="M97">
        <v>9</v>
      </c>
      <c r="N97">
        <v>3686.7662628241101</v>
      </c>
      <c r="O97">
        <v>2.0406111493942451E-3</v>
      </c>
    </row>
    <row r="98" spans="10:15" x14ac:dyDescent="0.25">
      <c r="J98" t="s">
        <v>374</v>
      </c>
      <c r="K98">
        <v>-1.0103038239</v>
      </c>
      <c r="L98">
        <v>6.0474226829220521E-7</v>
      </c>
      <c r="M98">
        <v>9</v>
      </c>
      <c r="N98">
        <v>-3351.4156471297529</v>
      </c>
      <c r="O98">
        <v>2.0267427004352361E-3</v>
      </c>
    </row>
    <row r="99" spans="10:15" x14ac:dyDescent="0.25">
      <c r="J99" t="s">
        <v>173</v>
      </c>
      <c r="K99">
        <v>3.4200000000000002E-7</v>
      </c>
      <c r="L99">
        <v>1.9000000000000001E-8</v>
      </c>
      <c r="M99">
        <v>8</v>
      </c>
      <c r="N99">
        <v>89161.944937370761</v>
      </c>
      <c r="O99">
        <v>1.6940769538100449E-3</v>
      </c>
    </row>
    <row r="100" spans="10:15" x14ac:dyDescent="0.25">
      <c r="J100" t="s">
        <v>373</v>
      </c>
      <c r="K100">
        <v>10.000024202000001</v>
      </c>
      <c r="L100">
        <v>5.6858107988499635E-7</v>
      </c>
      <c r="M100">
        <v>9</v>
      </c>
      <c r="N100">
        <v>2500.0860374936542</v>
      </c>
      <c r="O100">
        <v>1.421501619003543E-3</v>
      </c>
    </row>
    <row r="101" spans="10:15" x14ac:dyDescent="0.25">
      <c r="J101" t="s">
        <v>372</v>
      </c>
      <c r="K101">
        <v>10.000023888999999</v>
      </c>
      <c r="L101">
        <v>4.8660844419905556E-7</v>
      </c>
      <c r="M101">
        <v>9</v>
      </c>
      <c r="N101">
        <v>2500.0860374936551</v>
      </c>
      <c r="O101">
        <v>1.2165629770685691E-3</v>
      </c>
    </row>
    <row r="102" spans="10:15" x14ac:dyDescent="0.25">
      <c r="J102" t="s">
        <v>370</v>
      </c>
      <c r="K102">
        <v>-10.000020242</v>
      </c>
      <c r="L102">
        <v>2.0810253866536909E-7</v>
      </c>
      <c r="M102">
        <v>9</v>
      </c>
      <c r="N102">
        <v>-5000.1720749873066</v>
      </c>
      <c r="O102">
        <v>1.040548502568545E-3</v>
      </c>
    </row>
    <row r="103" spans="10:15" x14ac:dyDescent="0.25">
      <c r="J103" t="s">
        <v>295</v>
      </c>
      <c r="K103">
        <v>8.0000000000000005E-9</v>
      </c>
      <c r="L103">
        <v>8.0999999999999997E-9</v>
      </c>
      <c r="M103">
        <v>18</v>
      </c>
      <c r="N103">
        <v>-110014.003528311</v>
      </c>
      <c r="O103">
        <v>8.9111342857931897E-4</v>
      </c>
    </row>
    <row r="104" spans="10:15" x14ac:dyDescent="0.25">
      <c r="J104" t="s">
        <v>377</v>
      </c>
      <c r="K104">
        <v>0</v>
      </c>
      <c r="L104">
        <v>1.8835954802014671E-7</v>
      </c>
      <c r="M104">
        <v>8</v>
      </c>
      <c r="N104">
        <v>3686.7662628245762</v>
      </c>
      <c r="O104">
        <v>6.9443762692156241E-4</v>
      </c>
    </row>
    <row r="105" spans="10:15" x14ac:dyDescent="0.25">
      <c r="J105" t="s">
        <v>176</v>
      </c>
      <c r="K105">
        <v>-2.7E-8</v>
      </c>
      <c r="L105">
        <v>5.0000000000000001E-9</v>
      </c>
      <c r="M105">
        <v>8</v>
      </c>
      <c r="N105">
        <v>79495.675581848074</v>
      </c>
      <c r="O105">
        <v>3.9747837790924041E-4</v>
      </c>
    </row>
    <row r="106" spans="10:15" x14ac:dyDescent="0.25">
      <c r="J106" t="s">
        <v>375</v>
      </c>
      <c r="K106">
        <v>0</v>
      </c>
      <c r="L106">
        <v>0.01</v>
      </c>
      <c r="M106">
        <v>3</v>
      </c>
      <c r="N106">
        <v>2.9386480504898289E-2</v>
      </c>
      <c r="O106">
        <v>2.938648050489829E-4</v>
      </c>
    </row>
    <row r="107" spans="10:15" x14ac:dyDescent="0.25">
      <c r="J107" t="s">
        <v>376</v>
      </c>
      <c r="K107">
        <v>20.8915875</v>
      </c>
      <c r="L107">
        <v>2.497500000000485E-3</v>
      </c>
      <c r="M107">
        <v>3</v>
      </c>
      <c r="N107">
        <v>2.9386480504898289E-2</v>
      </c>
      <c r="O107">
        <v>7.3392735060997752E-5</v>
      </c>
    </row>
    <row r="108" spans="10:15" x14ac:dyDescent="0.25">
      <c r="J108" t="s">
        <v>293</v>
      </c>
      <c r="K108">
        <v>8.0000000000000005E-9</v>
      </c>
      <c r="L108">
        <v>8.0999999999999997E-9</v>
      </c>
      <c r="M108">
        <v>18</v>
      </c>
      <c r="N108">
        <v>3686.766262821714</v>
      </c>
      <c r="O108">
        <v>2.9862806728855881E-5</v>
      </c>
    </row>
    <row r="109" spans="10:15" x14ac:dyDescent="0.25">
      <c r="J109" t="s">
        <v>158</v>
      </c>
      <c r="K109">
        <v>20</v>
      </c>
      <c r="L109">
        <v>0</v>
      </c>
      <c r="M109" t="s">
        <v>106</v>
      </c>
      <c r="N109">
        <v>0</v>
      </c>
      <c r="O109">
        <v>0</v>
      </c>
    </row>
    <row r="110" spans="10:15" x14ac:dyDescent="0.25">
      <c r="J110" t="s">
        <v>161</v>
      </c>
      <c r="K110">
        <v>5</v>
      </c>
      <c r="L110">
        <v>0</v>
      </c>
      <c r="M110" t="s">
        <v>106</v>
      </c>
      <c r="N110">
        <v>0</v>
      </c>
      <c r="O110">
        <v>0</v>
      </c>
    </row>
    <row r="111" spans="10:15" x14ac:dyDescent="0.25">
      <c r="J111" t="s">
        <v>179</v>
      </c>
      <c r="K111">
        <v>0</v>
      </c>
      <c r="L111">
        <v>0</v>
      </c>
      <c r="M111" t="s">
        <v>106</v>
      </c>
      <c r="N111">
        <v>0</v>
      </c>
      <c r="O111">
        <v>0</v>
      </c>
    </row>
    <row r="112" spans="10:15" x14ac:dyDescent="0.25">
      <c r="J112" t="s">
        <v>378</v>
      </c>
      <c r="K112">
        <v>10.000024446999999</v>
      </c>
      <c r="L112">
        <v>2.4926781680648731E-7</v>
      </c>
      <c r="M112">
        <v>9</v>
      </c>
      <c r="N112">
        <v>0</v>
      </c>
      <c r="O112">
        <v>0</v>
      </c>
    </row>
    <row r="114" spans="1:15" x14ac:dyDescent="0.25">
      <c r="A114" s="17" t="s">
        <v>90</v>
      </c>
      <c r="B114">
        <v>10.000021957</v>
      </c>
      <c r="C114" t="s">
        <v>356</v>
      </c>
      <c r="D114">
        <v>20.794597499999998</v>
      </c>
      <c r="E114">
        <v>100003.6181633763</v>
      </c>
      <c r="F114">
        <v>0.21938654824243739</v>
      </c>
      <c r="G114">
        <v>88</v>
      </c>
      <c r="H114">
        <v>0.43599974846217932</v>
      </c>
      <c r="J114" t="s">
        <v>358</v>
      </c>
      <c r="K114">
        <v>-2.7000000000000001E-7</v>
      </c>
      <c r="L114">
        <v>2.0999999999999998E-6</v>
      </c>
      <c r="M114">
        <v>75</v>
      </c>
      <c r="N114">
        <v>100003.6451643605</v>
      </c>
      <c r="O114">
        <v>0.21000765484515699</v>
      </c>
    </row>
    <row r="115" spans="1:15" x14ac:dyDescent="0.25">
      <c r="J115" t="s">
        <v>360</v>
      </c>
      <c r="K115">
        <v>1.0003019523000001</v>
      </c>
      <c r="L115">
        <v>7.8901345570740558E-7</v>
      </c>
      <c r="M115">
        <v>9</v>
      </c>
      <c r="N115">
        <v>-50003.485913008713</v>
      </c>
      <c r="O115">
        <v>3.9453423217639567E-2</v>
      </c>
    </row>
    <row r="116" spans="1:15" x14ac:dyDescent="0.25">
      <c r="J116" t="s">
        <v>361</v>
      </c>
      <c r="K116">
        <v>3.0442563560000003E-4</v>
      </c>
      <c r="L116">
        <v>5.9264227499082122E-7</v>
      </c>
      <c r="M116">
        <v>9</v>
      </c>
      <c r="N116">
        <v>55003.051247917458</v>
      </c>
      <c r="O116">
        <v>3.2597133423002543E-2</v>
      </c>
    </row>
    <row r="117" spans="1:15" x14ac:dyDescent="0.25">
      <c r="J117" t="s">
        <v>365</v>
      </c>
      <c r="K117">
        <v>-3.0477900539999998E-4</v>
      </c>
      <c r="L117">
        <v>7.6309471461281885E-7</v>
      </c>
      <c r="M117">
        <v>9</v>
      </c>
      <c r="N117">
        <v>-31185.908452326112</v>
      </c>
      <c r="O117">
        <v>2.3797801910369291E-2</v>
      </c>
    </row>
    <row r="118" spans="1:15" x14ac:dyDescent="0.25">
      <c r="J118" t="s">
        <v>364</v>
      </c>
      <c r="K118">
        <v>-3.0468557529000011E-4</v>
      </c>
      <c r="L118">
        <v>6.6559272492850142E-7</v>
      </c>
      <c r="M118">
        <v>9</v>
      </c>
      <c r="N118">
        <v>-27501.52562395874</v>
      </c>
      <c r="O118">
        <v>1.8304815379741698E-2</v>
      </c>
    </row>
    <row r="119" spans="1:15" x14ac:dyDescent="0.25">
      <c r="J119" t="s">
        <v>367</v>
      </c>
      <c r="K119">
        <v>-1.0003009982</v>
      </c>
      <c r="L119">
        <v>6.1303376745362763E-7</v>
      </c>
      <c r="M119">
        <v>9</v>
      </c>
      <c r="N119">
        <v>28351.2295881799</v>
      </c>
      <c r="O119">
        <v>1.7380261086384689E-2</v>
      </c>
    </row>
    <row r="120" spans="1:15" x14ac:dyDescent="0.25">
      <c r="J120" t="s">
        <v>366</v>
      </c>
      <c r="K120">
        <v>-1.0003010532000001</v>
      </c>
      <c r="L120">
        <v>4.7051716227700369E-7</v>
      </c>
      <c r="M120">
        <v>9</v>
      </c>
      <c r="N120">
        <v>25001.742956504349</v>
      </c>
      <c r="O120">
        <v>1.176374914787349E-2</v>
      </c>
    </row>
    <row r="121" spans="1:15" x14ac:dyDescent="0.25">
      <c r="J121" t="s">
        <v>368</v>
      </c>
      <c r="K121">
        <v>5.1170541267839013E-3</v>
      </c>
      <c r="L121">
        <v>4.1536309354070082E-4</v>
      </c>
      <c r="M121">
        <v>97</v>
      </c>
      <c r="N121">
        <v>10.000354611770319</v>
      </c>
      <c r="O121">
        <v>4.1537782280489316E-3</v>
      </c>
    </row>
    <row r="122" spans="1:15" x14ac:dyDescent="0.25">
      <c r="J122" t="s">
        <v>369</v>
      </c>
      <c r="K122">
        <v>0</v>
      </c>
      <c r="L122">
        <v>3.585771652464488E-8</v>
      </c>
      <c r="M122">
        <v>8</v>
      </c>
      <c r="N122">
        <v>-110006.1024958349</v>
      </c>
      <c r="O122">
        <v>3.9445676392766789E-3</v>
      </c>
    </row>
    <row r="123" spans="1:15" x14ac:dyDescent="0.25">
      <c r="J123" t="s">
        <v>155</v>
      </c>
      <c r="K123">
        <v>9999.9992600000005</v>
      </c>
      <c r="L123">
        <v>3.2999997558000001E-4</v>
      </c>
      <c r="M123">
        <v>16</v>
      </c>
      <c r="N123">
        <v>10.0003574391285</v>
      </c>
      <c r="O123">
        <v>3.3001177107036751E-3</v>
      </c>
    </row>
    <row r="124" spans="1:15" x14ac:dyDescent="0.25">
      <c r="J124" t="s">
        <v>371</v>
      </c>
      <c r="K124">
        <v>-9.398484954500002E-3</v>
      </c>
      <c r="L124">
        <v>6.7223843886337093E-7</v>
      </c>
      <c r="M124">
        <v>9</v>
      </c>
      <c r="N124">
        <v>3684.3828283657222</v>
      </c>
      <c r="O124">
        <v>2.476783760715584E-3</v>
      </c>
    </row>
    <row r="125" spans="1:15" x14ac:dyDescent="0.25">
      <c r="J125" t="s">
        <v>370</v>
      </c>
      <c r="K125">
        <v>-10.000020631</v>
      </c>
      <c r="L125">
        <v>4.8139727193163291E-7</v>
      </c>
      <c r="M125">
        <v>9</v>
      </c>
      <c r="N125">
        <v>-5000.1699292957001</v>
      </c>
      <c r="O125">
        <v>2.4070681631575361E-3</v>
      </c>
    </row>
    <row r="126" spans="1:15" x14ac:dyDescent="0.25">
      <c r="J126" t="s">
        <v>173</v>
      </c>
      <c r="K126">
        <v>3.4200000000000002E-7</v>
      </c>
      <c r="L126">
        <v>1.9000000000000001E-8</v>
      </c>
      <c r="M126">
        <v>8</v>
      </c>
      <c r="N126">
        <v>88912.146238289366</v>
      </c>
      <c r="O126">
        <v>1.6893307785274981E-3</v>
      </c>
    </row>
    <row r="127" spans="1:15" x14ac:dyDescent="0.25">
      <c r="J127" t="s">
        <v>374</v>
      </c>
      <c r="K127">
        <v>-1.0103039235</v>
      </c>
      <c r="L127">
        <v>4.87053100009974E-7</v>
      </c>
      <c r="M127">
        <v>9</v>
      </c>
      <c r="N127">
        <v>-3349.4866316768889</v>
      </c>
      <c r="O127">
        <v>1.631377847400195E-3</v>
      </c>
    </row>
    <row r="128" spans="1:15" x14ac:dyDescent="0.25">
      <c r="J128" t="s">
        <v>373</v>
      </c>
      <c r="K128">
        <v>10.000023493</v>
      </c>
      <c r="L128">
        <v>5.8785958269577133E-7</v>
      </c>
      <c r="M128">
        <v>9</v>
      </c>
      <c r="N128">
        <v>2500.08496464785</v>
      </c>
      <c r="O128">
        <v>1.469698904021858E-3</v>
      </c>
    </row>
    <row r="129" spans="1:15" x14ac:dyDescent="0.25">
      <c r="J129" t="s">
        <v>372</v>
      </c>
      <c r="K129">
        <v>10.000023072999999</v>
      </c>
      <c r="L129">
        <v>5.473988995630756E-7</v>
      </c>
      <c r="M129">
        <v>9</v>
      </c>
      <c r="N129">
        <v>2500.08496464785</v>
      </c>
      <c r="O129">
        <v>1.368543758462424E-3</v>
      </c>
    </row>
    <row r="130" spans="1:15" x14ac:dyDescent="0.25">
      <c r="J130" t="s">
        <v>295</v>
      </c>
      <c r="K130">
        <v>8.0000000000000005E-9</v>
      </c>
      <c r="L130">
        <v>8.0999999999999997E-9</v>
      </c>
      <c r="M130">
        <v>18</v>
      </c>
      <c r="N130">
        <v>-110006.1024958349</v>
      </c>
      <c r="O130">
        <v>8.9104943021626299E-4</v>
      </c>
    </row>
    <row r="131" spans="1:15" x14ac:dyDescent="0.25">
      <c r="J131" t="s">
        <v>176</v>
      </c>
      <c r="K131">
        <v>-2.7E-8</v>
      </c>
      <c r="L131">
        <v>5.0000000000000001E-9</v>
      </c>
      <c r="M131">
        <v>8</v>
      </c>
      <c r="N131">
        <v>79050.900099000632</v>
      </c>
      <c r="O131">
        <v>3.9525450049500318E-4</v>
      </c>
    </row>
    <row r="132" spans="1:15" x14ac:dyDescent="0.25">
      <c r="J132" t="s">
        <v>375</v>
      </c>
      <c r="K132">
        <v>0</v>
      </c>
      <c r="L132">
        <v>0.01</v>
      </c>
      <c r="M132">
        <v>3</v>
      </c>
      <c r="N132">
        <v>2.939995434449711E-2</v>
      </c>
      <c r="O132">
        <v>2.9399954344497107E-4</v>
      </c>
    </row>
    <row r="133" spans="1:15" x14ac:dyDescent="0.25">
      <c r="J133" t="s">
        <v>377</v>
      </c>
      <c r="K133">
        <v>0</v>
      </c>
      <c r="L133">
        <v>3.585771652464488E-8</v>
      </c>
      <c r="M133">
        <v>8</v>
      </c>
      <c r="N133">
        <v>3684.3828283652579</v>
      </c>
      <c r="O133">
        <v>1.3211355502779079E-4</v>
      </c>
    </row>
    <row r="134" spans="1:15" x14ac:dyDescent="0.25">
      <c r="J134" t="s">
        <v>293</v>
      </c>
      <c r="K134">
        <v>8.0000000000000005E-9</v>
      </c>
      <c r="L134">
        <v>8.0999999999999997E-9</v>
      </c>
      <c r="M134">
        <v>18</v>
      </c>
      <c r="N134">
        <v>3684.3828283653988</v>
      </c>
      <c r="O134">
        <v>2.9843500909759731E-5</v>
      </c>
    </row>
    <row r="135" spans="1:15" x14ac:dyDescent="0.25">
      <c r="J135" t="s">
        <v>158</v>
      </c>
      <c r="K135">
        <v>20</v>
      </c>
      <c r="L135">
        <v>0</v>
      </c>
      <c r="M135" t="s">
        <v>106</v>
      </c>
      <c r="N135">
        <v>0</v>
      </c>
      <c r="O135">
        <v>0</v>
      </c>
    </row>
    <row r="136" spans="1:15" x14ac:dyDescent="0.25">
      <c r="J136" t="s">
        <v>161</v>
      </c>
      <c r="K136">
        <v>5</v>
      </c>
      <c r="L136">
        <v>0</v>
      </c>
      <c r="M136" t="s">
        <v>106</v>
      </c>
      <c r="N136">
        <v>0</v>
      </c>
      <c r="O136">
        <v>0</v>
      </c>
    </row>
    <row r="137" spans="1:15" x14ac:dyDescent="0.25">
      <c r="J137" t="s">
        <v>179</v>
      </c>
      <c r="K137">
        <v>0</v>
      </c>
      <c r="L137">
        <v>0</v>
      </c>
      <c r="M137" t="s">
        <v>106</v>
      </c>
      <c r="N137">
        <v>0</v>
      </c>
      <c r="O137">
        <v>0</v>
      </c>
    </row>
    <row r="138" spans="1:15" x14ac:dyDescent="0.25">
      <c r="J138" t="s">
        <v>376</v>
      </c>
      <c r="K138">
        <v>20.889089999999999</v>
      </c>
      <c r="L138">
        <v>0</v>
      </c>
      <c r="M138">
        <v>3</v>
      </c>
      <c r="N138">
        <v>0</v>
      </c>
      <c r="O138">
        <v>0</v>
      </c>
    </row>
    <row r="139" spans="1:15" x14ac:dyDescent="0.25">
      <c r="J139" t="s">
        <v>378</v>
      </c>
      <c r="K139">
        <v>10.000023782</v>
      </c>
      <c r="L139">
        <v>3.5329559571625871E-7</v>
      </c>
      <c r="M139">
        <v>9</v>
      </c>
      <c r="N139">
        <v>0</v>
      </c>
      <c r="O139">
        <v>0</v>
      </c>
    </row>
    <row r="141" spans="1:15" x14ac:dyDescent="0.25">
      <c r="A141" s="17" t="s">
        <v>90</v>
      </c>
      <c r="B141">
        <v>10.000022103999999</v>
      </c>
      <c r="C141" t="s">
        <v>382</v>
      </c>
      <c r="D141">
        <v>20.794597499999998</v>
      </c>
      <c r="E141">
        <v>100003.6672590605</v>
      </c>
      <c r="F141">
        <v>0.2213384421042924</v>
      </c>
      <c r="G141">
        <v>91</v>
      </c>
      <c r="H141">
        <v>0.43965729800926601</v>
      </c>
      <c r="J141" t="s">
        <v>358</v>
      </c>
      <c r="K141">
        <v>-2.7000000000000001E-7</v>
      </c>
      <c r="L141">
        <v>2.0999999999999998E-6</v>
      </c>
      <c r="M141">
        <v>75</v>
      </c>
      <c r="N141">
        <v>100003.69426005791</v>
      </c>
      <c r="O141">
        <v>0.21000775794612159</v>
      </c>
    </row>
    <row r="142" spans="1:15" x14ac:dyDescent="0.25">
      <c r="J142" t="s">
        <v>361</v>
      </c>
      <c r="K142">
        <v>3.0450394397000001E-4</v>
      </c>
      <c r="L142">
        <v>5.9822903459533046E-7</v>
      </c>
      <c r="M142">
        <v>9</v>
      </c>
      <c r="N142">
        <v>55004.889943804919</v>
      </c>
      <c r="O142">
        <v>3.2905522209104823E-2</v>
      </c>
    </row>
    <row r="143" spans="1:15" x14ac:dyDescent="0.25">
      <c r="J143" t="s">
        <v>360</v>
      </c>
      <c r="K143">
        <v>1.0003012131</v>
      </c>
      <c r="L143">
        <v>6.4054307688553444E-7</v>
      </c>
      <c r="M143">
        <v>9</v>
      </c>
      <c r="N143">
        <v>-50003.53427530107</v>
      </c>
      <c r="O143">
        <v>3.2029417699852632E-2</v>
      </c>
    </row>
    <row r="144" spans="1:15" x14ac:dyDescent="0.25">
      <c r="J144" t="s">
        <v>365</v>
      </c>
      <c r="K144">
        <v>-3.0469905695000002E-4</v>
      </c>
      <c r="L144">
        <v>8.3014230932357247E-7</v>
      </c>
      <c r="M144">
        <v>9</v>
      </c>
      <c r="N144">
        <v>-31187.597805843699</v>
      </c>
      <c r="O144">
        <v>2.5890144464797871E-2</v>
      </c>
    </row>
    <row r="145" spans="10:15" x14ac:dyDescent="0.25">
      <c r="J145" t="s">
        <v>369</v>
      </c>
      <c r="K145">
        <v>0</v>
      </c>
      <c r="L145">
        <v>2.1671830156308569E-7</v>
      </c>
      <c r="M145">
        <v>8</v>
      </c>
      <c r="N145">
        <v>-110009.77988760979</v>
      </c>
      <c r="O145">
        <v>2.3841132652571699E-2</v>
      </c>
    </row>
    <row r="146" spans="10:15" x14ac:dyDescent="0.25">
      <c r="J146" t="s">
        <v>366</v>
      </c>
      <c r="K146">
        <v>-1.0003015239999999</v>
      </c>
      <c r="L146">
        <v>9.3525896592688897E-7</v>
      </c>
      <c r="M146">
        <v>9</v>
      </c>
      <c r="N146">
        <v>25001.767137650539</v>
      </c>
      <c r="O146">
        <v>2.3383126879503922E-2</v>
      </c>
    </row>
    <row r="147" spans="10:15" x14ac:dyDescent="0.25">
      <c r="J147" t="s">
        <v>367</v>
      </c>
      <c r="K147">
        <v>-1.0003004069999999</v>
      </c>
      <c r="L147">
        <v>8.1287036005280375E-7</v>
      </c>
      <c r="M147">
        <v>9</v>
      </c>
      <c r="N147">
        <v>28351.84503490628</v>
      </c>
      <c r="O147">
        <v>2.3046374481685561E-2</v>
      </c>
    </row>
    <row r="148" spans="10:15" x14ac:dyDescent="0.25">
      <c r="J148" t="s">
        <v>364</v>
      </c>
      <c r="K148">
        <v>-3.0484762067999998E-4</v>
      </c>
      <c r="L148">
        <v>7.3558284164244919E-7</v>
      </c>
      <c r="M148">
        <v>9</v>
      </c>
      <c r="N148">
        <v>-27502.44497190246</v>
      </c>
      <c r="O148">
        <v>2.0230326624547101E-2</v>
      </c>
    </row>
    <row r="149" spans="10:15" x14ac:dyDescent="0.25">
      <c r="J149" t="s">
        <v>368</v>
      </c>
      <c r="K149">
        <v>5.1170541267839013E-3</v>
      </c>
      <c r="L149">
        <v>4.1536309354070082E-4</v>
      </c>
      <c r="M149">
        <v>97</v>
      </c>
      <c r="N149">
        <v>10.0003595213352</v>
      </c>
      <c r="O149">
        <v>4.1537802673009914E-3</v>
      </c>
    </row>
    <row r="150" spans="10:15" x14ac:dyDescent="0.25">
      <c r="J150" t="s">
        <v>155</v>
      </c>
      <c r="K150">
        <v>9999.9992600000005</v>
      </c>
      <c r="L150">
        <v>3.2999997558000001E-4</v>
      </c>
      <c r="M150">
        <v>16</v>
      </c>
      <c r="N150">
        <v>10.00036234869477</v>
      </c>
      <c r="O150">
        <v>3.3001193308604248E-3</v>
      </c>
    </row>
    <row r="151" spans="10:15" x14ac:dyDescent="0.25">
      <c r="J151" t="s">
        <v>374</v>
      </c>
      <c r="K151">
        <v>-1.0103038608999999</v>
      </c>
      <c r="L151">
        <v>8.2486355101425509E-7</v>
      </c>
      <c r="M151">
        <v>9</v>
      </c>
      <c r="N151">
        <v>-3350.077897257695</v>
      </c>
      <c r="O151">
        <v>2.763357150506351E-3</v>
      </c>
    </row>
    <row r="152" spans="10:15" x14ac:dyDescent="0.25">
      <c r="J152" t="s">
        <v>370</v>
      </c>
      <c r="K152">
        <v>-10.000021075999999</v>
      </c>
      <c r="L152">
        <v>4.6963815866687402E-7</v>
      </c>
      <c r="M152">
        <v>9</v>
      </c>
      <c r="N152">
        <v>-5000.1723105721476</v>
      </c>
      <c r="O152">
        <v>2.3482717169541929E-3</v>
      </c>
    </row>
    <row r="153" spans="10:15" x14ac:dyDescent="0.25">
      <c r="J153" t="s">
        <v>371</v>
      </c>
      <c r="K153">
        <v>-9.3985903548000002E-3</v>
      </c>
      <c r="L153">
        <v>6.0388971473078722E-7</v>
      </c>
      <c r="M153">
        <v>9</v>
      </c>
      <c r="N153">
        <v>3685.152833942605</v>
      </c>
      <c r="O153">
        <v>2.2254258936289521E-3</v>
      </c>
    </row>
    <row r="154" spans="10:15" x14ac:dyDescent="0.25">
      <c r="J154" t="s">
        <v>173</v>
      </c>
      <c r="K154">
        <v>3.4200000000000002E-7</v>
      </c>
      <c r="L154">
        <v>1.9000000000000001E-8</v>
      </c>
      <c r="M154">
        <v>8</v>
      </c>
      <c r="N154">
        <v>88912.189888736568</v>
      </c>
      <c r="O154">
        <v>1.6893316078859951E-3</v>
      </c>
    </row>
    <row r="155" spans="10:15" x14ac:dyDescent="0.25">
      <c r="J155" t="s">
        <v>373</v>
      </c>
      <c r="K155">
        <v>10.000023293</v>
      </c>
      <c r="L155">
        <v>4.6048404486259539E-7</v>
      </c>
      <c r="M155">
        <v>9</v>
      </c>
      <c r="N155">
        <v>2500.0861552860752</v>
      </c>
      <c r="O155">
        <v>1.151249785291106E-3</v>
      </c>
    </row>
    <row r="156" spans="10:15" x14ac:dyDescent="0.25">
      <c r="J156" t="s">
        <v>372</v>
      </c>
      <c r="K156">
        <v>10.000022971</v>
      </c>
      <c r="L156">
        <v>3.6152301270980132E-7</v>
      </c>
      <c r="M156">
        <v>9</v>
      </c>
      <c r="N156">
        <v>2500.0861552860752</v>
      </c>
      <c r="O156">
        <v>9.0383867889308586E-4</v>
      </c>
    </row>
    <row r="157" spans="10:15" x14ac:dyDescent="0.25">
      <c r="J157" t="s">
        <v>295</v>
      </c>
      <c r="K157">
        <v>8.0000000000000005E-9</v>
      </c>
      <c r="L157">
        <v>8.0999999999999997E-9</v>
      </c>
      <c r="M157">
        <v>18</v>
      </c>
      <c r="N157">
        <v>-110009.77988760979</v>
      </c>
      <c r="O157">
        <v>8.9107921708963958E-4</v>
      </c>
    </row>
    <row r="158" spans="10:15" x14ac:dyDescent="0.25">
      <c r="J158" t="s">
        <v>377</v>
      </c>
      <c r="K158">
        <v>0</v>
      </c>
      <c r="L158">
        <v>2.1671830156308569E-7</v>
      </c>
      <c r="M158">
        <v>8</v>
      </c>
      <c r="N158">
        <v>3685.1528339400229</v>
      </c>
      <c r="O158">
        <v>7.9864006317187375E-4</v>
      </c>
    </row>
    <row r="159" spans="10:15" x14ac:dyDescent="0.25">
      <c r="J159" t="s">
        <v>176</v>
      </c>
      <c r="K159">
        <v>-2.7E-8</v>
      </c>
      <c r="L159">
        <v>5.0000000000000001E-9</v>
      </c>
      <c r="M159">
        <v>8</v>
      </c>
      <c r="N159">
        <v>79050.938908176729</v>
      </c>
      <c r="O159">
        <v>3.9525469454088368E-4</v>
      </c>
    </row>
    <row r="160" spans="10:15" x14ac:dyDescent="0.25">
      <c r="J160" t="s">
        <v>375</v>
      </c>
      <c r="K160">
        <v>0</v>
      </c>
      <c r="L160">
        <v>0.01</v>
      </c>
      <c r="M160">
        <v>3</v>
      </c>
      <c r="N160">
        <v>2.939996877808362E-2</v>
      </c>
      <c r="O160">
        <v>2.9399968778083622E-4</v>
      </c>
    </row>
    <row r="161" spans="1:15" x14ac:dyDescent="0.25">
      <c r="J161" t="s">
        <v>293</v>
      </c>
      <c r="K161">
        <v>8.0000000000000005E-9</v>
      </c>
      <c r="L161">
        <v>8.0999999999999997E-9</v>
      </c>
      <c r="M161">
        <v>18</v>
      </c>
      <c r="N161">
        <v>3685.1528339421889</v>
      </c>
      <c r="O161">
        <v>2.9849737954931729E-5</v>
      </c>
    </row>
    <row r="162" spans="1:15" x14ac:dyDescent="0.25">
      <c r="J162" t="s">
        <v>158</v>
      </c>
      <c r="K162">
        <v>20</v>
      </c>
      <c r="L162">
        <v>0</v>
      </c>
      <c r="M162" t="s">
        <v>106</v>
      </c>
      <c r="N162">
        <v>0</v>
      </c>
      <c r="O162">
        <v>0</v>
      </c>
    </row>
    <row r="163" spans="1:15" x14ac:dyDescent="0.25">
      <c r="J163" t="s">
        <v>161</v>
      </c>
      <c r="K163">
        <v>5</v>
      </c>
      <c r="L163">
        <v>0</v>
      </c>
      <c r="M163" t="s">
        <v>106</v>
      </c>
      <c r="N163">
        <v>0</v>
      </c>
      <c r="O163">
        <v>0</v>
      </c>
    </row>
    <row r="164" spans="1:15" x14ac:dyDescent="0.25">
      <c r="J164" t="s">
        <v>179</v>
      </c>
      <c r="K164">
        <v>0</v>
      </c>
      <c r="L164">
        <v>0</v>
      </c>
      <c r="M164" t="s">
        <v>106</v>
      </c>
      <c r="N164">
        <v>0</v>
      </c>
      <c r="O164">
        <v>0</v>
      </c>
    </row>
    <row r="165" spans="1:15" x14ac:dyDescent="0.25">
      <c r="J165" t="s">
        <v>376</v>
      </c>
      <c r="K165">
        <v>20.889089999999999</v>
      </c>
      <c r="L165">
        <v>0</v>
      </c>
      <c r="M165">
        <v>3</v>
      </c>
      <c r="N165">
        <v>0</v>
      </c>
      <c r="O165">
        <v>0</v>
      </c>
    </row>
    <row r="166" spans="1:15" x14ac:dyDescent="0.25">
      <c r="J166" t="s">
        <v>378</v>
      </c>
      <c r="K166">
        <v>10.000023334</v>
      </c>
      <c r="L166">
        <v>4.8942596753959121E-7</v>
      </c>
      <c r="M166">
        <v>9</v>
      </c>
      <c r="N166">
        <v>0</v>
      </c>
      <c r="O166">
        <v>0</v>
      </c>
    </row>
    <row r="168" spans="1:15" x14ac:dyDescent="0.25">
      <c r="A168" s="17" t="s">
        <v>90</v>
      </c>
      <c r="B168">
        <v>10.000021891999999</v>
      </c>
      <c r="C168" t="s">
        <v>383</v>
      </c>
      <c r="D168">
        <v>20.792098750000001</v>
      </c>
      <c r="E168">
        <v>100003.613292697</v>
      </c>
      <c r="F168">
        <v>0.2203382418858722</v>
      </c>
      <c r="G168">
        <v>89</v>
      </c>
      <c r="H168">
        <v>0.43783352624551419</v>
      </c>
      <c r="J168" t="s">
        <v>358</v>
      </c>
      <c r="K168">
        <v>-2.7000000000000001E-7</v>
      </c>
      <c r="L168">
        <v>2.0999999999999998E-6</v>
      </c>
      <c r="M168">
        <v>75</v>
      </c>
      <c r="N168">
        <v>100003.6402936799</v>
      </c>
      <c r="O168">
        <v>0.2100076446167278</v>
      </c>
    </row>
    <row r="169" spans="1:15" x14ac:dyDescent="0.25">
      <c r="J169" t="s">
        <v>360</v>
      </c>
      <c r="K169">
        <v>1.0003020302000001</v>
      </c>
      <c r="L169">
        <v>8.3695052291193735E-7</v>
      </c>
      <c r="M169">
        <v>9</v>
      </c>
      <c r="N169">
        <v>-50003.481403911021</v>
      </c>
      <c r="O169">
        <v>4.1850439908420661E-2</v>
      </c>
    </row>
    <row r="170" spans="1:15" x14ac:dyDescent="0.25">
      <c r="J170" t="s">
        <v>361</v>
      </c>
      <c r="K170">
        <v>3.0437386631000001E-4</v>
      </c>
      <c r="L170">
        <v>7.2153183003415284E-7</v>
      </c>
      <c r="M170">
        <v>9</v>
      </c>
      <c r="N170">
        <v>55007.032216128922</v>
      </c>
      <c r="O170">
        <v>3.9689324619651099E-2</v>
      </c>
    </row>
    <row r="171" spans="1:15" x14ac:dyDescent="0.25">
      <c r="J171" t="s">
        <v>367</v>
      </c>
      <c r="K171">
        <v>-1.0003008587</v>
      </c>
      <c r="L171">
        <v>8.4557160812349214E-7</v>
      </c>
      <c r="M171">
        <v>9</v>
      </c>
      <c r="N171">
        <v>28350.322411722969</v>
      </c>
      <c r="O171">
        <v>2.3972227712500072E-2</v>
      </c>
    </row>
    <row r="172" spans="1:15" x14ac:dyDescent="0.25">
      <c r="J172" t="s">
        <v>364</v>
      </c>
      <c r="K172">
        <v>-3.0463584712000011E-4</v>
      </c>
      <c r="L172">
        <v>5.5502841223791019E-7</v>
      </c>
      <c r="M172">
        <v>9</v>
      </c>
      <c r="N172">
        <v>-27503.516108064461</v>
      </c>
      <c r="O172">
        <v>1.52652328764188E-2</v>
      </c>
    </row>
    <row r="173" spans="1:15" x14ac:dyDescent="0.25">
      <c r="J173" t="s">
        <v>365</v>
      </c>
      <c r="K173">
        <v>-3.0459166463999999E-4</v>
      </c>
      <c r="L173">
        <v>3.8377209262623631E-7</v>
      </c>
      <c r="M173">
        <v>9</v>
      </c>
      <c r="N173">
        <v>-31187.170462041991</v>
      </c>
      <c r="O173">
        <v>1.1968765671309001E-2</v>
      </c>
    </row>
    <row r="174" spans="1:15" x14ac:dyDescent="0.25">
      <c r="J174" t="s">
        <v>366</v>
      </c>
      <c r="K174">
        <v>-1.0003009251999999</v>
      </c>
      <c r="L174">
        <v>4.452549332271818E-7</v>
      </c>
      <c r="M174">
        <v>9</v>
      </c>
      <c r="N174">
        <v>25001.74070195551</v>
      </c>
      <c r="O174">
        <v>1.1132148386812511E-2</v>
      </c>
    </row>
    <row r="175" spans="1:15" x14ac:dyDescent="0.25">
      <c r="J175" t="s">
        <v>368</v>
      </c>
      <c r="K175">
        <v>5.1170541267839013E-3</v>
      </c>
      <c r="L175">
        <v>4.1536309354070082E-4</v>
      </c>
      <c r="M175">
        <v>97</v>
      </c>
      <c r="N175">
        <v>10.000354132047059</v>
      </c>
      <c r="O175">
        <v>4.1537780287895969E-3</v>
      </c>
    </row>
    <row r="176" spans="1:15" x14ac:dyDescent="0.25">
      <c r="J176" t="s">
        <v>155</v>
      </c>
      <c r="K176">
        <v>9999.9992600000005</v>
      </c>
      <c r="L176">
        <v>3.2999997558000001E-4</v>
      </c>
      <c r="M176">
        <v>16</v>
      </c>
      <c r="N176">
        <v>10.00035695206078</v>
      </c>
      <c r="O176">
        <v>3.300117549971341E-3</v>
      </c>
    </row>
    <row r="177" spans="10:15" x14ac:dyDescent="0.25">
      <c r="J177" t="s">
        <v>370</v>
      </c>
      <c r="K177">
        <v>-10.000019817</v>
      </c>
      <c r="L177">
        <v>4.4738871993603361E-7</v>
      </c>
      <c r="M177">
        <v>9</v>
      </c>
      <c r="N177">
        <v>-5000.1697182633052</v>
      </c>
      <c r="O177">
        <v>2.2370195297167382E-3</v>
      </c>
    </row>
    <row r="178" spans="10:15" x14ac:dyDescent="0.25">
      <c r="J178" t="s">
        <v>374</v>
      </c>
      <c r="K178">
        <v>-1.0103044137999999</v>
      </c>
      <c r="L178">
        <v>5.0489378420752024E-7</v>
      </c>
      <c r="M178">
        <v>9</v>
      </c>
      <c r="N178">
        <v>-3348.5817097690879</v>
      </c>
      <c r="O178">
        <v>1.690678091173403E-3</v>
      </c>
    </row>
    <row r="179" spans="10:15" x14ac:dyDescent="0.25">
      <c r="J179" t="s">
        <v>173</v>
      </c>
      <c r="K179">
        <v>3.4200000000000002E-7</v>
      </c>
      <c r="L179">
        <v>1.9000000000000001E-8</v>
      </c>
      <c r="M179">
        <v>8</v>
      </c>
      <c r="N179">
        <v>88662.383147152403</v>
      </c>
      <c r="O179">
        <v>1.684585279795896E-3</v>
      </c>
    </row>
    <row r="180" spans="10:15" x14ac:dyDescent="0.25">
      <c r="J180" t="s">
        <v>371</v>
      </c>
      <c r="K180">
        <v>-9.3982111768999999E-3</v>
      </c>
      <c r="L180">
        <v>4.0380187619278791E-7</v>
      </c>
      <c r="M180">
        <v>9</v>
      </c>
      <c r="N180">
        <v>3683.6543539763088</v>
      </c>
      <c r="O180">
        <v>1.487466539381366E-3</v>
      </c>
    </row>
    <row r="181" spans="10:15" x14ac:dyDescent="0.25">
      <c r="J181" t="s">
        <v>372</v>
      </c>
      <c r="K181">
        <v>10.000024016999999</v>
      </c>
      <c r="L181">
        <v>4.2742250736142958E-7</v>
      </c>
      <c r="M181">
        <v>9</v>
      </c>
      <c r="N181">
        <v>2500.0848591316521</v>
      </c>
      <c r="O181">
        <v>1.068592539106397E-3</v>
      </c>
    </row>
    <row r="182" spans="10:15" x14ac:dyDescent="0.25">
      <c r="J182" t="s">
        <v>295</v>
      </c>
      <c r="K182">
        <v>8.0000000000000005E-9</v>
      </c>
      <c r="L182">
        <v>8.0999999999999997E-9</v>
      </c>
      <c r="M182">
        <v>18</v>
      </c>
      <c r="N182">
        <v>-110014.0644322578</v>
      </c>
      <c r="O182">
        <v>8.911139219012884E-4</v>
      </c>
    </row>
    <row r="183" spans="10:15" x14ac:dyDescent="0.25">
      <c r="J183" t="s">
        <v>373</v>
      </c>
      <c r="K183">
        <v>10.000023917</v>
      </c>
      <c r="L183">
        <v>3.3839654583325508E-7</v>
      </c>
      <c r="M183">
        <v>9</v>
      </c>
      <c r="N183">
        <v>2500.084859131653</v>
      </c>
      <c r="O183">
        <v>8.460200806201713E-4</v>
      </c>
    </row>
    <row r="184" spans="10:15" x14ac:dyDescent="0.25">
      <c r="J184" t="s">
        <v>369</v>
      </c>
      <c r="K184">
        <v>0</v>
      </c>
      <c r="L184">
        <v>4.0671496872408613E-9</v>
      </c>
      <c r="M184">
        <v>8</v>
      </c>
      <c r="N184">
        <v>-110014.0644322578</v>
      </c>
      <c r="O184">
        <v>4.4744366774775331E-4</v>
      </c>
    </row>
    <row r="185" spans="10:15" x14ac:dyDescent="0.25">
      <c r="J185" t="s">
        <v>176</v>
      </c>
      <c r="K185">
        <v>-2.7E-8</v>
      </c>
      <c r="L185">
        <v>5.0000000000000001E-9</v>
      </c>
      <c r="M185">
        <v>8</v>
      </c>
      <c r="N185">
        <v>78607.403930391636</v>
      </c>
      <c r="O185">
        <v>3.9303701965195823E-4</v>
      </c>
    </row>
    <row r="186" spans="10:15" x14ac:dyDescent="0.25">
      <c r="J186" t="s">
        <v>375</v>
      </c>
      <c r="K186">
        <v>0</v>
      </c>
      <c r="L186">
        <v>0.01</v>
      </c>
      <c r="M186">
        <v>3</v>
      </c>
      <c r="N186">
        <v>2.9413439910765098E-2</v>
      </c>
      <c r="O186">
        <v>2.9413439910765099E-4</v>
      </c>
    </row>
    <row r="187" spans="10:15" x14ac:dyDescent="0.25">
      <c r="J187" t="s">
        <v>376</v>
      </c>
      <c r="K187">
        <v>20.886592499999999</v>
      </c>
      <c r="L187">
        <v>2.497500000000485E-3</v>
      </c>
      <c r="M187">
        <v>3</v>
      </c>
      <c r="N187">
        <v>2.9413439910765098E-2</v>
      </c>
      <c r="O187">
        <v>7.3460066177150123E-5</v>
      </c>
    </row>
    <row r="188" spans="10:15" x14ac:dyDescent="0.25">
      <c r="J188" t="s">
        <v>293</v>
      </c>
      <c r="K188">
        <v>8.0000000000000005E-9</v>
      </c>
      <c r="L188">
        <v>8.0999999999999997E-9</v>
      </c>
      <c r="M188">
        <v>18</v>
      </c>
      <c r="N188">
        <v>3683.6543539772488</v>
      </c>
      <c r="O188">
        <v>2.983760026721571E-5</v>
      </c>
    </row>
    <row r="189" spans="10:15" x14ac:dyDescent="0.25">
      <c r="J189" t="s">
        <v>377</v>
      </c>
      <c r="K189">
        <v>0</v>
      </c>
      <c r="L189">
        <v>4.0671496872408613E-9</v>
      </c>
      <c r="M189">
        <v>8</v>
      </c>
      <c r="N189">
        <v>3683.6543539774211</v>
      </c>
      <c r="O189">
        <v>1.4981973653682701E-5</v>
      </c>
    </row>
    <row r="190" spans="10:15" x14ac:dyDescent="0.25">
      <c r="J190" t="s">
        <v>158</v>
      </c>
      <c r="K190">
        <v>20</v>
      </c>
      <c r="L190">
        <v>0</v>
      </c>
      <c r="M190" t="s">
        <v>106</v>
      </c>
      <c r="N190">
        <v>0</v>
      </c>
      <c r="O190">
        <v>0</v>
      </c>
    </row>
    <row r="191" spans="10:15" x14ac:dyDescent="0.25">
      <c r="J191" t="s">
        <v>161</v>
      </c>
      <c r="K191">
        <v>5</v>
      </c>
      <c r="L191">
        <v>0</v>
      </c>
      <c r="M191" t="s">
        <v>106</v>
      </c>
      <c r="N191">
        <v>0</v>
      </c>
      <c r="O191">
        <v>0</v>
      </c>
    </row>
    <row r="192" spans="10:15" x14ac:dyDescent="0.25">
      <c r="J192" t="s">
        <v>179</v>
      </c>
      <c r="K192">
        <v>0</v>
      </c>
      <c r="L192">
        <v>0</v>
      </c>
      <c r="M192" t="s">
        <v>106</v>
      </c>
      <c r="N192">
        <v>0</v>
      </c>
      <c r="O192">
        <v>0</v>
      </c>
    </row>
    <row r="193" spans="1:15" x14ac:dyDescent="0.25">
      <c r="J193" t="s">
        <v>378</v>
      </c>
      <c r="K193">
        <v>10.000022755</v>
      </c>
      <c r="L193">
        <v>3.276600541929685E-7</v>
      </c>
      <c r="M193">
        <v>9</v>
      </c>
      <c r="N193">
        <v>0</v>
      </c>
      <c r="O193">
        <v>0</v>
      </c>
    </row>
    <row r="195" spans="1:15" x14ac:dyDescent="0.25">
      <c r="A195" s="17" t="s">
        <v>90</v>
      </c>
      <c r="B195">
        <v>10.000021795249999</v>
      </c>
      <c r="C195" t="s">
        <v>384</v>
      </c>
      <c r="D195">
        <v>20.767111249999999</v>
      </c>
      <c r="E195">
        <v>100003.6108471617</v>
      </c>
      <c r="F195">
        <v>0.21602552036827369</v>
      </c>
      <c r="G195">
        <v>84</v>
      </c>
      <c r="H195">
        <v>0.42962450614870867</v>
      </c>
      <c r="J195" t="s">
        <v>358</v>
      </c>
      <c r="K195">
        <v>-2.7000000000000001E-7</v>
      </c>
      <c r="L195">
        <v>2.0999999999999998E-6</v>
      </c>
      <c r="M195">
        <v>75</v>
      </c>
      <c r="N195">
        <v>100003.6378481439</v>
      </c>
      <c r="O195">
        <v>0.21000763948110221</v>
      </c>
    </row>
    <row r="196" spans="1:15" x14ac:dyDescent="0.25">
      <c r="J196" t="s">
        <v>364</v>
      </c>
      <c r="K196">
        <v>-3.0464299228999999E-4</v>
      </c>
      <c r="L196">
        <v>9.4841419087425999E-7</v>
      </c>
      <c r="M196">
        <v>9</v>
      </c>
      <c r="N196">
        <v>-27502.238936171649</v>
      </c>
      <c r="O196">
        <v>2.6083513687879811E-2</v>
      </c>
    </row>
    <row r="197" spans="1:15" x14ac:dyDescent="0.25">
      <c r="J197" t="s">
        <v>360</v>
      </c>
      <c r="K197">
        <v>1.0003018430999999</v>
      </c>
      <c r="L197">
        <v>4.6450605783233313E-7</v>
      </c>
      <c r="M197">
        <v>9</v>
      </c>
      <c r="N197">
        <v>-50003.479552345962</v>
      </c>
      <c r="O197">
        <v>2.3226919164759899E-2</v>
      </c>
    </row>
    <row r="198" spans="1:15" x14ac:dyDescent="0.25">
      <c r="J198" t="s">
        <v>367</v>
      </c>
      <c r="K198">
        <v>-1.0003004669</v>
      </c>
      <c r="L198">
        <v>7.2058856345152462E-7</v>
      </c>
      <c r="M198">
        <v>9</v>
      </c>
      <c r="N198">
        <v>28348.074719522239</v>
      </c>
      <c r="O198">
        <v>2.042729843875701E-2</v>
      </c>
    </row>
    <row r="199" spans="1:15" x14ac:dyDescent="0.25">
      <c r="J199" t="s">
        <v>361</v>
      </c>
      <c r="K199">
        <v>3.0400439026000001E-4</v>
      </c>
      <c r="L199">
        <v>3.5423240772467921E-7</v>
      </c>
      <c r="M199">
        <v>9</v>
      </c>
      <c r="N199">
        <v>55004.477872343297</v>
      </c>
      <c r="O199">
        <v>1.9484368632359011E-2</v>
      </c>
    </row>
    <row r="200" spans="1:15" x14ac:dyDescent="0.25">
      <c r="J200" t="s">
        <v>366</v>
      </c>
      <c r="K200">
        <v>-1.000300816</v>
      </c>
      <c r="L200">
        <v>7.076064505716005E-7</v>
      </c>
      <c r="M200">
        <v>9</v>
      </c>
      <c r="N200">
        <v>25001.739776172981</v>
      </c>
      <c r="O200">
        <v>1.769139234113256E-2</v>
      </c>
    </row>
    <row r="201" spans="1:15" x14ac:dyDescent="0.25">
      <c r="J201" t="s">
        <v>365</v>
      </c>
      <c r="K201">
        <v>-3.0453863689000003E-4</v>
      </c>
      <c r="L201">
        <v>3.835541152724884E-7</v>
      </c>
      <c r="M201">
        <v>9</v>
      </c>
      <c r="N201">
        <v>-31183.250897591719</v>
      </c>
      <c r="O201">
        <v>1.1960464209345821E-2</v>
      </c>
    </row>
    <row r="202" spans="1:15" x14ac:dyDescent="0.25">
      <c r="J202" t="s">
        <v>369</v>
      </c>
      <c r="K202">
        <v>0</v>
      </c>
      <c r="L202">
        <v>5.3251190776669238E-8</v>
      </c>
      <c r="M202">
        <v>8</v>
      </c>
      <c r="N202">
        <v>-110008.95574468659</v>
      </c>
      <c r="O202">
        <v>5.8581078895024704E-3</v>
      </c>
    </row>
    <row r="203" spans="1:15" x14ac:dyDescent="0.25">
      <c r="J203" t="s">
        <v>368</v>
      </c>
      <c r="K203">
        <v>5.1170541267839013E-3</v>
      </c>
      <c r="L203">
        <v>4.1536309354070082E-4</v>
      </c>
      <c r="M203">
        <v>97</v>
      </c>
      <c r="N203">
        <v>10.00035390954686</v>
      </c>
      <c r="O203">
        <v>4.1537779363712253E-3</v>
      </c>
    </row>
    <row r="204" spans="1:15" x14ac:dyDescent="0.25">
      <c r="J204" t="s">
        <v>155</v>
      </c>
      <c r="K204">
        <v>9999.9992600000005</v>
      </c>
      <c r="L204">
        <v>3.2999997558000001E-4</v>
      </c>
      <c r="M204">
        <v>16</v>
      </c>
      <c r="N204">
        <v>10.00035670750734</v>
      </c>
      <c r="O204">
        <v>3.3001174692687128E-3</v>
      </c>
    </row>
    <row r="205" spans="1:15" x14ac:dyDescent="0.25">
      <c r="J205" t="s">
        <v>371</v>
      </c>
      <c r="K205">
        <v>-9.3983995658000006E-3</v>
      </c>
      <c r="L205">
        <v>8.412278301759309E-7</v>
      </c>
      <c r="M205">
        <v>9</v>
      </c>
      <c r="N205">
        <v>3681.011961422163</v>
      </c>
      <c r="O205">
        <v>3.0965697051588141E-3</v>
      </c>
    </row>
    <row r="206" spans="1:15" x14ac:dyDescent="0.25">
      <c r="J206" t="s">
        <v>370</v>
      </c>
      <c r="K206">
        <v>-10.000020214999999</v>
      </c>
      <c r="L206">
        <v>5.1216859199421343E-7</v>
      </c>
      <c r="M206">
        <v>9</v>
      </c>
      <c r="N206">
        <v>-5000.1696443633418</v>
      </c>
      <c r="O206">
        <v>2.5609298464857799E-3</v>
      </c>
    </row>
    <row r="207" spans="1:15" x14ac:dyDescent="0.25">
      <c r="J207" t="s">
        <v>374</v>
      </c>
      <c r="K207">
        <v>-1.0103038233999999</v>
      </c>
      <c r="L207">
        <v>6.2834335973807416E-7</v>
      </c>
      <c r="M207">
        <v>9</v>
      </c>
      <c r="N207">
        <v>-3346.3349433492481</v>
      </c>
      <c r="O207">
        <v>2.1026473411129838E-3</v>
      </c>
    </row>
    <row r="208" spans="1:15" x14ac:dyDescent="0.25">
      <c r="J208" t="s">
        <v>173</v>
      </c>
      <c r="K208">
        <v>3.4200000000000002E-7</v>
      </c>
      <c r="L208">
        <v>1.9000000000000001E-8</v>
      </c>
      <c r="M208">
        <v>8</v>
      </c>
      <c r="N208">
        <v>87913.104713255976</v>
      </c>
      <c r="O208">
        <v>1.6703489895518639E-3</v>
      </c>
    </row>
    <row r="209" spans="1:15" x14ac:dyDescent="0.25">
      <c r="J209" t="s">
        <v>373</v>
      </c>
      <c r="K209">
        <v>10.000023741</v>
      </c>
      <c r="L209">
        <v>6.1567397613958947E-7</v>
      </c>
      <c r="M209">
        <v>9</v>
      </c>
      <c r="N209">
        <v>2500.0848221816709</v>
      </c>
      <c r="O209">
        <v>1.539237163158828E-3</v>
      </c>
    </row>
    <row r="210" spans="1:15" x14ac:dyDescent="0.25">
      <c r="J210" t="s">
        <v>372</v>
      </c>
      <c r="K210">
        <v>10.00002301</v>
      </c>
      <c r="L210">
        <v>5.314132100208123E-7</v>
      </c>
      <c r="M210">
        <v>9</v>
      </c>
      <c r="N210">
        <v>2500.0848221816709</v>
      </c>
      <c r="O210">
        <v>1.328578100679873E-3</v>
      </c>
    </row>
    <row r="211" spans="1:15" x14ac:dyDescent="0.25">
      <c r="J211" t="s">
        <v>295</v>
      </c>
      <c r="K211">
        <v>8.0000000000000005E-9</v>
      </c>
      <c r="L211">
        <v>8.0999999999999997E-9</v>
      </c>
      <c r="M211">
        <v>18</v>
      </c>
      <c r="N211">
        <v>-110008.95574468659</v>
      </c>
      <c r="O211">
        <v>8.9107254153196155E-4</v>
      </c>
    </row>
    <row r="212" spans="1:15" x14ac:dyDescent="0.25">
      <c r="J212" t="s">
        <v>176</v>
      </c>
      <c r="K212">
        <v>-2.7E-8</v>
      </c>
      <c r="L212">
        <v>5.0000000000000001E-9</v>
      </c>
      <c r="M212">
        <v>8</v>
      </c>
      <c r="N212">
        <v>77284.410353423111</v>
      </c>
      <c r="O212">
        <v>3.8642205176711559E-4</v>
      </c>
    </row>
    <row r="213" spans="1:15" x14ac:dyDescent="0.25">
      <c r="J213" t="s">
        <v>375</v>
      </c>
      <c r="K213">
        <v>0</v>
      </c>
      <c r="L213">
        <v>0.01</v>
      </c>
      <c r="M213">
        <v>3</v>
      </c>
      <c r="N213">
        <v>2.945390018524488E-2</v>
      </c>
      <c r="O213">
        <v>2.9453900185244882E-4</v>
      </c>
    </row>
    <row r="214" spans="1:15" x14ac:dyDescent="0.25">
      <c r="J214" t="s">
        <v>377</v>
      </c>
      <c r="K214">
        <v>0</v>
      </c>
      <c r="L214">
        <v>5.3251190776669238E-8</v>
      </c>
      <c r="M214">
        <v>8</v>
      </c>
      <c r="N214">
        <v>3681.0119614218302</v>
      </c>
      <c r="O214">
        <v>1.960182702088753E-4</v>
      </c>
    </row>
    <row r="215" spans="1:15" x14ac:dyDescent="0.25">
      <c r="J215" t="s">
        <v>293</v>
      </c>
      <c r="K215">
        <v>8.0000000000000005E-9</v>
      </c>
      <c r="L215">
        <v>8.0999999999999997E-9</v>
      </c>
      <c r="M215">
        <v>18</v>
      </c>
      <c r="N215">
        <v>3681.011961422485</v>
      </c>
      <c r="O215">
        <v>2.9816196887522128E-5</v>
      </c>
    </row>
    <row r="216" spans="1:15" x14ac:dyDescent="0.25">
      <c r="J216" t="s">
        <v>158</v>
      </c>
      <c r="K216">
        <v>20</v>
      </c>
      <c r="L216">
        <v>0</v>
      </c>
      <c r="M216" t="s">
        <v>106</v>
      </c>
      <c r="N216">
        <v>0</v>
      </c>
      <c r="O216">
        <v>0</v>
      </c>
    </row>
    <row r="217" spans="1:15" x14ac:dyDescent="0.25">
      <c r="J217" t="s">
        <v>161</v>
      </c>
      <c r="K217">
        <v>5</v>
      </c>
      <c r="L217">
        <v>0</v>
      </c>
      <c r="M217" t="s">
        <v>106</v>
      </c>
      <c r="N217">
        <v>0</v>
      </c>
      <c r="O217">
        <v>0</v>
      </c>
    </row>
    <row r="218" spans="1:15" x14ac:dyDescent="0.25">
      <c r="J218" t="s">
        <v>179</v>
      </c>
      <c r="K218">
        <v>0</v>
      </c>
      <c r="L218">
        <v>0</v>
      </c>
      <c r="M218" t="s">
        <v>106</v>
      </c>
      <c r="N218">
        <v>0</v>
      </c>
      <c r="O218">
        <v>0</v>
      </c>
    </row>
    <row r="219" spans="1:15" x14ac:dyDescent="0.25">
      <c r="J219" t="s">
        <v>376</v>
      </c>
      <c r="K219">
        <v>20.879100000000001</v>
      </c>
      <c r="L219">
        <v>0</v>
      </c>
      <c r="M219">
        <v>3</v>
      </c>
      <c r="N219">
        <v>0</v>
      </c>
      <c r="O219">
        <v>0</v>
      </c>
    </row>
    <row r="220" spans="1:15" x14ac:dyDescent="0.25">
      <c r="J220" t="s">
        <v>378</v>
      </c>
      <c r="K220">
        <v>10.000022384999999</v>
      </c>
      <c r="L220">
        <v>2.5713161355811938E-7</v>
      </c>
      <c r="M220">
        <v>9</v>
      </c>
      <c r="N220">
        <v>0</v>
      </c>
      <c r="O220">
        <v>0</v>
      </c>
    </row>
    <row r="222" spans="1:15" x14ac:dyDescent="0.25">
      <c r="A222" s="17" t="s">
        <v>90</v>
      </c>
      <c r="B222">
        <v>10.000021771749999</v>
      </c>
      <c r="C222" t="s">
        <v>385</v>
      </c>
      <c r="D222">
        <v>20.764612499999998</v>
      </c>
      <c r="E222">
        <v>100003.59019462251</v>
      </c>
      <c r="F222">
        <v>0.22151488214757509</v>
      </c>
      <c r="G222">
        <v>91</v>
      </c>
      <c r="H222">
        <v>0.44003306729035152</v>
      </c>
      <c r="J222" t="s">
        <v>358</v>
      </c>
      <c r="K222">
        <v>-2.7000000000000001E-7</v>
      </c>
      <c r="L222">
        <v>2.0999999999999998E-6</v>
      </c>
      <c r="M222">
        <v>75</v>
      </c>
      <c r="N222">
        <v>100003.6171955991</v>
      </c>
      <c r="O222">
        <v>0.2100075961107582</v>
      </c>
    </row>
    <row r="223" spans="1:15" x14ac:dyDescent="0.25">
      <c r="J223" t="s">
        <v>361</v>
      </c>
      <c r="K223">
        <v>3.0377552598999998E-4</v>
      </c>
      <c r="L223">
        <v>7.6338341559907353E-7</v>
      </c>
      <c r="M223">
        <v>9</v>
      </c>
      <c r="N223">
        <v>55005.570319345519</v>
      </c>
      <c r="O223">
        <v>4.1990340147357003E-2</v>
      </c>
    </row>
    <row r="224" spans="1:15" x14ac:dyDescent="0.25">
      <c r="J224" t="s">
        <v>360</v>
      </c>
      <c r="K224">
        <v>1.0003015202000001</v>
      </c>
      <c r="L224">
        <v>6.9510475633076405E-7</v>
      </c>
      <c r="M224">
        <v>9</v>
      </c>
      <c r="N224">
        <v>-50003.459016625333</v>
      </c>
      <c r="O224">
        <v>3.4757642195446692E-2</v>
      </c>
    </row>
    <row r="225" spans="10:15" x14ac:dyDescent="0.25">
      <c r="J225" t="s">
        <v>367</v>
      </c>
      <c r="K225">
        <v>-1.0003008959999999</v>
      </c>
      <c r="L225">
        <v>9.1961429114045004E-7</v>
      </c>
      <c r="M225">
        <v>9</v>
      </c>
      <c r="N225">
        <v>28345.619274678509</v>
      </c>
      <c r="O225">
        <v>2.6067036576220559E-2</v>
      </c>
    </row>
    <row r="226" spans="10:15" x14ac:dyDescent="0.25">
      <c r="J226" t="s">
        <v>366</v>
      </c>
      <c r="K226">
        <v>-1.0003008641</v>
      </c>
      <c r="L226">
        <v>8.9769153946424363E-7</v>
      </c>
      <c r="M226">
        <v>9</v>
      </c>
      <c r="N226">
        <v>25001.729508312659</v>
      </c>
      <c r="O226">
        <v>2.2443841051585801E-2</v>
      </c>
    </row>
    <row r="227" spans="10:15" x14ac:dyDescent="0.25">
      <c r="J227" t="s">
        <v>364</v>
      </c>
      <c r="K227">
        <v>-3.0421448952999989E-4</v>
      </c>
      <c r="L227">
        <v>7.7733995418689511E-7</v>
      </c>
      <c r="M227">
        <v>9</v>
      </c>
      <c r="N227">
        <v>-27502.78515967276</v>
      </c>
      <c r="O227">
        <v>2.1379013756032041E-2</v>
      </c>
    </row>
    <row r="228" spans="10:15" x14ac:dyDescent="0.25">
      <c r="J228" t="s">
        <v>365</v>
      </c>
      <c r="K228">
        <v>-3.0450454660999998E-4</v>
      </c>
      <c r="L228">
        <v>5.1131919034656663E-7</v>
      </c>
      <c r="M228">
        <v>9</v>
      </c>
      <c r="N228">
        <v>-31181.181960635578</v>
      </c>
      <c r="O228">
        <v>1.5943536714161159E-2</v>
      </c>
    </row>
    <row r="229" spans="10:15" x14ac:dyDescent="0.25">
      <c r="J229" t="s">
        <v>369</v>
      </c>
      <c r="K229">
        <v>0</v>
      </c>
      <c r="L229">
        <v>6.5264496316227039E-8</v>
      </c>
      <c r="M229">
        <v>8</v>
      </c>
      <c r="N229">
        <v>-110011.14063869099</v>
      </c>
      <c r="O229">
        <v>7.1798216829577861E-3</v>
      </c>
    </row>
    <row r="230" spans="10:15" x14ac:dyDescent="0.25">
      <c r="J230" t="s">
        <v>368</v>
      </c>
      <c r="K230">
        <v>5.1170541267839013E-3</v>
      </c>
      <c r="L230">
        <v>4.1536309354070082E-4</v>
      </c>
      <c r="M230">
        <v>97</v>
      </c>
      <c r="N230">
        <v>10.000351844294419</v>
      </c>
      <c r="O230">
        <v>4.1537770785415847E-3</v>
      </c>
    </row>
    <row r="231" spans="10:15" x14ac:dyDescent="0.25">
      <c r="J231" t="s">
        <v>155</v>
      </c>
      <c r="K231">
        <v>9999.9992600000005</v>
      </c>
      <c r="L231">
        <v>3.2999997558000001E-4</v>
      </c>
      <c r="M231">
        <v>16</v>
      </c>
      <c r="N231">
        <v>10.000354642254329</v>
      </c>
      <c r="O231">
        <v>3.3001167877352681E-3</v>
      </c>
    </row>
    <row r="232" spans="10:15" x14ac:dyDescent="0.25">
      <c r="J232" t="s">
        <v>374</v>
      </c>
      <c r="K232">
        <v>-1.0103041966999999</v>
      </c>
      <c r="L232">
        <v>8.2193877170925992E-7</v>
      </c>
      <c r="M232">
        <v>9</v>
      </c>
      <c r="N232">
        <v>-3343.889766363453</v>
      </c>
      <c r="O232">
        <v>2.7484726472959409E-3</v>
      </c>
    </row>
    <row r="233" spans="10:15" x14ac:dyDescent="0.25">
      <c r="J233" t="s">
        <v>370</v>
      </c>
      <c r="K233">
        <v>-10.000020528</v>
      </c>
      <c r="L233">
        <v>3.7879340598164558E-7</v>
      </c>
      <c r="M233">
        <v>9</v>
      </c>
      <c r="N233">
        <v>-5000.168623489003</v>
      </c>
      <c r="O233">
        <v>1.894030903373956E-3</v>
      </c>
    </row>
    <row r="234" spans="10:15" x14ac:dyDescent="0.25">
      <c r="J234" t="s">
        <v>371</v>
      </c>
      <c r="K234">
        <v>-9.3981304052999995E-3</v>
      </c>
      <c r="L234">
        <v>4.7101163357350539E-7</v>
      </c>
      <c r="M234">
        <v>9</v>
      </c>
      <c r="N234">
        <v>3678.3968009642072</v>
      </c>
      <c r="O234">
        <v>1.732567686153708E-3</v>
      </c>
    </row>
    <row r="235" spans="10:15" x14ac:dyDescent="0.25">
      <c r="J235" t="s">
        <v>173</v>
      </c>
      <c r="K235">
        <v>3.4200000000000002E-7</v>
      </c>
      <c r="L235">
        <v>1.9000000000000001E-8</v>
      </c>
      <c r="M235">
        <v>8</v>
      </c>
      <c r="N235">
        <v>87913.086557623159</v>
      </c>
      <c r="O235">
        <v>1.6703486445948401E-3</v>
      </c>
    </row>
    <row r="236" spans="10:15" x14ac:dyDescent="0.25">
      <c r="J236" t="s">
        <v>373</v>
      </c>
      <c r="K236">
        <v>10.000022766000001</v>
      </c>
      <c r="L236">
        <v>4.2489737341718998E-7</v>
      </c>
      <c r="M236">
        <v>9</v>
      </c>
      <c r="N236">
        <v>2500.084311744502</v>
      </c>
      <c r="O236">
        <v>1.0622792573817619E-3</v>
      </c>
    </row>
    <row r="237" spans="10:15" x14ac:dyDescent="0.25">
      <c r="J237" t="s">
        <v>372</v>
      </c>
      <c r="K237">
        <v>10.000023264999999</v>
      </c>
      <c r="L237">
        <v>4.0993901999402532E-7</v>
      </c>
      <c r="M237">
        <v>9</v>
      </c>
      <c r="N237">
        <v>2500.084311744502</v>
      </c>
      <c r="O237">
        <v>1.024882112658978E-3</v>
      </c>
    </row>
    <row r="238" spans="10:15" x14ac:dyDescent="0.25">
      <c r="J238" t="s">
        <v>295</v>
      </c>
      <c r="K238">
        <v>8.0000000000000005E-9</v>
      </c>
      <c r="L238">
        <v>8.0999999999999997E-9</v>
      </c>
      <c r="M238">
        <v>18</v>
      </c>
      <c r="N238">
        <v>-110011.14063869099</v>
      </c>
      <c r="O238">
        <v>8.9109023917339743E-4</v>
      </c>
    </row>
    <row r="239" spans="10:15" x14ac:dyDescent="0.25">
      <c r="J239" t="s">
        <v>176</v>
      </c>
      <c r="K239">
        <v>-2.7E-8</v>
      </c>
      <c r="L239">
        <v>5.0000000000000001E-9</v>
      </c>
      <c r="M239">
        <v>8</v>
      </c>
      <c r="N239">
        <v>77284.394392806294</v>
      </c>
      <c r="O239">
        <v>3.8642197196403152E-4</v>
      </c>
    </row>
    <row r="240" spans="10:15" x14ac:dyDescent="0.25">
      <c r="J240" t="s">
        <v>375</v>
      </c>
      <c r="K240">
        <v>0</v>
      </c>
      <c r="L240">
        <v>0.01</v>
      </c>
      <c r="M240">
        <v>3</v>
      </c>
      <c r="N240">
        <v>2.945389410248624E-2</v>
      </c>
      <c r="O240">
        <v>2.9453894102486242E-4</v>
      </c>
    </row>
    <row r="241" spans="1:28" x14ac:dyDescent="0.25">
      <c r="J241" t="s">
        <v>377</v>
      </c>
      <c r="K241">
        <v>0</v>
      </c>
      <c r="L241">
        <v>6.5264496316227039E-8</v>
      </c>
      <c r="M241">
        <v>8</v>
      </c>
      <c r="N241">
        <v>3678.3968009639821</v>
      </c>
      <c r="O241">
        <v>2.4006871446613509E-4</v>
      </c>
    </row>
    <row r="242" spans="1:28" x14ac:dyDescent="0.25">
      <c r="J242" t="s">
        <v>293</v>
      </c>
      <c r="K242">
        <v>8.0000000000000005E-9</v>
      </c>
      <c r="L242">
        <v>8.0999999999999997E-9</v>
      </c>
      <c r="M242">
        <v>18</v>
      </c>
      <c r="N242">
        <v>3678.3968009646151</v>
      </c>
      <c r="O242">
        <v>2.979501408781338E-5</v>
      </c>
    </row>
    <row r="243" spans="1:28" x14ac:dyDescent="0.25">
      <c r="J243" t="s">
        <v>158</v>
      </c>
      <c r="K243">
        <v>20</v>
      </c>
      <c r="L243">
        <v>0</v>
      </c>
      <c r="M243" t="s">
        <v>106</v>
      </c>
      <c r="N243">
        <v>0</v>
      </c>
      <c r="O243">
        <v>0</v>
      </c>
    </row>
    <row r="244" spans="1:28" x14ac:dyDescent="0.25">
      <c r="J244" t="s">
        <v>161</v>
      </c>
      <c r="K244">
        <v>5</v>
      </c>
      <c r="L244">
        <v>0</v>
      </c>
      <c r="M244" t="s">
        <v>106</v>
      </c>
      <c r="N244">
        <v>0</v>
      </c>
      <c r="O244">
        <v>0</v>
      </c>
    </row>
    <row r="245" spans="1:28" x14ac:dyDescent="0.25">
      <c r="J245" t="s">
        <v>179</v>
      </c>
      <c r="K245">
        <v>0</v>
      </c>
      <c r="L245">
        <v>0</v>
      </c>
      <c r="M245" t="s">
        <v>106</v>
      </c>
      <c r="N245">
        <v>0</v>
      </c>
      <c r="O245">
        <v>0</v>
      </c>
    </row>
    <row r="246" spans="1:28" x14ac:dyDescent="0.25">
      <c r="J246" t="s">
        <v>376</v>
      </c>
      <c r="K246">
        <v>20.879100000000001</v>
      </c>
      <c r="L246">
        <v>0</v>
      </c>
      <c r="M246">
        <v>3</v>
      </c>
      <c r="N246">
        <v>0</v>
      </c>
      <c r="O246">
        <v>0</v>
      </c>
    </row>
    <row r="247" spans="1:28" x14ac:dyDescent="0.25">
      <c r="J247" t="s">
        <v>378</v>
      </c>
      <c r="K247">
        <v>10.000023814</v>
      </c>
      <c r="L247">
        <v>3.8329565052677698E-7</v>
      </c>
      <c r="M247">
        <v>9</v>
      </c>
      <c r="N247">
        <v>0</v>
      </c>
      <c r="O247">
        <v>0</v>
      </c>
    </row>
    <row r="248" spans="1:28" x14ac:dyDescent="0.25">
      <c r="A248" s="26" t="s">
        <v>386</v>
      </c>
    </row>
    <row r="249" spans="1:28" x14ac:dyDescent="0.25">
      <c r="C249" t="s">
        <v>63</v>
      </c>
      <c r="D249" t="s">
        <v>86</v>
      </c>
      <c r="J249" t="s">
        <v>340</v>
      </c>
      <c r="R249" t="s">
        <v>341</v>
      </c>
      <c r="U249" t="s">
        <v>342</v>
      </c>
      <c r="V249" t="s">
        <v>343</v>
      </c>
      <c r="Y249" t="s">
        <v>344</v>
      </c>
      <c r="Z249" t="s">
        <v>345</v>
      </c>
    </row>
    <row r="250" spans="1:28" x14ac:dyDescent="0.25">
      <c r="A250" t="s">
        <v>346</v>
      </c>
      <c r="B250" t="s">
        <v>347</v>
      </c>
      <c r="C250" t="s">
        <v>348</v>
      </c>
      <c r="D250" t="s">
        <v>66</v>
      </c>
      <c r="E250" t="s">
        <v>89</v>
      </c>
      <c r="F250" t="s">
        <v>349</v>
      </c>
      <c r="G250" t="s">
        <v>100</v>
      </c>
      <c r="H250" t="s">
        <v>342</v>
      </c>
      <c r="J250" t="s">
        <v>350</v>
      </c>
      <c r="K250" t="s">
        <v>351</v>
      </c>
      <c r="L250" t="s">
        <v>352</v>
      </c>
      <c r="M250" t="s">
        <v>100</v>
      </c>
      <c r="N250" t="s">
        <v>353</v>
      </c>
      <c r="O250" t="s">
        <v>354</v>
      </c>
      <c r="Q250" t="s">
        <v>355</v>
      </c>
      <c r="R250">
        <v>1000070.712968647</v>
      </c>
      <c r="S250">
        <v>2.916213415454294</v>
      </c>
      <c r="T250">
        <v>208</v>
      </c>
      <c r="U250">
        <v>5.7491885769254978</v>
      </c>
      <c r="V250">
        <v>20.785333333333341</v>
      </c>
      <c r="W250">
        <v>6.003301560777159E-3</v>
      </c>
      <c r="X250">
        <v>10</v>
      </c>
      <c r="Y250" t="s">
        <v>387</v>
      </c>
      <c r="Z250">
        <v>1.0000115617333341</v>
      </c>
      <c r="AA250">
        <v>4.2991653298535919E-8</v>
      </c>
      <c r="AB250">
        <v>72</v>
      </c>
    </row>
    <row r="251" spans="1:28" x14ac:dyDescent="0.25">
      <c r="A251" s="27" t="s">
        <v>92</v>
      </c>
      <c r="B251">
        <v>10.00007089775</v>
      </c>
      <c r="C251" t="s">
        <v>388</v>
      </c>
      <c r="D251">
        <v>20.804500000000001</v>
      </c>
      <c r="E251" s="24">
        <v>1000068.824972069</v>
      </c>
      <c r="F251">
        <v>2.298688820352651</v>
      </c>
      <c r="G251">
        <v>107</v>
      </c>
      <c r="H251">
        <v>4.5571138234003001</v>
      </c>
      <c r="J251" t="s">
        <v>182</v>
      </c>
      <c r="K251">
        <v>100003.625478355</v>
      </c>
      <c r="L251">
        <v>0.21111101352052061</v>
      </c>
      <c r="M251">
        <v>77</v>
      </c>
      <c r="N251">
        <v>10.00032505975817</v>
      </c>
      <c r="O251">
        <v>2.1111787589002078</v>
      </c>
      <c r="Q251" t="s">
        <v>359</v>
      </c>
      <c r="R251">
        <v>1000068.678573876</v>
      </c>
      <c r="S251">
        <v>2.259897257067693</v>
      </c>
      <c r="T251">
        <v>100</v>
      </c>
      <c r="U251">
        <v>4.4834325947331939</v>
      </c>
      <c r="V251">
        <v>20.792000000000002</v>
      </c>
      <c r="W251">
        <v>6.0033015607771833E-3</v>
      </c>
      <c r="X251">
        <v>10</v>
      </c>
      <c r="Y251" t="s">
        <v>389</v>
      </c>
      <c r="Z251">
        <v>10.000070656083331</v>
      </c>
      <c r="AA251">
        <v>1.2590465846114389E-7</v>
      </c>
      <c r="AB251">
        <v>43</v>
      </c>
    </row>
    <row r="252" spans="1:28" x14ac:dyDescent="0.25">
      <c r="B252">
        <v>1.974217494861044E-7</v>
      </c>
      <c r="D252">
        <v>1.0416013312843361E-2</v>
      </c>
      <c r="K252">
        <v>0.99999974999960051</v>
      </c>
      <c r="L252">
        <v>7.4916723500373563E-7</v>
      </c>
      <c r="M252">
        <v>150</v>
      </c>
      <c r="N252">
        <v>1000069.0749897379</v>
      </c>
      <c r="O252">
        <v>0.74921898372280527</v>
      </c>
    </row>
    <row r="253" spans="1:28" x14ac:dyDescent="0.25">
      <c r="B253">
        <v>14.149527633327439</v>
      </c>
      <c r="D253">
        <v>3.506887627034287</v>
      </c>
      <c r="J253" t="s">
        <v>390</v>
      </c>
      <c r="K253">
        <v>0.99997442679000004</v>
      </c>
      <c r="L253">
        <v>6.5224641298051802E-7</v>
      </c>
      <c r="M253">
        <v>9</v>
      </c>
      <c r="N253">
        <v>-499609.2198534027</v>
      </c>
      <c r="O253">
        <v>0.3258683215413769</v>
      </c>
      <c r="R253" t="s">
        <v>362</v>
      </c>
      <c r="V253" t="s">
        <v>363</v>
      </c>
    </row>
    <row r="254" spans="1:28" x14ac:dyDescent="0.25">
      <c r="J254" t="s">
        <v>391</v>
      </c>
      <c r="K254">
        <v>-1.21759646598E-6</v>
      </c>
      <c r="L254">
        <v>4.7120055634697962E-7</v>
      </c>
      <c r="M254">
        <v>9</v>
      </c>
      <c r="N254">
        <v>549132.15320410964</v>
      </c>
      <c r="O254">
        <v>0.25875137609779131</v>
      </c>
      <c r="R254">
        <v>-3.1128765133038439E-7</v>
      </c>
      <c r="S254">
        <v>4.8608553665466772E-5</v>
      </c>
      <c r="T254">
        <v>36</v>
      </c>
      <c r="V254">
        <v>-2.2602639625430909E-7</v>
      </c>
      <c r="W254">
        <v>2.6507301137015292E-7</v>
      </c>
      <c r="X254">
        <v>267</v>
      </c>
    </row>
    <row r="255" spans="1:28" x14ac:dyDescent="0.25">
      <c r="J255" t="s">
        <v>392</v>
      </c>
      <c r="K255">
        <v>5.010079220600001E-7</v>
      </c>
      <c r="L255">
        <v>6.6913331338675113E-7</v>
      </c>
      <c r="M255">
        <v>9</v>
      </c>
      <c r="N255">
        <v>-274566.0766021153</v>
      </c>
      <c r="O255">
        <v>0.18372130858037389</v>
      </c>
    </row>
    <row r="256" spans="1:28" x14ac:dyDescent="0.25">
      <c r="J256" t="s">
        <v>393</v>
      </c>
      <c r="K256">
        <v>-0.99997409883999988</v>
      </c>
      <c r="L256">
        <v>5.8505448787795726E-7</v>
      </c>
      <c r="M256">
        <v>9</v>
      </c>
      <c r="N256">
        <v>249804.60992670141</v>
      </c>
      <c r="O256">
        <v>0.14614930813021909</v>
      </c>
    </row>
    <row r="257" spans="10:15" x14ac:dyDescent="0.25">
      <c r="J257" t="s">
        <v>394</v>
      </c>
      <c r="K257">
        <v>-0.99997379125000008</v>
      </c>
      <c r="L257">
        <v>5.790936889283305E-7</v>
      </c>
      <c r="M257">
        <v>9</v>
      </c>
      <c r="N257">
        <v>249804.60992670141</v>
      </c>
      <c r="O257">
        <v>0.14466027307375609</v>
      </c>
    </row>
    <row r="258" spans="10:15" x14ac:dyDescent="0.25">
      <c r="J258" t="s">
        <v>395</v>
      </c>
      <c r="K258">
        <v>0</v>
      </c>
      <c r="L258">
        <v>0.01</v>
      </c>
      <c r="M258">
        <v>3</v>
      </c>
      <c r="N258">
        <v>8.9506089252260352</v>
      </c>
      <c r="O258">
        <v>8.9506089252260362E-2</v>
      </c>
    </row>
    <row r="259" spans="10:15" x14ac:dyDescent="0.25">
      <c r="J259" t="s">
        <v>396</v>
      </c>
      <c r="K259">
        <v>2.4540955671799997E-7</v>
      </c>
      <c r="L259">
        <v>2.6007216320204932E-7</v>
      </c>
      <c r="M259">
        <v>9</v>
      </c>
      <c r="N259">
        <v>-274566.0766020352</v>
      </c>
      <c r="O259">
        <v>7.140699348379087E-2</v>
      </c>
    </row>
    <row r="260" spans="10:15" x14ac:dyDescent="0.25">
      <c r="J260" t="s">
        <v>397</v>
      </c>
      <c r="K260">
        <v>20.871500000000001</v>
      </c>
      <c r="L260">
        <v>4.8082394560446913E-3</v>
      </c>
      <c r="M260">
        <v>3</v>
      </c>
      <c r="N260">
        <v>8.9506089252260335</v>
      </c>
      <c r="O260">
        <v>4.3036670989897587E-2</v>
      </c>
    </row>
    <row r="261" spans="10:15" x14ac:dyDescent="0.25">
      <c r="J261" t="s">
        <v>295</v>
      </c>
      <c r="K261">
        <v>0</v>
      </c>
      <c r="L261">
        <v>1.9000000000000001E-8</v>
      </c>
      <c r="M261">
        <v>18</v>
      </c>
      <c r="N261">
        <v>-1098264.3064083001</v>
      </c>
      <c r="O261">
        <v>2.08670218217577E-2</v>
      </c>
    </row>
    <row r="262" spans="10:15" x14ac:dyDescent="0.25">
      <c r="J262" t="s">
        <v>398</v>
      </c>
      <c r="K262">
        <v>-10.000069902</v>
      </c>
      <c r="L262">
        <v>3.4851430682759348E-7</v>
      </c>
      <c r="M262">
        <v>9</v>
      </c>
      <c r="N262">
        <v>-50003.086737969192</v>
      </c>
      <c r="O262">
        <v>1.7426791113723361E-2</v>
      </c>
    </row>
    <row r="263" spans="10:15" x14ac:dyDescent="0.25">
      <c r="J263" t="s">
        <v>192</v>
      </c>
      <c r="K263">
        <v>8.9500000000000007E-6</v>
      </c>
      <c r="L263">
        <v>1.6999999999999999E-7</v>
      </c>
      <c r="M263">
        <v>8</v>
      </c>
      <c r="N263">
        <v>81072.598840828374</v>
      </c>
      <c r="O263">
        <v>1.378234180294082E-2</v>
      </c>
    </row>
    <row r="264" spans="10:15" x14ac:dyDescent="0.25">
      <c r="J264" t="s">
        <v>399</v>
      </c>
      <c r="K264">
        <v>6.30322018354E-3</v>
      </c>
      <c r="L264">
        <v>1.3649343342335551E-3</v>
      </c>
      <c r="M264">
        <v>97</v>
      </c>
      <c r="N264">
        <v>10.000317804023631</v>
      </c>
      <c r="O264">
        <v>1.364977712395896E-2</v>
      </c>
    </row>
    <row r="265" spans="10:15" x14ac:dyDescent="0.25">
      <c r="J265" t="s">
        <v>184</v>
      </c>
      <c r="K265">
        <v>20.79043291666666</v>
      </c>
      <c r="L265">
        <v>1.4778458391629321E-3</v>
      </c>
      <c r="M265">
        <v>13</v>
      </c>
      <c r="N265">
        <v>-8.9506089252260352</v>
      </c>
      <c r="O265">
        <v>1.32276201581199E-2</v>
      </c>
    </row>
    <row r="266" spans="10:15" x14ac:dyDescent="0.25">
      <c r="J266" t="s">
        <v>400</v>
      </c>
      <c r="K266">
        <v>10.000071999999999</v>
      </c>
      <c r="L266">
        <v>3.1467796571123989E-7</v>
      </c>
      <c r="M266">
        <v>9</v>
      </c>
      <c r="N266">
        <v>25001.543368984589</v>
      </c>
      <c r="O266">
        <v>7.8674348069934091E-3</v>
      </c>
    </row>
    <row r="267" spans="10:15" x14ac:dyDescent="0.25">
      <c r="J267" t="s">
        <v>401</v>
      </c>
      <c r="K267">
        <v>0</v>
      </c>
      <c r="L267">
        <v>6.0145482170490754E-9</v>
      </c>
      <c r="M267">
        <v>8</v>
      </c>
      <c r="N267">
        <v>-1098264.306408352</v>
      </c>
      <c r="O267">
        <v>6.6055636259569894E-3</v>
      </c>
    </row>
    <row r="268" spans="10:15" x14ac:dyDescent="0.25">
      <c r="J268" t="s">
        <v>402</v>
      </c>
      <c r="K268">
        <v>10.000071787</v>
      </c>
      <c r="L268">
        <v>1.9681068152981599E-7</v>
      </c>
      <c r="M268">
        <v>9</v>
      </c>
      <c r="N268">
        <v>25001.543368984589</v>
      </c>
      <c r="O268">
        <v>4.9205707897471088E-3</v>
      </c>
    </row>
    <row r="269" spans="10:15" x14ac:dyDescent="0.25">
      <c r="J269" t="s">
        <v>403</v>
      </c>
      <c r="K269">
        <v>-9.0798130002999985E-4</v>
      </c>
      <c r="L269">
        <v>6.73260326144724E-7</v>
      </c>
      <c r="M269">
        <v>9</v>
      </c>
      <c r="N269">
        <v>-962.09281793664377</v>
      </c>
      <c r="O269">
        <v>6.4773892438552139E-4</v>
      </c>
    </row>
    <row r="270" spans="10:15" x14ac:dyDescent="0.25">
      <c r="J270" t="s">
        <v>404</v>
      </c>
      <c r="K270">
        <v>-1.0009730435999999</v>
      </c>
      <c r="L270">
        <v>6.2866740896493829E-7</v>
      </c>
      <c r="M270">
        <v>9</v>
      </c>
      <c r="N270">
        <v>875.32744073790786</v>
      </c>
      <c r="O270">
        <v>5.5028983416461111E-4</v>
      </c>
    </row>
    <row r="271" spans="10:15" x14ac:dyDescent="0.25">
      <c r="J271" t="s">
        <v>293</v>
      </c>
      <c r="K271">
        <v>0</v>
      </c>
      <c r="L271">
        <v>1.9000000000000001E-8</v>
      </c>
      <c r="M271">
        <v>18</v>
      </c>
      <c r="N271">
        <v>-962.09281813822884</v>
      </c>
      <c r="O271">
        <v>1.8279763544626348E-5</v>
      </c>
    </row>
    <row r="272" spans="10:15" x14ac:dyDescent="0.25">
      <c r="J272" t="s">
        <v>405</v>
      </c>
      <c r="K272">
        <v>0</v>
      </c>
      <c r="L272">
        <v>6.0145482170490754E-9</v>
      </c>
      <c r="M272">
        <v>8</v>
      </c>
      <c r="N272">
        <v>-962.09281788946873</v>
      </c>
      <c r="O272">
        <v>5.7865536424728248E-6</v>
      </c>
    </row>
    <row r="273" spans="1:15" x14ac:dyDescent="0.25">
      <c r="J273" t="s">
        <v>186</v>
      </c>
      <c r="K273">
        <v>10.00002202005556</v>
      </c>
      <c r="L273">
        <v>9.1807579687625746E-8</v>
      </c>
      <c r="M273">
        <v>147</v>
      </c>
      <c r="N273">
        <v>0</v>
      </c>
      <c r="O273">
        <v>0</v>
      </c>
    </row>
    <row r="274" spans="1:15" x14ac:dyDescent="0.25">
      <c r="J274" t="s">
        <v>194</v>
      </c>
      <c r="K274">
        <v>0</v>
      </c>
      <c r="L274">
        <v>0</v>
      </c>
      <c r="M274" t="s">
        <v>106</v>
      </c>
      <c r="N274">
        <v>0</v>
      </c>
      <c r="O274">
        <v>0</v>
      </c>
    </row>
    <row r="275" spans="1:15" x14ac:dyDescent="0.25">
      <c r="J275" t="s">
        <v>195</v>
      </c>
      <c r="K275">
        <v>0</v>
      </c>
      <c r="L275">
        <v>0</v>
      </c>
      <c r="M275" t="s">
        <v>106</v>
      </c>
      <c r="N275">
        <v>0</v>
      </c>
      <c r="O275">
        <v>0</v>
      </c>
    </row>
    <row r="276" spans="1:15" x14ac:dyDescent="0.25">
      <c r="J276" t="s">
        <v>406</v>
      </c>
      <c r="K276">
        <v>10.000071431</v>
      </c>
      <c r="L276">
        <v>3.4397835857969787E-7</v>
      </c>
      <c r="M276">
        <v>9</v>
      </c>
      <c r="N276">
        <v>0</v>
      </c>
      <c r="O276">
        <v>0</v>
      </c>
    </row>
    <row r="278" spans="1:15" x14ac:dyDescent="0.25">
      <c r="A278" s="27" t="s">
        <v>92</v>
      </c>
      <c r="B278">
        <v>1.0000115566250001</v>
      </c>
      <c r="C278" t="s">
        <v>407</v>
      </c>
      <c r="D278">
        <v>20.799499999999998</v>
      </c>
      <c r="E278">
        <v>1000070.588355932</v>
      </c>
      <c r="F278">
        <v>3.0684642463704548</v>
      </c>
      <c r="G278">
        <v>174</v>
      </c>
      <c r="H278">
        <v>6.0560926009855338</v>
      </c>
      <c r="J278" t="s">
        <v>182</v>
      </c>
      <c r="K278">
        <v>100003.625478355</v>
      </c>
      <c r="L278">
        <v>0.21111101352052061</v>
      </c>
      <c r="M278">
        <v>77</v>
      </c>
      <c r="N278">
        <v>10.000342692956369</v>
      </c>
      <c r="O278">
        <v>2.1111824814625511</v>
      </c>
    </row>
    <row r="279" spans="1:15" x14ac:dyDescent="0.25">
      <c r="B279">
        <v>8.0969528734980492E-8</v>
      </c>
      <c r="D279">
        <v>1.041601331284351E-2</v>
      </c>
      <c r="K279">
        <v>0.99999839999999995</v>
      </c>
      <c r="L279">
        <v>1.581136806226811E-6</v>
      </c>
      <c r="M279">
        <v>178</v>
      </c>
      <c r="N279">
        <v>1000072.188471433</v>
      </c>
      <c r="O279">
        <v>1.5812509460759789</v>
      </c>
    </row>
    <row r="280" spans="1:15" x14ac:dyDescent="0.25">
      <c r="B280">
        <v>26.3577559041243</v>
      </c>
      <c r="D280">
        <v>3.5068876270344829</v>
      </c>
      <c r="J280" t="s">
        <v>403</v>
      </c>
      <c r="K280">
        <v>-4.4299019982E-5</v>
      </c>
      <c r="L280">
        <v>1.9336508141604579E-7</v>
      </c>
      <c r="M280">
        <v>9</v>
      </c>
      <c r="N280">
        <v>-5614524.5020103185</v>
      </c>
      <c r="O280">
        <v>1.0856529874436089</v>
      </c>
    </row>
    <row r="281" spans="1:15" x14ac:dyDescent="0.25">
      <c r="J281" t="s">
        <v>391</v>
      </c>
      <c r="K281">
        <v>-4.7280303858000001E-5</v>
      </c>
      <c r="L281">
        <v>3.0718346985028599E-7</v>
      </c>
      <c r="M281">
        <v>9</v>
      </c>
      <c r="N281">
        <v>2646903.5366274151</v>
      </c>
      <c r="O281">
        <v>0.81308501274020273</v>
      </c>
    </row>
    <row r="282" spans="1:15" x14ac:dyDescent="0.25">
      <c r="J282" t="s">
        <v>396</v>
      </c>
      <c r="K282">
        <v>4.6700269812000003E-5</v>
      </c>
      <c r="L282">
        <v>3.6689919930597831E-7</v>
      </c>
      <c r="M282">
        <v>9</v>
      </c>
      <c r="N282">
        <v>-1323451.768313597</v>
      </c>
      <c r="O282">
        <v>0.48557339411433992</v>
      </c>
    </row>
    <row r="283" spans="1:15" x14ac:dyDescent="0.25">
      <c r="J283" t="s">
        <v>392</v>
      </c>
      <c r="K283">
        <v>4.6670363381999999E-5</v>
      </c>
      <c r="L283">
        <v>3.5245146663570721E-7</v>
      </c>
      <c r="M283">
        <v>9</v>
      </c>
      <c r="N283">
        <v>-1323451.76831361</v>
      </c>
      <c r="O283">
        <v>0.4664525167637521</v>
      </c>
    </row>
    <row r="284" spans="1:15" x14ac:dyDescent="0.25">
      <c r="J284" t="s">
        <v>404</v>
      </c>
      <c r="K284">
        <v>-0.10004595518000001</v>
      </c>
      <c r="L284">
        <v>5.0619491197365432E-8</v>
      </c>
      <c r="M284">
        <v>9</v>
      </c>
      <c r="N284">
        <v>5147490.6799938791</v>
      </c>
      <c r="O284">
        <v>0.26056335916447082</v>
      </c>
    </row>
    <row r="285" spans="1:15" x14ac:dyDescent="0.25">
      <c r="J285" t="s">
        <v>390</v>
      </c>
      <c r="K285">
        <v>9.9946685046000003E-2</v>
      </c>
      <c r="L285">
        <v>6.0050514699551419E-8</v>
      </c>
      <c r="M285">
        <v>9</v>
      </c>
      <c r="N285">
        <v>-2426725.7682761778</v>
      </c>
      <c r="O285">
        <v>0.14572613141964891</v>
      </c>
    </row>
    <row r="286" spans="1:15" x14ac:dyDescent="0.25">
      <c r="J286" t="s">
        <v>405</v>
      </c>
      <c r="K286">
        <v>0</v>
      </c>
      <c r="L286">
        <v>2.2385192919933321E-8</v>
      </c>
      <c r="M286">
        <v>8</v>
      </c>
      <c r="N286">
        <v>-5614524.5020075599</v>
      </c>
      <c r="O286">
        <v>0.12568221413113179</v>
      </c>
    </row>
    <row r="287" spans="1:15" x14ac:dyDescent="0.25">
      <c r="J287" t="s">
        <v>401</v>
      </c>
      <c r="K287">
        <v>0</v>
      </c>
      <c r="L287">
        <v>2.2385192919933321E-8</v>
      </c>
      <c r="M287">
        <v>8</v>
      </c>
      <c r="N287">
        <v>-5293807.0732544651</v>
      </c>
      <c r="O287">
        <v>0.1185028926157088</v>
      </c>
    </row>
    <row r="288" spans="1:15" x14ac:dyDescent="0.25">
      <c r="J288" t="s">
        <v>293</v>
      </c>
      <c r="K288">
        <v>0</v>
      </c>
      <c r="L288">
        <v>1.9000000000000001E-8</v>
      </c>
      <c r="M288">
        <v>18</v>
      </c>
      <c r="N288">
        <v>-5614524.5020098556</v>
      </c>
      <c r="O288">
        <v>0.1066759655381873</v>
      </c>
    </row>
    <row r="289" spans="1:15" x14ac:dyDescent="0.25">
      <c r="J289" t="s">
        <v>295</v>
      </c>
      <c r="K289">
        <v>0</v>
      </c>
      <c r="L289">
        <v>1.9000000000000001E-8</v>
      </c>
      <c r="M289">
        <v>18</v>
      </c>
      <c r="N289">
        <v>-5293807.0732550016</v>
      </c>
      <c r="O289">
        <v>0.10058233439184509</v>
      </c>
    </row>
    <row r="290" spans="1:15" x14ac:dyDescent="0.25">
      <c r="J290" t="s">
        <v>395</v>
      </c>
      <c r="K290">
        <v>0</v>
      </c>
      <c r="L290">
        <v>0.01</v>
      </c>
      <c r="M290">
        <v>3</v>
      </c>
      <c r="N290">
        <v>8.9506251080393184</v>
      </c>
      <c r="O290">
        <v>8.9506251080393187E-2</v>
      </c>
    </row>
    <row r="291" spans="1:15" x14ac:dyDescent="0.25">
      <c r="J291" t="s">
        <v>394</v>
      </c>
      <c r="K291">
        <v>-9.9946064873000007E-2</v>
      </c>
      <c r="L291">
        <v>6.3112571566578561E-8</v>
      </c>
      <c r="M291">
        <v>9</v>
      </c>
      <c r="N291">
        <v>1213362.8841380889</v>
      </c>
      <c r="O291">
        <v>7.6578451861395322E-2</v>
      </c>
    </row>
    <row r="292" spans="1:15" x14ac:dyDescent="0.25">
      <c r="J292" t="s">
        <v>393</v>
      </c>
      <c r="K292">
        <v>-9.9946130290999996E-2</v>
      </c>
      <c r="L292">
        <v>4.4951360490563868E-8</v>
      </c>
      <c r="M292">
        <v>9</v>
      </c>
      <c r="N292">
        <v>1213362.8841380889</v>
      </c>
      <c r="O292">
        <v>5.4542312410761518E-2</v>
      </c>
    </row>
    <row r="293" spans="1:15" x14ac:dyDescent="0.25">
      <c r="J293" t="s">
        <v>400</v>
      </c>
      <c r="K293">
        <v>1.0000118695</v>
      </c>
      <c r="L293">
        <v>1.9802202458585299E-7</v>
      </c>
      <c r="M293">
        <v>9</v>
      </c>
      <c r="N293">
        <v>250014.757762183</v>
      </c>
      <c r="O293">
        <v>4.9508428508409093E-2</v>
      </c>
    </row>
    <row r="294" spans="1:15" x14ac:dyDescent="0.25">
      <c r="J294" t="s">
        <v>398</v>
      </c>
      <c r="K294">
        <v>-1.0000112086999999</v>
      </c>
      <c r="L294">
        <v>9.801026024224043E-8</v>
      </c>
      <c r="M294">
        <v>9</v>
      </c>
      <c r="N294">
        <v>-500029.51552436611</v>
      </c>
      <c r="O294">
        <v>4.9008022945344523E-2</v>
      </c>
    </row>
    <row r="295" spans="1:15" x14ac:dyDescent="0.25">
      <c r="J295" t="s">
        <v>402</v>
      </c>
      <c r="K295">
        <v>1.0000119396</v>
      </c>
      <c r="L295">
        <v>1.6510683409523171E-7</v>
      </c>
      <c r="M295">
        <v>9</v>
      </c>
      <c r="N295">
        <v>250014.757762183</v>
      </c>
      <c r="O295">
        <v>4.1279145131200297E-2</v>
      </c>
    </row>
    <row r="296" spans="1:15" x14ac:dyDescent="0.25">
      <c r="J296" t="s">
        <v>397</v>
      </c>
      <c r="K296">
        <v>20.866499999999998</v>
      </c>
      <c r="L296">
        <v>2.5401771591764921E-3</v>
      </c>
      <c r="M296">
        <v>3</v>
      </c>
      <c r="N296">
        <v>8.9506251080393149</v>
      </c>
      <c r="O296">
        <v>2.2736173459793091E-2</v>
      </c>
    </row>
    <row r="297" spans="1:15" x14ac:dyDescent="0.25">
      <c r="J297" t="s">
        <v>184</v>
      </c>
      <c r="K297">
        <v>20.79043291666666</v>
      </c>
      <c r="L297">
        <v>1.4778458391629321E-3</v>
      </c>
      <c r="M297">
        <v>13</v>
      </c>
      <c r="N297">
        <v>-8.9506251080393202</v>
      </c>
      <c r="O297">
        <v>1.322764407382318E-2</v>
      </c>
    </row>
    <row r="298" spans="1:15" x14ac:dyDescent="0.25">
      <c r="J298" t="s">
        <v>192</v>
      </c>
      <c r="K298">
        <v>8.9500000000000007E-6</v>
      </c>
      <c r="L298">
        <v>1.6999999999999999E-7</v>
      </c>
      <c r="M298">
        <v>8</v>
      </c>
      <c r="N298">
        <v>76072.396198737348</v>
      </c>
      <c r="O298">
        <v>1.293230735378535E-2</v>
      </c>
    </row>
    <row r="299" spans="1:15" x14ac:dyDescent="0.25">
      <c r="J299" t="s">
        <v>186</v>
      </c>
      <c r="K299">
        <v>10.00002202005556</v>
      </c>
      <c r="L299">
        <v>9.1807579687625746E-8</v>
      </c>
      <c r="M299">
        <v>147</v>
      </c>
      <c r="N299">
        <v>0</v>
      </c>
      <c r="O299">
        <v>0</v>
      </c>
    </row>
    <row r="300" spans="1:15" x14ac:dyDescent="0.25">
      <c r="J300" t="s">
        <v>194</v>
      </c>
      <c r="K300">
        <v>0</v>
      </c>
      <c r="L300">
        <v>0</v>
      </c>
      <c r="M300" t="s">
        <v>106</v>
      </c>
      <c r="N300">
        <v>0</v>
      </c>
      <c r="O300">
        <v>0</v>
      </c>
    </row>
    <row r="301" spans="1:15" x14ac:dyDescent="0.25">
      <c r="J301" t="s">
        <v>195</v>
      </c>
      <c r="K301">
        <v>0</v>
      </c>
      <c r="L301">
        <v>0</v>
      </c>
      <c r="M301" t="s">
        <v>106</v>
      </c>
      <c r="N301">
        <v>0</v>
      </c>
      <c r="O301">
        <v>0</v>
      </c>
    </row>
    <row r="302" spans="1:15" x14ac:dyDescent="0.25">
      <c r="J302" t="s">
        <v>406</v>
      </c>
      <c r="K302">
        <v>1.0000118230999999</v>
      </c>
      <c r="L302">
        <v>1.4083280082802851E-7</v>
      </c>
      <c r="M302">
        <v>9</v>
      </c>
      <c r="N302">
        <v>0</v>
      </c>
      <c r="O302">
        <v>0</v>
      </c>
    </row>
    <row r="304" spans="1:15" x14ac:dyDescent="0.25">
      <c r="A304" s="27" t="s">
        <v>92</v>
      </c>
      <c r="B304">
        <v>10.000070770000001</v>
      </c>
      <c r="C304" t="s">
        <v>389</v>
      </c>
      <c r="D304">
        <v>20.794499999999999</v>
      </c>
      <c r="E304">
        <v>1000068.7302700659</v>
      </c>
      <c r="F304">
        <v>2.3156519243833809</v>
      </c>
      <c r="G304">
        <v>109</v>
      </c>
      <c r="H304">
        <v>4.5894875216759541</v>
      </c>
      <c r="J304" t="s">
        <v>182</v>
      </c>
      <c r="K304">
        <v>100003.625478355</v>
      </c>
      <c r="L304">
        <v>0.21111101352052061</v>
      </c>
      <c r="M304">
        <v>77</v>
      </c>
      <c r="N304">
        <v>10.000324112772409</v>
      </c>
      <c r="O304">
        <v>2.1111785589810839</v>
      </c>
    </row>
    <row r="305" spans="2:15" x14ac:dyDescent="0.25">
      <c r="B305">
        <v>2.067546855658778E-7</v>
      </c>
      <c r="D305">
        <v>1.041601331284364E-2</v>
      </c>
      <c r="K305">
        <v>0.99999974999960051</v>
      </c>
      <c r="L305">
        <v>7.4916723500373563E-7</v>
      </c>
      <c r="M305">
        <v>150</v>
      </c>
      <c r="N305">
        <v>1000068.980287711</v>
      </c>
      <c r="O305">
        <v>0.74921891277514974</v>
      </c>
    </row>
    <row r="306" spans="2:15" x14ac:dyDescent="0.25">
      <c r="B306">
        <v>18.311842029502589</v>
      </c>
      <c r="D306">
        <v>3.5068876270346361</v>
      </c>
      <c r="J306" t="s">
        <v>390</v>
      </c>
      <c r="K306">
        <v>0.99997410146999999</v>
      </c>
      <c r="L306">
        <v>7.6843112761283053E-7</v>
      </c>
      <c r="M306">
        <v>9</v>
      </c>
      <c r="N306">
        <v>-499631.08136034588</v>
      </c>
      <c r="O306">
        <v>0.3839320752401485</v>
      </c>
    </row>
    <row r="307" spans="2:15" x14ac:dyDescent="0.25">
      <c r="J307" t="s">
        <v>391</v>
      </c>
      <c r="K307">
        <v>-1.00681942905E-6</v>
      </c>
      <c r="L307">
        <v>4.768560059308366E-7</v>
      </c>
      <c r="M307">
        <v>9</v>
      </c>
      <c r="N307">
        <v>549016.16939646867</v>
      </c>
      <c r="O307">
        <v>0.26180165772984759</v>
      </c>
    </row>
    <row r="308" spans="2:15" x14ac:dyDescent="0.25">
      <c r="J308" t="s">
        <v>393</v>
      </c>
      <c r="K308">
        <v>-0.99997407008000005</v>
      </c>
      <c r="L308">
        <v>8.2903106201426747E-7</v>
      </c>
      <c r="M308">
        <v>9</v>
      </c>
      <c r="N308">
        <v>249815.540680173</v>
      </c>
      <c r="O308">
        <v>0.2071048429977522</v>
      </c>
    </row>
    <row r="309" spans="2:15" x14ac:dyDescent="0.25">
      <c r="J309" t="s">
        <v>392</v>
      </c>
      <c r="K309">
        <v>7.1815947877999985E-7</v>
      </c>
      <c r="L309">
        <v>7.1874800468996102E-7</v>
      </c>
      <c r="M309">
        <v>9</v>
      </c>
      <c r="N309">
        <v>-274508.08469825232</v>
      </c>
      <c r="O309">
        <v>0.19730213814813169</v>
      </c>
    </row>
    <row r="310" spans="2:15" x14ac:dyDescent="0.25">
      <c r="J310" t="s">
        <v>401</v>
      </c>
      <c r="K310">
        <v>0</v>
      </c>
      <c r="L310">
        <v>1.2845375645389029E-7</v>
      </c>
      <c r="M310">
        <v>8</v>
      </c>
      <c r="N310">
        <v>-1098032.3387928151</v>
      </c>
      <c r="O310">
        <v>0.14104637862578781</v>
      </c>
    </row>
    <row r="311" spans="2:15" x14ac:dyDescent="0.25">
      <c r="J311" t="s">
        <v>396</v>
      </c>
      <c r="K311">
        <v>2.9231589348000001E-7</v>
      </c>
      <c r="L311">
        <v>3.980121222869768E-7</v>
      </c>
      <c r="M311">
        <v>9</v>
      </c>
      <c r="N311">
        <v>-274508.08469824999</v>
      </c>
      <c r="O311">
        <v>0.1092575453756837</v>
      </c>
    </row>
    <row r="312" spans="2:15" x14ac:dyDescent="0.25">
      <c r="J312" t="s">
        <v>395</v>
      </c>
      <c r="K312">
        <v>0</v>
      </c>
      <c r="L312">
        <v>0.01</v>
      </c>
      <c r="M312">
        <v>3</v>
      </c>
      <c r="N312">
        <v>8.950609880071422</v>
      </c>
      <c r="O312">
        <v>8.9506098800714223E-2</v>
      </c>
    </row>
    <row r="313" spans="2:15" x14ac:dyDescent="0.25">
      <c r="J313" t="s">
        <v>394</v>
      </c>
      <c r="K313">
        <v>-0.99997416679999984</v>
      </c>
      <c r="L313">
        <v>2.3875850188644721E-7</v>
      </c>
      <c r="M313">
        <v>9</v>
      </c>
      <c r="N313">
        <v>249815.540680173</v>
      </c>
      <c r="O313">
        <v>5.9645584240750907E-2</v>
      </c>
    </row>
    <row r="314" spans="2:15" x14ac:dyDescent="0.25">
      <c r="J314" t="s">
        <v>397</v>
      </c>
      <c r="K314">
        <v>20.849</v>
      </c>
      <c r="L314">
        <v>4.1072091091964094E-3</v>
      </c>
      <c r="M314">
        <v>3</v>
      </c>
      <c r="N314">
        <v>8.9506098800714202</v>
      </c>
      <c r="O314">
        <v>3.6762026432292712E-2</v>
      </c>
    </row>
    <row r="315" spans="2:15" x14ac:dyDescent="0.25">
      <c r="J315" t="s">
        <v>295</v>
      </c>
      <c r="K315">
        <v>0</v>
      </c>
      <c r="L315">
        <v>1.9000000000000001E-8</v>
      </c>
      <c r="M315">
        <v>18</v>
      </c>
      <c r="N315">
        <v>-1098032.3387930321</v>
      </c>
      <c r="O315">
        <v>2.0862614437067609E-2</v>
      </c>
    </row>
    <row r="316" spans="2:15" x14ac:dyDescent="0.25">
      <c r="J316" t="s">
        <v>398</v>
      </c>
      <c r="K316">
        <v>-10.000070692</v>
      </c>
      <c r="L316">
        <v>3.3498922039666689E-7</v>
      </c>
      <c r="M316">
        <v>9</v>
      </c>
      <c r="N316">
        <v>-50003.082641687448</v>
      </c>
      <c r="O316">
        <v>1.675049367156899E-2</v>
      </c>
    </row>
    <row r="317" spans="2:15" x14ac:dyDescent="0.25">
      <c r="J317" t="s">
        <v>184</v>
      </c>
      <c r="K317">
        <v>20.79043291666666</v>
      </c>
      <c r="L317">
        <v>1.4778458391629321E-3</v>
      </c>
      <c r="M317">
        <v>13</v>
      </c>
      <c r="N317">
        <v>-8.950609880071422</v>
      </c>
      <c r="O317">
        <v>1.3227621569234181E-2</v>
      </c>
    </row>
    <row r="318" spans="2:15" x14ac:dyDescent="0.25">
      <c r="J318" t="s">
        <v>192</v>
      </c>
      <c r="K318">
        <v>8.9500000000000007E-6</v>
      </c>
      <c r="L318">
        <v>1.6999999999999999E-7</v>
      </c>
      <c r="M318">
        <v>8</v>
      </c>
      <c r="N318">
        <v>58571.07427154878</v>
      </c>
      <c r="O318">
        <v>9.9570826261632921E-3</v>
      </c>
    </row>
    <row r="319" spans="2:15" x14ac:dyDescent="0.25">
      <c r="J319" t="s">
        <v>400</v>
      </c>
      <c r="K319">
        <v>10.000070652</v>
      </c>
      <c r="L319">
        <v>3.7084887601556462E-7</v>
      </c>
      <c r="M319">
        <v>9</v>
      </c>
      <c r="N319">
        <v>25001.54132084372</v>
      </c>
      <c r="O319">
        <v>9.27179349749159E-3</v>
      </c>
    </row>
    <row r="320" spans="2:15" x14ac:dyDescent="0.25">
      <c r="J320" t="s">
        <v>402</v>
      </c>
      <c r="K320">
        <v>10.000071044</v>
      </c>
      <c r="L320">
        <v>3.1234596217214952E-7</v>
      </c>
      <c r="M320">
        <v>9</v>
      </c>
      <c r="N320">
        <v>25001.54132084372</v>
      </c>
      <c r="O320">
        <v>7.8091304796456869E-3</v>
      </c>
    </row>
    <row r="321" spans="1:15" x14ac:dyDescent="0.25">
      <c r="J321" t="s">
        <v>403</v>
      </c>
      <c r="K321">
        <v>-9.0842257880000021E-4</v>
      </c>
      <c r="L321">
        <v>7.1812128166372937E-7</v>
      </c>
      <c r="M321">
        <v>9</v>
      </c>
      <c r="N321">
        <v>-913.82999982229069</v>
      </c>
      <c r="O321">
        <v>6.5624077069514897E-4</v>
      </c>
    </row>
    <row r="322" spans="1:15" x14ac:dyDescent="0.25">
      <c r="J322" t="s">
        <v>404</v>
      </c>
      <c r="K322">
        <v>-1.0009731546</v>
      </c>
      <c r="L322">
        <v>4.2414232413400908E-7</v>
      </c>
      <c r="M322">
        <v>9</v>
      </c>
      <c r="N322">
        <v>831.62918796442011</v>
      </c>
      <c r="O322">
        <v>3.5272913660090792E-4</v>
      </c>
    </row>
    <row r="323" spans="1:15" x14ac:dyDescent="0.25">
      <c r="J323" t="s">
        <v>405</v>
      </c>
      <c r="K323">
        <v>0</v>
      </c>
      <c r="L323">
        <v>1.2845375645389029E-7</v>
      </c>
      <c r="M323">
        <v>8</v>
      </c>
      <c r="N323">
        <v>-913.83000008189254</v>
      </c>
      <c r="O323">
        <v>1.17384896270778E-4</v>
      </c>
    </row>
    <row r="324" spans="1:15" x14ac:dyDescent="0.25">
      <c r="J324" t="s">
        <v>293</v>
      </c>
      <c r="K324">
        <v>0</v>
      </c>
      <c r="L324">
        <v>1.9000000000000001E-8</v>
      </c>
      <c r="M324">
        <v>18</v>
      </c>
      <c r="N324">
        <v>-913.83000011546744</v>
      </c>
      <c r="O324">
        <v>1.736277000219388E-5</v>
      </c>
    </row>
    <row r="325" spans="1:15" x14ac:dyDescent="0.25">
      <c r="J325" t="s">
        <v>186</v>
      </c>
      <c r="K325">
        <v>10.00002202005556</v>
      </c>
      <c r="L325">
        <v>9.1807579687625746E-8</v>
      </c>
      <c r="M325">
        <v>147</v>
      </c>
      <c r="N325">
        <v>0</v>
      </c>
      <c r="O325">
        <v>0</v>
      </c>
    </row>
    <row r="326" spans="1:15" x14ac:dyDescent="0.25">
      <c r="J326" t="s">
        <v>194</v>
      </c>
      <c r="K326">
        <v>0</v>
      </c>
      <c r="L326">
        <v>0</v>
      </c>
      <c r="M326" t="s">
        <v>106</v>
      </c>
      <c r="N326">
        <v>0</v>
      </c>
      <c r="O326">
        <v>0</v>
      </c>
    </row>
    <row r="327" spans="1:15" x14ac:dyDescent="0.25">
      <c r="J327" t="s">
        <v>195</v>
      </c>
      <c r="K327">
        <v>0</v>
      </c>
      <c r="L327">
        <v>0</v>
      </c>
      <c r="M327" t="s">
        <v>106</v>
      </c>
      <c r="N327">
        <v>0</v>
      </c>
      <c r="O327">
        <v>0</v>
      </c>
    </row>
    <row r="328" spans="1:15" x14ac:dyDescent="0.25">
      <c r="J328" t="s">
        <v>406</v>
      </c>
      <c r="K328">
        <v>10.000071116999999</v>
      </c>
      <c r="L328">
        <v>4.7065084925908282E-7</v>
      </c>
      <c r="M328">
        <v>9</v>
      </c>
      <c r="N328">
        <v>0</v>
      </c>
      <c r="O328">
        <v>0</v>
      </c>
    </row>
    <row r="330" spans="1:15" x14ac:dyDescent="0.25">
      <c r="A330" s="27" t="s">
        <v>92</v>
      </c>
      <c r="B330">
        <v>1.0000115922249999</v>
      </c>
      <c r="C330" t="s">
        <v>408</v>
      </c>
      <c r="D330">
        <v>20.784500000000001</v>
      </c>
      <c r="E330">
        <v>1000070.4789494521</v>
      </c>
      <c r="F330">
        <v>4.0398433388503383</v>
      </c>
      <c r="G330">
        <v>43</v>
      </c>
      <c r="H330">
        <v>8.1492586712856863</v>
      </c>
      <c r="J330" t="s">
        <v>403</v>
      </c>
      <c r="K330">
        <v>-4.4213902103999999E-5</v>
      </c>
      <c r="L330">
        <v>4.771741367233952E-7</v>
      </c>
      <c r="M330">
        <v>9</v>
      </c>
      <c r="N330">
        <v>-5624138.627361577</v>
      </c>
      <c r="O330">
        <v>2.6836934943239612</v>
      </c>
    </row>
    <row r="331" spans="1:15" x14ac:dyDescent="0.25">
      <c r="B331">
        <v>6.5839667434446146E-8</v>
      </c>
      <c r="D331">
        <v>1.0416013312843361E-2</v>
      </c>
      <c r="J331" t="s">
        <v>182</v>
      </c>
      <c r="K331">
        <v>100003.625478355</v>
      </c>
      <c r="L331">
        <v>0.21111101352052061</v>
      </c>
      <c r="M331">
        <v>77</v>
      </c>
      <c r="N331">
        <v>10.000341598931159</v>
      </c>
      <c r="O331">
        <v>2.111182250501781</v>
      </c>
    </row>
    <row r="332" spans="1:15" x14ac:dyDescent="0.25">
      <c r="B332">
        <v>20.318131798459341</v>
      </c>
      <c r="D332">
        <v>3.506887627034287</v>
      </c>
      <c r="K332">
        <v>0.99999839999999995</v>
      </c>
      <c r="L332">
        <v>1.581136806226811E-6</v>
      </c>
      <c r="M332">
        <v>178</v>
      </c>
      <c r="N332">
        <v>1000072.0790647781</v>
      </c>
      <c r="O332">
        <v>1.5812507730890899</v>
      </c>
    </row>
    <row r="333" spans="1:15" x14ac:dyDescent="0.25">
      <c r="J333" t="s">
        <v>391</v>
      </c>
      <c r="K333">
        <v>-4.7168734113999997E-5</v>
      </c>
      <c r="L333">
        <v>4.2200202031249392E-7</v>
      </c>
      <c r="M333">
        <v>9</v>
      </c>
      <c r="N333">
        <v>2650001.3095741612</v>
      </c>
      <c r="O333">
        <v>1.118305906471051</v>
      </c>
    </row>
    <row r="334" spans="1:15" x14ac:dyDescent="0.25">
      <c r="J334" t="s">
        <v>405</v>
      </c>
      <c r="K334">
        <v>0</v>
      </c>
      <c r="L334">
        <v>8.6902149560435992E-8</v>
      </c>
      <c r="M334">
        <v>8</v>
      </c>
      <c r="N334">
        <v>-5624138.627364547</v>
      </c>
      <c r="O334">
        <v>0.48874973614385908</v>
      </c>
    </row>
    <row r="335" spans="1:15" x14ac:dyDescent="0.25">
      <c r="J335" t="s">
        <v>396</v>
      </c>
      <c r="K335">
        <v>4.6513497436999998E-5</v>
      </c>
      <c r="L335">
        <v>3.5516236615090211E-7</v>
      </c>
      <c r="M335">
        <v>9</v>
      </c>
      <c r="N335">
        <v>-1325000.6547867041</v>
      </c>
      <c r="O335">
        <v>0.4705903677055403</v>
      </c>
    </row>
    <row r="336" spans="1:15" x14ac:dyDescent="0.25">
      <c r="J336" t="s">
        <v>401</v>
      </c>
      <c r="K336">
        <v>0</v>
      </c>
      <c r="L336">
        <v>8.6902149560435992E-8</v>
      </c>
      <c r="M336">
        <v>8</v>
      </c>
      <c r="N336">
        <v>-5300002.6191462986</v>
      </c>
      <c r="O336">
        <v>0.46058162027975408</v>
      </c>
    </row>
    <row r="337" spans="10:15" x14ac:dyDescent="0.25">
      <c r="J337" t="s">
        <v>392</v>
      </c>
      <c r="K337">
        <v>4.6820726262999998E-5</v>
      </c>
      <c r="L337">
        <v>2.4587595950344571E-7</v>
      </c>
      <c r="M337">
        <v>9</v>
      </c>
      <c r="N337">
        <v>-1325000.654787408</v>
      </c>
      <c r="O337">
        <v>0.32578580733854778</v>
      </c>
    </row>
    <row r="338" spans="10:15" x14ac:dyDescent="0.25">
      <c r="J338" t="s">
        <v>404</v>
      </c>
      <c r="K338">
        <v>-0.10004592436</v>
      </c>
      <c r="L338">
        <v>4.7959130747049643E-8</v>
      </c>
      <c r="M338">
        <v>9</v>
      </c>
      <c r="N338">
        <v>5148842.5897334674</v>
      </c>
      <c r="O338">
        <v>0.24693401495700501</v>
      </c>
    </row>
    <row r="339" spans="10:15" x14ac:dyDescent="0.25">
      <c r="J339" t="s">
        <v>390</v>
      </c>
      <c r="K339">
        <v>9.9946665886000013E-2</v>
      </c>
      <c r="L339">
        <v>6.2059250397990984E-8</v>
      </c>
      <c r="M339">
        <v>9</v>
      </c>
      <c r="N339">
        <v>-2426049.6601556628</v>
      </c>
      <c r="O339">
        <v>0.15055882333756121</v>
      </c>
    </row>
    <row r="340" spans="10:15" x14ac:dyDescent="0.25">
      <c r="J340" t="s">
        <v>293</v>
      </c>
      <c r="K340">
        <v>0</v>
      </c>
      <c r="L340">
        <v>1.9000000000000001E-8</v>
      </c>
      <c r="M340">
        <v>18</v>
      </c>
      <c r="N340">
        <v>-5624138.6273630885</v>
      </c>
      <c r="O340">
        <v>0.10685863391989869</v>
      </c>
    </row>
    <row r="341" spans="10:15" x14ac:dyDescent="0.25">
      <c r="J341" t="s">
        <v>393</v>
      </c>
      <c r="K341">
        <v>-9.9946071979999995E-2</v>
      </c>
      <c r="L341">
        <v>8.664833511144932E-8</v>
      </c>
      <c r="M341">
        <v>9</v>
      </c>
      <c r="N341">
        <v>1213024.8300778309</v>
      </c>
      <c r="O341">
        <v>0.1051065819750928</v>
      </c>
    </row>
    <row r="342" spans="10:15" x14ac:dyDescent="0.25">
      <c r="J342" t="s">
        <v>295</v>
      </c>
      <c r="K342">
        <v>0</v>
      </c>
      <c r="L342">
        <v>1.9000000000000001E-8</v>
      </c>
      <c r="M342">
        <v>18</v>
      </c>
      <c r="N342">
        <v>-5300002.6191497045</v>
      </c>
      <c r="O342">
        <v>0.1007000497638444</v>
      </c>
    </row>
    <row r="343" spans="10:15" x14ac:dyDescent="0.25">
      <c r="J343" t="s">
        <v>395</v>
      </c>
      <c r="K343">
        <v>0</v>
      </c>
      <c r="L343">
        <v>0.01</v>
      </c>
      <c r="M343">
        <v>3</v>
      </c>
      <c r="N343">
        <v>8.9506261315531574</v>
      </c>
      <c r="O343">
        <v>8.9506261315531577E-2</v>
      </c>
    </row>
    <row r="344" spans="10:15" x14ac:dyDescent="0.25">
      <c r="J344" t="s">
        <v>398</v>
      </c>
      <c r="K344">
        <v>-1.0000113017000001</v>
      </c>
      <c r="L344">
        <v>1.017328200465077E-7</v>
      </c>
      <c r="M344">
        <v>9</v>
      </c>
      <c r="N344">
        <v>-500029.44302091573</v>
      </c>
      <c r="O344">
        <v>5.086940534480229E-2</v>
      </c>
    </row>
    <row r="345" spans="10:15" x14ac:dyDescent="0.25">
      <c r="J345" t="s">
        <v>394</v>
      </c>
      <c r="K345">
        <v>-9.9946116420999986E-2</v>
      </c>
      <c r="L345">
        <v>3.6085471516561663E-8</v>
      </c>
      <c r="M345">
        <v>9</v>
      </c>
      <c r="N345">
        <v>1213024.8300778321</v>
      </c>
      <c r="O345">
        <v>4.3772572954655642E-2</v>
      </c>
    </row>
    <row r="346" spans="10:15" x14ac:dyDescent="0.25">
      <c r="J346" t="s">
        <v>400</v>
      </c>
      <c r="K346">
        <v>1.0000119673000001</v>
      </c>
      <c r="L346">
        <v>1.326482818204431E-7</v>
      </c>
      <c r="M346">
        <v>9</v>
      </c>
      <c r="N346">
        <v>250014.72151045789</v>
      </c>
      <c r="O346">
        <v>3.3164023238178811E-2</v>
      </c>
    </row>
    <row r="347" spans="10:15" x14ac:dyDescent="0.25">
      <c r="J347" t="s">
        <v>402</v>
      </c>
      <c r="K347">
        <v>1.0000117982000001</v>
      </c>
      <c r="L347">
        <v>1.018035144662468E-7</v>
      </c>
      <c r="M347">
        <v>9</v>
      </c>
      <c r="N347">
        <v>250014.72151045781</v>
      </c>
      <c r="O347">
        <v>2.5452377318064559E-2</v>
      </c>
    </row>
    <row r="348" spans="10:15" x14ac:dyDescent="0.25">
      <c r="J348" t="s">
        <v>397</v>
      </c>
      <c r="K348">
        <v>20.8415</v>
      </c>
      <c r="L348">
        <v>2.5401771591764921E-3</v>
      </c>
      <c r="M348">
        <v>3</v>
      </c>
      <c r="N348">
        <v>8.9506261315531557</v>
      </c>
      <c r="O348">
        <v>2.2736176059699569E-2</v>
      </c>
    </row>
    <row r="349" spans="10:15" x14ac:dyDescent="0.25">
      <c r="J349" t="s">
        <v>184</v>
      </c>
      <c r="K349">
        <v>20.79043291666666</v>
      </c>
      <c r="L349">
        <v>1.4778458391629321E-3</v>
      </c>
      <c r="M349">
        <v>13</v>
      </c>
      <c r="N349">
        <v>-8.9506261315531574</v>
      </c>
      <c r="O349">
        <v>1.3227645586418851E-2</v>
      </c>
    </row>
    <row r="350" spans="10:15" x14ac:dyDescent="0.25">
      <c r="J350" t="s">
        <v>192</v>
      </c>
      <c r="K350">
        <v>8.9500000000000007E-6</v>
      </c>
      <c r="L350">
        <v>1.6999999999999999E-7</v>
      </c>
      <c r="M350">
        <v>8</v>
      </c>
      <c r="N350">
        <v>51070.65592688218</v>
      </c>
      <c r="O350">
        <v>8.6820115075699703E-3</v>
      </c>
    </row>
    <row r="351" spans="10:15" x14ac:dyDescent="0.25">
      <c r="J351" t="s">
        <v>186</v>
      </c>
      <c r="K351">
        <v>10.00002202005556</v>
      </c>
      <c r="L351">
        <v>9.1807579687625746E-8</v>
      </c>
      <c r="M351">
        <v>147</v>
      </c>
      <c r="N351">
        <v>0</v>
      </c>
      <c r="O351">
        <v>0</v>
      </c>
    </row>
    <row r="352" spans="10:15" x14ac:dyDescent="0.25">
      <c r="J352" t="s">
        <v>194</v>
      </c>
      <c r="K352">
        <v>0</v>
      </c>
      <c r="L352">
        <v>0</v>
      </c>
      <c r="M352" t="s">
        <v>106</v>
      </c>
      <c r="N352">
        <v>0</v>
      </c>
      <c r="O352">
        <v>0</v>
      </c>
    </row>
    <row r="353" spans="1:15" x14ac:dyDescent="0.25">
      <c r="J353" t="s">
        <v>195</v>
      </c>
      <c r="K353">
        <v>0</v>
      </c>
      <c r="L353">
        <v>0</v>
      </c>
      <c r="M353" t="s">
        <v>106</v>
      </c>
      <c r="N353">
        <v>0</v>
      </c>
      <c r="O353">
        <v>0</v>
      </c>
    </row>
    <row r="354" spans="1:15" x14ac:dyDescent="0.25">
      <c r="J354" t="s">
        <v>406</v>
      </c>
      <c r="K354">
        <v>1.0000118683999999</v>
      </c>
      <c r="L354">
        <v>1.927296321668108E-7</v>
      </c>
      <c r="M354">
        <v>9</v>
      </c>
      <c r="N354">
        <v>0</v>
      </c>
      <c r="O354">
        <v>0</v>
      </c>
    </row>
    <row r="356" spans="1:15" x14ac:dyDescent="0.25">
      <c r="A356" s="27" t="s">
        <v>92</v>
      </c>
      <c r="B356">
        <v>10.000070300499999</v>
      </c>
      <c r="C356" t="s">
        <v>409</v>
      </c>
      <c r="D356">
        <v>20.777000000000001</v>
      </c>
      <c r="E356">
        <v>1000068.480877183</v>
      </c>
      <c r="F356">
        <v>2.281403711217282</v>
      </c>
      <c r="G356">
        <v>104</v>
      </c>
      <c r="H356">
        <v>4.5241688985704984</v>
      </c>
      <c r="J356" t="s">
        <v>182</v>
      </c>
      <c r="K356">
        <v>100003.625478355</v>
      </c>
      <c r="L356">
        <v>0.21111101352052061</v>
      </c>
      <c r="M356">
        <v>77</v>
      </c>
      <c r="N356">
        <v>10.00032161893405</v>
      </c>
      <c r="O356">
        <v>2.1111780325043421</v>
      </c>
    </row>
    <row r="357" spans="1:15" x14ac:dyDescent="0.25">
      <c r="B357">
        <v>2.4687041140314178E-7</v>
      </c>
      <c r="D357">
        <v>1.031552228440237E-2</v>
      </c>
      <c r="K357">
        <v>0.99999974999960051</v>
      </c>
      <c r="L357">
        <v>7.4916723500373563E-7</v>
      </c>
      <c r="M357">
        <v>150</v>
      </c>
      <c r="N357">
        <v>1000068.730894765</v>
      </c>
      <c r="O357">
        <v>0.74921872593812588</v>
      </c>
    </row>
    <row r="358" spans="1:15" x14ac:dyDescent="0.25">
      <c r="B358">
        <v>13.864371859211889</v>
      </c>
      <c r="D358">
        <v>3.383708817432022</v>
      </c>
      <c r="J358" t="s">
        <v>396</v>
      </c>
      <c r="K358">
        <v>2.626020855046E-7</v>
      </c>
      <c r="L358">
        <v>7.7865739623243515E-7</v>
      </c>
      <c r="M358">
        <v>9</v>
      </c>
      <c r="N358">
        <v>-274361.93613612</v>
      </c>
      <c r="O358">
        <v>0.21363395081704081</v>
      </c>
    </row>
    <row r="359" spans="1:15" x14ac:dyDescent="0.25">
      <c r="J359" t="s">
        <v>391</v>
      </c>
      <c r="K359">
        <v>-1.21562234644E-6</v>
      </c>
      <c r="L359">
        <v>3.710951030531519E-7</v>
      </c>
      <c r="M359">
        <v>9</v>
      </c>
      <c r="N359">
        <v>548723.87227221637</v>
      </c>
      <c r="O359">
        <v>0.20362874192858271</v>
      </c>
    </row>
    <row r="360" spans="1:15" x14ac:dyDescent="0.25">
      <c r="J360" t="s">
        <v>390</v>
      </c>
      <c r="K360">
        <v>0.99997429208999988</v>
      </c>
      <c r="L360">
        <v>3.3087401246450582E-7</v>
      </c>
      <c r="M360">
        <v>9</v>
      </c>
      <c r="N360">
        <v>-499607.09282900492</v>
      </c>
      <c r="O360">
        <v>0.16530700346005969</v>
      </c>
    </row>
    <row r="361" spans="1:15" x14ac:dyDescent="0.25">
      <c r="J361" t="s">
        <v>392</v>
      </c>
      <c r="K361">
        <v>5.0445092863E-7</v>
      </c>
      <c r="L361">
        <v>5.8689499007723583E-7</v>
      </c>
      <c r="M361">
        <v>9</v>
      </c>
      <c r="N361">
        <v>-274361.93613616639</v>
      </c>
      <c r="O361">
        <v>0.16102164578620659</v>
      </c>
    </row>
    <row r="362" spans="1:15" x14ac:dyDescent="0.25">
      <c r="J362" t="s">
        <v>394</v>
      </c>
      <c r="K362">
        <v>-0.99997382933000001</v>
      </c>
      <c r="L362">
        <v>6.0957852661739648E-7</v>
      </c>
      <c r="M362">
        <v>9</v>
      </c>
      <c r="N362">
        <v>249803.5464145024</v>
      </c>
      <c r="O362">
        <v>0.15227487776715279</v>
      </c>
    </row>
    <row r="363" spans="1:15" x14ac:dyDescent="0.25">
      <c r="J363" t="s">
        <v>393</v>
      </c>
      <c r="K363">
        <v>-0.99997410931000008</v>
      </c>
      <c r="L363">
        <v>4.5089255790645273E-7</v>
      </c>
      <c r="M363">
        <v>9</v>
      </c>
      <c r="N363">
        <v>249803.5464145024</v>
      </c>
      <c r="O363">
        <v>0.11263456001693831</v>
      </c>
    </row>
    <row r="364" spans="1:15" x14ac:dyDescent="0.25">
      <c r="J364" t="s">
        <v>395</v>
      </c>
      <c r="K364">
        <v>0</v>
      </c>
      <c r="L364">
        <v>0.01</v>
      </c>
      <c r="M364">
        <v>3</v>
      </c>
      <c r="N364">
        <v>8.9506088496249543</v>
      </c>
      <c r="O364">
        <v>8.9506088496249553E-2</v>
      </c>
    </row>
    <row r="365" spans="1:15" x14ac:dyDescent="0.25">
      <c r="J365" t="s">
        <v>397</v>
      </c>
      <c r="K365">
        <v>20.834</v>
      </c>
      <c r="L365">
        <v>2.9216148502730359E-3</v>
      </c>
      <c r="M365">
        <v>3</v>
      </c>
      <c r="N365">
        <v>8.9506088496249561</v>
      </c>
      <c r="O365">
        <v>2.6150231734049529E-2</v>
      </c>
    </row>
    <row r="366" spans="1:15" x14ac:dyDescent="0.25">
      <c r="J366" t="s">
        <v>398</v>
      </c>
      <c r="K366">
        <v>-10.000069559</v>
      </c>
      <c r="L366">
        <v>4.3869630099535112E-7</v>
      </c>
      <c r="M366">
        <v>9</v>
      </c>
      <c r="N366">
        <v>-50003.072519759153</v>
      </c>
      <c r="O366">
        <v>2.193616295282063E-2</v>
      </c>
    </row>
    <row r="367" spans="1:15" x14ac:dyDescent="0.25">
      <c r="J367" t="s">
        <v>295</v>
      </c>
      <c r="K367">
        <v>0</v>
      </c>
      <c r="L367">
        <v>1.9000000000000001E-8</v>
      </c>
      <c r="M367">
        <v>18</v>
      </c>
      <c r="N367">
        <v>-1097447.7445445601</v>
      </c>
      <c r="O367">
        <v>2.0851507146346648E-2</v>
      </c>
    </row>
    <row r="368" spans="1:15" x14ac:dyDescent="0.25">
      <c r="J368" t="s">
        <v>184</v>
      </c>
      <c r="K368">
        <v>20.79043291666666</v>
      </c>
      <c r="L368">
        <v>1.4778458391629321E-3</v>
      </c>
      <c r="M368">
        <v>13</v>
      </c>
      <c r="N368">
        <v>-8.9506088496249561</v>
      </c>
      <c r="O368">
        <v>1.3227620046393161E-2</v>
      </c>
    </row>
    <row r="369" spans="1:15" x14ac:dyDescent="0.25">
      <c r="J369" t="s">
        <v>400</v>
      </c>
      <c r="K369">
        <v>10.000071212</v>
      </c>
      <c r="L369">
        <v>3.8052011203239102E-7</v>
      </c>
      <c r="M369">
        <v>9</v>
      </c>
      <c r="N369">
        <v>25001.53625987958</v>
      </c>
      <c r="O369">
        <v>9.5135873785912629E-3</v>
      </c>
    </row>
    <row r="370" spans="1:15" x14ac:dyDescent="0.25">
      <c r="J370" t="s">
        <v>192</v>
      </c>
      <c r="K370">
        <v>8.9500000000000007E-6</v>
      </c>
      <c r="L370">
        <v>1.6999999999999999E-7</v>
      </c>
      <c r="M370">
        <v>8</v>
      </c>
      <c r="N370">
        <v>43570.047110138337</v>
      </c>
      <c r="O370">
        <v>7.4069080087235178E-3</v>
      </c>
    </row>
    <row r="371" spans="1:15" x14ac:dyDescent="0.25">
      <c r="J371" t="s">
        <v>402</v>
      </c>
      <c r="K371">
        <v>10.000070872</v>
      </c>
      <c r="L371">
        <v>2.4598102921271381E-7</v>
      </c>
      <c r="M371">
        <v>9</v>
      </c>
      <c r="N371">
        <v>25001.53625987958</v>
      </c>
      <c r="O371">
        <v>6.1499036211041611E-3</v>
      </c>
    </row>
    <row r="372" spans="1:15" x14ac:dyDescent="0.25">
      <c r="J372" t="s">
        <v>401</v>
      </c>
      <c r="K372">
        <v>0</v>
      </c>
      <c r="L372">
        <v>3.2284787746656631E-9</v>
      </c>
      <c r="M372">
        <v>8</v>
      </c>
      <c r="N372">
        <v>-1097447.7445443911</v>
      </c>
      <c r="O372">
        <v>3.543086749566271E-3</v>
      </c>
    </row>
    <row r="373" spans="1:15" x14ac:dyDescent="0.25">
      <c r="J373" t="s">
        <v>404</v>
      </c>
      <c r="K373">
        <v>-1.0009729646000001</v>
      </c>
      <c r="L373">
        <v>7.5046299786497499E-7</v>
      </c>
      <c r="M373">
        <v>9</v>
      </c>
      <c r="N373">
        <v>879.2886689618482</v>
      </c>
      <c r="O373">
        <v>6.5987361049781219E-4</v>
      </c>
    </row>
    <row r="374" spans="1:15" x14ac:dyDescent="0.25">
      <c r="J374" t="s">
        <v>403</v>
      </c>
      <c r="K374">
        <v>-9.0862777823000015E-4</v>
      </c>
      <c r="L374">
        <v>4.618180280313302E-7</v>
      </c>
      <c r="M374">
        <v>9</v>
      </c>
      <c r="N374">
        <v>-965.73225282830651</v>
      </c>
      <c r="O374">
        <v>4.4599256460742248E-4</v>
      </c>
    </row>
    <row r="375" spans="1:15" x14ac:dyDescent="0.25">
      <c r="J375" t="s">
        <v>293</v>
      </c>
      <c r="K375">
        <v>0</v>
      </c>
      <c r="L375">
        <v>1.9000000000000001E-8</v>
      </c>
      <c r="M375">
        <v>18</v>
      </c>
      <c r="N375">
        <v>-965.73225280998906</v>
      </c>
      <c r="O375">
        <v>1.8348912803389791E-5</v>
      </c>
    </row>
    <row r="376" spans="1:15" x14ac:dyDescent="0.25">
      <c r="J376" t="s">
        <v>405</v>
      </c>
      <c r="K376">
        <v>0</v>
      </c>
      <c r="L376">
        <v>3.2284787746656631E-9</v>
      </c>
      <c r="M376">
        <v>8</v>
      </c>
      <c r="N376">
        <v>-965.73225287744037</v>
      </c>
      <c r="O376">
        <v>3.1178460804248691E-6</v>
      </c>
    </row>
    <row r="377" spans="1:15" x14ac:dyDescent="0.25">
      <c r="J377" t="s">
        <v>186</v>
      </c>
      <c r="K377">
        <v>10.00002202005556</v>
      </c>
      <c r="L377">
        <v>9.1807579687625746E-8</v>
      </c>
      <c r="M377">
        <v>147</v>
      </c>
      <c r="N377">
        <v>0</v>
      </c>
      <c r="O377">
        <v>0</v>
      </c>
    </row>
    <row r="378" spans="1:15" x14ac:dyDescent="0.25">
      <c r="J378" t="s">
        <v>194</v>
      </c>
      <c r="K378">
        <v>0</v>
      </c>
      <c r="L378">
        <v>0</v>
      </c>
      <c r="M378" t="s">
        <v>106</v>
      </c>
      <c r="N378">
        <v>0</v>
      </c>
      <c r="O378">
        <v>0</v>
      </c>
    </row>
    <row r="379" spans="1:15" x14ac:dyDescent="0.25">
      <c r="J379" t="s">
        <v>195</v>
      </c>
      <c r="K379">
        <v>0</v>
      </c>
      <c r="L379">
        <v>0</v>
      </c>
      <c r="M379" t="s">
        <v>106</v>
      </c>
      <c r="N379">
        <v>0</v>
      </c>
      <c r="O379">
        <v>0</v>
      </c>
    </row>
    <row r="380" spans="1:15" x14ac:dyDescent="0.25">
      <c r="J380" t="s">
        <v>406</v>
      </c>
      <c r="K380">
        <v>10.000071191</v>
      </c>
      <c r="L380">
        <v>3.5359895677322998E-7</v>
      </c>
      <c r="M380">
        <v>9</v>
      </c>
      <c r="N380">
        <v>0</v>
      </c>
      <c r="O380">
        <v>0</v>
      </c>
    </row>
    <row r="382" spans="1:15" x14ac:dyDescent="0.25">
      <c r="A382" s="27" t="s">
        <v>92</v>
      </c>
      <c r="B382">
        <v>1.00001153635</v>
      </c>
      <c r="C382" t="s">
        <v>410</v>
      </c>
      <c r="D382">
        <v>20.771999999999998</v>
      </c>
      <c r="E382">
        <v>1000070.983305948</v>
      </c>
      <c r="F382">
        <v>3.3611243558025929</v>
      </c>
      <c r="G382">
        <v>75</v>
      </c>
      <c r="H382">
        <v>6.6958705862489456</v>
      </c>
      <c r="J382" t="s">
        <v>182</v>
      </c>
      <c r="K382">
        <v>100003.625478355</v>
      </c>
      <c r="L382">
        <v>0.21111101352052061</v>
      </c>
      <c r="M382">
        <v>77</v>
      </c>
      <c r="N382">
        <v>10.00034664231287</v>
      </c>
      <c r="O382">
        <v>2.111183315215206</v>
      </c>
    </row>
    <row r="383" spans="1:15" x14ac:dyDescent="0.25">
      <c r="B383">
        <v>7.5786633970841643E-8</v>
      </c>
      <c r="D383">
        <v>1.031552228440237E-2</v>
      </c>
      <c r="J383" t="s">
        <v>403</v>
      </c>
      <c r="K383">
        <v>-4.4298356766999998E-5</v>
      </c>
      <c r="L383">
        <v>3.3518656817520449E-7</v>
      </c>
      <c r="M383">
        <v>9</v>
      </c>
      <c r="N383">
        <v>-5617138.5377514148</v>
      </c>
      <c r="O383">
        <v>1.882789389433583</v>
      </c>
    </row>
    <row r="384" spans="1:15" x14ac:dyDescent="0.25">
      <c r="B384">
        <v>25.39928147291765</v>
      </c>
      <c r="D384">
        <v>3.383708817432022</v>
      </c>
      <c r="K384">
        <v>0.99999839999999995</v>
      </c>
      <c r="L384">
        <v>1.581136806226811E-6</v>
      </c>
      <c r="M384">
        <v>178</v>
      </c>
      <c r="N384">
        <v>1000072.583422081</v>
      </c>
      <c r="O384">
        <v>1.5812515705469861</v>
      </c>
    </row>
    <row r="385" spans="10:15" x14ac:dyDescent="0.25">
      <c r="J385" t="s">
        <v>391</v>
      </c>
      <c r="K385">
        <v>-4.7058270525E-5</v>
      </c>
      <c r="L385">
        <v>1.921110516722281E-7</v>
      </c>
      <c r="M385">
        <v>9</v>
      </c>
      <c r="N385">
        <v>2653948.3739801999</v>
      </c>
      <c r="O385">
        <v>0.509852813209136</v>
      </c>
    </row>
    <row r="386" spans="10:15" x14ac:dyDescent="0.25">
      <c r="J386" t="s">
        <v>396</v>
      </c>
      <c r="K386">
        <v>4.6669617529999999E-5</v>
      </c>
      <c r="L386">
        <v>3.0108823797684341E-7</v>
      </c>
      <c r="M386">
        <v>9</v>
      </c>
      <c r="N386">
        <v>-1326974.186989893</v>
      </c>
      <c r="O386">
        <v>0.39953631980154108</v>
      </c>
    </row>
    <row r="387" spans="10:15" x14ac:dyDescent="0.25">
      <c r="J387" t="s">
        <v>392</v>
      </c>
      <c r="K387">
        <v>4.6730681908999998E-5</v>
      </c>
      <c r="L387">
        <v>2.8192673813072091E-7</v>
      </c>
      <c r="M387">
        <v>9</v>
      </c>
      <c r="N387">
        <v>-1326974.186989971</v>
      </c>
      <c r="O387">
        <v>0.3741095041217477</v>
      </c>
    </row>
    <row r="388" spans="10:15" x14ac:dyDescent="0.25">
      <c r="J388" t="s">
        <v>404</v>
      </c>
      <c r="K388">
        <v>-0.10004595107</v>
      </c>
      <c r="L388">
        <v>7.1993580730262098E-8</v>
      </c>
      <c r="M388">
        <v>9</v>
      </c>
      <c r="N388">
        <v>5142019.4159837551</v>
      </c>
      <c r="O388">
        <v>0.37019238994120163</v>
      </c>
    </row>
    <row r="389" spans="10:15" x14ac:dyDescent="0.25">
      <c r="J389" t="s">
        <v>390</v>
      </c>
      <c r="K389">
        <v>9.9946641030999997E-2</v>
      </c>
      <c r="L389">
        <v>8.5214378475939428E-8</v>
      </c>
      <c r="M389">
        <v>9</v>
      </c>
      <c r="N389">
        <v>-2429467.241428392</v>
      </c>
      <c r="O389">
        <v>0.20702554100597551</v>
      </c>
    </row>
    <row r="390" spans="10:15" x14ac:dyDescent="0.25">
      <c r="J390" t="s">
        <v>293</v>
      </c>
      <c r="K390">
        <v>0</v>
      </c>
      <c r="L390">
        <v>1.9000000000000001E-8</v>
      </c>
      <c r="M390">
        <v>18</v>
      </c>
      <c r="N390">
        <v>-5617138.5377521534</v>
      </c>
      <c r="O390">
        <v>0.10672563221729089</v>
      </c>
    </row>
    <row r="391" spans="10:15" x14ac:dyDescent="0.25">
      <c r="J391" t="s">
        <v>295</v>
      </c>
      <c r="K391">
        <v>0</v>
      </c>
      <c r="L391">
        <v>1.9000000000000001E-8</v>
      </c>
      <c r="M391">
        <v>18</v>
      </c>
      <c r="N391">
        <v>-5307896.7479612064</v>
      </c>
      <c r="O391">
        <v>0.1008500382112629</v>
      </c>
    </row>
    <row r="392" spans="10:15" x14ac:dyDescent="0.25">
      <c r="J392" t="s">
        <v>395</v>
      </c>
      <c r="K392">
        <v>0</v>
      </c>
      <c r="L392">
        <v>0.01</v>
      </c>
      <c r="M392">
        <v>3</v>
      </c>
      <c r="N392">
        <v>8.9506318471631516</v>
      </c>
      <c r="O392">
        <v>8.9506318471631527E-2</v>
      </c>
    </row>
    <row r="393" spans="10:15" x14ac:dyDescent="0.25">
      <c r="J393" t="s">
        <v>405</v>
      </c>
      <c r="K393">
        <v>0</v>
      </c>
      <c r="L393">
        <v>1.337780497363399E-8</v>
      </c>
      <c r="M393">
        <v>8</v>
      </c>
      <c r="N393">
        <v>-5617138.5377530139</v>
      </c>
      <c r="O393">
        <v>7.5144983867943438E-2</v>
      </c>
    </row>
    <row r="394" spans="10:15" x14ac:dyDescent="0.25">
      <c r="J394" t="s">
        <v>401</v>
      </c>
      <c r="K394">
        <v>0</v>
      </c>
      <c r="L394">
        <v>1.337780497363399E-8</v>
      </c>
      <c r="M394">
        <v>8</v>
      </c>
      <c r="N394">
        <v>-5307896.7479620147</v>
      </c>
      <c r="O394">
        <v>7.1008007514421934E-2</v>
      </c>
    </row>
    <row r="395" spans="10:15" x14ac:dyDescent="0.25">
      <c r="J395" t="s">
        <v>394</v>
      </c>
      <c r="K395">
        <v>-9.9946052337000005E-2</v>
      </c>
      <c r="L395">
        <v>5.4902095699658583E-8</v>
      </c>
      <c r="M395">
        <v>9</v>
      </c>
      <c r="N395">
        <v>1214733.620714196</v>
      </c>
      <c r="O395">
        <v>6.6691421494043571E-2</v>
      </c>
    </row>
    <row r="396" spans="10:15" x14ac:dyDescent="0.25">
      <c r="J396" t="s">
        <v>393</v>
      </c>
      <c r="K396">
        <v>-9.9946060631000005E-2</v>
      </c>
      <c r="L396">
        <v>5.2073340896717751E-8</v>
      </c>
      <c r="M396">
        <v>9</v>
      </c>
      <c r="N396">
        <v>1214733.620714196</v>
      </c>
      <c r="O396">
        <v>6.3255237930154584E-2</v>
      </c>
    </row>
    <row r="397" spans="10:15" x14ac:dyDescent="0.25">
      <c r="J397" t="s">
        <v>398</v>
      </c>
      <c r="K397">
        <v>-1.0000112345000001</v>
      </c>
      <c r="L397">
        <v>1.018531077314265E-7</v>
      </c>
      <c r="M397">
        <v>9</v>
      </c>
      <c r="N397">
        <v>-500029.72313507728</v>
      </c>
      <c r="O397">
        <v>5.0929581259392398E-2</v>
      </c>
    </row>
    <row r="398" spans="10:15" x14ac:dyDescent="0.25">
      <c r="J398" t="s">
        <v>400</v>
      </c>
      <c r="K398">
        <v>1.0000118654000001</v>
      </c>
      <c r="L398">
        <v>1.6012300827469251E-7</v>
      </c>
      <c r="M398">
        <v>9</v>
      </c>
      <c r="N398">
        <v>250014.8615675387</v>
      </c>
      <c r="O398">
        <v>4.0033131747575099E-2</v>
      </c>
    </row>
    <row r="399" spans="10:15" x14ac:dyDescent="0.25">
      <c r="J399" t="s">
        <v>402</v>
      </c>
      <c r="K399">
        <v>1.000011811</v>
      </c>
      <c r="L399">
        <v>1.573601671991668E-7</v>
      </c>
      <c r="M399">
        <v>9</v>
      </c>
      <c r="N399">
        <v>250014.8615675387</v>
      </c>
      <c r="O399">
        <v>3.9342380418544418E-2</v>
      </c>
    </row>
    <row r="400" spans="10:15" x14ac:dyDescent="0.25">
      <c r="J400" t="s">
        <v>397</v>
      </c>
      <c r="K400">
        <v>20.826499999999999</v>
      </c>
      <c r="L400">
        <v>2.5401771591756178E-3</v>
      </c>
      <c r="M400">
        <v>3</v>
      </c>
      <c r="N400">
        <v>8.9506318471631516</v>
      </c>
      <c r="O400">
        <v>2.2736190578353709E-2</v>
      </c>
    </row>
    <row r="401" spans="10:15" x14ac:dyDescent="0.25">
      <c r="J401" t="s">
        <v>184</v>
      </c>
      <c r="K401">
        <v>20.79043291666666</v>
      </c>
      <c r="L401">
        <v>1.4778458391629321E-3</v>
      </c>
      <c r="M401">
        <v>13</v>
      </c>
      <c r="N401">
        <v>-8.9506318471631534</v>
      </c>
      <c r="O401">
        <v>1.322765403320929E-2</v>
      </c>
    </row>
    <row r="402" spans="10:15" x14ac:dyDescent="0.25">
      <c r="J402" t="s">
        <v>192</v>
      </c>
      <c r="K402">
        <v>8.9500000000000007E-6</v>
      </c>
      <c r="L402">
        <v>1.6999999999999999E-7</v>
      </c>
      <c r="M402">
        <v>8</v>
      </c>
      <c r="N402">
        <v>36069.629577393847</v>
      </c>
      <c r="O402">
        <v>6.1318370281569553E-3</v>
      </c>
    </row>
    <row r="403" spans="10:15" x14ac:dyDescent="0.25">
      <c r="J403" t="s">
        <v>186</v>
      </c>
      <c r="K403">
        <v>10.00002202005556</v>
      </c>
      <c r="L403">
        <v>9.1807579687625746E-8</v>
      </c>
      <c r="M403">
        <v>147</v>
      </c>
      <c r="N403">
        <v>0</v>
      </c>
      <c r="O403">
        <v>0</v>
      </c>
    </row>
    <row r="404" spans="10:15" x14ac:dyDescent="0.25">
      <c r="J404" t="s">
        <v>194</v>
      </c>
      <c r="K404">
        <v>0</v>
      </c>
      <c r="L404">
        <v>0</v>
      </c>
      <c r="M404" t="s">
        <v>106</v>
      </c>
      <c r="N404">
        <v>0</v>
      </c>
      <c r="O404">
        <v>0</v>
      </c>
    </row>
    <row r="405" spans="10:15" x14ac:dyDescent="0.25">
      <c r="J405" t="s">
        <v>195</v>
      </c>
      <c r="K405">
        <v>0</v>
      </c>
      <c r="L405">
        <v>0</v>
      </c>
      <c r="M405" t="s">
        <v>106</v>
      </c>
      <c r="N405">
        <v>0</v>
      </c>
      <c r="O405">
        <v>0</v>
      </c>
    </row>
    <row r="406" spans="10:15" x14ac:dyDescent="0.25">
      <c r="J406" t="s">
        <v>406</v>
      </c>
      <c r="K406">
        <v>1.0000120260000001</v>
      </c>
      <c r="L406">
        <v>1.6752246942311669E-7</v>
      </c>
      <c r="M406">
        <v>9</v>
      </c>
      <c r="N406">
        <v>0</v>
      </c>
      <c r="O406">
        <v>0</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Comments</vt:lpstr>
      <vt:lpstr>Data</vt:lpstr>
      <vt:lpstr>Parameters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creator>openpyxl</dc:creator>
  <cp:lastModifiedBy>Tim Lawson</cp:lastModifiedBy>
  <dcterms:created xsi:type="dcterms:W3CDTF">2015-06-24T14:39:19Z</dcterms:created>
  <dcterms:modified xsi:type="dcterms:W3CDTF">2018-06-25T04:04:54Z</dcterms:modified>
</cp:coreProperties>
</file>