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ba_000\svn\luchronia\branches\0.3\docs\conception\"/>
    </mc:Choice>
  </mc:AlternateContent>
  <bookViews>
    <workbookView xWindow="0" yWindow="0" windowWidth="22965" windowHeight="104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0" i="1"/>
  <c r="M11" i="1"/>
  <c r="M12" i="1"/>
  <c r="M14" i="1"/>
  <c r="M15" i="1"/>
  <c r="M17" i="1"/>
  <c r="M18" i="1"/>
  <c r="M19" i="1"/>
  <c r="M20" i="1"/>
  <c r="M21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C42" i="1"/>
  <c r="C43" i="1"/>
  <c r="H40" i="1"/>
  <c r="H43" i="1" s="1"/>
  <c r="D40" i="1"/>
  <c r="D43" i="1" s="1"/>
  <c r="L42" i="1"/>
  <c r="K42" i="1"/>
  <c r="J42" i="1"/>
  <c r="I42" i="1"/>
  <c r="H42" i="1"/>
  <c r="G42" i="1"/>
  <c r="F42" i="1"/>
  <c r="E42" i="1"/>
  <c r="D42" i="1"/>
  <c r="L39" i="1"/>
  <c r="K39" i="1"/>
  <c r="J39" i="1"/>
  <c r="I39" i="1"/>
  <c r="H39" i="1"/>
  <c r="H41" i="1" s="1"/>
  <c r="G39" i="1"/>
  <c r="F39" i="1"/>
  <c r="E39" i="1"/>
  <c r="D39" i="1"/>
  <c r="C39" i="1"/>
  <c r="C41" i="1" s="1"/>
  <c r="C44" i="1" l="1"/>
  <c r="I40" i="1"/>
  <c r="D44" i="1"/>
  <c r="H44" i="1"/>
  <c r="E40" i="1"/>
  <c r="E41" i="1" s="1"/>
  <c r="D41" i="1"/>
  <c r="E43" i="1" l="1"/>
  <c r="E44" i="1" s="1"/>
  <c r="F40" i="1"/>
  <c r="J40" i="1"/>
  <c r="I43" i="1"/>
  <c r="I44" i="1" s="1"/>
  <c r="I41" i="1"/>
  <c r="K40" i="1" l="1"/>
  <c r="J43" i="1"/>
  <c r="J44" i="1" s="1"/>
  <c r="J41" i="1"/>
  <c r="G40" i="1"/>
  <c r="F43" i="1"/>
  <c r="F44" i="1" s="1"/>
  <c r="F41" i="1"/>
  <c r="L40" i="1" l="1"/>
  <c r="K43" i="1"/>
  <c r="K44" i="1" s="1"/>
  <c r="K41" i="1"/>
  <c r="G43" i="1"/>
  <c r="G44" i="1" s="1"/>
  <c r="G41" i="1"/>
  <c r="L43" i="1" l="1"/>
  <c r="L44" i="1" s="1"/>
  <c r="L41" i="1"/>
</calcChain>
</file>

<file path=xl/sharedStrings.xml><?xml version="1.0" encoding="utf-8"?>
<sst xmlns="http://schemas.openxmlformats.org/spreadsheetml/2006/main" count="83" uniqueCount="79">
  <si>
    <t>Arbres</t>
  </si>
  <si>
    <t>Bet</t>
  </si>
  <si>
    <t>Salik</t>
  </si>
  <si>
    <t>Kver</t>
  </si>
  <si>
    <t>Spruc</t>
  </si>
  <si>
    <t>Larik</t>
  </si>
  <si>
    <t>Pin</t>
  </si>
  <si>
    <t>Abi</t>
  </si>
  <si>
    <t>Bao</t>
  </si>
  <si>
    <t>Oli</t>
  </si>
  <si>
    <t>Herbacées</t>
  </si>
  <si>
    <t>Jarkilo</t>
  </si>
  <si>
    <t>Gresbo</t>
  </si>
  <si>
    <t>Avoro</t>
  </si>
  <si>
    <t>Ligio</t>
  </si>
  <si>
    <t>Flento</t>
  </si>
  <si>
    <t>Cryptogames</t>
  </si>
  <si>
    <t>Lichoj</t>
  </si>
  <si>
    <t>Somo</t>
  </si>
  <si>
    <t>Fiko</t>
  </si>
  <si>
    <t>Arbustes</t>
  </si>
  <si>
    <t>Bero</t>
  </si>
  <si>
    <t>Bailo</t>
  </si>
  <si>
    <t>Thorno</t>
  </si>
  <si>
    <t>Eiko</t>
  </si>
  <si>
    <t>Rorro</t>
  </si>
  <si>
    <t>Lavo</t>
  </si>
  <si>
    <t>Légumineuses</t>
  </si>
  <si>
    <t>Arido</t>
  </si>
  <si>
    <t>Beano</t>
  </si>
  <si>
    <t>Plantes grasses</t>
  </si>
  <si>
    <t>Kakto</t>
  </si>
  <si>
    <t>Aloe</t>
  </si>
  <si>
    <t>Bromelio</t>
  </si>
  <si>
    <t>Echevo</t>
  </si>
  <si>
    <t>Fangsorxo</t>
  </si>
  <si>
    <t>Squo</t>
  </si>
  <si>
    <t>désert</t>
  </si>
  <si>
    <t>steppe</t>
  </si>
  <si>
    <t>savane</t>
  </si>
  <si>
    <t>brousse</t>
  </si>
  <si>
    <t>jungle</t>
  </si>
  <si>
    <t>glacier</t>
  </si>
  <si>
    <t>toundra</t>
  </si>
  <si>
    <t>prairie</t>
  </si>
  <si>
    <t>maquis</t>
  </si>
  <si>
    <t>forêt</t>
  </si>
  <si>
    <t>Bouleau</t>
  </si>
  <si>
    <t>Saule</t>
  </si>
  <si>
    <t>Chêne</t>
  </si>
  <si>
    <t>Epicéa</t>
  </si>
  <si>
    <t>Mélèze</t>
  </si>
  <si>
    <t>Sapin</t>
  </si>
  <si>
    <t>Baobab</t>
  </si>
  <si>
    <t>Olivier</t>
  </si>
  <si>
    <t>Jonc</t>
  </si>
  <si>
    <t>Herbe</t>
  </si>
  <si>
    <t>Lianes</t>
  </si>
  <si>
    <t>Crocus</t>
  </si>
  <si>
    <t>Lichen</t>
  </si>
  <si>
    <t>Mousse</t>
  </si>
  <si>
    <t>Fougères</t>
  </si>
  <si>
    <t>Airelles</t>
  </si>
  <si>
    <t>Genêts</t>
  </si>
  <si>
    <t>Argousier</t>
  </si>
  <si>
    <t>Bruyère</t>
  </si>
  <si>
    <t>Romarin</t>
  </si>
  <si>
    <t>Lavande</t>
  </si>
  <si>
    <t>Arachide</t>
  </si>
  <si>
    <t>Haricots</t>
  </si>
  <si>
    <t>cactus</t>
  </si>
  <si>
    <t>Aloes</t>
  </si>
  <si>
    <t>Bromelia</t>
  </si>
  <si>
    <t>Echeveria</t>
  </si>
  <si>
    <t>Croc de sorcière</t>
  </si>
  <si>
    <t>courge</t>
  </si>
  <si>
    <t>Graminées</t>
  </si>
  <si>
    <t>Nombre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</si>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</sst>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pane xSplit="2" ySplit="1" topLeftCell="C20" activePane="bottomRight" state="frozen"/>
      <selection pane="topRight" activeCell="C1" sqref="C1"/>
      <selection pane="bottomLeft" activeCell="A3" sqref="A3"/>
      <selection pane="bottomRight" activeCell="Q37" sqref="Q37"/>
    </sheetView>
  </sheetViews>
  <sheetFormatPr baseColWidth="10" defaultRowHeight="15" x14ac:dyDescent="0.25"/>
  <cols>
    <col min="3" max="3" width="5.7109375" style="7" customWidth="1"/>
    <col min="4" max="6" width="5.7109375" style="8" customWidth="1"/>
    <col min="7" max="7" width="5.7109375" style="9" customWidth="1"/>
    <col min="8" max="8" width="5.7109375" style="7" customWidth="1"/>
    <col min="9" max="11" width="5.7109375" style="8" customWidth="1"/>
    <col min="12" max="12" width="5.7109375" style="9" customWidth="1"/>
    <col min="13" max="13" width="4.42578125" customWidth="1"/>
  </cols>
  <sheetData>
    <row r="1" spans="1:13" s="11" customFormat="1" ht="53.25" customHeight="1" thickBot="1" x14ac:dyDescent="0.3">
      <c r="C1" s="12" t="s">
        <v>37</v>
      </c>
      <c r="D1" s="13" t="s">
        <v>38</v>
      </c>
      <c r="E1" s="13" t="s">
        <v>39</v>
      </c>
      <c r="F1" s="14" t="s">
        <v>40</v>
      </c>
      <c r="G1" s="15" t="s">
        <v>41</v>
      </c>
      <c r="H1" s="12" t="s">
        <v>42</v>
      </c>
      <c r="I1" s="14" t="s">
        <v>43</v>
      </c>
      <c r="J1" s="14" t="s">
        <v>44</v>
      </c>
      <c r="K1" s="14" t="s">
        <v>45</v>
      </c>
      <c r="L1" s="15" t="s">
        <v>46</v>
      </c>
      <c r="M1" s="19" t="s">
        <v>77</v>
      </c>
    </row>
    <row r="2" spans="1:13" s="2" customFormat="1" ht="15.75" thickBot="1" x14ac:dyDescent="0.3">
      <c r="B2" s="1" t="s">
        <v>30</v>
      </c>
      <c r="C2" s="1"/>
      <c r="G2" s="6"/>
      <c r="H2" s="1"/>
      <c r="L2" s="6"/>
    </row>
    <row r="3" spans="1:13" x14ac:dyDescent="0.25">
      <c r="A3" t="s">
        <v>70</v>
      </c>
      <c r="B3" t="s">
        <v>31</v>
      </c>
      <c r="C3" s="7">
        <v>6</v>
      </c>
      <c r="M3">
        <f t="shared" ref="M3:M8" si="0">COUNT(C3:L3)</f>
        <v>1</v>
      </c>
    </row>
    <row r="4" spans="1:13" x14ac:dyDescent="0.25">
      <c r="A4" t="s">
        <v>71</v>
      </c>
      <c r="B4" t="s">
        <v>32</v>
      </c>
      <c r="C4" s="7">
        <v>6</v>
      </c>
      <c r="D4" s="8">
        <v>4</v>
      </c>
      <c r="F4" s="10"/>
      <c r="M4">
        <f t="shared" si="0"/>
        <v>2</v>
      </c>
    </row>
    <row r="5" spans="1:13" x14ac:dyDescent="0.25">
      <c r="A5" t="s">
        <v>72</v>
      </c>
      <c r="B5" t="s">
        <v>33</v>
      </c>
      <c r="C5" s="7">
        <v>6</v>
      </c>
      <c r="J5" s="8">
        <v>4</v>
      </c>
      <c r="M5">
        <f t="shared" si="0"/>
        <v>2</v>
      </c>
    </row>
    <row r="6" spans="1:13" x14ac:dyDescent="0.25">
      <c r="A6" t="s">
        <v>73</v>
      </c>
      <c r="B6" t="s">
        <v>34</v>
      </c>
      <c r="C6" s="7">
        <v>6</v>
      </c>
      <c r="D6" s="10">
        <v>4</v>
      </c>
      <c r="E6" s="10"/>
      <c r="F6" s="10"/>
      <c r="M6">
        <f t="shared" si="0"/>
        <v>2</v>
      </c>
    </row>
    <row r="7" spans="1:13" x14ac:dyDescent="0.25">
      <c r="A7" t="s">
        <v>74</v>
      </c>
      <c r="B7" t="s">
        <v>35</v>
      </c>
      <c r="C7" s="7">
        <v>6</v>
      </c>
      <c r="D7" s="10"/>
      <c r="G7" s="9">
        <v>2</v>
      </c>
      <c r="H7" s="7">
        <v>6</v>
      </c>
      <c r="M7">
        <f t="shared" si="0"/>
        <v>3</v>
      </c>
    </row>
    <row r="8" spans="1:13" ht="15.75" thickBot="1" x14ac:dyDescent="0.3">
      <c r="A8" t="s">
        <v>75</v>
      </c>
      <c r="B8" t="s">
        <v>36</v>
      </c>
      <c r="C8" s="7">
        <v>6</v>
      </c>
      <c r="D8" s="10"/>
      <c r="E8" s="10"/>
      <c r="G8" s="9">
        <v>2</v>
      </c>
      <c r="M8">
        <f t="shared" si="0"/>
        <v>2</v>
      </c>
    </row>
    <row r="9" spans="1:13" s="2" customFormat="1" ht="15.75" thickBot="1" x14ac:dyDescent="0.3">
      <c r="B9" s="1" t="s">
        <v>16</v>
      </c>
      <c r="C9" s="1"/>
      <c r="G9" s="6"/>
      <c r="H9" s="1"/>
      <c r="L9" s="6"/>
    </row>
    <row r="10" spans="1:13" x14ac:dyDescent="0.25">
      <c r="A10" t="s">
        <v>59</v>
      </c>
      <c r="B10" t="s">
        <v>17</v>
      </c>
      <c r="D10" s="10">
        <v>4</v>
      </c>
      <c r="G10" s="9">
        <v>8</v>
      </c>
      <c r="H10" s="7">
        <v>10</v>
      </c>
      <c r="I10" s="8">
        <v>6</v>
      </c>
      <c r="L10" s="9">
        <v>8</v>
      </c>
      <c r="M10">
        <f t="shared" ref="M10:M12" si="1">COUNT(C10:L10)</f>
        <v>5</v>
      </c>
    </row>
    <row r="11" spans="1:13" x14ac:dyDescent="0.25">
      <c r="A11" t="s">
        <v>60</v>
      </c>
      <c r="B11" t="s">
        <v>18</v>
      </c>
      <c r="D11" s="10"/>
      <c r="G11" s="9">
        <v>8</v>
      </c>
      <c r="H11" s="7">
        <v>8</v>
      </c>
      <c r="I11" s="8">
        <v>6</v>
      </c>
      <c r="J11" s="10"/>
      <c r="K11" s="10">
        <v>4</v>
      </c>
      <c r="L11" s="9">
        <v>8</v>
      </c>
      <c r="M11">
        <f t="shared" si="1"/>
        <v>5</v>
      </c>
    </row>
    <row r="12" spans="1:13" ht="15.75" thickBot="1" x14ac:dyDescent="0.3">
      <c r="A12" t="s">
        <v>61</v>
      </c>
      <c r="B12" t="s">
        <v>19</v>
      </c>
      <c r="D12" s="10"/>
      <c r="G12" s="9">
        <v>8</v>
      </c>
      <c r="H12" s="7">
        <v>8</v>
      </c>
      <c r="I12" s="8">
        <v>6</v>
      </c>
      <c r="J12" s="10">
        <v>6</v>
      </c>
      <c r="K12" s="10">
        <v>6</v>
      </c>
      <c r="L12" s="9">
        <v>8</v>
      </c>
      <c r="M12">
        <f t="shared" si="1"/>
        <v>6</v>
      </c>
    </row>
    <row r="13" spans="1:13" s="2" customFormat="1" ht="15.75" thickBot="1" x14ac:dyDescent="0.3">
      <c r="B13" s="1" t="s">
        <v>27</v>
      </c>
      <c r="C13" s="1"/>
      <c r="G13" s="6"/>
      <c r="H13" s="1"/>
      <c r="L13" s="6"/>
    </row>
    <row r="14" spans="1:13" x14ac:dyDescent="0.25">
      <c r="A14" s="10" t="s">
        <v>68</v>
      </c>
      <c r="B14" t="s">
        <v>28</v>
      </c>
      <c r="D14" s="8">
        <v>6</v>
      </c>
      <c r="E14" s="8">
        <v>6</v>
      </c>
      <c r="F14" s="8">
        <v>4</v>
      </c>
      <c r="I14" s="10"/>
      <c r="K14" s="10"/>
      <c r="M14">
        <f t="shared" ref="M14:M15" si="2">COUNT(C14:L14)</f>
        <v>3</v>
      </c>
    </row>
    <row r="15" spans="1:13" ht="15.75" thickBot="1" x14ac:dyDescent="0.3">
      <c r="A15" s="10" t="s">
        <v>69</v>
      </c>
      <c r="B15" t="s">
        <v>29</v>
      </c>
      <c r="D15" s="8">
        <v>6</v>
      </c>
      <c r="E15" s="8">
        <v>6</v>
      </c>
      <c r="F15" s="8">
        <v>4</v>
      </c>
      <c r="I15" s="10"/>
      <c r="K15" s="10"/>
      <c r="M15">
        <f t="shared" si="2"/>
        <v>3</v>
      </c>
    </row>
    <row r="16" spans="1:13" s="2" customFormat="1" ht="15.75" thickBot="1" x14ac:dyDescent="0.3">
      <c r="B16" s="1" t="s">
        <v>10</v>
      </c>
      <c r="C16" s="1"/>
      <c r="G16" s="6"/>
      <c r="H16" s="1"/>
      <c r="L16" s="6"/>
    </row>
    <row r="17" spans="1:13" x14ac:dyDescent="0.25">
      <c r="A17" t="s">
        <v>55</v>
      </c>
      <c r="B17" t="s">
        <v>11</v>
      </c>
      <c r="I17" s="8">
        <v>10</v>
      </c>
      <c r="J17" s="8">
        <v>4</v>
      </c>
      <c r="K17" s="10">
        <v>2</v>
      </c>
      <c r="M17">
        <f t="shared" ref="M17:M21" si="3">COUNT(C17:L17)</f>
        <v>3</v>
      </c>
    </row>
    <row r="18" spans="1:13" x14ac:dyDescent="0.25">
      <c r="A18" t="s">
        <v>56</v>
      </c>
      <c r="B18" t="s">
        <v>12</v>
      </c>
      <c r="D18" s="8">
        <v>10</v>
      </c>
      <c r="E18" s="8">
        <v>10</v>
      </c>
      <c r="F18" s="8">
        <v>10</v>
      </c>
      <c r="G18" s="9">
        <v>4</v>
      </c>
      <c r="H18" s="7">
        <v>2</v>
      </c>
      <c r="I18" s="10">
        <v>6</v>
      </c>
      <c r="J18" s="10">
        <v>10</v>
      </c>
      <c r="K18" s="10">
        <v>4</v>
      </c>
      <c r="L18" s="9">
        <v>4</v>
      </c>
      <c r="M18">
        <f t="shared" si="3"/>
        <v>9</v>
      </c>
    </row>
    <row r="19" spans="1:13" x14ac:dyDescent="0.25">
      <c r="A19" t="s">
        <v>76</v>
      </c>
      <c r="B19" t="s">
        <v>13</v>
      </c>
      <c r="D19" s="8">
        <v>8</v>
      </c>
      <c r="E19" s="8">
        <v>6</v>
      </c>
      <c r="F19" s="8">
        <v>4</v>
      </c>
      <c r="G19" s="9">
        <v>4</v>
      </c>
      <c r="I19" s="10">
        <v>4</v>
      </c>
      <c r="J19" s="8">
        <v>6</v>
      </c>
      <c r="K19" s="10"/>
      <c r="M19">
        <f t="shared" si="3"/>
        <v>6</v>
      </c>
    </row>
    <row r="20" spans="1:13" x14ac:dyDescent="0.25">
      <c r="A20" t="s">
        <v>57</v>
      </c>
      <c r="B20" t="s">
        <v>14</v>
      </c>
      <c r="E20" s="8">
        <v>4</v>
      </c>
      <c r="F20" s="8">
        <v>4</v>
      </c>
      <c r="G20" s="9">
        <v>10</v>
      </c>
      <c r="I20" s="10"/>
      <c r="K20" s="8">
        <v>6</v>
      </c>
      <c r="L20" s="9">
        <v>4</v>
      </c>
      <c r="M20">
        <f t="shared" si="3"/>
        <v>5</v>
      </c>
    </row>
    <row r="21" spans="1:13" ht="15.75" thickBot="1" x14ac:dyDescent="0.3">
      <c r="A21" t="s">
        <v>58</v>
      </c>
      <c r="B21" t="s">
        <v>15</v>
      </c>
      <c r="E21" s="8">
        <v>4</v>
      </c>
      <c r="F21" s="10">
        <v>2</v>
      </c>
      <c r="G21" s="9">
        <v>4</v>
      </c>
      <c r="H21" s="7">
        <v>2</v>
      </c>
      <c r="I21" s="10">
        <v>2</v>
      </c>
      <c r="J21" s="8">
        <v>4</v>
      </c>
      <c r="M21">
        <f t="shared" si="3"/>
        <v>6</v>
      </c>
    </row>
    <row r="22" spans="1:13" s="2" customFormat="1" ht="15.75" thickBot="1" x14ac:dyDescent="0.3">
      <c r="B22" s="1" t="s">
        <v>20</v>
      </c>
      <c r="C22" s="1"/>
      <c r="G22" s="6"/>
      <c r="H22" s="1"/>
      <c r="L22" s="6"/>
    </row>
    <row r="23" spans="1:13" x14ac:dyDescent="0.25">
      <c r="A23" s="10" t="s">
        <v>62</v>
      </c>
      <c r="B23" t="s">
        <v>21</v>
      </c>
      <c r="J23" s="10">
        <v>6</v>
      </c>
      <c r="K23" s="8">
        <v>8</v>
      </c>
      <c r="L23" s="9">
        <v>4</v>
      </c>
      <c r="M23">
        <f t="shared" ref="M23:M28" si="4">COUNT(C23:L23)</f>
        <v>3</v>
      </c>
    </row>
    <row r="24" spans="1:13" x14ac:dyDescent="0.25">
      <c r="A24" s="10" t="s">
        <v>63</v>
      </c>
      <c r="B24" t="s">
        <v>22</v>
      </c>
      <c r="D24" s="8">
        <v>6</v>
      </c>
      <c r="E24" s="10">
        <v>6</v>
      </c>
      <c r="F24" s="8">
        <v>8</v>
      </c>
      <c r="J24" s="10"/>
      <c r="K24" s="10">
        <v>8</v>
      </c>
      <c r="M24">
        <f t="shared" si="4"/>
        <v>4</v>
      </c>
    </row>
    <row r="25" spans="1:13" x14ac:dyDescent="0.25">
      <c r="A25" s="10" t="s">
        <v>64</v>
      </c>
      <c r="B25" t="s">
        <v>23</v>
      </c>
      <c r="J25" s="10">
        <v>6</v>
      </c>
      <c r="K25" s="10">
        <v>8</v>
      </c>
      <c r="L25" s="9">
        <v>4</v>
      </c>
      <c r="M25">
        <f t="shared" si="4"/>
        <v>3</v>
      </c>
    </row>
    <row r="26" spans="1:13" x14ac:dyDescent="0.25">
      <c r="A26" s="10" t="s">
        <v>65</v>
      </c>
      <c r="B26" t="s">
        <v>24</v>
      </c>
      <c r="F26" s="8">
        <v>8</v>
      </c>
      <c r="I26" s="8">
        <v>8</v>
      </c>
      <c r="J26" s="10">
        <v>6</v>
      </c>
      <c r="K26" s="10">
        <v>8</v>
      </c>
      <c r="M26">
        <f t="shared" si="4"/>
        <v>4</v>
      </c>
    </row>
    <row r="27" spans="1:13" x14ac:dyDescent="0.25">
      <c r="A27" s="10" t="s">
        <v>66</v>
      </c>
      <c r="B27" t="s">
        <v>25</v>
      </c>
      <c r="E27" s="8">
        <v>6</v>
      </c>
      <c r="F27" s="8">
        <v>8</v>
      </c>
      <c r="G27" s="9">
        <v>4</v>
      </c>
      <c r="M27">
        <f t="shared" si="4"/>
        <v>3</v>
      </c>
    </row>
    <row r="28" spans="1:13" ht="15.75" thickBot="1" x14ac:dyDescent="0.3">
      <c r="A28" s="10" t="s">
        <v>67</v>
      </c>
      <c r="B28" t="s">
        <v>26</v>
      </c>
      <c r="E28" s="8">
        <v>4</v>
      </c>
      <c r="F28" s="10">
        <v>8</v>
      </c>
      <c r="J28" s="10"/>
      <c r="K28" s="10"/>
      <c r="M28">
        <f t="shared" si="4"/>
        <v>2</v>
      </c>
    </row>
    <row r="29" spans="1:13" s="2" customFormat="1" ht="15.75" thickBot="1" x14ac:dyDescent="0.3">
      <c r="B29" s="1" t="s">
        <v>0</v>
      </c>
      <c r="C29" s="1"/>
      <c r="G29" s="6"/>
      <c r="H29" s="1"/>
      <c r="L29" s="6"/>
    </row>
    <row r="30" spans="1:13" x14ac:dyDescent="0.25">
      <c r="A30" t="s">
        <v>47</v>
      </c>
      <c r="B30" t="s">
        <v>1</v>
      </c>
      <c r="K30" s="10">
        <v>6</v>
      </c>
      <c r="L30" s="9">
        <v>4</v>
      </c>
      <c r="M30">
        <f t="shared" ref="M30:M37" si="5">COUNT(C30:L30)</f>
        <v>2</v>
      </c>
    </row>
    <row r="31" spans="1:13" x14ac:dyDescent="0.25">
      <c r="A31" t="s">
        <v>48</v>
      </c>
      <c r="B31" t="s">
        <v>2</v>
      </c>
      <c r="J31" s="8">
        <v>8</v>
      </c>
      <c r="K31" s="10">
        <v>6</v>
      </c>
      <c r="L31" s="9">
        <v>4</v>
      </c>
      <c r="M31">
        <f t="shared" si="5"/>
        <v>3</v>
      </c>
    </row>
    <row r="32" spans="1:13" x14ac:dyDescent="0.25">
      <c r="A32" t="s">
        <v>49</v>
      </c>
      <c r="B32" t="s">
        <v>3</v>
      </c>
      <c r="G32" s="9">
        <v>8</v>
      </c>
      <c r="K32" s="10">
        <v>6</v>
      </c>
      <c r="L32" s="9">
        <v>4</v>
      </c>
      <c r="M32">
        <f t="shared" si="5"/>
        <v>3</v>
      </c>
    </row>
    <row r="33" spans="1:13" x14ac:dyDescent="0.25">
      <c r="A33" t="s">
        <v>50</v>
      </c>
      <c r="B33" t="s">
        <v>4</v>
      </c>
      <c r="K33" s="10"/>
      <c r="L33" s="9">
        <v>8</v>
      </c>
      <c r="M33">
        <f t="shared" si="5"/>
        <v>1</v>
      </c>
    </row>
    <row r="34" spans="1:13" x14ac:dyDescent="0.25">
      <c r="A34" t="s">
        <v>51</v>
      </c>
      <c r="B34" t="s">
        <v>5</v>
      </c>
      <c r="K34" s="10"/>
      <c r="L34" s="9">
        <v>8</v>
      </c>
      <c r="M34">
        <f t="shared" si="5"/>
        <v>1</v>
      </c>
    </row>
    <row r="35" spans="1:13" x14ac:dyDescent="0.25">
      <c r="A35" t="s">
        <v>6</v>
      </c>
      <c r="B35" t="s">
        <v>6</v>
      </c>
      <c r="G35" s="9">
        <v>4</v>
      </c>
      <c r="K35" s="10"/>
      <c r="L35" s="9">
        <v>8</v>
      </c>
      <c r="M35">
        <f t="shared" si="5"/>
        <v>2</v>
      </c>
    </row>
    <row r="36" spans="1:13" x14ac:dyDescent="0.25">
      <c r="A36" t="s">
        <v>52</v>
      </c>
      <c r="B36" t="s">
        <v>7</v>
      </c>
      <c r="K36" s="10"/>
      <c r="L36" s="9">
        <v>8</v>
      </c>
      <c r="M36">
        <f t="shared" si="5"/>
        <v>1</v>
      </c>
    </row>
    <row r="37" spans="1:13" x14ac:dyDescent="0.25">
      <c r="A37" t="s">
        <v>53</v>
      </c>
      <c r="B37" t="s">
        <v>8</v>
      </c>
      <c r="E37" s="8">
        <v>8</v>
      </c>
      <c r="F37" s="8">
        <v>6</v>
      </c>
      <c r="G37" s="9">
        <v>10</v>
      </c>
      <c r="M37">
        <f t="shared" si="5"/>
        <v>3</v>
      </c>
    </row>
    <row r="38" spans="1:13" ht="15.75" thickBot="1" x14ac:dyDescent="0.3">
      <c r="A38" t="s">
        <v>54</v>
      </c>
      <c r="B38" t="s">
        <v>9</v>
      </c>
      <c r="F38" s="8">
        <v>6</v>
      </c>
      <c r="G38" s="9">
        <v>8</v>
      </c>
      <c r="K38" s="10"/>
      <c r="M38">
        <f>COUNT(C38:L38)</f>
        <v>2</v>
      </c>
    </row>
    <row r="39" spans="1:13" ht="15.75" thickBot="1" x14ac:dyDescent="0.3">
      <c r="A39" s="3" t="s">
        <v>77</v>
      </c>
      <c r="B39" s="5">
        <v>2</v>
      </c>
      <c r="C39" s="3">
        <f t="shared" ref="C39:L39" si="6">COUNT(C2:C38)</f>
        <v>6</v>
      </c>
      <c r="D39" s="4">
        <f t="shared" si="6"/>
        <v>8</v>
      </c>
      <c r="E39" s="4">
        <f t="shared" si="6"/>
        <v>10</v>
      </c>
      <c r="F39" s="4">
        <f t="shared" si="6"/>
        <v>12</v>
      </c>
      <c r="G39" s="5">
        <f t="shared" si="6"/>
        <v>14</v>
      </c>
      <c r="H39" s="3">
        <f t="shared" si="6"/>
        <v>6</v>
      </c>
      <c r="I39" s="4">
        <f t="shared" si="6"/>
        <v>8</v>
      </c>
      <c r="J39" s="4">
        <f t="shared" si="6"/>
        <v>10</v>
      </c>
      <c r="K39" s="4">
        <f t="shared" si="6"/>
        <v>12</v>
      </c>
      <c r="L39" s="5">
        <f t="shared" si="6"/>
        <v>14</v>
      </c>
    </row>
    <row r="40" spans="1:13" x14ac:dyDescent="0.25">
      <c r="A40" s="24" t="s">
        <v>77</v>
      </c>
      <c r="B40" s="25"/>
      <c r="C40">
        <v>6</v>
      </c>
      <c r="D40" s="4">
        <f>C40+$B$39</f>
        <v>8</v>
      </c>
      <c r="E40" s="4">
        <f t="shared" ref="E40:G40" si="7">D40+$B$39</f>
        <v>10</v>
      </c>
      <c r="F40" s="4">
        <f t="shared" si="7"/>
        <v>12</v>
      </c>
      <c r="G40" s="4">
        <f t="shared" si="7"/>
        <v>14</v>
      </c>
      <c r="H40" s="3">
        <f>C40</f>
        <v>6</v>
      </c>
      <c r="I40" s="4">
        <f>H40+$B$39</f>
        <v>8</v>
      </c>
      <c r="J40" s="4">
        <f t="shared" ref="J40:L40" si="8">I40+$B$39</f>
        <v>10</v>
      </c>
      <c r="K40" s="4">
        <f t="shared" si="8"/>
        <v>12</v>
      </c>
      <c r="L40" s="5">
        <f t="shared" si="8"/>
        <v>14</v>
      </c>
    </row>
    <row r="41" spans="1:13" ht="15.75" thickBot="1" x14ac:dyDescent="0.3">
      <c r="A41" s="22"/>
      <c r="B41" s="23"/>
      <c r="C41" s="16">
        <f t="shared" ref="C41:L41" si="9">C40-C39</f>
        <v>0</v>
      </c>
      <c r="D41" s="17">
        <f t="shared" si="9"/>
        <v>0</v>
      </c>
      <c r="E41" s="17">
        <f t="shared" si="9"/>
        <v>0</v>
      </c>
      <c r="F41" s="17">
        <f t="shared" si="9"/>
        <v>0</v>
      </c>
      <c r="G41" s="18">
        <f t="shared" si="9"/>
        <v>0</v>
      </c>
      <c r="H41" s="16">
        <f t="shared" si="9"/>
        <v>0</v>
      </c>
      <c r="I41" s="17">
        <f t="shared" si="9"/>
        <v>0</v>
      </c>
      <c r="J41" s="17">
        <f t="shared" si="9"/>
        <v>0</v>
      </c>
      <c r="K41" s="17">
        <f t="shared" si="9"/>
        <v>0</v>
      </c>
      <c r="L41" s="18">
        <f t="shared" si="9"/>
        <v>0</v>
      </c>
    </row>
    <row r="42" spans="1:13" ht="15.75" thickBot="1" x14ac:dyDescent="0.3">
      <c r="A42" s="16" t="s">
        <v>78</v>
      </c>
      <c r="B42" s="18">
        <v>6</v>
      </c>
      <c r="C42" s="16">
        <f t="shared" ref="C42:L42" si="10">SUM(C2:C38)</f>
        <v>36</v>
      </c>
      <c r="D42" s="17">
        <f t="shared" si="10"/>
        <v>48</v>
      </c>
      <c r="E42" s="17">
        <f t="shared" si="10"/>
        <v>60</v>
      </c>
      <c r="F42" s="17">
        <f t="shared" si="10"/>
        <v>72</v>
      </c>
      <c r="G42" s="18">
        <f t="shared" si="10"/>
        <v>84</v>
      </c>
      <c r="H42" s="16">
        <f t="shared" si="10"/>
        <v>36</v>
      </c>
      <c r="I42" s="17">
        <f t="shared" si="10"/>
        <v>48</v>
      </c>
      <c r="J42" s="17">
        <f t="shared" si="10"/>
        <v>60</v>
      </c>
      <c r="K42" s="17">
        <f t="shared" si="10"/>
        <v>72</v>
      </c>
      <c r="L42" s="18">
        <f t="shared" si="10"/>
        <v>84</v>
      </c>
    </row>
    <row r="43" spans="1:13" x14ac:dyDescent="0.25">
      <c r="A43" s="20" t="s">
        <v>78</v>
      </c>
      <c r="B43" s="21"/>
      <c r="C43" s="7">
        <f>C40*$B$42</f>
        <v>36</v>
      </c>
      <c r="D43" s="8">
        <f t="shared" ref="D43:L43" si="11">D40*$B$42</f>
        <v>48</v>
      </c>
      <c r="E43" s="8">
        <f t="shared" si="11"/>
        <v>60</v>
      </c>
      <c r="F43" s="8">
        <f t="shared" si="11"/>
        <v>72</v>
      </c>
      <c r="G43" s="9">
        <f t="shared" si="11"/>
        <v>84</v>
      </c>
      <c r="H43" s="7">
        <f t="shared" si="11"/>
        <v>36</v>
      </c>
      <c r="I43" s="8">
        <f t="shared" si="11"/>
        <v>48</v>
      </c>
      <c r="J43" s="8">
        <f t="shared" si="11"/>
        <v>60</v>
      </c>
      <c r="K43" s="8">
        <f t="shared" si="11"/>
        <v>72</v>
      </c>
      <c r="L43" s="9">
        <f t="shared" si="11"/>
        <v>84</v>
      </c>
    </row>
    <row r="44" spans="1:13" ht="15.75" thickBot="1" x14ac:dyDescent="0.3">
      <c r="A44" s="22"/>
      <c r="B44" s="23"/>
      <c r="C44" s="16">
        <f>C43-C42</f>
        <v>0</v>
      </c>
      <c r="D44" s="17">
        <f t="shared" ref="D44:L44" si="12">D43-D42</f>
        <v>0</v>
      </c>
      <c r="E44" s="17">
        <f t="shared" si="12"/>
        <v>0</v>
      </c>
      <c r="F44" s="17">
        <f t="shared" si="12"/>
        <v>0</v>
      </c>
      <c r="G44" s="18">
        <f t="shared" si="12"/>
        <v>0</v>
      </c>
      <c r="H44" s="16">
        <f t="shared" si="12"/>
        <v>0</v>
      </c>
      <c r="I44" s="17">
        <f t="shared" si="12"/>
        <v>0</v>
      </c>
      <c r="J44" s="17">
        <f t="shared" si="12"/>
        <v>0</v>
      </c>
      <c r="K44" s="17">
        <f t="shared" si="12"/>
        <v>0</v>
      </c>
      <c r="L44" s="18">
        <f t="shared" si="12"/>
        <v>0</v>
      </c>
    </row>
  </sheetData>
  <mergeCells count="2">
    <mergeCell ref="A43:B44"/>
    <mergeCell ref="A40:B41"/>
  </mergeCells>
  <conditionalFormatting sqref="C39:L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L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1841F4C1-4AD2-4DC5-8AD7-8E90F813A6C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C3:L38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Henin</dc:creator>
  <cp:lastModifiedBy>Thibaut Henin</cp:lastModifiedBy>
  <cp:lastPrinted>2014-06-17T16:03:27Z</cp:lastPrinted>
  <dcterms:created xsi:type="dcterms:W3CDTF">2014-06-17T13:58:26Z</dcterms:created>
  <dcterms:modified xsi:type="dcterms:W3CDTF">2014-07-31T16:29:26Z</dcterms:modified>
</cp:coreProperties>
</file>