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n\Desktop\"/>
    </mc:Choice>
  </mc:AlternateContent>
  <xr:revisionPtr revIDLastSave="0" documentId="12_ncr:500000_{E86E7D0E-E871-4736-9660-E18E1E30F2D8}" xr6:coauthVersionLast="31" xr6:coauthVersionMax="31" xr10:uidLastSave="{00000000-0000-0000-0000-000000000000}"/>
  <bookViews>
    <workbookView xWindow="0" yWindow="0" windowWidth="20490" windowHeight="7545" xr2:uid="{A76826F6-4808-4FD8-AA7F-2564E191FFB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G15" i="1"/>
  <c r="G14" i="1"/>
  <c r="G13" i="1"/>
  <c r="G12" i="1"/>
  <c r="G11" i="1"/>
  <c r="G10" i="1"/>
  <c r="G9" i="1"/>
  <c r="G8" i="1"/>
  <c r="H5" i="1"/>
  <c r="H6" i="1"/>
  <c r="H7" i="1"/>
  <c r="H4" i="1"/>
  <c r="G7" i="1"/>
  <c r="G6" i="1"/>
  <c r="G5" i="1"/>
  <c r="G4" i="1"/>
</calcChain>
</file>

<file path=xl/sharedStrings.xml><?xml version="1.0" encoding="utf-8"?>
<sst xmlns="http://schemas.openxmlformats.org/spreadsheetml/2006/main" count="33" uniqueCount="13">
  <si>
    <t>Run</t>
  </si>
  <si>
    <t>Algorithm</t>
  </si>
  <si>
    <t>Neighborhood</t>
  </si>
  <si>
    <t>Iterations</t>
  </si>
  <si>
    <t>Value</t>
  </si>
  <si>
    <t>Time/Iteration</t>
  </si>
  <si>
    <t>HC</t>
  </si>
  <si>
    <t>FCHC</t>
  </si>
  <si>
    <t>Swap</t>
  </si>
  <si>
    <t>Transp</t>
  </si>
  <si>
    <t>Time (ms)</t>
  </si>
  <si>
    <t>Max weight = 50000</t>
  </si>
  <si>
    <t>Number of items =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</si>
</sst>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0" fontId="0" fillId="0" borderId="0" xfId="0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1" xfId="0" applyNumberFormat="1" applyBorder="1"/>
    <xf numFmtId="2" fontId="0" fillId="0" borderId="9" xfId="0" applyNumberFormat="1" applyBorder="1"/>
    <xf numFmtId="0" fontId="1" fillId="2" borderId="12" xfId="0" applyFont="1" applyFill="1" applyBorder="1"/>
    <xf numFmtId="0" fontId="1" fillId="2" borderId="10" xfId="0" applyFont="1" applyFill="1" applyBorder="1"/>
    <xf numFmtId="0" fontId="2" fillId="2" borderId="10" xfId="0" applyFont="1" applyFill="1" applyBorder="1"/>
    <xf numFmtId="0" fontId="2" fillId="2" borderId="13" xfId="0" applyFont="1" applyFill="1" applyBorder="1"/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3313-ABD5-4B22-BDEC-88A9BA703D49}">
  <dimension ref="B2:H15"/>
  <sheetViews>
    <sheetView tabSelected="1" workbookViewId="0">
      <selection activeCell="K8" sqref="K8"/>
    </sheetView>
  </sheetViews>
  <sheetFormatPr defaultRowHeight="15" x14ac:dyDescent="0.25"/>
  <cols>
    <col min="1" max="1" width="3.42578125" customWidth="1"/>
    <col min="3" max="3" width="9.85546875" bestFit="1" customWidth="1"/>
    <col min="4" max="4" width="14.140625" customWidth="1"/>
    <col min="7" max="7" width="12" bestFit="1" customWidth="1"/>
    <col min="8" max="8" width="13.7109375" customWidth="1"/>
  </cols>
  <sheetData>
    <row r="2" spans="2:8" x14ac:dyDescent="0.25">
      <c r="B2" s="13" t="s">
        <v>11</v>
      </c>
      <c r="C2" s="14"/>
      <c r="D2" s="14" t="s">
        <v>12</v>
      </c>
      <c r="E2" s="15"/>
      <c r="F2" s="15"/>
      <c r="G2" s="15"/>
      <c r="H2" s="16"/>
    </row>
    <row r="3" spans="2:8" ht="15.75" thickBot="1" x14ac:dyDescent="0.3">
      <c r="B3" s="17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10</v>
      </c>
      <c r="H3" s="19" t="s">
        <v>5</v>
      </c>
    </row>
    <row r="4" spans="2:8" x14ac:dyDescent="0.25">
      <c r="B4" s="2">
        <v>1</v>
      </c>
      <c r="C4" s="3" t="s">
        <v>7</v>
      </c>
      <c r="D4" s="3" t="s">
        <v>8</v>
      </c>
      <c r="E4" s="3">
        <v>3</v>
      </c>
      <c r="F4" s="3">
        <v>3978</v>
      </c>
      <c r="G4" s="4">
        <f>0.000400900840759277*1000</f>
        <v>0.40090084075927701</v>
      </c>
      <c r="H4" s="8">
        <f>G4/E4</f>
        <v>0.13363361358642567</v>
      </c>
    </row>
    <row r="5" spans="2:8" x14ac:dyDescent="0.25">
      <c r="B5" s="5"/>
      <c r="C5" s="6" t="s">
        <v>6</v>
      </c>
      <c r="D5" s="6" t="s">
        <v>8</v>
      </c>
      <c r="E5" s="6">
        <v>3</v>
      </c>
      <c r="F5" s="6">
        <v>3978</v>
      </c>
      <c r="G5" s="7">
        <f xml:space="preserve"> 0.00100069046020507*1000</f>
        <v>1.0006904602050701</v>
      </c>
      <c r="H5" s="9">
        <f t="shared" ref="H5:H15" si="0">G5/E5</f>
        <v>0.3335634867350234</v>
      </c>
    </row>
    <row r="6" spans="2:8" x14ac:dyDescent="0.25">
      <c r="B6" s="5"/>
      <c r="C6" s="6" t="s">
        <v>7</v>
      </c>
      <c r="D6" s="6" t="s">
        <v>9</v>
      </c>
      <c r="E6" s="6">
        <v>14</v>
      </c>
      <c r="F6" s="6">
        <v>4917</v>
      </c>
      <c r="G6" s="7">
        <f xml:space="preserve"> 0.0167102098464965*1000</f>
        <v>16.7102098464965</v>
      </c>
      <c r="H6" s="9">
        <f t="shared" si="0"/>
        <v>1.1935864176068929</v>
      </c>
    </row>
    <row r="7" spans="2:8" x14ac:dyDescent="0.25">
      <c r="B7" s="5"/>
      <c r="C7" s="6" t="s">
        <v>6</v>
      </c>
      <c r="D7" s="6" t="s">
        <v>9</v>
      </c>
      <c r="E7" s="6">
        <v>5</v>
      </c>
      <c r="F7" s="6">
        <v>4917</v>
      </c>
      <c r="G7" s="7">
        <f>0.0204139232635498*1000</f>
        <v>20.413923263549801</v>
      </c>
      <c r="H7" s="9">
        <f t="shared" si="0"/>
        <v>4.08278465270996</v>
      </c>
    </row>
    <row r="8" spans="2:8" x14ac:dyDescent="0.25">
      <c r="B8" s="5">
        <v>2</v>
      </c>
      <c r="C8" s="6" t="s">
        <v>7</v>
      </c>
      <c r="D8" s="6" t="s">
        <v>8</v>
      </c>
      <c r="E8" s="6">
        <v>5</v>
      </c>
      <c r="F8" s="6">
        <v>3769</v>
      </c>
      <c r="G8" s="7">
        <f>0.000100064277648925*1000</f>
        <v>0.100064277648925</v>
      </c>
      <c r="H8" s="9">
        <f t="shared" si="0"/>
        <v>2.0012855529785E-2</v>
      </c>
    </row>
    <row r="9" spans="2:8" x14ac:dyDescent="0.25">
      <c r="B9" s="5"/>
      <c r="C9" s="6" t="s">
        <v>6</v>
      </c>
      <c r="D9" s="6" t="s">
        <v>8</v>
      </c>
      <c r="E9" s="6">
        <v>5</v>
      </c>
      <c r="F9" s="6">
        <v>3769</v>
      </c>
      <c r="G9" s="7">
        <f xml:space="preserve"> 0.00166258811950683*1000</f>
        <v>1.6625881195068299</v>
      </c>
      <c r="H9" s="9">
        <f t="shared" si="0"/>
        <v>0.33251762390136597</v>
      </c>
    </row>
    <row r="10" spans="2:8" x14ac:dyDescent="0.25">
      <c r="B10" s="5"/>
      <c r="C10" s="6" t="s">
        <v>7</v>
      </c>
      <c r="D10" s="6" t="s">
        <v>9</v>
      </c>
      <c r="E10" s="6">
        <v>9</v>
      </c>
      <c r="F10" s="6">
        <v>4442</v>
      </c>
      <c r="G10" s="7">
        <f>0.0051929235458374*1000</f>
        <v>5.1929235458373997</v>
      </c>
      <c r="H10" s="9">
        <f t="shared" si="0"/>
        <v>0.57699150509304442</v>
      </c>
    </row>
    <row r="11" spans="2:8" x14ac:dyDescent="0.25">
      <c r="B11" s="5"/>
      <c r="C11" s="6" t="s">
        <v>6</v>
      </c>
      <c r="D11" s="6" t="s">
        <v>9</v>
      </c>
      <c r="E11" s="6">
        <v>4</v>
      </c>
      <c r="F11" s="6">
        <v>4442</v>
      </c>
      <c r="G11" s="7">
        <f xml:space="preserve"> 0.0149596214294433*1000</f>
        <v>14.959621429443299</v>
      </c>
      <c r="H11" s="9">
        <f t="shared" si="0"/>
        <v>3.7399053573608247</v>
      </c>
    </row>
    <row r="12" spans="2:8" x14ac:dyDescent="0.25">
      <c r="B12" s="5">
        <v>3</v>
      </c>
      <c r="C12" s="6" t="s">
        <v>7</v>
      </c>
      <c r="D12" s="6" t="s">
        <v>8</v>
      </c>
      <c r="E12" s="6">
        <v>2</v>
      </c>
      <c r="F12" s="6">
        <v>2490</v>
      </c>
      <c r="G12" s="7">
        <f xml:space="preserve"> 0.000100588798522949*1000</f>
        <v>0.100588798522949</v>
      </c>
      <c r="H12" s="9">
        <f t="shared" si="0"/>
        <v>5.0294399261474498E-2</v>
      </c>
    </row>
    <row r="13" spans="2:8" x14ac:dyDescent="0.25">
      <c r="B13" s="5"/>
      <c r="C13" s="6" t="s">
        <v>6</v>
      </c>
      <c r="D13" s="6" t="s">
        <v>8</v>
      </c>
      <c r="E13" s="6">
        <v>2</v>
      </c>
      <c r="F13" s="6">
        <v>2764</v>
      </c>
      <c r="G13" s="7">
        <f>0.00176219940185546*1000</f>
        <v>1.7621994018554601</v>
      </c>
      <c r="H13" s="9">
        <f t="shared" si="0"/>
        <v>0.88109970092773005</v>
      </c>
    </row>
    <row r="14" spans="2:8" x14ac:dyDescent="0.25">
      <c r="B14" s="5"/>
      <c r="C14" s="6" t="s">
        <v>7</v>
      </c>
      <c r="D14" s="6" t="s">
        <v>9</v>
      </c>
      <c r="E14" s="6">
        <v>16</v>
      </c>
      <c r="F14" s="6">
        <v>5022</v>
      </c>
      <c r="G14" s="7">
        <f xml:space="preserve"> 0.00932824611663818*1000</f>
        <v>9.32824611663818</v>
      </c>
      <c r="H14" s="9">
        <f t="shared" si="0"/>
        <v>0.58301538228988625</v>
      </c>
    </row>
    <row r="15" spans="2:8" x14ac:dyDescent="0.25">
      <c r="B15" s="10"/>
      <c r="C15" s="1" t="s">
        <v>6</v>
      </c>
      <c r="D15" s="1" t="s">
        <v>9</v>
      </c>
      <c r="E15" s="1">
        <v>5</v>
      </c>
      <c r="F15" s="1">
        <v>5022</v>
      </c>
      <c r="G15" s="11">
        <f>0.0225393056869506*1000</f>
        <v>22.539305686950598</v>
      </c>
      <c r="H15" s="12">
        <f t="shared" si="0"/>
        <v>4.5078611373901198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Berroa</dc:creator>
  <cp:lastModifiedBy>John Berroa</cp:lastModifiedBy>
  <dcterms:created xsi:type="dcterms:W3CDTF">2018-04-09T23:55:48Z</dcterms:created>
  <dcterms:modified xsi:type="dcterms:W3CDTF">2018-04-10T00:11:18Z</dcterms:modified>
</cp:coreProperties>
</file>